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7.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KehindeCoker\Desktop\Hackathon\"/>
    </mc:Choice>
  </mc:AlternateContent>
  <xr:revisionPtr revIDLastSave="0" documentId="13_ncr:1_{5DF40337-7C55-430A-9B53-1E00430865FB}" xr6:coauthVersionLast="47" xr6:coauthVersionMax="47" xr10:uidLastSave="{00000000-0000-0000-0000-000000000000}"/>
  <bookViews>
    <workbookView xWindow="-120" yWindow="-120" windowWidth="29040" windowHeight="15000" firstSheet="2" activeTab="9" xr2:uid="{00000000-000D-0000-FFFF-FFFF00000000}"/>
  </bookViews>
  <sheets>
    <sheet name="Unemployment" sheetId="1" r:id="rId1"/>
    <sheet name="Strategy" sheetId="3" r:id="rId2"/>
    <sheet name="Education" sheetId="5" r:id="rId3"/>
    <sheet name="Electricity" sheetId="2" r:id="rId4"/>
    <sheet name="Firms" sheetId="6" r:id="rId5"/>
    <sheet name="CountryCode" sheetId="4" r:id="rId6"/>
    <sheet name="Cleaning" sheetId="8" r:id="rId7"/>
    <sheet name="Pivot" sheetId="9" r:id="rId8"/>
    <sheet name="Dashboard" sheetId="10" r:id="rId9"/>
    <sheet name="DASH 2" sheetId="12" r:id="rId10"/>
    <sheet name="DASH 1" sheetId="11" r:id="rId11"/>
    <sheet name="ANALYSIS" sheetId="7" r:id="rId12"/>
  </sheets>
  <definedNames>
    <definedName name="_xlcn.WorksheetConnection_2023DecHackathon.KCOKER.xlsxCountryCode1" hidden="1">CountryCode[]</definedName>
    <definedName name="_xlcn.WorksheetConnection_2023DecHackathon.KCOKER.xlsxEducation1" hidden="1">Education[]</definedName>
    <definedName name="_xlcn.WorksheetConnection_2023DecHackathon.KCOKER.xlsxElectricity1" hidden="1">Electricity[]</definedName>
    <definedName name="_xlcn.WorksheetConnection_2023DecHackathon.KCOKER.xlsxFirms1" hidden="1">Firms[]</definedName>
    <definedName name="_xlcn.WorksheetConnection_2023DecHackathon.KCOKER.xlsxStrategy1" hidden="1">Strategy[]</definedName>
    <definedName name="_xlcn.WorksheetConnection_2023DecHackathon.KCOKER.xlsxUnemployment1" hidden="1">Unemployment[]</definedName>
    <definedName name="Slicer_Entity">#N/A</definedName>
    <definedName name="Slicer_Year">#N/A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s>
  <fileRecoveryPr repairLoad="1"/>
  <extLst>
    <ext xmlns:x14="http://schemas.microsoft.com/office/spreadsheetml/2009/9/main" uri="{876F7934-8845-4945-9796-88D515C7AA90}">
      <x14:pivotCaches>
        <pivotCache cacheId="12" r:id="rId25"/>
        <pivotCache cacheId="13" r:id="rId26"/>
      </x14:pivotCaches>
    </ext>
    <ext xmlns:x14="http://schemas.microsoft.com/office/spreadsheetml/2009/9/main" uri="{BBE1A952-AA13-448e-AADC-164F8A28A991}">
      <x14:slicerCaches>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Unemployment" name="Unemployment" connection="WorksheetConnection_2023 Dec Hackathon.KCOKER.xlsx!Unemployment"/>
          <x15:modelTable id="Strategy" name="Strategy" connection="WorksheetConnection_2023 Dec Hackathon.KCOKER.xlsx!Strategy"/>
          <x15:modelTable id="Firms" name="Firms" connection="WorksheetConnection_2023 Dec Hackathon.KCOKER.xlsx!Firms"/>
          <x15:modelTable id="Electricity" name="Electricity" connection="WorksheetConnection_2023 Dec Hackathon.KCOKER.xlsx!Electricity"/>
          <x15:modelTable id="Education" name="Education" connection="WorksheetConnection_2023 Dec Hackathon.KCOKER.xlsx!Education"/>
          <x15:modelTable id="CountryCode" name="CountryCode" connection="WorksheetConnection_2023 Dec Hackathon.KCOKER.xlsx!CountryCode"/>
        </x15:modelTables>
        <x15:modelRelationships>
          <x15:modelRelationship fromTable="Unemployment" fromColumn="Entity" toTable="CountryCode" toColumn="Entity"/>
          <x15:modelRelationship fromTable="Education" fromColumn="Entity" toTable="CountryCode" toColumn="Entity"/>
          <x15:modelRelationship fromTable="Electricity" fromColumn="Entity" toTable="CountryCode" toColumn="Entity"/>
          <x15:modelRelationship fromTable="Firms" fromColumn="Entity" toTable="CountryCode" toColumn="Entity"/>
          <x15:modelRelationship fromTable="Strategy" fromColumn="Entity" toTable="CountryCode" toColumn="Entit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39" i="9" l="1"/>
  <c r="BI38" i="9"/>
  <c r="H22" i="9"/>
  <c r="G22" i="9"/>
  <c r="H21" i="9"/>
  <c r="G21" i="9"/>
  <c r="H20" i="9"/>
  <c r="G20" i="9"/>
  <c r="H19" i="9"/>
  <c r="G19" i="9"/>
  <c r="H18" i="9"/>
  <c r="G18" i="9"/>
  <c r="BI17" i="9"/>
  <c r="BH17" i="9"/>
  <c r="BG17" i="9"/>
  <c r="BF17" i="9"/>
  <c r="AI14" i="9"/>
  <c r="N14" i="9"/>
  <c r="E14" i="9"/>
  <c r="AI13" i="9"/>
  <c r="N13" i="9"/>
  <c r="E13" i="9"/>
  <c r="AI12" i="9"/>
  <c r="N12" i="9"/>
  <c r="E12" i="9"/>
  <c r="AI11" i="9"/>
  <c r="N11" i="9"/>
  <c r="E11" i="9"/>
  <c r="AI10" i="9"/>
  <c r="N10" i="9"/>
  <c r="E10" i="9"/>
  <c r="AI9" i="9"/>
  <c r="N9" i="9"/>
  <c r="E9" i="9"/>
  <c r="AI8" i="9"/>
  <c r="N8" i="9"/>
  <c r="E8" i="9"/>
  <c r="AI7" i="9"/>
  <c r="N7" i="9"/>
  <c r="E7" i="9"/>
  <c r="AI6" i="9"/>
  <c r="N6" i="9"/>
  <c r="E6" i="9"/>
  <c r="AI5" i="9"/>
  <c r="N5" i="9"/>
  <c r="E5" i="9"/>
  <c r="W2" i="9"/>
  <c r="F1523" i="6"/>
  <c r="F1522" i="6"/>
  <c r="F1521" i="6"/>
  <c r="F1520" i="6"/>
  <c r="F1519" i="6"/>
  <c r="F1518" i="6"/>
  <c r="F1517" i="6"/>
  <c r="F1516" i="6"/>
  <c r="F1515" i="6"/>
  <c r="F1514" i="6"/>
  <c r="F1513" i="6"/>
  <c r="F1512" i="6"/>
  <c r="F1511" i="6"/>
  <c r="F1510" i="6"/>
  <c r="F1509" i="6"/>
  <c r="F1508" i="6"/>
  <c r="F1507" i="6"/>
  <c r="F1506" i="6"/>
  <c r="F1505" i="6"/>
  <c r="F1504" i="6"/>
  <c r="F1503" i="6"/>
  <c r="F1502" i="6"/>
  <c r="F1501" i="6"/>
  <c r="F1500" i="6"/>
  <c r="F1499" i="6"/>
  <c r="F1498" i="6"/>
  <c r="F1497" i="6"/>
  <c r="F1496" i="6"/>
  <c r="F1495" i="6"/>
  <c r="F1494" i="6"/>
  <c r="F1493" i="6"/>
  <c r="F1492" i="6"/>
  <c r="F1491" i="6"/>
  <c r="F1490" i="6"/>
  <c r="F1489" i="6"/>
  <c r="F1488" i="6"/>
  <c r="F1487" i="6"/>
  <c r="F1486" i="6"/>
  <c r="F1485" i="6"/>
  <c r="F1484" i="6"/>
  <c r="F1483" i="6"/>
  <c r="F1482" i="6"/>
  <c r="F1481" i="6"/>
  <c r="F1480" i="6"/>
  <c r="F1479" i="6"/>
  <c r="F1478" i="6"/>
  <c r="F1477" i="6"/>
  <c r="F1476" i="6"/>
  <c r="F1475" i="6"/>
  <c r="F1474" i="6"/>
  <c r="F1473" i="6"/>
  <c r="F1472" i="6"/>
  <c r="F1471" i="6"/>
  <c r="F1470" i="6"/>
  <c r="F1469" i="6"/>
  <c r="F1468" i="6"/>
  <c r="F1467" i="6"/>
  <c r="F1466" i="6"/>
  <c r="F1465" i="6"/>
  <c r="F1464" i="6"/>
  <c r="F1463" i="6"/>
  <c r="F1462" i="6"/>
  <c r="F1461" i="6"/>
  <c r="F1460" i="6"/>
  <c r="F1459" i="6"/>
  <c r="F1458" i="6"/>
  <c r="F1457" i="6"/>
  <c r="F1456" i="6"/>
  <c r="F1455" i="6"/>
  <c r="F1454" i="6"/>
  <c r="F1453" i="6"/>
  <c r="F1452" i="6"/>
  <c r="F1451" i="6"/>
  <c r="F1450" i="6"/>
  <c r="F1449" i="6"/>
  <c r="F1448" i="6"/>
  <c r="F1447" i="6"/>
  <c r="F1446" i="6"/>
  <c r="F1445" i="6"/>
  <c r="F1444" i="6"/>
  <c r="F1443" i="6"/>
  <c r="F1442" i="6"/>
  <c r="F1441" i="6"/>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N737"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B1197" i="5"/>
  <c r="B1196" i="5"/>
  <c r="B1195" i="5"/>
  <c r="B1194" i="5"/>
  <c r="B1193" i="5"/>
  <c r="B1192" i="5"/>
  <c r="B1191" i="5"/>
  <c r="B1190" i="5"/>
  <c r="B1189" i="5"/>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H5798" i="1"/>
  <c r="F5798" i="1"/>
  <c r="H5797" i="1"/>
  <c r="F5797" i="1"/>
  <c r="H5796" i="1"/>
  <c r="F5796" i="1"/>
  <c r="H5795" i="1"/>
  <c r="F5795" i="1"/>
  <c r="H5794" i="1"/>
  <c r="F5794" i="1"/>
  <c r="H5793" i="1"/>
  <c r="F5793" i="1"/>
  <c r="H5792" i="1"/>
  <c r="F5792" i="1"/>
  <c r="H5791" i="1"/>
  <c r="F5791" i="1"/>
  <c r="H5790" i="1"/>
  <c r="F5790" i="1"/>
  <c r="H5789" i="1"/>
  <c r="F5789" i="1"/>
  <c r="H5788" i="1"/>
  <c r="F5788" i="1"/>
  <c r="H5787" i="1"/>
  <c r="F5787" i="1"/>
  <c r="H5786" i="1"/>
  <c r="F5786" i="1"/>
  <c r="H5785" i="1"/>
  <c r="F5785" i="1"/>
  <c r="H5784" i="1"/>
  <c r="F5784" i="1"/>
  <c r="H5783" i="1"/>
  <c r="F5783" i="1"/>
  <c r="H5782" i="1"/>
  <c r="F5782" i="1"/>
  <c r="H5781" i="1"/>
  <c r="F5781" i="1"/>
  <c r="H5780" i="1"/>
  <c r="F5780" i="1"/>
  <c r="H5779" i="1"/>
  <c r="F5779" i="1"/>
  <c r="H5778" i="1"/>
  <c r="F5778" i="1"/>
  <c r="H5777" i="1"/>
  <c r="F5777" i="1"/>
  <c r="H5776" i="1"/>
  <c r="F5776" i="1"/>
  <c r="H5775" i="1"/>
  <c r="F5775" i="1"/>
  <c r="H5774" i="1"/>
  <c r="F5774" i="1"/>
  <c r="H5773" i="1"/>
  <c r="F5773" i="1"/>
  <c r="H5772" i="1"/>
  <c r="F5772" i="1"/>
  <c r="H5771" i="1"/>
  <c r="F5771" i="1"/>
  <c r="H5770" i="1"/>
  <c r="F5770" i="1"/>
  <c r="H5769" i="1"/>
  <c r="F5769" i="1"/>
  <c r="H5768" i="1"/>
  <c r="F5768" i="1"/>
  <c r="H5767" i="1"/>
  <c r="F5767" i="1"/>
  <c r="H5766" i="1"/>
  <c r="F5766" i="1"/>
  <c r="H5765" i="1"/>
  <c r="F5765" i="1"/>
  <c r="H5764" i="1"/>
  <c r="F5764" i="1"/>
  <c r="H5763" i="1"/>
  <c r="F5763" i="1"/>
  <c r="H5762" i="1"/>
  <c r="F5762" i="1"/>
  <c r="H5761" i="1"/>
  <c r="F5761" i="1"/>
  <c r="H5760" i="1"/>
  <c r="F5760" i="1"/>
  <c r="H5759" i="1"/>
  <c r="F5759" i="1"/>
  <c r="H5758" i="1"/>
  <c r="F5758" i="1"/>
  <c r="H5757" i="1"/>
  <c r="F5757" i="1"/>
  <c r="H5756" i="1"/>
  <c r="F5756" i="1"/>
  <c r="H5755" i="1"/>
  <c r="F5755" i="1"/>
  <c r="H5754" i="1"/>
  <c r="F5754" i="1"/>
  <c r="H5753" i="1"/>
  <c r="F5753" i="1"/>
  <c r="H5752" i="1"/>
  <c r="F5752" i="1"/>
  <c r="H5751" i="1"/>
  <c r="F5751" i="1"/>
  <c r="H5750" i="1"/>
  <c r="F5750" i="1"/>
  <c r="H5749" i="1"/>
  <c r="F5749" i="1"/>
  <c r="H5748" i="1"/>
  <c r="F5748" i="1"/>
  <c r="H5747" i="1"/>
  <c r="F5747" i="1"/>
  <c r="H5746" i="1"/>
  <c r="F5746" i="1"/>
  <c r="H5745" i="1"/>
  <c r="F5745" i="1"/>
  <c r="H5744" i="1"/>
  <c r="F5744" i="1"/>
  <c r="H5743" i="1"/>
  <c r="F5743" i="1"/>
  <c r="H5742" i="1"/>
  <c r="F5742" i="1"/>
  <c r="H5741" i="1"/>
  <c r="F5741" i="1"/>
  <c r="H5740" i="1"/>
  <c r="F5740" i="1"/>
  <c r="H5739" i="1"/>
  <c r="F5739" i="1"/>
  <c r="H5738" i="1"/>
  <c r="F5738" i="1"/>
  <c r="H5737" i="1"/>
  <c r="F5737" i="1"/>
  <c r="H5736" i="1"/>
  <c r="F5736" i="1"/>
  <c r="H5735" i="1"/>
  <c r="F5735" i="1"/>
  <c r="H5734" i="1"/>
  <c r="F5734" i="1"/>
  <c r="H5733" i="1"/>
  <c r="F5733" i="1"/>
  <c r="H5732" i="1"/>
  <c r="F5732" i="1"/>
  <c r="H5731" i="1"/>
  <c r="F5731" i="1"/>
  <c r="H5730" i="1"/>
  <c r="F5730" i="1"/>
  <c r="H5729" i="1"/>
  <c r="F5729" i="1"/>
  <c r="H5728" i="1"/>
  <c r="F5728" i="1"/>
  <c r="H5727" i="1"/>
  <c r="F5727" i="1"/>
  <c r="H5726" i="1"/>
  <c r="F5726" i="1"/>
  <c r="H5725" i="1"/>
  <c r="F5725" i="1"/>
  <c r="H5724" i="1"/>
  <c r="F5724" i="1"/>
  <c r="H5723" i="1"/>
  <c r="F5723" i="1"/>
  <c r="H5722" i="1"/>
  <c r="F5722" i="1"/>
  <c r="H5721" i="1"/>
  <c r="F5721" i="1"/>
  <c r="H5720" i="1"/>
  <c r="F5720" i="1"/>
  <c r="H5719" i="1"/>
  <c r="F5719" i="1"/>
  <c r="H5718" i="1"/>
  <c r="F5718" i="1"/>
  <c r="H5717" i="1"/>
  <c r="F5717" i="1"/>
  <c r="H5716" i="1"/>
  <c r="F5716" i="1"/>
  <c r="H5715" i="1"/>
  <c r="F5715" i="1"/>
  <c r="H5714" i="1"/>
  <c r="F5714" i="1"/>
  <c r="H5713" i="1"/>
  <c r="F5713" i="1"/>
  <c r="H5712" i="1"/>
  <c r="F5712" i="1"/>
  <c r="H5711" i="1"/>
  <c r="F5711" i="1"/>
  <c r="H5710" i="1"/>
  <c r="F5710" i="1"/>
  <c r="H5709" i="1"/>
  <c r="F5709" i="1"/>
  <c r="H5708" i="1"/>
  <c r="F5708" i="1"/>
  <c r="H5707" i="1"/>
  <c r="F5707" i="1"/>
  <c r="H5706" i="1"/>
  <c r="F5706" i="1"/>
  <c r="H5705" i="1"/>
  <c r="F5705" i="1"/>
  <c r="H5704" i="1"/>
  <c r="F5704" i="1"/>
  <c r="H5703" i="1"/>
  <c r="F5703" i="1"/>
  <c r="H5702" i="1"/>
  <c r="F5702" i="1"/>
  <c r="H5701" i="1"/>
  <c r="F5701" i="1"/>
  <c r="H5700" i="1"/>
  <c r="F5700" i="1"/>
  <c r="H5699" i="1"/>
  <c r="F5699" i="1"/>
  <c r="H5698" i="1"/>
  <c r="F5698" i="1"/>
  <c r="H5697" i="1"/>
  <c r="F5697" i="1"/>
  <c r="H5696" i="1"/>
  <c r="F5696" i="1"/>
  <c r="H5695" i="1"/>
  <c r="F5695" i="1"/>
  <c r="H5694" i="1"/>
  <c r="F5694" i="1"/>
  <c r="H5693" i="1"/>
  <c r="F5693" i="1"/>
  <c r="H5692" i="1"/>
  <c r="F5692" i="1"/>
  <c r="H5691" i="1"/>
  <c r="F5691" i="1"/>
  <c r="H5690" i="1"/>
  <c r="F5690" i="1"/>
  <c r="H5689" i="1"/>
  <c r="F5689" i="1"/>
  <c r="H5688" i="1"/>
  <c r="F5688" i="1"/>
  <c r="H5687" i="1"/>
  <c r="F5687" i="1"/>
  <c r="H5686" i="1"/>
  <c r="F5686" i="1"/>
  <c r="H5685" i="1"/>
  <c r="F5685" i="1"/>
  <c r="H5684" i="1"/>
  <c r="F5684" i="1"/>
  <c r="H5683" i="1"/>
  <c r="F5683" i="1"/>
  <c r="H5682" i="1"/>
  <c r="F5682" i="1"/>
  <c r="H5681" i="1"/>
  <c r="F5681" i="1"/>
  <c r="H5680" i="1"/>
  <c r="F5680" i="1"/>
  <c r="H5679" i="1"/>
  <c r="F5679" i="1"/>
  <c r="H5678" i="1"/>
  <c r="F5678" i="1"/>
  <c r="H5677" i="1"/>
  <c r="F5677" i="1"/>
  <c r="H5676" i="1"/>
  <c r="F5676" i="1"/>
  <c r="H5675" i="1"/>
  <c r="F5675" i="1"/>
  <c r="H5674" i="1"/>
  <c r="F5674" i="1"/>
  <c r="H5673" i="1"/>
  <c r="F5673" i="1"/>
  <c r="H5672" i="1"/>
  <c r="F5672" i="1"/>
  <c r="H5671" i="1"/>
  <c r="F5671" i="1"/>
  <c r="H5670" i="1"/>
  <c r="F5670" i="1"/>
  <c r="H5669" i="1"/>
  <c r="F5669" i="1"/>
  <c r="H5668" i="1"/>
  <c r="F5668" i="1"/>
  <c r="H5667" i="1"/>
  <c r="F5667" i="1"/>
  <c r="H5666" i="1"/>
  <c r="F5666" i="1"/>
  <c r="H5665" i="1"/>
  <c r="F5665" i="1"/>
  <c r="H5664" i="1"/>
  <c r="F5664" i="1"/>
  <c r="H5663" i="1"/>
  <c r="F5663" i="1"/>
  <c r="H5662" i="1"/>
  <c r="F5662" i="1"/>
  <c r="H5661" i="1"/>
  <c r="F5661" i="1"/>
  <c r="H5660" i="1"/>
  <c r="F5660" i="1"/>
  <c r="H5659" i="1"/>
  <c r="F5659" i="1"/>
  <c r="H5658" i="1"/>
  <c r="F5658" i="1"/>
  <c r="H5657" i="1"/>
  <c r="F5657" i="1"/>
  <c r="H5656" i="1"/>
  <c r="F5656" i="1"/>
  <c r="H5655" i="1"/>
  <c r="F5655" i="1"/>
  <c r="H5654" i="1"/>
  <c r="F5654" i="1"/>
  <c r="H5653" i="1"/>
  <c r="F5653" i="1"/>
  <c r="H5652" i="1"/>
  <c r="F5652" i="1"/>
  <c r="H5651" i="1"/>
  <c r="F5651" i="1"/>
  <c r="H5650" i="1"/>
  <c r="F5650" i="1"/>
  <c r="H5649" i="1"/>
  <c r="F5649" i="1"/>
  <c r="H5648" i="1"/>
  <c r="F5648" i="1"/>
  <c r="H5647" i="1"/>
  <c r="F5647" i="1"/>
  <c r="H5646" i="1"/>
  <c r="F5646" i="1"/>
  <c r="H5645" i="1"/>
  <c r="F5645" i="1"/>
  <c r="H5644" i="1"/>
  <c r="F5644" i="1"/>
  <c r="H5643" i="1"/>
  <c r="F5643" i="1"/>
  <c r="H5642" i="1"/>
  <c r="F5642" i="1"/>
  <c r="H5641" i="1"/>
  <c r="F5641" i="1"/>
  <c r="H5640" i="1"/>
  <c r="F5640" i="1"/>
  <c r="H5639" i="1"/>
  <c r="F5639" i="1"/>
  <c r="H5638" i="1"/>
  <c r="F5638" i="1"/>
  <c r="H5637" i="1"/>
  <c r="F5637" i="1"/>
  <c r="H5636" i="1"/>
  <c r="F5636" i="1"/>
  <c r="H5635" i="1"/>
  <c r="F5635" i="1"/>
  <c r="H5634" i="1"/>
  <c r="F5634" i="1"/>
  <c r="H5633" i="1"/>
  <c r="F5633" i="1"/>
  <c r="H5632" i="1"/>
  <c r="F5632" i="1"/>
  <c r="H5631" i="1"/>
  <c r="F5631" i="1"/>
  <c r="H5630" i="1"/>
  <c r="F5630" i="1"/>
  <c r="H5629" i="1"/>
  <c r="F5629" i="1"/>
  <c r="H5628" i="1"/>
  <c r="F5628" i="1"/>
  <c r="H5627" i="1"/>
  <c r="F5627" i="1"/>
  <c r="H5626" i="1"/>
  <c r="F5626" i="1"/>
  <c r="H5625" i="1"/>
  <c r="F5625" i="1"/>
  <c r="H5624" i="1"/>
  <c r="F5624" i="1"/>
  <c r="H5623" i="1"/>
  <c r="F5623" i="1"/>
  <c r="H5622" i="1"/>
  <c r="F5622" i="1"/>
  <c r="H5621" i="1"/>
  <c r="F5621" i="1"/>
  <c r="H5620" i="1"/>
  <c r="F5620" i="1"/>
  <c r="H5619" i="1"/>
  <c r="F5619" i="1"/>
  <c r="H5618" i="1"/>
  <c r="F5618" i="1"/>
  <c r="H5617" i="1"/>
  <c r="F5617" i="1"/>
  <c r="H5616" i="1"/>
  <c r="F5616" i="1"/>
  <c r="H5615" i="1"/>
  <c r="F5615" i="1"/>
  <c r="H5614" i="1"/>
  <c r="F5614" i="1"/>
  <c r="H5613" i="1"/>
  <c r="F5613" i="1"/>
  <c r="H5612" i="1"/>
  <c r="F5612" i="1"/>
  <c r="H5611" i="1"/>
  <c r="F5611" i="1"/>
  <c r="H5610" i="1"/>
  <c r="F5610" i="1"/>
  <c r="H5609" i="1"/>
  <c r="F5609" i="1"/>
  <c r="H5608" i="1"/>
  <c r="F5608" i="1"/>
  <c r="H5607" i="1"/>
  <c r="F5607" i="1"/>
  <c r="H5606" i="1"/>
  <c r="F5606" i="1"/>
  <c r="H5605" i="1"/>
  <c r="F5605" i="1"/>
  <c r="H5604" i="1"/>
  <c r="F5604" i="1"/>
  <c r="H5603" i="1"/>
  <c r="F5603" i="1"/>
  <c r="H5602" i="1"/>
  <c r="F5602" i="1"/>
  <c r="H5601" i="1"/>
  <c r="F5601" i="1"/>
  <c r="H5600" i="1"/>
  <c r="F5600" i="1"/>
  <c r="H5599" i="1"/>
  <c r="F5599" i="1"/>
  <c r="H5598" i="1"/>
  <c r="F5598" i="1"/>
  <c r="H5597" i="1"/>
  <c r="F5597" i="1"/>
  <c r="H5596" i="1"/>
  <c r="F5596" i="1"/>
  <c r="H5595" i="1"/>
  <c r="F5595" i="1"/>
  <c r="H5594" i="1"/>
  <c r="F5594" i="1"/>
  <c r="H5593" i="1"/>
  <c r="F5593" i="1"/>
  <c r="H5592" i="1"/>
  <c r="F5592" i="1"/>
  <c r="H5591" i="1"/>
  <c r="F5591" i="1"/>
  <c r="H5590" i="1"/>
  <c r="F5590" i="1"/>
  <c r="H5589" i="1"/>
  <c r="F5589" i="1"/>
  <c r="H5588" i="1"/>
  <c r="F5588" i="1"/>
  <c r="H5587" i="1"/>
  <c r="F5587" i="1"/>
  <c r="H5586" i="1"/>
  <c r="F5586" i="1"/>
  <c r="H5585" i="1"/>
  <c r="F5585" i="1"/>
  <c r="H5584" i="1"/>
  <c r="F5584" i="1"/>
  <c r="H5583" i="1"/>
  <c r="F5583" i="1"/>
  <c r="H5582" i="1"/>
  <c r="F5582" i="1"/>
  <c r="H5581" i="1"/>
  <c r="F5581" i="1"/>
  <c r="H5580" i="1"/>
  <c r="F5580" i="1"/>
  <c r="H5579" i="1"/>
  <c r="F5579" i="1"/>
  <c r="H5578" i="1"/>
  <c r="F5578" i="1"/>
  <c r="H5577" i="1"/>
  <c r="F5577" i="1"/>
  <c r="H5576" i="1"/>
  <c r="F5576" i="1"/>
  <c r="H5575" i="1"/>
  <c r="F5575" i="1"/>
  <c r="H5574" i="1"/>
  <c r="F5574" i="1"/>
  <c r="H5573" i="1"/>
  <c r="F5573" i="1"/>
  <c r="H5572" i="1"/>
  <c r="F5572" i="1"/>
  <c r="H5571" i="1"/>
  <c r="F5571" i="1"/>
  <c r="H5570" i="1"/>
  <c r="F5570" i="1"/>
  <c r="H5569" i="1"/>
  <c r="F5569" i="1"/>
  <c r="H5568" i="1"/>
  <c r="F5568" i="1"/>
  <c r="H5567" i="1"/>
  <c r="F5567" i="1"/>
  <c r="H5566" i="1"/>
  <c r="F5566" i="1"/>
  <c r="H5565" i="1"/>
  <c r="F5565" i="1"/>
  <c r="H5564" i="1"/>
  <c r="F5564" i="1"/>
  <c r="H5563" i="1"/>
  <c r="F5563" i="1"/>
  <c r="H5562" i="1"/>
  <c r="F5562" i="1"/>
  <c r="H5561" i="1"/>
  <c r="F5561" i="1"/>
  <c r="H5560" i="1"/>
  <c r="F5560" i="1"/>
  <c r="H5559" i="1"/>
  <c r="F5559" i="1"/>
  <c r="H5558" i="1"/>
  <c r="F5558" i="1"/>
  <c r="H5557" i="1"/>
  <c r="F5557" i="1"/>
  <c r="H5556" i="1"/>
  <c r="F5556" i="1"/>
  <c r="H5555" i="1"/>
  <c r="F5555" i="1"/>
  <c r="H5554" i="1"/>
  <c r="F5554" i="1"/>
  <c r="H5553" i="1"/>
  <c r="F5553" i="1"/>
  <c r="H5552" i="1"/>
  <c r="F5552" i="1"/>
  <c r="H5551" i="1"/>
  <c r="F5551" i="1"/>
  <c r="H5550" i="1"/>
  <c r="F5550" i="1"/>
  <c r="H5549" i="1"/>
  <c r="F5549" i="1"/>
  <c r="H5548" i="1"/>
  <c r="F5548" i="1"/>
  <c r="H5547" i="1"/>
  <c r="F5547" i="1"/>
  <c r="H5546" i="1"/>
  <c r="F5546" i="1"/>
  <c r="H5545" i="1"/>
  <c r="F5545" i="1"/>
  <c r="H5544" i="1"/>
  <c r="F5544" i="1"/>
  <c r="H5543" i="1"/>
  <c r="F5543" i="1"/>
  <c r="H5542" i="1"/>
  <c r="F5542" i="1"/>
  <c r="H5541" i="1"/>
  <c r="F5541" i="1"/>
  <c r="H5540" i="1"/>
  <c r="F5540" i="1"/>
  <c r="H5539" i="1"/>
  <c r="F5539" i="1"/>
  <c r="H5538" i="1"/>
  <c r="F5538" i="1"/>
  <c r="H5537" i="1"/>
  <c r="F5537" i="1"/>
  <c r="H5536" i="1"/>
  <c r="F5536" i="1"/>
  <c r="H5535" i="1"/>
  <c r="F5535" i="1"/>
  <c r="H5534" i="1"/>
  <c r="F5534" i="1"/>
  <c r="H5533" i="1"/>
  <c r="F5533" i="1"/>
  <c r="H5532" i="1"/>
  <c r="F5532" i="1"/>
  <c r="H5531" i="1"/>
  <c r="F5531" i="1"/>
  <c r="H5530" i="1"/>
  <c r="F5530" i="1"/>
  <c r="H5529" i="1"/>
  <c r="F5529" i="1"/>
  <c r="H5528" i="1"/>
  <c r="F5528" i="1"/>
  <c r="H5527" i="1"/>
  <c r="F5527" i="1"/>
  <c r="H5526" i="1"/>
  <c r="F5526" i="1"/>
  <c r="H5525" i="1"/>
  <c r="F5525" i="1"/>
  <c r="H5524" i="1"/>
  <c r="F5524" i="1"/>
  <c r="H5523" i="1"/>
  <c r="F5523" i="1"/>
  <c r="H5522" i="1"/>
  <c r="F5522" i="1"/>
  <c r="H5521" i="1"/>
  <c r="F5521" i="1"/>
  <c r="H5520" i="1"/>
  <c r="F5520" i="1"/>
  <c r="H5519" i="1"/>
  <c r="F5519" i="1"/>
  <c r="H5518" i="1"/>
  <c r="F5518" i="1"/>
  <c r="H5517" i="1"/>
  <c r="F5517" i="1"/>
  <c r="H5516" i="1"/>
  <c r="F5516" i="1"/>
  <c r="H5515" i="1"/>
  <c r="F5515" i="1"/>
  <c r="H5514" i="1"/>
  <c r="F5514" i="1"/>
  <c r="H5513" i="1"/>
  <c r="F5513" i="1"/>
  <c r="H5512" i="1"/>
  <c r="F5512" i="1"/>
  <c r="H5511" i="1"/>
  <c r="F5511" i="1"/>
  <c r="H5510" i="1"/>
  <c r="F5510" i="1"/>
  <c r="H5509" i="1"/>
  <c r="F5509" i="1"/>
  <c r="H5508" i="1"/>
  <c r="F5508" i="1"/>
  <c r="H5507" i="1"/>
  <c r="F5507" i="1"/>
  <c r="H5506" i="1"/>
  <c r="F5506" i="1"/>
  <c r="H5505" i="1"/>
  <c r="F5505" i="1"/>
  <c r="H5504" i="1"/>
  <c r="F5504" i="1"/>
  <c r="H5503" i="1"/>
  <c r="F5503" i="1"/>
  <c r="H5502" i="1"/>
  <c r="F5502" i="1"/>
  <c r="H5501" i="1"/>
  <c r="F5501" i="1"/>
  <c r="H5500" i="1"/>
  <c r="F5500" i="1"/>
  <c r="H5499" i="1"/>
  <c r="F5499" i="1"/>
  <c r="H5498" i="1"/>
  <c r="F5498" i="1"/>
  <c r="H5497" i="1"/>
  <c r="F5497" i="1"/>
  <c r="H5496" i="1"/>
  <c r="F5496" i="1"/>
  <c r="H5495" i="1"/>
  <c r="F5495" i="1"/>
  <c r="H5494" i="1"/>
  <c r="F5494" i="1"/>
  <c r="H5493" i="1"/>
  <c r="F5493" i="1"/>
  <c r="H5492" i="1"/>
  <c r="F5492" i="1"/>
  <c r="H5491" i="1"/>
  <c r="F5491" i="1"/>
  <c r="H5490" i="1"/>
  <c r="F5490" i="1"/>
  <c r="H5489" i="1"/>
  <c r="F5489" i="1"/>
  <c r="H5488" i="1"/>
  <c r="F5488" i="1"/>
  <c r="H5487" i="1"/>
  <c r="F5487" i="1"/>
  <c r="H5486" i="1"/>
  <c r="F5486" i="1"/>
  <c r="H5485" i="1"/>
  <c r="F5485" i="1"/>
  <c r="H5484" i="1"/>
  <c r="F5484" i="1"/>
  <c r="H5483" i="1"/>
  <c r="F5483" i="1"/>
  <c r="H5482" i="1"/>
  <c r="F5482" i="1"/>
  <c r="H5481" i="1"/>
  <c r="F5481" i="1"/>
  <c r="H5480" i="1"/>
  <c r="F5480" i="1"/>
  <c r="H5479" i="1"/>
  <c r="F5479" i="1"/>
  <c r="H5478" i="1"/>
  <c r="F5478" i="1"/>
  <c r="H5477" i="1"/>
  <c r="F5477" i="1"/>
  <c r="H5476" i="1"/>
  <c r="F5476" i="1"/>
  <c r="H5475" i="1"/>
  <c r="F5475" i="1"/>
  <c r="H5474" i="1"/>
  <c r="F5474" i="1"/>
  <c r="H5473" i="1"/>
  <c r="F5473" i="1"/>
  <c r="H5472" i="1"/>
  <c r="F5472" i="1"/>
  <c r="H5471" i="1"/>
  <c r="F5471" i="1"/>
  <c r="H5470" i="1"/>
  <c r="F5470" i="1"/>
  <c r="H5469" i="1"/>
  <c r="F5469" i="1"/>
  <c r="H5468" i="1"/>
  <c r="F5468" i="1"/>
  <c r="H5467" i="1"/>
  <c r="F5467" i="1"/>
  <c r="H5466" i="1"/>
  <c r="F5466" i="1"/>
  <c r="H5465" i="1"/>
  <c r="F5465" i="1"/>
  <c r="H5464" i="1"/>
  <c r="F5464" i="1"/>
  <c r="H5463" i="1"/>
  <c r="F5463" i="1"/>
  <c r="H5462" i="1"/>
  <c r="F5462" i="1"/>
  <c r="H5461" i="1"/>
  <c r="F5461" i="1"/>
  <c r="H5460" i="1"/>
  <c r="F5460" i="1"/>
  <c r="H5459" i="1"/>
  <c r="F5459" i="1"/>
  <c r="H5458" i="1"/>
  <c r="F5458" i="1"/>
  <c r="H5457" i="1"/>
  <c r="F5457" i="1"/>
  <c r="H5456" i="1"/>
  <c r="F5456" i="1"/>
  <c r="H5455" i="1"/>
  <c r="F5455" i="1"/>
  <c r="H5454" i="1"/>
  <c r="F5454" i="1"/>
  <c r="H5453" i="1"/>
  <c r="F5453" i="1"/>
  <c r="H5452" i="1"/>
  <c r="F5452" i="1"/>
  <c r="H5451" i="1"/>
  <c r="F5451" i="1"/>
  <c r="H5450" i="1"/>
  <c r="F5450" i="1"/>
  <c r="H5449" i="1"/>
  <c r="F5449" i="1"/>
  <c r="H5448" i="1"/>
  <c r="F5448" i="1"/>
  <c r="H5447" i="1"/>
  <c r="F5447" i="1"/>
  <c r="H5446" i="1"/>
  <c r="F5446" i="1"/>
  <c r="H5445" i="1"/>
  <c r="F5445" i="1"/>
  <c r="H5444" i="1"/>
  <c r="F5444" i="1"/>
  <c r="H5443" i="1"/>
  <c r="F5443" i="1"/>
  <c r="H5442" i="1"/>
  <c r="F5442" i="1"/>
  <c r="H5441" i="1"/>
  <c r="F5441" i="1"/>
  <c r="H5440" i="1"/>
  <c r="F5440" i="1"/>
  <c r="H5439" i="1"/>
  <c r="F5439" i="1"/>
  <c r="H5438" i="1"/>
  <c r="F5438" i="1"/>
  <c r="H5437" i="1"/>
  <c r="F5437" i="1"/>
  <c r="H5436" i="1"/>
  <c r="F5436" i="1"/>
  <c r="H5435" i="1"/>
  <c r="F5435" i="1"/>
  <c r="H5434" i="1"/>
  <c r="F5434" i="1"/>
  <c r="H5433" i="1"/>
  <c r="F5433" i="1"/>
  <c r="H5432" i="1"/>
  <c r="F5432" i="1"/>
  <c r="H5431" i="1"/>
  <c r="F5431" i="1"/>
  <c r="H5430" i="1"/>
  <c r="F5430" i="1"/>
  <c r="H5429" i="1"/>
  <c r="F5429" i="1"/>
  <c r="H5428" i="1"/>
  <c r="F5428" i="1"/>
  <c r="H5427" i="1"/>
  <c r="F5427" i="1"/>
  <c r="H5426" i="1"/>
  <c r="F5426" i="1"/>
  <c r="H5425" i="1"/>
  <c r="F5425" i="1"/>
  <c r="H5424" i="1"/>
  <c r="F5424" i="1"/>
  <c r="H5423" i="1"/>
  <c r="F5423" i="1"/>
  <c r="H5422" i="1"/>
  <c r="F5422" i="1"/>
  <c r="H5421" i="1"/>
  <c r="F5421" i="1"/>
  <c r="H5420" i="1"/>
  <c r="F5420" i="1"/>
  <c r="H5419" i="1"/>
  <c r="F5419" i="1"/>
  <c r="H5418" i="1"/>
  <c r="F5418" i="1"/>
  <c r="H5417" i="1"/>
  <c r="F5417" i="1"/>
  <c r="H5416" i="1"/>
  <c r="F5416" i="1"/>
  <c r="H5415" i="1"/>
  <c r="F5415" i="1"/>
  <c r="H5414" i="1"/>
  <c r="F5414" i="1"/>
  <c r="H5413" i="1"/>
  <c r="F5413" i="1"/>
  <c r="H5412" i="1"/>
  <c r="F5412" i="1"/>
  <c r="H5411" i="1"/>
  <c r="F5411" i="1"/>
  <c r="H5410" i="1"/>
  <c r="F5410" i="1"/>
  <c r="H5409" i="1"/>
  <c r="F5409" i="1"/>
  <c r="H5408" i="1"/>
  <c r="F5408" i="1"/>
  <c r="H5407" i="1"/>
  <c r="F5407" i="1"/>
  <c r="H5406" i="1"/>
  <c r="F5406" i="1"/>
  <c r="H5405" i="1"/>
  <c r="F5405" i="1"/>
  <c r="H5404" i="1"/>
  <c r="F5404" i="1"/>
  <c r="H5403" i="1"/>
  <c r="F5403" i="1"/>
  <c r="H5402" i="1"/>
  <c r="F5402" i="1"/>
  <c r="H5401" i="1"/>
  <c r="F5401" i="1"/>
  <c r="H5400" i="1"/>
  <c r="F5400" i="1"/>
  <c r="H5399" i="1"/>
  <c r="F5399" i="1"/>
  <c r="H5398" i="1"/>
  <c r="F5398" i="1"/>
  <c r="H5397" i="1"/>
  <c r="F5397" i="1"/>
  <c r="H5396" i="1"/>
  <c r="F5396" i="1"/>
  <c r="H5395" i="1"/>
  <c r="F5395" i="1"/>
  <c r="H5394" i="1"/>
  <c r="F5394" i="1"/>
  <c r="H5393" i="1"/>
  <c r="F5393" i="1"/>
  <c r="H5392" i="1"/>
  <c r="F5392" i="1"/>
  <c r="H5391" i="1"/>
  <c r="F5391" i="1"/>
  <c r="H5390" i="1"/>
  <c r="F5390" i="1"/>
  <c r="H5389" i="1"/>
  <c r="F5389" i="1"/>
  <c r="H5388" i="1"/>
  <c r="F5388" i="1"/>
  <c r="H5387" i="1"/>
  <c r="F5387" i="1"/>
  <c r="H5386" i="1"/>
  <c r="F5386" i="1"/>
  <c r="H5385" i="1"/>
  <c r="F5385" i="1"/>
  <c r="H5384" i="1"/>
  <c r="F5384" i="1"/>
  <c r="H5383" i="1"/>
  <c r="F5383" i="1"/>
  <c r="H5382" i="1"/>
  <c r="F5382" i="1"/>
  <c r="H5381" i="1"/>
  <c r="F5381" i="1"/>
  <c r="H5380" i="1"/>
  <c r="F5380" i="1"/>
  <c r="H5379" i="1"/>
  <c r="F5379" i="1"/>
  <c r="H5378" i="1"/>
  <c r="F5378" i="1"/>
  <c r="H5377" i="1"/>
  <c r="F5377" i="1"/>
  <c r="H5376" i="1"/>
  <c r="F5376" i="1"/>
  <c r="H5375" i="1"/>
  <c r="F5375" i="1"/>
  <c r="H5374" i="1"/>
  <c r="F5374" i="1"/>
  <c r="H5373" i="1"/>
  <c r="F5373" i="1"/>
  <c r="H5372" i="1"/>
  <c r="F5372" i="1"/>
  <c r="H5371" i="1"/>
  <c r="F5371" i="1"/>
  <c r="H5370" i="1"/>
  <c r="F5370" i="1"/>
  <c r="H5369" i="1"/>
  <c r="F5369" i="1"/>
  <c r="H5368" i="1"/>
  <c r="F5368" i="1"/>
  <c r="H5367" i="1"/>
  <c r="F5367" i="1"/>
  <c r="H5366" i="1"/>
  <c r="F5366" i="1"/>
  <c r="H5365" i="1"/>
  <c r="F5365" i="1"/>
  <c r="H5364" i="1"/>
  <c r="F5364" i="1"/>
  <c r="H5363" i="1"/>
  <c r="F5363" i="1"/>
  <c r="H5362" i="1"/>
  <c r="F5362" i="1"/>
  <c r="H5361" i="1"/>
  <c r="F5361" i="1"/>
  <c r="H5360" i="1"/>
  <c r="F5360" i="1"/>
  <c r="H5359" i="1"/>
  <c r="F5359" i="1"/>
  <c r="H5358" i="1"/>
  <c r="F5358" i="1"/>
  <c r="H5357" i="1"/>
  <c r="F5357" i="1"/>
  <c r="H5356" i="1"/>
  <c r="F5356" i="1"/>
  <c r="H5355" i="1"/>
  <c r="F5355" i="1"/>
  <c r="H5354" i="1"/>
  <c r="F5354" i="1"/>
  <c r="H5353" i="1"/>
  <c r="F5353" i="1"/>
  <c r="H5352" i="1"/>
  <c r="F5352" i="1"/>
  <c r="H5351" i="1"/>
  <c r="F5351" i="1"/>
  <c r="H5350" i="1"/>
  <c r="F5350" i="1"/>
  <c r="H5349" i="1"/>
  <c r="F5349" i="1"/>
  <c r="H5348" i="1"/>
  <c r="F5348" i="1"/>
  <c r="H5347" i="1"/>
  <c r="F5347" i="1"/>
  <c r="H5346" i="1"/>
  <c r="F5346" i="1"/>
  <c r="H5345" i="1"/>
  <c r="F5345" i="1"/>
  <c r="H5344" i="1"/>
  <c r="F5344" i="1"/>
  <c r="H5343" i="1"/>
  <c r="F5343" i="1"/>
  <c r="H5342" i="1"/>
  <c r="F5342" i="1"/>
  <c r="H5341" i="1"/>
  <c r="F5341" i="1"/>
  <c r="H5340" i="1"/>
  <c r="F5340" i="1"/>
  <c r="H5339" i="1"/>
  <c r="F5339" i="1"/>
  <c r="H5338" i="1"/>
  <c r="F5338" i="1"/>
  <c r="H5337" i="1"/>
  <c r="F5337" i="1"/>
  <c r="H5336" i="1"/>
  <c r="F5336" i="1"/>
  <c r="H5335" i="1"/>
  <c r="F5335" i="1"/>
  <c r="H5334" i="1"/>
  <c r="F5334" i="1"/>
  <c r="H5333" i="1"/>
  <c r="F5333" i="1"/>
  <c r="H5332" i="1"/>
  <c r="F5332" i="1"/>
  <c r="H5331" i="1"/>
  <c r="F5331" i="1"/>
  <c r="H5330" i="1"/>
  <c r="F5330" i="1"/>
  <c r="H5329" i="1"/>
  <c r="F5329" i="1"/>
  <c r="H5328" i="1"/>
  <c r="F5328" i="1"/>
  <c r="H5327" i="1"/>
  <c r="F5327" i="1"/>
  <c r="H5326" i="1"/>
  <c r="F5326" i="1"/>
  <c r="H5325" i="1"/>
  <c r="F5325" i="1"/>
  <c r="H5324" i="1"/>
  <c r="F5324" i="1"/>
  <c r="H5323" i="1"/>
  <c r="F5323" i="1"/>
  <c r="H5322" i="1"/>
  <c r="F5322" i="1"/>
  <c r="H5321" i="1"/>
  <c r="F5321" i="1"/>
  <c r="H5320" i="1"/>
  <c r="F5320" i="1"/>
  <c r="H5319" i="1"/>
  <c r="F5319" i="1"/>
  <c r="H5318" i="1"/>
  <c r="F5318" i="1"/>
  <c r="H5317" i="1"/>
  <c r="F5317" i="1"/>
  <c r="H5316" i="1"/>
  <c r="F5316" i="1"/>
  <c r="H5315" i="1"/>
  <c r="F5315" i="1"/>
  <c r="H5314" i="1"/>
  <c r="F5314" i="1"/>
  <c r="H5313" i="1"/>
  <c r="F5313" i="1"/>
  <c r="H5312" i="1"/>
  <c r="F5312" i="1"/>
  <c r="H5311" i="1"/>
  <c r="F5311" i="1"/>
  <c r="H5310" i="1"/>
  <c r="F5310" i="1"/>
  <c r="H5309" i="1"/>
  <c r="F5309" i="1"/>
  <c r="H5308" i="1"/>
  <c r="F5308" i="1"/>
  <c r="H5307" i="1"/>
  <c r="F5307" i="1"/>
  <c r="H5306" i="1"/>
  <c r="F5306" i="1"/>
  <c r="H5305" i="1"/>
  <c r="F5305" i="1"/>
  <c r="H5304" i="1"/>
  <c r="F5304" i="1"/>
  <c r="H5303" i="1"/>
  <c r="F5303" i="1"/>
  <c r="H5302" i="1"/>
  <c r="F5302" i="1"/>
  <c r="H5301" i="1"/>
  <c r="F5301" i="1"/>
  <c r="H5300" i="1"/>
  <c r="F5300" i="1"/>
  <c r="H5299" i="1"/>
  <c r="F5299" i="1"/>
  <c r="H5298" i="1"/>
  <c r="F5298" i="1"/>
  <c r="H5297" i="1"/>
  <c r="F5297" i="1"/>
  <c r="H5296" i="1"/>
  <c r="F5296" i="1"/>
  <c r="H5295" i="1"/>
  <c r="F5295" i="1"/>
  <c r="H5294" i="1"/>
  <c r="F5294" i="1"/>
  <c r="H5293" i="1"/>
  <c r="F5293" i="1"/>
  <c r="H5292" i="1"/>
  <c r="F5292" i="1"/>
  <c r="H5291" i="1"/>
  <c r="F5291" i="1"/>
  <c r="H5290" i="1"/>
  <c r="F5290" i="1"/>
  <c r="H5289" i="1"/>
  <c r="F5289" i="1"/>
  <c r="H5288" i="1"/>
  <c r="F5288" i="1"/>
  <c r="H5287" i="1"/>
  <c r="F5287" i="1"/>
  <c r="H5286" i="1"/>
  <c r="F5286" i="1"/>
  <c r="H5285" i="1"/>
  <c r="F5285" i="1"/>
  <c r="H5284" i="1"/>
  <c r="F5284" i="1"/>
  <c r="H5283" i="1"/>
  <c r="F5283" i="1"/>
  <c r="H5282" i="1"/>
  <c r="F5282" i="1"/>
  <c r="H5281" i="1"/>
  <c r="F5281" i="1"/>
  <c r="H5280" i="1"/>
  <c r="F5280" i="1"/>
  <c r="H5279" i="1"/>
  <c r="F5279" i="1"/>
  <c r="H5278" i="1"/>
  <c r="F5278" i="1"/>
  <c r="H5277" i="1"/>
  <c r="F5277" i="1"/>
  <c r="H5276" i="1"/>
  <c r="F5276" i="1"/>
  <c r="H5275" i="1"/>
  <c r="F5275" i="1"/>
  <c r="H5274" i="1"/>
  <c r="F5274" i="1"/>
  <c r="H5273" i="1"/>
  <c r="F5273" i="1"/>
  <c r="H5272" i="1"/>
  <c r="F5272" i="1"/>
  <c r="H5271" i="1"/>
  <c r="F5271" i="1"/>
  <c r="H5270" i="1"/>
  <c r="F5270" i="1"/>
  <c r="H5269" i="1"/>
  <c r="F5269" i="1"/>
  <c r="H5268" i="1"/>
  <c r="F5268" i="1"/>
  <c r="H5267" i="1"/>
  <c r="F5267" i="1"/>
  <c r="H5266" i="1"/>
  <c r="F5266" i="1"/>
  <c r="H5265" i="1"/>
  <c r="F5265" i="1"/>
  <c r="H5264" i="1"/>
  <c r="F5264" i="1"/>
  <c r="H5263" i="1"/>
  <c r="F5263" i="1"/>
  <c r="H5262" i="1"/>
  <c r="F5262" i="1"/>
  <c r="H5261" i="1"/>
  <c r="F5261" i="1"/>
  <c r="H5260" i="1"/>
  <c r="F5260" i="1"/>
  <c r="H5259" i="1"/>
  <c r="F5259" i="1"/>
  <c r="H5258" i="1"/>
  <c r="F5258" i="1"/>
  <c r="H5257" i="1"/>
  <c r="F5257" i="1"/>
  <c r="H5256" i="1"/>
  <c r="F5256" i="1"/>
  <c r="H5255" i="1"/>
  <c r="F5255" i="1"/>
  <c r="H5254" i="1"/>
  <c r="F5254" i="1"/>
  <c r="H5253" i="1"/>
  <c r="F5253" i="1"/>
  <c r="H5252" i="1"/>
  <c r="F5252" i="1"/>
  <c r="H5251" i="1"/>
  <c r="F5251" i="1"/>
  <c r="H5250" i="1"/>
  <c r="F5250" i="1"/>
  <c r="H5249" i="1"/>
  <c r="F5249" i="1"/>
  <c r="H5248" i="1"/>
  <c r="F5248" i="1"/>
  <c r="H5247" i="1"/>
  <c r="F5247" i="1"/>
  <c r="H5246" i="1"/>
  <c r="F5246" i="1"/>
  <c r="H5245" i="1"/>
  <c r="F5245" i="1"/>
  <c r="H5244" i="1"/>
  <c r="F5244" i="1"/>
  <c r="H5243" i="1"/>
  <c r="F5243" i="1"/>
  <c r="H5242" i="1"/>
  <c r="F5242" i="1"/>
  <c r="H5241" i="1"/>
  <c r="F5241" i="1"/>
  <c r="H5240" i="1"/>
  <c r="F5240" i="1"/>
  <c r="H5239" i="1"/>
  <c r="F5239" i="1"/>
  <c r="H5238" i="1"/>
  <c r="F5238" i="1"/>
  <c r="H5237" i="1"/>
  <c r="F5237" i="1"/>
  <c r="H5236" i="1"/>
  <c r="F5236" i="1"/>
  <c r="H5235" i="1"/>
  <c r="F5235" i="1"/>
  <c r="H5234" i="1"/>
  <c r="F5234" i="1"/>
  <c r="H5233" i="1"/>
  <c r="F5233" i="1"/>
  <c r="H5232" i="1"/>
  <c r="F5232" i="1"/>
  <c r="H5231" i="1"/>
  <c r="F5231" i="1"/>
  <c r="H5230" i="1"/>
  <c r="F5230" i="1"/>
  <c r="H5229" i="1"/>
  <c r="F5229" i="1"/>
  <c r="H5228" i="1"/>
  <c r="F5228" i="1"/>
  <c r="H5227" i="1"/>
  <c r="F5227" i="1"/>
  <c r="H5226" i="1"/>
  <c r="F5226" i="1"/>
  <c r="H5225" i="1"/>
  <c r="F5225" i="1"/>
  <c r="H5224" i="1"/>
  <c r="F5224" i="1"/>
  <c r="H5223" i="1"/>
  <c r="F5223" i="1"/>
  <c r="H5222" i="1"/>
  <c r="F5222" i="1"/>
  <c r="H5221" i="1"/>
  <c r="F5221" i="1"/>
  <c r="H5220" i="1"/>
  <c r="F5220" i="1"/>
  <c r="H5219" i="1"/>
  <c r="F5219" i="1"/>
  <c r="H5218" i="1"/>
  <c r="F5218" i="1"/>
  <c r="H5217" i="1"/>
  <c r="F5217" i="1"/>
  <c r="H5216" i="1"/>
  <c r="F5216" i="1"/>
  <c r="H5215" i="1"/>
  <c r="F5215" i="1"/>
  <c r="H5214" i="1"/>
  <c r="F5214" i="1"/>
  <c r="H5213" i="1"/>
  <c r="F5213" i="1"/>
  <c r="H5212" i="1"/>
  <c r="F5212" i="1"/>
  <c r="H5211" i="1"/>
  <c r="F5211" i="1"/>
  <c r="H5210" i="1"/>
  <c r="F5210" i="1"/>
  <c r="H5209" i="1"/>
  <c r="F5209" i="1"/>
  <c r="H5208" i="1"/>
  <c r="F5208" i="1"/>
  <c r="H5207" i="1"/>
  <c r="F5207" i="1"/>
  <c r="H5206" i="1"/>
  <c r="F5206" i="1"/>
  <c r="H5205" i="1"/>
  <c r="F5205" i="1"/>
  <c r="H5204" i="1"/>
  <c r="F5204" i="1"/>
  <c r="H5203" i="1"/>
  <c r="F5203" i="1"/>
  <c r="H5202" i="1"/>
  <c r="F5202" i="1"/>
  <c r="H5201" i="1"/>
  <c r="F5201" i="1"/>
  <c r="H5200" i="1"/>
  <c r="F5200" i="1"/>
  <c r="H5199" i="1"/>
  <c r="F5199" i="1"/>
  <c r="H5198" i="1"/>
  <c r="F5198" i="1"/>
  <c r="H5197" i="1"/>
  <c r="F5197" i="1"/>
  <c r="H5196" i="1"/>
  <c r="F5196" i="1"/>
  <c r="H5195" i="1"/>
  <c r="F5195" i="1"/>
  <c r="H5194" i="1"/>
  <c r="F5194" i="1"/>
  <c r="H5193" i="1"/>
  <c r="F5193" i="1"/>
  <c r="H5192" i="1"/>
  <c r="F5192" i="1"/>
  <c r="H5191" i="1"/>
  <c r="F5191" i="1"/>
  <c r="H5190" i="1"/>
  <c r="F5190" i="1"/>
  <c r="H5189" i="1"/>
  <c r="F5189" i="1"/>
  <c r="H5188" i="1"/>
  <c r="F5188" i="1"/>
  <c r="H5187" i="1"/>
  <c r="F5187" i="1"/>
  <c r="H5186" i="1"/>
  <c r="F5186" i="1"/>
  <c r="H5185" i="1"/>
  <c r="F5185" i="1"/>
  <c r="H5184" i="1"/>
  <c r="F5184" i="1"/>
  <c r="H5183" i="1"/>
  <c r="F5183" i="1"/>
  <c r="H5182" i="1"/>
  <c r="F5182" i="1"/>
  <c r="H5181" i="1"/>
  <c r="F5181" i="1"/>
  <c r="H5180" i="1"/>
  <c r="F5180" i="1"/>
  <c r="H5179" i="1"/>
  <c r="F5179" i="1"/>
  <c r="H5178" i="1"/>
  <c r="F5178" i="1"/>
  <c r="H5177" i="1"/>
  <c r="F5177" i="1"/>
  <c r="H5176" i="1"/>
  <c r="F5176" i="1"/>
  <c r="H5175" i="1"/>
  <c r="F5175" i="1"/>
  <c r="H5174" i="1"/>
  <c r="F5174" i="1"/>
  <c r="H5173" i="1"/>
  <c r="F5173" i="1"/>
  <c r="H5172" i="1"/>
  <c r="F5172" i="1"/>
  <c r="H5171" i="1"/>
  <c r="F5171" i="1"/>
  <c r="H5170" i="1"/>
  <c r="F5170" i="1"/>
  <c r="H5169" i="1"/>
  <c r="F5169" i="1"/>
  <c r="H5168" i="1"/>
  <c r="F5168" i="1"/>
  <c r="H5167" i="1"/>
  <c r="F5167" i="1"/>
  <c r="H5166" i="1"/>
  <c r="F5166" i="1"/>
  <c r="H5165" i="1"/>
  <c r="F5165" i="1"/>
  <c r="H5164" i="1"/>
  <c r="F5164" i="1"/>
  <c r="H5163" i="1"/>
  <c r="F5163" i="1"/>
  <c r="H5162" i="1"/>
  <c r="F5162" i="1"/>
  <c r="H5161" i="1"/>
  <c r="F5161" i="1"/>
  <c r="H5160" i="1"/>
  <c r="F5160" i="1"/>
  <c r="H5159" i="1"/>
  <c r="F5159" i="1"/>
  <c r="H5158" i="1"/>
  <c r="F5158" i="1"/>
  <c r="H5157" i="1"/>
  <c r="F5157" i="1"/>
  <c r="H5156" i="1"/>
  <c r="F5156" i="1"/>
  <c r="H5155" i="1"/>
  <c r="F5155" i="1"/>
  <c r="H5154" i="1"/>
  <c r="F5154" i="1"/>
  <c r="H5153" i="1"/>
  <c r="F5153" i="1"/>
  <c r="H5152" i="1"/>
  <c r="F5152" i="1"/>
  <c r="H5151" i="1"/>
  <c r="F5151" i="1"/>
  <c r="H5150" i="1"/>
  <c r="F5150" i="1"/>
  <c r="H5149" i="1"/>
  <c r="F5149" i="1"/>
  <c r="H5148" i="1"/>
  <c r="F5148" i="1"/>
  <c r="H5147" i="1"/>
  <c r="F5147" i="1"/>
  <c r="H5146" i="1"/>
  <c r="F5146" i="1"/>
  <c r="H5145" i="1"/>
  <c r="F5145" i="1"/>
  <c r="H5144" i="1"/>
  <c r="F5144" i="1"/>
  <c r="H5143" i="1"/>
  <c r="F5143" i="1"/>
  <c r="H5142" i="1"/>
  <c r="F5142" i="1"/>
  <c r="H5141" i="1"/>
  <c r="F5141" i="1"/>
  <c r="H5140" i="1"/>
  <c r="F5140" i="1"/>
  <c r="H5139" i="1"/>
  <c r="F5139" i="1"/>
  <c r="H5138" i="1"/>
  <c r="F5138" i="1"/>
  <c r="H5137" i="1"/>
  <c r="F5137" i="1"/>
  <c r="H5136" i="1"/>
  <c r="F5136" i="1"/>
  <c r="H5135" i="1"/>
  <c r="F5135" i="1"/>
  <c r="H5134" i="1"/>
  <c r="F5134" i="1"/>
  <c r="H5133" i="1"/>
  <c r="F5133" i="1"/>
  <c r="H5132" i="1"/>
  <c r="F5132" i="1"/>
  <c r="H5131" i="1"/>
  <c r="F5131" i="1"/>
  <c r="H5130" i="1"/>
  <c r="F5130" i="1"/>
  <c r="H5129" i="1"/>
  <c r="F5129" i="1"/>
  <c r="H5128" i="1"/>
  <c r="F5128" i="1"/>
  <c r="H5127" i="1"/>
  <c r="F5127" i="1"/>
  <c r="H5126" i="1"/>
  <c r="F5126" i="1"/>
  <c r="H5125" i="1"/>
  <c r="F5125" i="1"/>
  <c r="H5124" i="1"/>
  <c r="F5124" i="1"/>
  <c r="H5123" i="1"/>
  <c r="F5123" i="1"/>
  <c r="H5122" i="1"/>
  <c r="F5122" i="1"/>
  <c r="H5121" i="1"/>
  <c r="F5121" i="1"/>
  <c r="H5120" i="1"/>
  <c r="F5120" i="1"/>
  <c r="H5119" i="1"/>
  <c r="F5119" i="1"/>
  <c r="H5118" i="1"/>
  <c r="F5118" i="1"/>
  <c r="H5117" i="1"/>
  <c r="F5117" i="1"/>
  <c r="H5116" i="1"/>
  <c r="F5116" i="1"/>
  <c r="H5115" i="1"/>
  <c r="F5115" i="1"/>
  <c r="H5114" i="1"/>
  <c r="F5114" i="1"/>
  <c r="H5113" i="1"/>
  <c r="F5113" i="1"/>
  <c r="H5112" i="1"/>
  <c r="F5112" i="1"/>
  <c r="H5111" i="1"/>
  <c r="F5111" i="1"/>
  <c r="H5110" i="1"/>
  <c r="F5110" i="1"/>
  <c r="H5109" i="1"/>
  <c r="F5109" i="1"/>
  <c r="H5108" i="1"/>
  <c r="F5108" i="1"/>
  <c r="H5107" i="1"/>
  <c r="F5107" i="1"/>
  <c r="H5106" i="1"/>
  <c r="F5106" i="1"/>
  <c r="H5105" i="1"/>
  <c r="F5105" i="1"/>
  <c r="H5104" i="1"/>
  <c r="F5104" i="1"/>
  <c r="H5103" i="1"/>
  <c r="F5103" i="1"/>
  <c r="H5102" i="1"/>
  <c r="F5102" i="1"/>
  <c r="H5101" i="1"/>
  <c r="F5101" i="1"/>
  <c r="H5100" i="1"/>
  <c r="F5100" i="1"/>
  <c r="H5099" i="1"/>
  <c r="F5099" i="1"/>
  <c r="H5098" i="1"/>
  <c r="F5098" i="1"/>
  <c r="H5097" i="1"/>
  <c r="F5097" i="1"/>
  <c r="H5096" i="1"/>
  <c r="F5096" i="1"/>
  <c r="H5095" i="1"/>
  <c r="F5095" i="1"/>
  <c r="H5094" i="1"/>
  <c r="F5094" i="1"/>
  <c r="H5093" i="1"/>
  <c r="F5093" i="1"/>
  <c r="H5092" i="1"/>
  <c r="F5092" i="1"/>
  <c r="H5091" i="1"/>
  <c r="F5091" i="1"/>
  <c r="H5090" i="1"/>
  <c r="F5090" i="1"/>
  <c r="H5089" i="1"/>
  <c r="F5089" i="1"/>
  <c r="H5088" i="1"/>
  <c r="F5088" i="1"/>
  <c r="H5087" i="1"/>
  <c r="F5087" i="1"/>
  <c r="H5086" i="1"/>
  <c r="F5086" i="1"/>
  <c r="H5085" i="1"/>
  <c r="F5085" i="1"/>
  <c r="H5084" i="1"/>
  <c r="F5084" i="1"/>
  <c r="H5083" i="1"/>
  <c r="F5083" i="1"/>
  <c r="H5082" i="1"/>
  <c r="F5082" i="1"/>
  <c r="H5081" i="1"/>
  <c r="F5081" i="1"/>
  <c r="H5080" i="1"/>
  <c r="F5080" i="1"/>
  <c r="H5079" i="1"/>
  <c r="F5079" i="1"/>
  <c r="H5078" i="1"/>
  <c r="F5078" i="1"/>
  <c r="H5077" i="1"/>
  <c r="F5077" i="1"/>
  <c r="H5076" i="1"/>
  <c r="F5076" i="1"/>
  <c r="H5075" i="1"/>
  <c r="F5075" i="1"/>
  <c r="H5074" i="1"/>
  <c r="F5074" i="1"/>
  <c r="H5073" i="1"/>
  <c r="F5073" i="1"/>
  <c r="H5072" i="1"/>
  <c r="F5072" i="1"/>
  <c r="H5071" i="1"/>
  <c r="F5071" i="1"/>
  <c r="H5070" i="1"/>
  <c r="F5070" i="1"/>
  <c r="H5069" i="1"/>
  <c r="F5069" i="1"/>
  <c r="H5068" i="1"/>
  <c r="F5068" i="1"/>
  <c r="H5067" i="1"/>
  <c r="F5067" i="1"/>
  <c r="H5066" i="1"/>
  <c r="F5066" i="1"/>
  <c r="H5065" i="1"/>
  <c r="F5065" i="1"/>
  <c r="H5064" i="1"/>
  <c r="F5064" i="1"/>
  <c r="H5063" i="1"/>
  <c r="F5063" i="1"/>
  <c r="H5062" i="1"/>
  <c r="F5062" i="1"/>
  <c r="H5061" i="1"/>
  <c r="F5061" i="1"/>
  <c r="H5060" i="1"/>
  <c r="F5060" i="1"/>
  <c r="H5059" i="1"/>
  <c r="F5059" i="1"/>
  <c r="H5058" i="1"/>
  <c r="F5058" i="1"/>
  <c r="H5057" i="1"/>
  <c r="F5057" i="1"/>
  <c r="H5056" i="1"/>
  <c r="F5056" i="1"/>
  <c r="H5055" i="1"/>
  <c r="F5055" i="1"/>
  <c r="H5054" i="1"/>
  <c r="F5054" i="1"/>
  <c r="H5053" i="1"/>
  <c r="F5053" i="1"/>
  <c r="H5052" i="1"/>
  <c r="F5052" i="1"/>
  <c r="H5051" i="1"/>
  <c r="F5051" i="1"/>
  <c r="H5050" i="1"/>
  <c r="F5050" i="1"/>
  <c r="H5049" i="1"/>
  <c r="F5049" i="1"/>
  <c r="H5048" i="1"/>
  <c r="F5048" i="1"/>
  <c r="H5047" i="1"/>
  <c r="F5047" i="1"/>
  <c r="H5046" i="1"/>
  <c r="F5046" i="1"/>
  <c r="H5045" i="1"/>
  <c r="F5045" i="1"/>
  <c r="H5044" i="1"/>
  <c r="F5044" i="1"/>
  <c r="H5043" i="1"/>
  <c r="F5043" i="1"/>
  <c r="H5042" i="1"/>
  <c r="F5042" i="1"/>
  <c r="H5041" i="1"/>
  <c r="F5041" i="1"/>
  <c r="H5040" i="1"/>
  <c r="F5040" i="1"/>
  <c r="H5039" i="1"/>
  <c r="F5039" i="1"/>
  <c r="H5038" i="1"/>
  <c r="F5038" i="1"/>
  <c r="H5037" i="1"/>
  <c r="F5037" i="1"/>
  <c r="H5036" i="1"/>
  <c r="F5036" i="1"/>
  <c r="H5035" i="1"/>
  <c r="F5035" i="1"/>
  <c r="H5034" i="1"/>
  <c r="F5034" i="1"/>
  <c r="H5033" i="1"/>
  <c r="F5033" i="1"/>
  <c r="H5032" i="1"/>
  <c r="F5032" i="1"/>
  <c r="H5031" i="1"/>
  <c r="F5031" i="1"/>
  <c r="H5030" i="1"/>
  <c r="F5030" i="1"/>
  <c r="H5029" i="1"/>
  <c r="F5029" i="1"/>
  <c r="H5028" i="1"/>
  <c r="F5028" i="1"/>
  <c r="H5027" i="1"/>
  <c r="F5027" i="1"/>
  <c r="H5026" i="1"/>
  <c r="F5026" i="1"/>
  <c r="H5025" i="1"/>
  <c r="F5025" i="1"/>
  <c r="H5024" i="1"/>
  <c r="F5024" i="1"/>
  <c r="H5023" i="1"/>
  <c r="F5023" i="1"/>
  <c r="H5022" i="1"/>
  <c r="F5022" i="1"/>
  <c r="H5021" i="1"/>
  <c r="F5021" i="1"/>
  <c r="H5020" i="1"/>
  <c r="F5020" i="1"/>
  <c r="H5019" i="1"/>
  <c r="F5019" i="1"/>
  <c r="H5018" i="1"/>
  <c r="F5018" i="1"/>
  <c r="H5017" i="1"/>
  <c r="F5017" i="1"/>
  <c r="H5016" i="1"/>
  <c r="F5016" i="1"/>
  <c r="H5015" i="1"/>
  <c r="F5015" i="1"/>
  <c r="H5014" i="1"/>
  <c r="F5014" i="1"/>
  <c r="H5013" i="1"/>
  <c r="F5013" i="1"/>
  <c r="H5012" i="1"/>
  <c r="F5012" i="1"/>
  <c r="H5011" i="1"/>
  <c r="F5011" i="1"/>
  <c r="H5010" i="1"/>
  <c r="F5010" i="1"/>
  <c r="H5009" i="1"/>
  <c r="F5009" i="1"/>
  <c r="H5008" i="1"/>
  <c r="F5008" i="1"/>
  <c r="H5007" i="1"/>
  <c r="F5007" i="1"/>
  <c r="H5006" i="1"/>
  <c r="F5006" i="1"/>
  <c r="H5005" i="1"/>
  <c r="F5005" i="1"/>
  <c r="H5004" i="1"/>
  <c r="F5004" i="1"/>
  <c r="H5003" i="1"/>
  <c r="F5003" i="1"/>
  <c r="H5002" i="1"/>
  <c r="F5002" i="1"/>
  <c r="H5001" i="1"/>
  <c r="F5001" i="1"/>
  <c r="H5000" i="1"/>
  <c r="F5000" i="1"/>
  <c r="H4999" i="1"/>
  <c r="F4999" i="1"/>
  <c r="H4998" i="1"/>
  <c r="F4998" i="1"/>
  <c r="H4997" i="1"/>
  <c r="F4997" i="1"/>
  <c r="H4996" i="1"/>
  <c r="F4996" i="1"/>
  <c r="H4995" i="1"/>
  <c r="F4995" i="1"/>
  <c r="H4994" i="1"/>
  <c r="F4994" i="1"/>
  <c r="H4993" i="1"/>
  <c r="F4993" i="1"/>
  <c r="H4992" i="1"/>
  <c r="F4992" i="1"/>
  <c r="H4991" i="1"/>
  <c r="F4991" i="1"/>
  <c r="H4990" i="1"/>
  <c r="F4990" i="1"/>
  <c r="H4989" i="1"/>
  <c r="F4989" i="1"/>
  <c r="H4988" i="1"/>
  <c r="F4988" i="1"/>
  <c r="H4987" i="1"/>
  <c r="F4987" i="1"/>
  <c r="H4986" i="1"/>
  <c r="F4986" i="1"/>
  <c r="H4985" i="1"/>
  <c r="F4985" i="1"/>
  <c r="H4984" i="1"/>
  <c r="F4984" i="1"/>
  <c r="H4983" i="1"/>
  <c r="F4983" i="1"/>
  <c r="H4982" i="1"/>
  <c r="F4982" i="1"/>
  <c r="H4981" i="1"/>
  <c r="F4981" i="1"/>
  <c r="H4980" i="1"/>
  <c r="F4980" i="1"/>
  <c r="H4979" i="1"/>
  <c r="F4979" i="1"/>
  <c r="H4978" i="1"/>
  <c r="F4978" i="1"/>
  <c r="H4977" i="1"/>
  <c r="F4977" i="1"/>
  <c r="H4976" i="1"/>
  <c r="F4976" i="1"/>
  <c r="H4975" i="1"/>
  <c r="F4975" i="1"/>
  <c r="H4974" i="1"/>
  <c r="F4974" i="1"/>
  <c r="H4973" i="1"/>
  <c r="F4973" i="1"/>
  <c r="H4972" i="1"/>
  <c r="F4972" i="1"/>
  <c r="H4971" i="1"/>
  <c r="F4971" i="1"/>
  <c r="H4970" i="1"/>
  <c r="F4970" i="1"/>
  <c r="H4969" i="1"/>
  <c r="F4969" i="1"/>
  <c r="H4968" i="1"/>
  <c r="F4968" i="1"/>
  <c r="H4967" i="1"/>
  <c r="F4967" i="1"/>
  <c r="H4966" i="1"/>
  <c r="F4966" i="1"/>
  <c r="H4965" i="1"/>
  <c r="F4965" i="1"/>
  <c r="H4964" i="1"/>
  <c r="F4964" i="1"/>
  <c r="H4963" i="1"/>
  <c r="F4963" i="1"/>
  <c r="H4962" i="1"/>
  <c r="F4962" i="1"/>
  <c r="H4961" i="1"/>
  <c r="F4961" i="1"/>
  <c r="H4960" i="1"/>
  <c r="F4960" i="1"/>
  <c r="H4959" i="1"/>
  <c r="F4959" i="1"/>
  <c r="H4958" i="1"/>
  <c r="F4958" i="1"/>
  <c r="H4957" i="1"/>
  <c r="F4957" i="1"/>
  <c r="H4956" i="1"/>
  <c r="F4956" i="1"/>
  <c r="H4955" i="1"/>
  <c r="F4955" i="1"/>
  <c r="H4954" i="1"/>
  <c r="F4954" i="1"/>
  <c r="H4953" i="1"/>
  <c r="F4953" i="1"/>
  <c r="H4952" i="1"/>
  <c r="F4952" i="1"/>
  <c r="H4951" i="1"/>
  <c r="F4951" i="1"/>
  <c r="H4950" i="1"/>
  <c r="F4950" i="1"/>
  <c r="H4949" i="1"/>
  <c r="F4949" i="1"/>
  <c r="H4948" i="1"/>
  <c r="F4948" i="1"/>
  <c r="H4947" i="1"/>
  <c r="F4947" i="1"/>
  <c r="H4946" i="1"/>
  <c r="F4946" i="1"/>
  <c r="H4945" i="1"/>
  <c r="F4945" i="1"/>
  <c r="H4944" i="1"/>
  <c r="F4944" i="1"/>
  <c r="H4943" i="1"/>
  <c r="F4943" i="1"/>
  <c r="H4942" i="1"/>
  <c r="F4942" i="1"/>
  <c r="H4941" i="1"/>
  <c r="F4941" i="1"/>
  <c r="H4940" i="1"/>
  <c r="F4940" i="1"/>
  <c r="H4939" i="1"/>
  <c r="F4939" i="1"/>
  <c r="H4938" i="1"/>
  <c r="F4938" i="1"/>
  <c r="H4937" i="1"/>
  <c r="F4937" i="1"/>
  <c r="H4936" i="1"/>
  <c r="F4936" i="1"/>
  <c r="H4935" i="1"/>
  <c r="F4935" i="1"/>
  <c r="H4934" i="1"/>
  <c r="F4934" i="1"/>
  <c r="H4933" i="1"/>
  <c r="F4933" i="1"/>
  <c r="H4932" i="1"/>
  <c r="F4932" i="1"/>
  <c r="H4931" i="1"/>
  <c r="F4931" i="1"/>
  <c r="H4930" i="1"/>
  <c r="F4930" i="1"/>
  <c r="H4929" i="1"/>
  <c r="F4929" i="1"/>
  <c r="H4928" i="1"/>
  <c r="F4928" i="1"/>
  <c r="H4927" i="1"/>
  <c r="F4927" i="1"/>
  <c r="H4926" i="1"/>
  <c r="F4926" i="1"/>
  <c r="H4925" i="1"/>
  <c r="F4925" i="1"/>
  <c r="H4924" i="1"/>
  <c r="F4924" i="1"/>
  <c r="H4923" i="1"/>
  <c r="F4923" i="1"/>
  <c r="H4922" i="1"/>
  <c r="F4922" i="1"/>
  <c r="H4921" i="1"/>
  <c r="F4921" i="1"/>
  <c r="H4920" i="1"/>
  <c r="F4920" i="1"/>
  <c r="H4919" i="1"/>
  <c r="F4919" i="1"/>
  <c r="H4918" i="1"/>
  <c r="F4918" i="1"/>
  <c r="H4917" i="1"/>
  <c r="F4917" i="1"/>
  <c r="H4916" i="1"/>
  <c r="F4916" i="1"/>
  <c r="H4915" i="1"/>
  <c r="F4915" i="1"/>
  <c r="H4914" i="1"/>
  <c r="F4914" i="1"/>
  <c r="H4913" i="1"/>
  <c r="F4913" i="1"/>
  <c r="H4912" i="1"/>
  <c r="F4912" i="1"/>
  <c r="H4911" i="1"/>
  <c r="F4911" i="1"/>
  <c r="H4910" i="1"/>
  <c r="F4910" i="1"/>
  <c r="H4909" i="1"/>
  <c r="F4909" i="1"/>
  <c r="H4908" i="1"/>
  <c r="F4908" i="1"/>
  <c r="H4907" i="1"/>
  <c r="F4907" i="1"/>
  <c r="H4906" i="1"/>
  <c r="F4906" i="1"/>
  <c r="H4905" i="1"/>
  <c r="F4905" i="1"/>
  <c r="H4904" i="1"/>
  <c r="F4904" i="1"/>
  <c r="H4903" i="1"/>
  <c r="F4903" i="1"/>
  <c r="H4902" i="1"/>
  <c r="F4902" i="1"/>
  <c r="H4901" i="1"/>
  <c r="F4901" i="1"/>
  <c r="H4900" i="1"/>
  <c r="F4900" i="1"/>
  <c r="H4899" i="1"/>
  <c r="F4899" i="1"/>
  <c r="H4898" i="1"/>
  <c r="F4898" i="1"/>
  <c r="H4897" i="1"/>
  <c r="F4897" i="1"/>
  <c r="H4896" i="1"/>
  <c r="F4896" i="1"/>
  <c r="H4895" i="1"/>
  <c r="F4895" i="1"/>
  <c r="H4894" i="1"/>
  <c r="F4894" i="1"/>
  <c r="H4893" i="1"/>
  <c r="F4893" i="1"/>
  <c r="H4892" i="1"/>
  <c r="F4892" i="1"/>
  <c r="H4891" i="1"/>
  <c r="F4891" i="1"/>
  <c r="H4890" i="1"/>
  <c r="F4890" i="1"/>
  <c r="H4889" i="1"/>
  <c r="F4889" i="1"/>
  <c r="H4888" i="1"/>
  <c r="F4888" i="1"/>
  <c r="H4887" i="1"/>
  <c r="F4887" i="1"/>
  <c r="H4886" i="1"/>
  <c r="F4886" i="1"/>
  <c r="H4885" i="1"/>
  <c r="F4885" i="1"/>
  <c r="H4884" i="1"/>
  <c r="F4884" i="1"/>
  <c r="H4883" i="1"/>
  <c r="F4883" i="1"/>
  <c r="H4882" i="1"/>
  <c r="F4882" i="1"/>
  <c r="H4881" i="1"/>
  <c r="F4881" i="1"/>
  <c r="H4880" i="1"/>
  <c r="F4880" i="1"/>
  <c r="H4879" i="1"/>
  <c r="F4879" i="1"/>
  <c r="H4878" i="1"/>
  <c r="F4878" i="1"/>
  <c r="H4877" i="1"/>
  <c r="F4877" i="1"/>
  <c r="H4876" i="1"/>
  <c r="F4876" i="1"/>
  <c r="H4875" i="1"/>
  <c r="F4875" i="1"/>
  <c r="H4874" i="1"/>
  <c r="F4874" i="1"/>
  <c r="H4873" i="1"/>
  <c r="F4873" i="1"/>
  <c r="H4872" i="1"/>
  <c r="F4872" i="1"/>
  <c r="H4871" i="1"/>
  <c r="F4871" i="1"/>
  <c r="H4870" i="1"/>
  <c r="F4870" i="1"/>
  <c r="H4869" i="1"/>
  <c r="F4869" i="1"/>
  <c r="H4868" i="1"/>
  <c r="F4868" i="1"/>
  <c r="H4867" i="1"/>
  <c r="F4867" i="1"/>
  <c r="H4866" i="1"/>
  <c r="F4866" i="1"/>
  <c r="H4865" i="1"/>
  <c r="F4865" i="1"/>
  <c r="H4864" i="1"/>
  <c r="F4864" i="1"/>
  <c r="H4863" i="1"/>
  <c r="F4863" i="1"/>
  <c r="H4862" i="1"/>
  <c r="F4862" i="1"/>
  <c r="H4861" i="1"/>
  <c r="F4861" i="1"/>
  <c r="H4860" i="1"/>
  <c r="F4860" i="1"/>
  <c r="H4859" i="1"/>
  <c r="F4859" i="1"/>
  <c r="H4858" i="1"/>
  <c r="F4858" i="1"/>
  <c r="H4857" i="1"/>
  <c r="F4857" i="1"/>
  <c r="H4856" i="1"/>
  <c r="F4856" i="1"/>
  <c r="H4855" i="1"/>
  <c r="F4855" i="1"/>
  <c r="H4854" i="1"/>
  <c r="F4854" i="1"/>
  <c r="H4853" i="1"/>
  <c r="F4853" i="1"/>
  <c r="H4852" i="1"/>
  <c r="F4852" i="1"/>
  <c r="H4851" i="1"/>
  <c r="F4851" i="1"/>
  <c r="H4850" i="1"/>
  <c r="F4850" i="1"/>
  <c r="H4849" i="1"/>
  <c r="F4849" i="1"/>
  <c r="H4848" i="1"/>
  <c r="F4848" i="1"/>
  <c r="H4847" i="1"/>
  <c r="F4847" i="1"/>
  <c r="H4846" i="1"/>
  <c r="F4846" i="1"/>
  <c r="H4845" i="1"/>
  <c r="F4845" i="1"/>
  <c r="H4844" i="1"/>
  <c r="F4844" i="1"/>
  <c r="H4843" i="1"/>
  <c r="F4843" i="1"/>
  <c r="H4842" i="1"/>
  <c r="F4842" i="1"/>
  <c r="H4841" i="1"/>
  <c r="F4841" i="1"/>
  <c r="H4840" i="1"/>
  <c r="F4840" i="1"/>
  <c r="H4839" i="1"/>
  <c r="F4839" i="1"/>
  <c r="H4838" i="1"/>
  <c r="F4838" i="1"/>
  <c r="H4837" i="1"/>
  <c r="F4837" i="1"/>
  <c r="H4836" i="1"/>
  <c r="F4836" i="1"/>
  <c r="H4835" i="1"/>
  <c r="F4835" i="1"/>
  <c r="H4834" i="1"/>
  <c r="F4834" i="1"/>
  <c r="H4833" i="1"/>
  <c r="F4833" i="1"/>
  <c r="H4832" i="1"/>
  <c r="F4832" i="1"/>
  <c r="H4831" i="1"/>
  <c r="F4831" i="1"/>
  <c r="H4830" i="1"/>
  <c r="F4830" i="1"/>
  <c r="H4829" i="1"/>
  <c r="F4829" i="1"/>
  <c r="H4828" i="1"/>
  <c r="F4828" i="1"/>
  <c r="H4827" i="1"/>
  <c r="F4827" i="1"/>
  <c r="H4826" i="1"/>
  <c r="F4826" i="1"/>
  <c r="H4825" i="1"/>
  <c r="F4825" i="1"/>
  <c r="H4824" i="1"/>
  <c r="F4824" i="1"/>
  <c r="H4823" i="1"/>
  <c r="F4823" i="1"/>
  <c r="H4822" i="1"/>
  <c r="F4822" i="1"/>
  <c r="H4821" i="1"/>
  <c r="F4821" i="1"/>
  <c r="H4820" i="1"/>
  <c r="F4820" i="1"/>
  <c r="H4819" i="1"/>
  <c r="F4819" i="1"/>
  <c r="H4818" i="1"/>
  <c r="F4818" i="1"/>
  <c r="H4817" i="1"/>
  <c r="F4817" i="1"/>
  <c r="H4816" i="1"/>
  <c r="F4816" i="1"/>
  <c r="H4815" i="1"/>
  <c r="F4815" i="1"/>
  <c r="H4814" i="1"/>
  <c r="F4814" i="1"/>
  <c r="H4813" i="1"/>
  <c r="F4813" i="1"/>
  <c r="H4812" i="1"/>
  <c r="F4812" i="1"/>
  <c r="H4811" i="1"/>
  <c r="F4811" i="1"/>
  <c r="H4810" i="1"/>
  <c r="F4810" i="1"/>
  <c r="H4809" i="1"/>
  <c r="F4809" i="1"/>
  <c r="H4808" i="1"/>
  <c r="F4808" i="1"/>
  <c r="H4807" i="1"/>
  <c r="F4807" i="1"/>
  <c r="H4806" i="1"/>
  <c r="F4806" i="1"/>
  <c r="H4805" i="1"/>
  <c r="F4805" i="1"/>
  <c r="H4804" i="1"/>
  <c r="F4804" i="1"/>
  <c r="H4803" i="1"/>
  <c r="F4803" i="1"/>
  <c r="H4802" i="1"/>
  <c r="F4802" i="1"/>
  <c r="H4801" i="1"/>
  <c r="F4801" i="1"/>
  <c r="H4800" i="1"/>
  <c r="F4800" i="1"/>
  <c r="H4799" i="1"/>
  <c r="F4799" i="1"/>
  <c r="H4798" i="1"/>
  <c r="F4798" i="1"/>
  <c r="H4797" i="1"/>
  <c r="F4797" i="1"/>
  <c r="H4796" i="1"/>
  <c r="F4796" i="1"/>
  <c r="H4795" i="1"/>
  <c r="F4795" i="1"/>
  <c r="H4794" i="1"/>
  <c r="F4794" i="1"/>
  <c r="H4793" i="1"/>
  <c r="F4793" i="1"/>
  <c r="H4792" i="1"/>
  <c r="F4792" i="1"/>
  <c r="H4791" i="1"/>
  <c r="F4791" i="1"/>
  <c r="H4790" i="1"/>
  <c r="F4790" i="1"/>
  <c r="H4789" i="1"/>
  <c r="F4789" i="1"/>
  <c r="H4788" i="1"/>
  <c r="F4788" i="1"/>
  <c r="H4787" i="1"/>
  <c r="F4787" i="1"/>
  <c r="H4786" i="1"/>
  <c r="F4786" i="1"/>
  <c r="H4785" i="1"/>
  <c r="F4785" i="1"/>
  <c r="H4784" i="1"/>
  <c r="F4784" i="1"/>
  <c r="H4783" i="1"/>
  <c r="F4783" i="1"/>
  <c r="H4782" i="1"/>
  <c r="F4782" i="1"/>
  <c r="H4781" i="1"/>
  <c r="F4781" i="1"/>
  <c r="H4780" i="1"/>
  <c r="F4780" i="1"/>
  <c r="H4779" i="1"/>
  <c r="F4779" i="1"/>
  <c r="H4778" i="1"/>
  <c r="F4778" i="1"/>
  <c r="H4777" i="1"/>
  <c r="F4777" i="1"/>
  <c r="H4776" i="1"/>
  <c r="F4776" i="1"/>
  <c r="H4775" i="1"/>
  <c r="F4775" i="1"/>
  <c r="H4774" i="1"/>
  <c r="F4774" i="1"/>
  <c r="H4773" i="1"/>
  <c r="F4773" i="1"/>
  <c r="H4772" i="1"/>
  <c r="F4772" i="1"/>
  <c r="H4771" i="1"/>
  <c r="F4771" i="1"/>
  <c r="H4770" i="1"/>
  <c r="F4770" i="1"/>
  <c r="H4769" i="1"/>
  <c r="F4769" i="1"/>
  <c r="H4768" i="1"/>
  <c r="F4768" i="1"/>
  <c r="H4767" i="1"/>
  <c r="F4767" i="1"/>
  <c r="H4766" i="1"/>
  <c r="F4766" i="1"/>
  <c r="H4765" i="1"/>
  <c r="F4765" i="1"/>
  <c r="H4764" i="1"/>
  <c r="F4764" i="1"/>
  <c r="H4763" i="1"/>
  <c r="F4763" i="1"/>
  <c r="H4762" i="1"/>
  <c r="F4762" i="1"/>
  <c r="H4761" i="1"/>
  <c r="F4761" i="1"/>
  <c r="H4760" i="1"/>
  <c r="F4760" i="1"/>
  <c r="H4759" i="1"/>
  <c r="F4759" i="1"/>
  <c r="H4758" i="1"/>
  <c r="F4758" i="1"/>
  <c r="H4757" i="1"/>
  <c r="F4757" i="1"/>
  <c r="H4756" i="1"/>
  <c r="F4756" i="1"/>
  <c r="H4755" i="1"/>
  <c r="F4755" i="1"/>
  <c r="H4754" i="1"/>
  <c r="F4754" i="1"/>
  <c r="H4753" i="1"/>
  <c r="F4753" i="1"/>
  <c r="H4752" i="1"/>
  <c r="F4752" i="1"/>
  <c r="H4751" i="1"/>
  <c r="F4751" i="1"/>
  <c r="H4750" i="1"/>
  <c r="F4750" i="1"/>
  <c r="H4749" i="1"/>
  <c r="F4749" i="1"/>
  <c r="H4748" i="1"/>
  <c r="F4748" i="1"/>
  <c r="H4747" i="1"/>
  <c r="F4747" i="1"/>
  <c r="H4746" i="1"/>
  <c r="F4746" i="1"/>
  <c r="H4745" i="1"/>
  <c r="F4745" i="1"/>
  <c r="H4744" i="1"/>
  <c r="F4744" i="1"/>
  <c r="H4743" i="1"/>
  <c r="F4743" i="1"/>
  <c r="H4742" i="1"/>
  <c r="F4742" i="1"/>
  <c r="H4741" i="1"/>
  <c r="F4741" i="1"/>
  <c r="H4740" i="1"/>
  <c r="F4740" i="1"/>
  <c r="H4739" i="1"/>
  <c r="F4739" i="1"/>
  <c r="H4738" i="1"/>
  <c r="F4738" i="1"/>
  <c r="H4737" i="1"/>
  <c r="F4737" i="1"/>
  <c r="H4736" i="1"/>
  <c r="F4736" i="1"/>
  <c r="H4735" i="1"/>
  <c r="F4735" i="1"/>
  <c r="H4734" i="1"/>
  <c r="F4734" i="1"/>
  <c r="H4733" i="1"/>
  <c r="F4733" i="1"/>
  <c r="H4732" i="1"/>
  <c r="F4732" i="1"/>
  <c r="H4731" i="1"/>
  <c r="F4731" i="1"/>
  <c r="H4730" i="1"/>
  <c r="F4730" i="1"/>
  <c r="H4729" i="1"/>
  <c r="F4729" i="1"/>
  <c r="H4728" i="1"/>
  <c r="F4728" i="1"/>
  <c r="H4727" i="1"/>
  <c r="F4727" i="1"/>
  <c r="H4726" i="1"/>
  <c r="F4726" i="1"/>
  <c r="H4725" i="1"/>
  <c r="F4725" i="1"/>
  <c r="H4724" i="1"/>
  <c r="F4724" i="1"/>
  <c r="H4723" i="1"/>
  <c r="F4723" i="1"/>
  <c r="H4722" i="1"/>
  <c r="F4722" i="1"/>
  <c r="H4721" i="1"/>
  <c r="F4721" i="1"/>
  <c r="H4720" i="1"/>
  <c r="F4720" i="1"/>
  <c r="H4719" i="1"/>
  <c r="F4719" i="1"/>
  <c r="H4718" i="1"/>
  <c r="F4718" i="1"/>
  <c r="H4717" i="1"/>
  <c r="F4717" i="1"/>
  <c r="H4716" i="1"/>
  <c r="F4716" i="1"/>
  <c r="H4715" i="1"/>
  <c r="F4715" i="1"/>
  <c r="H4714" i="1"/>
  <c r="F4714" i="1"/>
  <c r="H4713" i="1"/>
  <c r="F4713" i="1"/>
  <c r="H4712" i="1"/>
  <c r="F4712" i="1"/>
  <c r="H4711" i="1"/>
  <c r="F4711" i="1"/>
  <c r="H4710" i="1"/>
  <c r="F4710" i="1"/>
  <c r="H4709" i="1"/>
  <c r="F4709" i="1"/>
  <c r="H4708" i="1"/>
  <c r="F4708" i="1"/>
  <c r="H4707" i="1"/>
  <c r="F4707" i="1"/>
  <c r="H4706" i="1"/>
  <c r="F4706" i="1"/>
  <c r="H4705" i="1"/>
  <c r="F4705" i="1"/>
  <c r="H4704" i="1"/>
  <c r="F4704" i="1"/>
  <c r="H4703" i="1"/>
  <c r="F4703" i="1"/>
  <c r="H4702" i="1"/>
  <c r="F4702" i="1"/>
  <c r="H4701" i="1"/>
  <c r="F4701" i="1"/>
  <c r="H4700" i="1"/>
  <c r="F4700" i="1"/>
  <c r="H4699" i="1"/>
  <c r="F4699" i="1"/>
  <c r="H4698" i="1"/>
  <c r="F4698" i="1"/>
  <c r="H4697" i="1"/>
  <c r="F4697" i="1"/>
  <c r="H4696" i="1"/>
  <c r="F4696" i="1"/>
  <c r="H4695" i="1"/>
  <c r="F4695" i="1"/>
  <c r="H4694" i="1"/>
  <c r="F4694" i="1"/>
  <c r="H4693" i="1"/>
  <c r="F4693" i="1"/>
  <c r="H4692" i="1"/>
  <c r="F4692" i="1"/>
  <c r="H4691" i="1"/>
  <c r="F4691" i="1"/>
  <c r="H4690" i="1"/>
  <c r="F4690" i="1"/>
  <c r="H4689" i="1"/>
  <c r="F4689" i="1"/>
  <c r="H4688" i="1"/>
  <c r="F4688" i="1"/>
  <c r="H4687" i="1"/>
  <c r="F4687" i="1"/>
  <c r="H4686" i="1"/>
  <c r="F4686" i="1"/>
  <c r="H4685" i="1"/>
  <c r="F4685" i="1"/>
  <c r="H4684" i="1"/>
  <c r="F4684" i="1"/>
  <c r="H4683" i="1"/>
  <c r="F4683" i="1"/>
  <c r="H4682" i="1"/>
  <c r="F4682" i="1"/>
  <c r="H4681" i="1"/>
  <c r="F4681" i="1"/>
  <c r="H4680" i="1"/>
  <c r="F4680" i="1"/>
  <c r="H4679" i="1"/>
  <c r="F4679" i="1"/>
  <c r="H4678" i="1"/>
  <c r="F4678" i="1"/>
  <c r="H4677" i="1"/>
  <c r="F4677" i="1"/>
  <c r="H4676" i="1"/>
  <c r="F4676" i="1"/>
  <c r="H4675" i="1"/>
  <c r="F4675" i="1"/>
  <c r="H4674" i="1"/>
  <c r="F4674" i="1"/>
  <c r="H4673" i="1"/>
  <c r="F4673" i="1"/>
  <c r="H4672" i="1"/>
  <c r="F4672" i="1"/>
  <c r="H4671" i="1"/>
  <c r="F4671" i="1"/>
  <c r="H4670" i="1"/>
  <c r="F4670" i="1"/>
  <c r="H4669" i="1"/>
  <c r="F4669" i="1"/>
  <c r="H4668" i="1"/>
  <c r="F4668" i="1"/>
  <c r="H4667" i="1"/>
  <c r="F4667" i="1"/>
  <c r="H4666" i="1"/>
  <c r="F4666" i="1"/>
  <c r="H4665" i="1"/>
  <c r="F4665" i="1"/>
  <c r="H4664" i="1"/>
  <c r="F4664" i="1"/>
  <c r="H4663" i="1"/>
  <c r="F4663" i="1"/>
  <c r="H4662" i="1"/>
  <c r="F4662" i="1"/>
  <c r="H4661" i="1"/>
  <c r="F4661" i="1"/>
  <c r="H4660" i="1"/>
  <c r="F4660" i="1"/>
  <c r="H4659" i="1"/>
  <c r="F4659" i="1"/>
  <c r="H4658" i="1"/>
  <c r="F4658" i="1"/>
  <c r="H4657" i="1"/>
  <c r="F4657" i="1"/>
  <c r="H4656" i="1"/>
  <c r="F4656" i="1"/>
  <c r="H4655" i="1"/>
  <c r="F4655" i="1"/>
  <c r="H4654" i="1"/>
  <c r="F4654" i="1"/>
  <c r="H4653" i="1"/>
  <c r="F4653" i="1"/>
  <c r="H4652" i="1"/>
  <c r="F4652" i="1"/>
  <c r="H4651" i="1"/>
  <c r="F4651" i="1"/>
  <c r="H4650" i="1"/>
  <c r="F4650" i="1"/>
  <c r="H4649" i="1"/>
  <c r="F4649" i="1"/>
  <c r="H4648" i="1"/>
  <c r="F4648" i="1"/>
  <c r="H4647" i="1"/>
  <c r="F4647" i="1"/>
  <c r="H4646" i="1"/>
  <c r="F4646" i="1"/>
  <c r="H4645" i="1"/>
  <c r="F4645" i="1"/>
  <c r="H4644" i="1"/>
  <c r="F4644" i="1"/>
  <c r="H4643" i="1"/>
  <c r="F4643" i="1"/>
  <c r="H4642" i="1"/>
  <c r="F4642" i="1"/>
  <c r="H4641" i="1"/>
  <c r="F4641" i="1"/>
  <c r="H4640" i="1"/>
  <c r="F4640" i="1"/>
  <c r="H4639" i="1"/>
  <c r="F4639" i="1"/>
  <c r="H4638" i="1"/>
  <c r="F4638" i="1"/>
  <c r="H4637" i="1"/>
  <c r="F4637" i="1"/>
  <c r="H4636" i="1"/>
  <c r="F4636" i="1"/>
  <c r="H4635" i="1"/>
  <c r="F4635" i="1"/>
  <c r="H4634" i="1"/>
  <c r="F4634" i="1"/>
  <c r="H4633" i="1"/>
  <c r="F4633" i="1"/>
  <c r="H4632" i="1"/>
  <c r="F4632" i="1"/>
  <c r="H4631" i="1"/>
  <c r="F4631" i="1"/>
  <c r="H4630" i="1"/>
  <c r="F4630" i="1"/>
  <c r="H4629" i="1"/>
  <c r="F4629" i="1"/>
  <c r="H4628" i="1"/>
  <c r="F4628" i="1"/>
  <c r="H4627" i="1"/>
  <c r="F4627" i="1"/>
  <c r="H4626" i="1"/>
  <c r="F4626" i="1"/>
  <c r="H4625" i="1"/>
  <c r="F4625" i="1"/>
  <c r="H4624" i="1"/>
  <c r="F4624" i="1"/>
  <c r="H4623" i="1"/>
  <c r="F4623" i="1"/>
  <c r="H4622" i="1"/>
  <c r="F4622" i="1"/>
  <c r="H4621" i="1"/>
  <c r="F4621" i="1"/>
  <c r="H4620" i="1"/>
  <c r="F4620" i="1"/>
  <c r="H4619" i="1"/>
  <c r="F4619" i="1"/>
  <c r="H4618" i="1"/>
  <c r="F4618" i="1"/>
  <c r="H4617" i="1"/>
  <c r="F4617" i="1"/>
  <c r="H4616" i="1"/>
  <c r="F4616" i="1"/>
  <c r="H4615" i="1"/>
  <c r="F4615" i="1"/>
  <c r="H4614" i="1"/>
  <c r="F4614" i="1"/>
  <c r="H4613" i="1"/>
  <c r="F4613" i="1"/>
  <c r="H4612" i="1"/>
  <c r="F4612" i="1"/>
  <c r="H4611" i="1"/>
  <c r="F4611" i="1"/>
  <c r="H4610" i="1"/>
  <c r="F4610" i="1"/>
  <c r="H4609" i="1"/>
  <c r="F4609" i="1"/>
  <c r="H4608" i="1"/>
  <c r="F4608" i="1"/>
  <c r="H4607" i="1"/>
  <c r="F4607" i="1"/>
  <c r="H4606" i="1"/>
  <c r="F4606" i="1"/>
  <c r="H4605" i="1"/>
  <c r="F4605" i="1"/>
  <c r="H4604" i="1"/>
  <c r="F4604" i="1"/>
  <c r="H4603" i="1"/>
  <c r="F4603" i="1"/>
  <c r="H4602" i="1"/>
  <c r="F4602" i="1"/>
  <c r="H4601" i="1"/>
  <c r="F4601" i="1"/>
  <c r="H4600" i="1"/>
  <c r="F4600" i="1"/>
  <c r="H4599" i="1"/>
  <c r="F4599" i="1"/>
  <c r="H4598" i="1"/>
  <c r="F4598" i="1"/>
  <c r="H4597" i="1"/>
  <c r="F4597" i="1"/>
  <c r="H4596" i="1"/>
  <c r="F4596" i="1"/>
  <c r="H4595" i="1"/>
  <c r="F4595" i="1"/>
  <c r="H4594" i="1"/>
  <c r="F4594" i="1"/>
  <c r="H4593" i="1"/>
  <c r="F4593" i="1"/>
  <c r="H4592" i="1"/>
  <c r="F4592" i="1"/>
  <c r="H4591" i="1"/>
  <c r="F4591" i="1"/>
  <c r="H4590" i="1"/>
  <c r="F4590" i="1"/>
  <c r="H4589" i="1"/>
  <c r="F4589" i="1"/>
  <c r="H4588" i="1"/>
  <c r="F4588" i="1"/>
  <c r="H4587" i="1"/>
  <c r="F4587" i="1"/>
  <c r="H4586" i="1"/>
  <c r="F4586" i="1"/>
  <c r="H4585" i="1"/>
  <c r="F4585" i="1"/>
  <c r="H4584" i="1"/>
  <c r="F4584" i="1"/>
  <c r="H4583" i="1"/>
  <c r="F4583" i="1"/>
  <c r="H4582" i="1"/>
  <c r="F4582" i="1"/>
  <c r="H4581" i="1"/>
  <c r="F4581" i="1"/>
  <c r="H4580" i="1"/>
  <c r="F4580" i="1"/>
  <c r="H4579" i="1"/>
  <c r="F4579" i="1"/>
  <c r="H4578" i="1"/>
  <c r="F4578" i="1"/>
  <c r="H4577" i="1"/>
  <c r="F4577" i="1"/>
  <c r="H4576" i="1"/>
  <c r="F4576" i="1"/>
  <c r="H4575" i="1"/>
  <c r="F4575" i="1"/>
  <c r="H4574" i="1"/>
  <c r="F4574" i="1"/>
  <c r="H4573" i="1"/>
  <c r="F4573" i="1"/>
  <c r="H4572" i="1"/>
  <c r="F4572" i="1"/>
  <c r="H4571" i="1"/>
  <c r="F4571" i="1"/>
  <c r="H4570" i="1"/>
  <c r="F4570" i="1"/>
  <c r="H4569" i="1"/>
  <c r="F4569" i="1"/>
  <c r="H4568" i="1"/>
  <c r="F4568" i="1"/>
  <c r="H4567" i="1"/>
  <c r="F4567" i="1"/>
  <c r="H4566" i="1"/>
  <c r="F4566" i="1"/>
  <c r="H4565" i="1"/>
  <c r="F4565" i="1"/>
  <c r="H4564" i="1"/>
  <c r="F4564" i="1"/>
  <c r="H4563" i="1"/>
  <c r="F4563" i="1"/>
  <c r="H4562" i="1"/>
  <c r="F4562" i="1"/>
  <c r="H4561" i="1"/>
  <c r="F4561" i="1"/>
  <c r="H4560" i="1"/>
  <c r="F4560" i="1"/>
  <c r="H4559" i="1"/>
  <c r="F4559" i="1"/>
  <c r="H4558" i="1"/>
  <c r="F4558" i="1"/>
  <c r="H4557" i="1"/>
  <c r="F4557" i="1"/>
  <c r="H4556" i="1"/>
  <c r="F4556" i="1"/>
  <c r="H4555" i="1"/>
  <c r="F4555" i="1"/>
  <c r="H4554" i="1"/>
  <c r="F4554" i="1"/>
  <c r="H4553" i="1"/>
  <c r="F4553" i="1"/>
  <c r="H4552" i="1"/>
  <c r="F4552" i="1"/>
  <c r="H4551" i="1"/>
  <c r="F4551" i="1"/>
  <c r="H4550" i="1"/>
  <c r="F4550" i="1"/>
  <c r="H4549" i="1"/>
  <c r="F4549" i="1"/>
  <c r="H4548" i="1"/>
  <c r="F4548" i="1"/>
  <c r="H4547" i="1"/>
  <c r="F4547" i="1"/>
  <c r="H4546" i="1"/>
  <c r="F4546" i="1"/>
  <c r="H4545" i="1"/>
  <c r="F4545" i="1"/>
  <c r="H4544" i="1"/>
  <c r="F4544" i="1"/>
  <c r="H4543" i="1"/>
  <c r="F4543" i="1"/>
  <c r="H4542" i="1"/>
  <c r="F4542" i="1"/>
  <c r="H4541" i="1"/>
  <c r="F4541" i="1"/>
  <c r="H4540" i="1"/>
  <c r="F4540" i="1"/>
  <c r="H4539" i="1"/>
  <c r="F4539" i="1"/>
  <c r="H4538" i="1"/>
  <c r="F4538" i="1"/>
  <c r="H4537" i="1"/>
  <c r="F4537" i="1"/>
  <c r="H4536" i="1"/>
  <c r="F4536" i="1"/>
  <c r="H4535" i="1"/>
  <c r="F4535" i="1"/>
  <c r="H4534" i="1"/>
  <c r="F4534" i="1"/>
  <c r="H4533" i="1"/>
  <c r="F4533" i="1"/>
  <c r="H4532" i="1"/>
  <c r="F4532" i="1"/>
  <c r="H4531" i="1"/>
  <c r="F4531" i="1"/>
  <c r="H4530" i="1"/>
  <c r="F4530" i="1"/>
  <c r="H4529" i="1"/>
  <c r="F4529" i="1"/>
  <c r="H4528" i="1"/>
  <c r="F4528" i="1"/>
  <c r="H4527" i="1"/>
  <c r="F4527" i="1"/>
  <c r="H4526" i="1"/>
  <c r="F4526" i="1"/>
  <c r="H4525" i="1"/>
  <c r="F4525" i="1"/>
  <c r="H4524" i="1"/>
  <c r="F4524" i="1"/>
  <c r="H4523" i="1"/>
  <c r="F4523" i="1"/>
  <c r="H4522" i="1"/>
  <c r="F4522" i="1"/>
  <c r="H4521" i="1"/>
  <c r="F4521" i="1"/>
  <c r="H4520" i="1"/>
  <c r="F4520" i="1"/>
  <c r="H4519" i="1"/>
  <c r="F4519" i="1"/>
  <c r="H4518" i="1"/>
  <c r="F4518" i="1"/>
  <c r="H4517" i="1"/>
  <c r="F4517" i="1"/>
  <c r="H4516" i="1"/>
  <c r="F4516" i="1"/>
  <c r="H4515" i="1"/>
  <c r="F4515" i="1"/>
  <c r="H4514" i="1"/>
  <c r="F4514" i="1"/>
  <c r="H4513" i="1"/>
  <c r="F4513" i="1"/>
  <c r="H4512" i="1"/>
  <c r="F4512" i="1"/>
  <c r="H4511" i="1"/>
  <c r="F4511" i="1"/>
  <c r="H4510" i="1"/>
  <c r="F4510" i="1"/>
  <c r="H4509" i="1"/>
  <c r="F4509" i="1"/>
  <c r="H4508" i="1"/>
  <c r="F4508" i="1"/>
  <c r="H4507" i="1"/>
  <c r="F4507" i="1"/>
  <c r="H4506" i="1"/>
  <c r="F4506" i="1"/>
  <c r="H4505" i="1"/>
  <c r="F4505" i="1"/>
  <c r="H4504" i="1"/>
  <c r="F4504" i="1"/>
  <c r="H4503" i="1"/>
  <c r="F4503" i="1"/>
  <c r="H4502" i="1"/>
  <c r="F4502" i="1"/>
  <c r="H4501" i="1"/>
  <c r="F4501" i="1"/>
  <c r="H4500" i="1"/>
  <c r="F4500" i="1"/>
  <c r="H4499" i="1"/>
  <c r="F4499" i="1"/>
  <c r="H4498" i="1"/>
  <c r="F4498" i="1"/>
  <c r="H4497" i="1"/>
  <c r="F4497" i="1"/>
  <c r="H4496" i="1"/>
  <c r="F4496" i="1"/>
  <c r="H4495" i="1"/>
  <c r="F4495" i="1"/>
  <c r="H4494" i="1"/>
  <c r="F4494" i="1"/>
  <c r="H4493" i="1"/>
  <c r="F4493" i="1"/>
  <c r="H4492" i="1"/>
  <c r="F4492" i="1"/>
  <c r="H4491" i="1"/>
  <c r="F4491" i="1"/>
  <c r="H4490" i="1"/>
  <c r="F4490" i="1"/>
  <c r="H4489" i="1"/>
  <c r="F4489" i="1"/>
  <c r="H4488" i="1"/>
  <c r="F4488" i="1"/>
  <c r="H4487" i="1"/>
  <c r="F4487" i="1"/>
  <c r="H4486" i="1"/>
  <c r="F4486" i="1"/>
  <c r="H4485" i="1"/>
  <c r="F4485" i="1"/>
  <c r="H4484" i="1"/>
  <c r="F4484" i="1"/>
  <c r="H4483" i="1"/>
  <c r="F4483" i="1"/>
  <c r="H4482" i="1"/>
  <c r="F4482" i="1"/>
  <c r="H4481" i="1"/>
  <c r="F4481" i="1"/>
  <c r="H4480" i="1"/>
  <c r="F4480" i="1"/>
  <c r="H4479" i="1"/>
  <c r="F4479" i="1"/>
  <c r="H4478" i="1"/>
  <c r="F4478" i="1"/>
  <c r="H4477" i="1"/>
  <c r="F4477" i="1"/>
  <c r="H4476" i="1"/>
  <c r="F4476" i="1"/>
  <c r="H4475" i="1"/>
  <c r="F4475" i="1"/>
  <c r="H4474" i="1"/>
  <c r="F4474" i="1"/>
  <c r="H4473" i="1"/>
  <c r="F4473" i="1"/>
  <c r="H4472" i="1"/>
  <c r="F4472" i="1"/>
  <c r="H4471" i="1"/>
  <c r="F4471" i="1"/>
  <c r="H4470" i="1"/>
  <c r="F4470" i="1"/>
  <c r="H4469" i="1"/>
  <c r="F4469" i="1"/>
  <c r="H4468" i="1"/>
  <c r="F4468" i="1"/>
  <c r="H4467" i="1"/>
  <c r="F4467" i="1"/>
  <c r="H4466" i="1"/>
  <c r="F4466" i="1"/>
  <c r="H4465" i="1"/>
  <c r="F4465" i="1"/>
  <c r="H4464" i="1"/>
  <c r="F4464" i="1"/>
  <c r="H4463" i="1"/>
  <c r="F4463" i="1"/>
  <c r="H4462" i="1"/>
  <c r="F4462" i="1"/>
  <c r="H4461" i="1"/>
  <c r="F4461" i="1"/>
  <c r="H4460" i="1"/>
  <c r="F4460" i="1"/>
  <c r="H4459" i="1"/>
  <c r="F4459" i="1"/>
  <c r="H4458" i="1"/>
  <c r="F4458" i="1"/>
  <c r="H4457" i="1"/>
  <c r="F4457" i="1"/>
  <c r="H4456" i="1"/>
  <c r="F4456" i="1"/>
  <c r="H4455" i="1"/>
  <c r="F4455" i="1"/>
  <c r="H4454" i="1"/>
  <c r="F4454" i="1"/>
  <c r="H4453" i="1"/>
  <c r="F4453" i="1"/>
  <c r="H4452" i="1"/>
  <c r="F4452" i="1"/>
  <c r="H4451" i="1"/>
  <c r="F4451" i="1"/>
  <c r="H4450" i="1"/>
  <c r="F4450" i="1"/>
  <c r="H4449" i="1"/>
  <c r="F4449" i="1"/>
  <c r="H4448" i="1"/>
  <c r="F4448" i="1"/>
  <c r="H4447" i="1"/>
  <c r="F4447" i="1"/>
  <c r="H4446" i="1"/>
  <c r="F4446" i="1"/>
  <c r="H4445" i="1"/>
  <c r="F4445" i="1"/>
  <c r="H4444" i="1"/>
  <c r="F4444" i="1"/>
  <c r="H4443" i="1"/>
  <c r="F4443" i="1"/>
  <c r="H4442" i="1"/>
  <c r="F4442" i="1"/>
  <c r="H4441" i="1"/>
  <c r="F4441" i="1"/>
  <c r="H4440" i="1"/>
  <c r="F4440" i="1"/>
  <c r="H4439" i="1"/>
  <c r="F4439" i="1"/>
  <c r="H4438" i="1"/>
  <c r="F4438" i="1"/>
  <c r="H4437" i="1"/>
  <c r="F4437" i="1"/>
  <c r="H4436" i="1"/>
  <c r="F4436" i="1"/>
  <c r="H4435" i="1"/>
  <c r="F4435" i="1"/>
  <c r="H4434" i="1"/>
  <c r="F4434" i="1"/>
  <c r="H4433" i="1"/>
  <c r="F4433" i="1"/>
  <c r="H4432" i="1"/>
  <c r="F4432" i="1"/>
  <c r="H4431" i="1"/>
  <c r="F4431" i="1"/>
  <c r="H4430" i="1"/>
  <c r="F4430" i="1"/>
  <c r="H4429" i="1"/>
  <c r="F4429" i="1"/>
  <c r="H4428" i="1"/>
  <c r="F4428" i="1"/>
  <c r="H4427" i="1"/>
  <c r="F4427" i="1"/>
  <c r="H4426" i="1"/>
  <c r="F4426" i="1"/>
  <c r="H4425" i="1"/>
  <c r="F4425" i="1"/>
  <c r="H4424" i="1"/>
  <c r="F4424" i="1"/>
  <c r="H4423" i="1"/>
  <c r="F4423" i="1"/>
  <c r="H4422" i="1"/>
  <c r="F4422" i="1"/>
  <c r="H4421" i="1"/>
  <c r="F4421" i="1"/>
  <c r="H4420" i="1"/>
  <c r="F4420" i="1"/>
  <c r="H4419" i="1"/>
  <c r="F4419" i="1"/>
  <c r="H4418" i="1"/>
  <c r="F4418" i="1"/>
  <c r="H4417" i="1"/>
  <c r="F4417" i="1"/>
  <c r="H4416" i="1"/>
  <c r="F4416" i="1"/>
  <c r="H4415" i="1"/>
  <c r="F4415" i="1"/>
  <c r="H4414" i="1"/>
  <c r="F4414" i="1"/>
  <c r="H4413" i="1"/>
  <c r="F4413" i="1"/>
  <c r="H4412" i="1"/>
  <c r="F4412" i="1"/>
  <c r="H4411" i="1"/>
  <c r="F4411" i="1"/>
  <c r="H4410" i="1"/>
  <c r="F4410" i="1"/>
  <c r="H4409" i="1"/>
  <c r="F4409" i="1"/>
  <c r="H4408" i="1"/>
  <c r="F4408" i="1"/>
  <c r="H4407" i="1"/>
  <c r="F4407" i="1"/>
  <c r="H4406" i="1"/>
  <c r="F4406" i="1"/>
  <c r="H4405" i="1"/>
  <c r="F4405" i="1"/>
  <c r="H4404" i="1"/>
  <c r="F4404" i="1"/>
  <c r="H4403" i="1"/>
  <c r="F4403" i="1"/>
  <c r="H4402" i="1"/>
  <c r="F4402" i="1"/>
  <c r="H4401" i="1"/>
  <c r="F4401" i="1"/>
  <c r="H4400" i="1"/>
  <c r="F4400" i="1"/>
  <c r="H4399" i="1"/>
  <c r="F4399" i="1"/>
  <c r="H4398" i="1"/>
  <c r="F4398" i="1"/>
  <c r="H4397" i="1"/>
  <c r="F4397" i="1"/>
  <c r="H4396" i="1"/>
  <c r="F4396" i="1"/>
  <c r="H4395" i="1"/>
  <c r="F4395" i="1"/>
  <c r="H4394" i="1"/>
  <c r="F4394" i="1"/>
  <c r="H4393" i="1"/>
  <c r="F4393" i="1"/>
  <c r="H4392" i="1"/>
  <c r="F4392" i="1"/>
  <c r="H4391" i="1"/>
  <c r="F4391" i="1"/>
  <c r="H4390" i="1"/>
  <c r="F4390" i="1"/>
  <c r="H4389" i="1"/>
  <c r="F4389" i="1"/>
  <c r="H4388" i="1"/>
  <c r="F4388" i="1"/>
  <c r="H4387" i="1"/>
  <c r="F4387" i="1"/>
  <c r="H4386" i="1"/>
  <c r="F4386" i="1"/>
  <c r="H4385" i="1"/>
  <c r="F4385" i="1"/>
  <c r="H4384" i="1"/>
  <c r="F4384" i="1"/>
  <c r="H4383" i="1"/>
  <c r="F4383" i="1"/>
  <c r="H4382" i="1"/>
  <c r="F4382" i="1"/>
  <c r="H4381" i="1"/>
  <c r="F4381" i="1"/>
  <c r="H4380" i="1"/>
  <c r="F4380" i="1"/>
  <c r="H4379" i="1"/>
  <c r="F4379" i="1"/>
  <c r="H4378" i="1"/>
  <c r="F4378" i="1"/>
  <c r="H4377" i="1"/>
  <c r="F4377" i="1"/>
  <c r="H4376" i="1"/>
  <c r="F4376" i="1"/>
  <c r="H4375" i="1"/>
  <c r="F4375" i="1"/>
  <c r="H4374" i="1"/>
  <c r="F4374" i="1"/>
  <c r="H4373" i="1"/>
  <c r="F4373" i="1"/>
  <c r="H4372" i="1"/>
  <c r="F4372" i="1"/>
  <c r="H4371" i="1"/>
  <c r="F4371" i="1"/>
  <c r="H4370" i="1"/>
  <c r="F4370" i="1"/>
  <c r="H4369" i="1"/>
  <c r="F4369" i="1"/>
  <c r="H4368" i="1"/>
  <c r="F4368" i="1"/>
  <c r="H4367" i="1"/>
  <c r="F4367" i="1"/>
  <c r="H4366" i="1"/>
  <c r="F4366" i="1"/>
  <c r="H4365" i="1"/>
  <c r="F4365" i="1"/>
  <c r="H4364" i="1"/>
  <c r="F4364" i="1"/>
  <c r="H4363" i="1"/>
  <c r="F4363" i="1"/>
  <c r="H4362" i="1"/>
  <c r="F4362" i="1"/>
  <c r="H4361" i="1"/>
  <c r="F4361" i="1"/>
  <c r="H4360" i="1"/>
  <c r="F4360" i="1"/>
  <c r="H4359" i="1"/>
  <c r="F4359" i="1"/>
  <c r="H4358" i="1"/>
  <c r="F4358" i="1"/>
  <c r="H4357" i="1"/>
  <c r="F4357" i="1"/>
  <c r="H4356" i="1"/>
  <c r="F4356" i="1"/>
  <c r="H4355" i="1"/>
  <c r="F4355" i="1"/>
  <c r="H4354" i="1"/>
  <c r="F4354" i="1"/>
  <c r="H4353" i="1"/>
  <c r="F4353" i="1"/>
  <c r="H4352" i="1"/>
  <c r="F4352" i="1"/>
  <c r="H4351" i="1"/>
  <c r="F4351" i="1"/>
  <c r="H4350" i="1"/>
  <c r="F4350" i="1"/>
  <c r="H4349" i="1"/>
  <c r="F4349" i="1"/>
  <c r="H4348" i="1"/>
  <c r="F4348" i="1"/>
  <c r="H4347" i="1"/>
  <c r="F4347" i="1"/>
  <c r="H4346" i="1"/>
  <c r="F4346" i="1"/>
  <c r="H4345" i="1"/>
  <c r="F4345" i="1"/>
  <c r="H4344" i="1"/>
  <c r="F4344" i="1"/>
  <c r="H4343" i="1"/>
  <c r="F4343" i="1"/>
  <c r="H4342" i="1"/>
  <c r="F4342" i="1"/>
  <c r="H4341" i="1"/>
  <c r="F4341" i="1"/>
  <c r="H4340" i="1"/>
  <c r="F4340" i="1"/>
  <c r="H4339" i="1"/>
  <c r="F4339" i="1"/>
  <c r="H4338" i="1"/>
  <c r="F4338" i="1"/>
  <c r="H4337" i="1"/>
  <c r="F4337" i="1"/>
  <c r="H4336" i="1"/>
  <c r="F4336" i="1"/>
  <c r="H4335" i="1"/>
  <c r="F4335" i="1"/>
  <c r="H4334" i="1"/>
  <c r="F4334" i="1"/>
  <c r="H4333" i="1"/>
  <c r="F4333" i="1"/>
  <c r="H4332" i="1"/>
  <c r="F4332" i="1"/>
  <c r="H4331" i="1"/>
  <c r="F4331" i="1"/>
  <c r="H4330" i="1"/>
  <c r="F4330" i="1"/>
  <c r="H4329" i="1"/>
  <c r="F4329" i="1"/>
  <c r="H4328" i="1"/>
  <c r="F4328" i="1"/>
  <c r="H4327" i="1"/>
  <c r="F4327" i="1"/>
  <c r="H4326" i="1"/>
  <c r="F4326" i="1"/>
  <c r="H4325" i="1"/>
  <c r="F4325" i="1"/>
  <c r="H4324" i="1"/>
  <c r="F4324" i="1"/>
  <c r="H4323" i="1"/>
  <c r="F4323" i="1"/>
  <c r="H4322" i="1"/>
  <c r="F4322" i="1"/>
  <c r="H4321" i="1"/>
  <c r="F4321" i="1"/>
  <c r="H4320" i="1"/>
  <c r="F4320" i="1"/>
  <c r="H4319" i="1"/>
  <c r="F4319" i="1"/>
  <c r="H4318" i="1"/>
  <c r="F4318" i="1"/>
  <c r="H4317" i="1"/>
  <c r="F4317" i="1"/>
  <c r="H4316" i="1"/>
  <c r="F4316" i="1"/>
  <c r="H4315" i="1"/>
  <c r="F4315" i="1"/>
  <c r="H4314" i="1"/>
  <c r="F4314" i="1"/>
  <c r="H4313" i="1"/>
  <c r="F4313" i="1"/>
  <c r="H4312" i="1"/>
  <c r="F4312" i="1"/>
  <c r="H4311" i="1"/>
  <c r="F4311" i="1"/>
  <c r="H4310" i="1"/>
  <c r="F4310" i="1"/>
  <c r="H4309" i="1"/>
  <c r="F4309" i="1"/>
  <c r="H4308" i="1"/>
  <c r="F4308" i="1"/>
  <c r="H4307" i="1"/>
  <c r="F4307" i="1"/>
  <c r="H4306" i="1"/>
  <c r="F4306" i="1"/>
  <c r="H4305" i="1"/>
  <c r="F4305" i="1"/>
  <c r="H4304" i="1"/>
  <c r="F4304" i="1"/>
  <c r="H4303" i="1"/>
  <c r="F4303" i="1"/>
  <c r="H4302" i="1"/>
  <c r="F4302" i="1"/>
  <c r="H4301" i="1"/>
  <c r="F4301" i="1"/>
  <c r="H4300" i="1"/>
  <c r="F4300" i="1"/>
  <c r="H4299" i="1"/>
  <c r="F4299" i="1"/>
  <c r="H4298" i="1"/>
  <c r="F4298" i="1"/>
  <c r="H4297" i="1"/>
  <c r="F4297" i="1"/>
  <c r="H4296" i="1"/>
  <c r="F4296" i="1"/>
  <c r="H4295" i="1"/>
  <c r="F4295" i="1"/>
  <c r="H4294" i="1"/>
  <c r="F4294" i="1"/>
  <c r="H4293" i="1"/>
  <c r="F4293" i="1"/>
  <c r="H4292" i="1"/>
  <c r="F4292" i="1"/>
  <c r="H4291" i="1"/>
  <c r="F4291" i="1"/>
  <c r="H4290" i="1"/>
  <c r="F4290" i="1"/>
  <c r="H4289" i="1"/>
  <c r="F4289" i="1"/>
  <c r="H4288" i="1"/>
  <c r="F4288" i="1"/>
  <c r="H4287" i="1"/>
  <c r="F4287" i="1"/>
  <c r="H4286" i="1"/>
  <c r="F4286" i="1"/>
  <c r="H4285" i="1"/>
  <c r="F4285" i="1"/>
  <c r="H4284" i="1"/>
  <c r="F4284" i="1"/>
  <c r="H4283" i="1"/>
  <c r="F4283" i="1"/>
  <c r="H4282" i="1"/>
  <c r="F4282" i="1"/>
  <c r="H4281" i="1"/>
  <c r="F4281" i="1"/>
  <c r="H4280" i="1"/>
  <c r="F4280" i="1"/>
  <c r="H4279" i="1"/>
  <c r="F4279" i="1"/>
  <c r="H4278" i="1"/>
  <c r="F4278" i="1"/>
  <c r="H4277" i="1"/>
  <c r="F4277" i="1"/>
  <c r="H4276" i="1"/>
  <c r="F4276" i="1"/>
  <c r="H4275" i="1"/>
  <c r="F4275" i="1"/>
  <c r="H4274" i="1"/>
  <c r="F4274" i="1"/>
  <c r="H4273" i="1"/>
  <c r="F4273" i="1"/>
  <c r="H4272" i="1"/>
  <c r="F4272" i="1"/>
  <c r="H4271" i="1"/>
  <c r="F4271" i="1"/>
  <c r="H4270" i="1"/>
  <c r="F4270" i="1"/>
  <c r="H4269" i="1"/>
  <c r="F4269" i="1"/>
  <c r="H4268" i="1"/>
  <c r="F4268" i="1"/>
  <c r="H4267" i="1"/>
  <c r="F4267" i="1"/>
  <c r="H4266" i="1"/>
  <c r="F4266" i="1"/>
  <c r="H4265" i="1"/>
  <c r="F4265" i="1"/>
  <c r="H4264" i="1"/>
  <c r="F4264" i="1"/>
  <c r="H4263" i="1"/>
  <c r="F4263" i="1"/>
  <c r="H4262" i="1"/>
  <c r="F4262" i="1"/>
  <c r="H4261" i="1"/>
  <c r="F4261" i="1"/>
  <c r="H4260" i="1"/>
  <c r="F4260" i="1"/>
  <c r="H4259" i="1"/>
  <c r="F4259" i="1"/>
  <c r="H4258" i="1"/>
  <c r="F4258" i="1"/>
  <c r="H4257" i="1"/>
  <c r="F4257" i="1"/>
  <c r="H4256" i="1"/>
  <c r="F4256" i="1"/>
  <c r="H4255" i="1"/>
  <c r="F4255" i="1"/>
  <c r="H4254" i="1"/>
  <c r="F4254" i="1"/>
  <c r="H4253" i="1"/>
  <c r="F4253" i="1"/>
  <c r="H4252" i="1"/>
  <c r="F4252" i="1"/>
  <c r="H4251" i="1"/>
  <c r="F4251" i="1"/>
  <c r="H4250" i="1"/>
  <c r="F4250" i="1"/>
  <c r="H4249" i="1"/>
  <c r="F4249" i="1"/>
  <c r="H4248" i="1"/>
  <c r="F4248" i="1"/>
  <c r="H4247" i="1"/>
  <c r="F4247" i="1"/>
  <c r="H4246" i="1"/>
  <c r="F4246" i="1"/>
  <c r="H4245" i="1"/>
  <c r="F4245" i="1"/>
  <c r="H4244" i="1"/>
  <c r="F4244" i="1"/>
  <c r="H4243" i="1"/>
  <c r="F4243" i="1"/>
  <c r="H4242" i="1"/>
  <c r="F4242" i="1"/>
  <c r="H4241" i="1"/>
  <c r="F4241" i="1"/>
  <c r="H4240" i="1"/>
  <c r="F4240" i="1"/>
  <c r="H4239" i="1"/>
  <c r="F4239" i="1"/>
  <c r="H4238" i="1"/>
  <c r="F4238" i="1"/>
  <c r="H4237" i="1"/>
  <c r="F4237" i="1"/>
  <c r="H4236" i="1"/>
  <c r="F4236" i="1"/>
  <c r="H4235" i="1"/>
  <c r="F4235" i="1"/>
  <c r="H4234" i="1"/>
  <c r="F4234" i="1"/>
  <c r="H4233" i="1"/>
  <c r="F4233" i="1"/>
  <c r="H4232" i="1"/>
  <c r="F4232" i="1"/>
  <c r="H4231" i="1"/>
  <c r="F4231" i="1"/>
  <c r="H4230" i="1"/>
  <c r="F4230" i="1"/>
  <c r="H4229" i="1"/>
  <c r="F4229" i="1"/>
  <c r="H4228" i="1"/>
  <c r="F4228" i="1"/>
  <c r="H4227" i="1"/>
  <c r="F4227" i="1"/>
  <c r="H4226" i="1"/>
  <c r="F4226" i="1"/>
  <c r="H4225" i="1"/>
  <c r="F4225" i="1"/>
  <c r="H4224" i="1"/>
  <c r="F4224" i="1"/>
  <c r="H4223" i="1"/>
  <c r="F4223" i="1"/>
  <c r="H4222" i="1"/>
  <c r="F4222" i="1"/>
  <c r="H4221" i="1"/>
  <c r="F4221" i="1"/>
  <c r="H4220" i="1"/>
  <c r="F4220" i="1"/>
  <c r="H4219" i="1"/>
  <c r="F4219" i="1"/>
  <c r="H4218" i="1"/>
  <c r="F4218" i="1"/>
  <c r="H4217" i="1"/>
  <c r="F4217" i="1"/>
  <c r="H4216" i="1"/>
  <c r="F4216" i="1"/>
  <c r="H4215" i="1"/>
  <c r="F4215" i="1"/>
  <c r="H4214" i="1"/>
  <c r="F4214" i="1"/>
  <c r="H4213" i="1"/>
  <c r="F4213" i="1"/>
  <c r="H4212" i="1"/>
  <c r="F4212" i="1"/>
  <c r="H4211" i="1"/>
  <c r="F4211" i="1"/>
  <c r="H4210" i="1"/>
  <c r="F4210" i="1"/>
  <c r="H4209" i="1"/>
  <c r="F4209" i="1"/>
  <c r="H4208" i="1"/>
  <c r="F4208" i="1"/>
  <c r="H4207" i="1"/>
  <c r="F4207" i="1"/>
  <c r="H4206" i="1"/>
  <c r="F4206" i="1"/>
  <c r="H4205" i="1"/>
  <c r="F4205" i="1"/>
  <c r="H4204" i="1"/>
  <c r="F4204" i="1"/>
  <c r="H4203" i="1"/>
  <c r="F4203" i="1"/>
  <c r="H4202" i="1"/>
  <c r="F4202" i="1"/>
  <c r="H4201" i="1"/>
  <c r="F4201" i="1"/>
  <c r="H4200" i="1"/>
  <c r="F4200" i="1"/>
  <c r="H4199" i="1"/>
  <c r="F4199" i="1"/>
  <c r="H4198" i="1"/>
  <c r="F4198" i="1"/>
  <c r="H4197" i="1"/>
  <c r="F4197" i="1"/>
  <c r="H4196" i="1"/>
  <c r="F4196" i="1"/>
  <c r="H4195" i="1"/>
  <c r="F4195" i="1"/>
  <c r="H4194" i="1"/>
  <c r="F4194" i="1"/>
  <c r="H4193" i="1"/>
  <c r="F4193" i="1"/>
  <c r="H4192" i="1"/>
  <c r="F4192" i="1"/>
  <c r="H4191" i="1"/>
  <c r="F4191" i="1"/>
  <c r="H4190" i="1"/>
  <c r="F4190" i="1"/>
  <c r="H4189" i="1"/>
  <c r="F4189" i="1"/>
  <c r="H4188" i="1"/>
  <c r="F4188" i="1"/>
  <c r="H4187" i="1"/>
  <c r="F4187" i="1"/>
  <c r="H4186" i="1"/>
  <c r="F4186" i="1"/>
  <c r="H4185" i="1"/>
  <c r="F4185" i="1"/>
  <c r="H4184" i="1"/>
  <c r="F4184" i="1"/>
  <c r="H4183" i="1"/>
  <c r="F4183" i="1"/>
  <c r="H4182" i="1"/>
  <c r="F4182" i="1"/>
  <c r="H4181" i="1"/>
  <c r="F4181" i="1"/>
  <c r="H4180" i="1"/>
  <c r="F4180" i="1"/>
  <c r="H4179" i="1"/>
  <c r="F4179" i="1"/>
  <c r="H4178" i="1"/>
  <c r="F4178" i="1"/>
  <c r="H4177" i="1"/>
  <c r="F4177" i="1"/>
  <c r="H4176" i="1"/>
  <c r="F4176" i="1"/>
  <c r="H4175" i="1"/>
  <c r="F4175" i="1"/>
  <c r="H4174" i="1"/>
  <c r="F4174" i="1"/>
  <c r="H4173" i="1"/>
  <c r="F4173" i="1"/>
  <c r="H4172" i="1"/>
  <c r="F4172" i="1"/>
  <c r="H4171" i="1"/>
  <c r="F4171" i="1"/>
  <c r="H4170" i="1"/>
  <c r="F4170" i="1"/>
  <c r="H4169" i="1"/>
  <c r="F4169" i="1"/>
  <c r="H4168" i="1"/>
  <c r="F4168" i="1"/>
  <c r="H4167" i="1"/>
  <c r="F4167" i="1"/>
  <c r="H4166" i="1"/>
  <c r="F4166" i="1"/>
  <c r="H4165" i="1"/>
  <c r="F4165" i="1"/>
  <c r="H4164" i="1"/>
  <c r="F4164" i="1"/>
  <c r="H4163" i="1"/>
  <c r="F4163" i="1"/>
  <c r="H4162" i="1"/>
  <c r="F4162" i="1"/>
  <c r="H4161" i="1"/>
  <c r="F4161" i="1"/>
  <c r="H4160" i="1"/>
  <c r="F4160" i="1"/>
  <c r="H4159" i="1"/>
  <c r="F4159" i="1"/>
  <c r="H4158" i="1"/>
  <c r="F4158" i="1"/>
  <c r="H4157" i="1"/>
  <c r="F4157" i="1"/>
  <c r="H4156" i="1"/>
  <c r="F4156" i="1"/>
  <c r="H4155" i="1"/>
  <c r="F4155" i="1"/>
  <c r="H4154" i="1"/>
  <c r="F4154" i="1"/>
  <c r="H4153" i="1"/>
  <c r="F4153" i="1"/>
  <c r="H4152" i="1"/>
  <c r="F4152" i="1"/>
  <c r="H4151" i="1"/>
  <c r="F4151" i="1"/>
  <c r="H4150" i="1"/>
  <c r="F4150" i="1"/>
  <c r="H4149" i="1"/>
  <c r="F4149" i="1"/>
  <c r="H4148" i="1"/>
  <c r="F4148" i="1"/>
  <c r="H4147" i="1"/>
  <c r="F4147" i="1"/>
  <c r="H4146" i="1"/>
  <c r="F4146" i="1"/>
  <c r="H4145" i="1"/>
  <c r="F4145" i="1"/>
  <c r="H4144" i="1"/>
  <c r="F4144" i="1"/>
  <c r="H4143" i="1"/>
  <c r="F4143" i="1"/>
  <c r="H4142" i="1"/>
  <c r="F4142" i="1"/>
  <c r="H4141" i="1"/>
  <c r="F4141" i="1"/>
  <c r="H4140" i="1"/>
  <c r="F4140" i="1"/>
  <c r="H4139" i="1"/>
  <c r="F4139" i="1"/>
  <c r="H4138" i="1"/>
  <c r="F4138" i="1"/>
  <c r="H4137" i="1"/>
  <c r="F4137" i="1"/>
  <c r="H4136" i="1"/>
  <c r="F4136" i="1"/>
  <c r="H4135" i="1"/>
  <c r="F4135" i="1"/>
  <c r="H4134" i="1"/>
  <c r="F4134" i="1"/>
  <c r="H4133" i="1"/>
  <c r="F4133" i="1"/>
  <c r="H4132" i="1"/>
  <c r="F4132" i="1"/>
  <c r="H4131" i="1"/>
  <c r="F4131" i="1"/>
  <c r="H4130" i="1"/>
  <c r="F4130" i="1"/>
  <c r="H4129" i="1"/>
  <c r="F4129" i="1"/>
  <c r="H4128" i="1"/>
  <c r="F4128" i="1"/>
  <c r="H4127" i="1"/>
  <c r="F4127" i="1"/>
  <c r="H4126" i="1"/>
  <c r="F4126" i="1"/>
  <c r="H4125" i="1"/>
  <c r="F4125" i="1"/>
  <c r="H4124" i="1"/>
  <c r="F4124" i="1"/>
  <c r="H4123" i="1"/>
  <c r="F4123" i="1"/>
  <c r="H4122" i="1"/>
  <c r="F4122" i="1"/>
  <c r="H4121" i="1"/>
  <c r="F4121" i="1"/>
  <c r="H4120" i="1"/>
  <c r="F4120" i="1"/>
  <c r="H4119" i="1"/>
  <c r="F4119" i="1"/>
  <c r="H4118" i="1"/>
  <c r="F4118" i="1"/>
  <c r="H4117" i="1"/>
  <c r="F4117" i="1"/>
  <c r="H4116" i="1"/>
  <c r="F4116" i="1"/>
  <c r="H4115" i="1"/>
  <c r="F4115" i="1"/>
  <c r="H4114" i="1"/>
  <c r="F4114" i="1"/>
  <c r="H4113" i="1"/>
  <c r="F4113" i="1"/>
  <c r="H4112" i="1"/>
  <c r="F4112" i="1"/>
  <c r="H4111" i="1"/>
  <c r="F4111" i="1"/>
  <c r="H4110" i="1"/>
  <c r="F4110" i="1"/>
  <c r="H4109" i="1"/>
  <c r="F4109" i="1"/>
  <c r="H4108" i="1"/>
  <c r="F4108" i="1"/>
  <c r="H4107" i="1"/>
  <c r="F4107" i="1"/>
  <c r="H4106" i="1"/>
  <c r="F4106" i="1"/>
  <c r="H4105" i="1"/>
  <c r="F4105" i="1"/>
  <c r="H4104" i="1"/>
  <c r="F4104" i="1"/>
  <c r="H4103" i="1"/>
  <c r="F4103" i="1"/>
  <c r="H4102" i="1"/>
  <c r="F4102" i="1"/>
  <c r="H4101" i="1"/>
  <c r="F4101" i="1"/>
  <c r="H4100" i="1"/>
  <c r="F4100" i="1"/>
  <c r="H4099" i="1"/>
  <c r="F4099" i="1"/>
  <c r="H4098" i="1"/>
  <c r="F4098" i="1"/>
  <c r="H4097" i="1"/>
  <c r="F4097" i="1"/>
  <c r="H4096" i="1"/>
  <c r="F4096" i="1"/>
  <c r="H4095" i="1"/>
  <c r="F4095" i="1"/>
  <c r="H4094" i="1"/>
  <c r="F4094" i="1"/>
  <c r="H4093" i="1"/>
  <c r="F4093" i="1"/>
  <c r="H4092" i="1"/>
  <c r="F4092" i="1"/>
  <c r="H4091" i="1"/>
  <c r="F4091" i="1"/>
  <c r="H4090" i="1"/>
  <c r="F4090" i="1"/>
  <c r="H4089" i="1"/>
  <c r="F4089" i="1"/>
  <c r="H4088" i="1"/>
  <c r="F4088" i="1"/>
  <c r="H4087" i="1"/>
  <c r="F4087" i="1"/>
  <c r="H4086" i="1"/>
  <c r="F4086" i="1"/>
  <c r="H4085" i="1"/>
  <c r="F4085" i="1"/>
  <c r="H4084" i="1"/>
  <c r="F4084" i="1"/>
  <c r="H4083" i="1"/>
  <c r="F4083" i="1"/>
  <c r="H4082" i="1"/>
  <c r="F4082" i="1"/>
  <c r="H4081" i="1"/>
  <c r="F4081" i="1"/>
  <c r="H4080" i="1"/>
  <c r="F4080" i="1"/>
  <c r="H4079" i="1"/>
  <c r="F4079" i="1"/>
  <c r="H4078" i="1"/>
  <c r="F4078" i="1"/>
  <c r="H4077" i="1"/>
  <c r="F4077" i="1"/>
  <c r="H4076" i="1"/>
  <c r="F4076" i="1"/>
  <c r="H4075" i="1"/>
  <c r="F4075" i="1"/>
  <c r="H4074" i="1"/>
  <c r="F4074" i="1"/>
  <c r="H4073" i="1"/>
  <c r="F4073" i="1"/>
  <c r="H4072" i="1"/>
  <c r="F4072" i="1"/>
  <c r="H4071" i="1"/>
  <c r="F4071" i="1"/>
  <c r="H4070" i="1"/>
  <c r="F4070" i="1"/>
  <c r="H4069" i="1"/>
  <c r="F4069" i="1"/>
  <c r="H4068" i="1"/>
  <c r="F4068" i="1"/>
  <c r="H4067" i="1"/>
  <c r="F4067" i="1"/>
  <c r="H4066" i="1"/>
  <c r="F4066" i="1"/>
  <c r="H4065" i="1"/>
  <c r="F4065" i="1"/>
  <c r="H4064" i="1"/>
  <c r="F4064" i="1"/>
  <c r="H4063" i="1"/>
  <c r="F4063" i="1"/>
  <c r="H4062" i="1"/>
  <c r="F4062" i="1"/>
  <c r="H4061" i="1"/>
  <c r="F4061" i="1"/>
  <c r="H4060" i="1"/>
  <c r="F4060" i="1"/>
  <c r="H4059" i="1"/>
  <c r="F4059" i="1"/>
  <c r="H4058" i="1"/>
  <c r="F4058" i="1"/>
  <c r="H4057" i="1"/>
  <c r="F4057" i="1"/>
  <c r="H4056" i="1"/>
  <c r="F4056" i="1"/>
  <c r="H4055" i="1"/>
  <c r="F4055" i="1"/>
  <c r="H4054" i="1"/>
  <c r="F4054" i="1"/>
  <c r="H4053" i="1"/>
  <c r="F4053" i="1"/>
  <c r="H4052" i="1"/>
  <c r="F4052" i="1"/>
  <c r="H4051" i="1"/>
  <c r="F4051" i="1"/>
  <c r="H4050" i="1"/>
  <c r="F4050" i="1"/>
  <c r="H4049" i="1"/>
  <c r="F4049" i="1"/>
  <c r="H4048" i="1"/>
  <c r="F4048" i="1"/>
  <c r="H4047" i="1"/>
  <c r="F4047" i="1"/>
  <c r="H4046" i="1"/>
  <c r="F4046" i="1"/>
  <c r="H4045" i="1"/>
  <c r="F4045" i="1"/>
  <c r="H4044" i="1"/>
  <c r="F4044" i="1"/>
  <c r="H4043" i="1"/>
  <c r="F4043" i="1"/>
  <c r="H4042" i="1"/>
  <c r="F4042" i="1"/>
  <c r="H4041" i="1"/>
  <c r="F4041" i="1"/>
  <c r="H4040" i="1"/>
  <c r="F4040" i="1"/>
  <c r="H4039" i="1"/>
  <c r="F4039" i="1"/>
  <c r="H4038" i="1"/>
  <c r="F4038" i="1"/>
  <c r="H4037" i="1"/>
  <c r="F4037" i="1"/>
  <c r="H4036" i="1"/>
  <c r="F4036" i="1"/>
  <c r="H4035" i="1"/>
  <c r="F4035" i="1"/>
  <c r="H4034" i="1"/>
  <c r="F4034" i="1"/>
  <c r="H4033" i="1"/>
  <c r="F4033" i="1"/>
  <c r="H4032" i="1"/>
  <c r="F4032" i="1"/>
  <c r="H4031" i="1"/>
  <c r="F4031" i="1"/>
  <c r="H4030" i="1"/>
  <c r="F4030" i="1"/>
  <c r="H4029" i="1"/>
  <c r="F4029" i="1"/>
  <c r="H4028" i="1"/>
  <c r="F4028" i="1"/>
  <c r="H4027" i="1"/>
  <c r="F4027" i="1"/>
  <c r="H4026" i="1"/>
  <c r="F4026" i="1"/>
  <c r="H4025" i="1"/>
  <c r="F4025" i="1"/>
  <c r="H4024" i="1"/>
  <c r="F4024" i="1"/>
  <c r="H4023" i="1"/>
  <c r="F4023" i="1"/>
  <c r="H4022" i="1"/>
  <c r="F4022" i="1"/>
  <c r="H4021" i="1"/>
  <c r="F4021" i="1"/>
  <c r="H4020" i="1"/>
  <c r="F4020" i="1"/>
  <c r="H4019" i="1"/>
  <c r="F4019" i="1"/>
  <c r="H4018" i="1"/>
  <c r="F4018" i="1"/>
  <c r="H4017" i="1"/>
  <c r="F4017" i="1"/>
  <c r="H4016" i="1"/>
  <c r="F4016" i="1"/>
  <c r="H4015" i="1"/>
  <c r="F4015" i="1"/>
  <c r="H4014" i="1"/>
  <c r="F4014" i="1"/>
  <c r="H4013" i="1"/>
  <c r="F4013" i="1"/>
  <c r="H4012" i="1"/>
  <c r="F4012" i="1"/>
  <c r="H4011" i="1"/>
  <c r="F4011" i="1"/>
  <c r="H4010" i="1"/>
  <c r="F4010" i="1"/>
  <c r="H4009" i="1"/>
  <c r="F4009" i="1"/>
  <c r="H4008" i="1"/>
  <c r="F4008" i="1"/>
  <c r="H4007" i="1"/>
  <c r="F4007" i="1"/>
  <c r="H4006" i="1"/>
  <c r="F4006" i="1"/>
  <c r="H4005" i="1"/>
  <c r="F4005" i="1"/>
  <c r="H4004" i="1"/>
  <c r="F4004" i="1"/>
  <c r="H4003" i="1"/>
  <c r="F4003" i="1"/>
  <c r="H4002" i="1"/>
  <c r="F4002" i="1"/>
  <c r="H4001" i="1"/>
  <c r="F4001" i="1"/>
  <c r="H4000" i="1"/>
  <c r="F4000" i="1"/>
  <c r="H3999" i="1"/>
  <c r="F3999" i="1"/>
  <c r="H3998" i="1"/>
  <c r="F3998" i="1"/>
  <c r="H3997" i="1"/>
  <c r="F3997" i="1"/>
  <c r="H3996" i="1"/>
  <c r="F3996" i="1"/>
  <c r="H3995" i="1"/>
  <c r="F3995" i="1"/>
  <c r="H3994" i="1"/>
  <c r="F3994" i="1"/>
  <c r="H3993" i="1"/>
  <c r="F3993" i="1"/>
  <c r="H3992" i="1"/>
  <c r="F3992" i="1"/>
  <c r="H3991" i="1"/>
  <c r="F3991" i="1"/>
  <c r="H3990" i="1"/>
  <c r="F3990" i="1"/>
  <c r="H3989" i="1"/>
  <c r="F3989" i="1"/>
  <c r="H3988" i="1"/>
  <c r="F3988" i="1"/>
  <c r="H3987" i="1"/>
  <c r="F3987" i="1"/>
  <c r="H3986" i="1"/>
  <c r="F3986" i="1"/>
  <c r="H3985" i="1"/>
  <c r="F3985" i="1"/>
  <c r="H3984" i="1"/>
  <c r="F3984" i="1"/>
  <c r="H3983" i="1"/>
  <c r="F3983" i="1"/>
  <c r="H3982" i="1"/>
  <c r="F3982" i="1"/>
  <c r="H3981" i="1"/>
  <c r="F3981" i="1"/>
  <c r="H3980" i="1"/>
  <c r="F3980" i="1"/>
  <c r="H3979" i="1"/>
  <c r="F3979" i="1"/>
  <c r="H3978" i="1"/>
  <c r="F3978" i="1"/>
  <c r="H3977" i="1"/>
  <c r="F3977" i="1"/>
  <c r="H3976" i="1"/>
  <c r="F3976" i="1"/>
  <c r="H3975" i="1"/>
  <c r="F3975" i="1"/>
  <c r="H3974" i="1"/>
  <c r="F3974" i="1"/>
  <c r="H3973" i="1"/>
  <c r="F3973" i="1"/>
  <c r="H3972" i="1"/>
  <c r="F3972" i="1"/>
  <c r="H3971" i="1"/>
  <c r="F3971" i="1"/>
  <c r="H3970" i="1"/>
  <c r="F3970" i="1"/>
  <c r="H3969" i="1"/>
  <c r="F3969" i="1"/>
  <c r="H3968" i="1"/>
  <c r="F3968" i="1"/>
  <c r="H3967" i="1"/>
  <c r="F3967" i="1"/>
  <c r="H3966" i="1"/>
  <c r="F3966" i="1"/>
  <c r="H3965" i="1"/>
  <c r="F3965" i="1"/>
  <c r="H3964" i="1"/>
  <c r="F3964" i="1"/>
  <c r="H3963" i="1"/>
  <c r="F3963" i="1"/>
  <c r="H3962" i="1"/>
  <c r="F3962" i="1"/>
  <c r="H3961" i="1"/>
  <c r="F3961" i="1"/>
  <c r="H3960" i="1"/>
  <c r="F3960" i="1"/>
  <c r="H3959" i="1"/>
  <c r="F3959" i="1"/>
  <c r="H3958" i="1"/>
  <c r="F3958" i="1"/>
  <c r="H3957" i="1"/>
  <c r="F3957" i="1"/>
  <c r="H3956" i="1"/>
  <c r="F3956" i="1"/>
  <c r="H3955" i="1"/>
  <c r="F3955" i="1"/>
  <c r="H3954" i="1"/>
  <c r="F3954" i="1"/>
  <c r="H3953" i="1"/>
  <c r="F3953" i="1"/>
  <c r="H3952" i="1"/>
  <c r="F3952" i="1"/>
  <c r="H3951" i="1"/>
  <c r="F3951" i="1"/>
  <c r="H3950" i="1"/>
  <c r="F3950" i="1"/>
  <c r="H3949" i="1"/>
  <c r="F3949" i="1"/>
  <c r="H3948" i="1"/>
  <c r="F3948" i="1"/>
  <c r="H3947" i="1"/>
  <c r="F3947" i="1"/>
  <c r="H3946" i="1"/>
  <c r="F3946" i="1"/>
  <c r="H3945" i="1"/>
  <c r="F3945" i="1"/>
  <c r="H3944" i="1"/>
  <c r="F3944" i="1"/>
  <c r="H3943" i="1"/>
  <c r="F3943" i="1"/>
  <c r="H3942" i="1"/>
  <c r="F3942" i="1"/>
  <c r="H3941" i="1"/>
  <c r="F3941" i="1"/>
  <c r="H3940" i="1"/>
  <c r="F3940" i="1"/>
  <c r="H3939" i="1"/>
  <c r="F3939" i="1"/>
  <c r="H3938" i="1"/>
  <c r="F3938" i="1"/>
  <c r="H3937" i="1"/>
  <c r="F3937" i="1"/>
  <c r="H3936" i="1"/>
  <c r="F3936" i="1"/>
  <c r="H3935" i="1"/>
  <c r="F3935" i="1"/>
  <c r="H3934" i="1"/>
  <c r="F3934" i="1"/>
  <c r="H3933" i="1"/>
  <c r="F3933" i="1"/>
  <c r="H3932" i="1"/>
  <c r="F3932" i="1"/>
  <c r="H3931" i="1"/>
  <c r="F3931" i="1"/>
  <c r="H3930" i="1"/>
  <c r="F3930" i="1"/>
  <c r="H3929" i="1"/>
  <c r="F3929" i="1"/>
  <c r="H3928" i="1"/>
  <c r="F3928" i="1"/>
  <c r="H3927" i="1"/>
  <c r="F3927" i="1"/>
  <c r="H3926" i="1"/>
  <c r="F3926" i="1"/>
  <c r="H3925" i="1"/>
  <c r="F3925" i="1"/>
  <c r="H3924" i="1"/>
  <c r="F3924" i="1"/>
  <c r="H3923" i="1"/>
  <c r="F3923" i="1"/>
  <c r="H3922" i="1"/>
  <c r="F3922" i="1"/>
  <c r="H3921" i="1"/>
  <c r="F3921" i="1"/>
  <c r="H3920" i="1"/>
  <c r="F3920" i="1"/>
  <c r="H3919" i="1"/>
  <c r="F3919" i="1"/>
  <c r="H3918" i="1"/>
  <c r="F3918" i="1"/>
  <c r="H3917" i="1"/>
  <c r="F3917" i="1"/>
  <c r="H3916" i="1"/>
  <c r="F3916" i="1"/>
  <c r="H3915" i="1"/>
  <c r="F3915" i="1"/>
  <c r="H3914" i="1"/>
  <c r="F3914" i="1"/>
  <c r="H3913" i="1"/>
  <c r="F3913" i="1"/>
  <c r="H3912" i="1"/>
  <c r="F3912" i="1"/>
  <c r="H3911" i="1"/>
  <c r="F3911" i="1"/>
  <c r="H3910" i="1"/>
  <c r="F3910" i="1"/>
  <c r="H3909" i="1"/>
  <c r="F3909" i="1"/>
  <c r="H3908" i="1"/>
  <c r="F3908" i="1"/>
  <c r="H3907" i="1"/>
  <c r="F3907" i="1"/>
  <c r="H3906" i="1"/>
  <c r="F3906" i="1"/>
  <c r="H3905" i="1"/>
  <c r="F3905" i="1"/>
  <c r="H3904" i="1"/>
  <c r="F3904" i="1"/>
  <c r="H3903" i="1"/>
  <c r="F3903" i="1"/>
  <c r="H3902" i="1"/>
  <c r="F3902" i="1"/>
  <c r="H3901" i="1"/>
  <c r="F3901" i="1"/>
  <c r="H3900" i="1"/>
  <c r="F3900" i="1"/>
  <c r="H3899" i="1"/>
  <c r="F3899" i="1"/>
  <c r="H3898" i="1"/>
  <c r="F3898" i="1"/>
  <c r="H3897" i="1"/>
  <c r="F3897" i="1"/>
  <c r="H3896" i="1"/>
  <c r="F3896" i="1"/>
  <c r="H3895" i="1"/>
  <c r="F3895" i="1"/>
  <c r="H3894" i="1"/>
  <c r="F3894" i="1"/>
  <c r="H3893" i="1"/>
  <c r="F3893" i="1"/>
  <c r="H3892" i="1"/>
  <c r="F3892" i="1"/>
  <c r="H3891" i="1"/>
  <c r="F3891" i="1"/>
  <c r="H3890" i="1"/>
  <c r="F3890" i="1"/>
  <c r="H3889" i="1"/>
  <c r="F3889" i="1"/>
  <c r="H3888" i="1"/>
  <c r="F3888" i="1"/>
  <c r="H3887" i="1"/>
  <c r="F3887" i="1"/>
  <c r="H3886" i="1"/>
  <c r="F3886" i="1"/>
  <c r="H3885" i="1"/>
  <c r="F3885" i="1"/>
  <c r="H3884" i="1"/>
  <c r="F3884" i="1"/>
  <c r="H3883" i="1"/>
  <c r="F3883" i="1"/>
  <c r="H3882" i="1"/>
  <c r="F3882" i="1"/>
  <c r="H3881" i="1"/>
  <c r="F3881" i="1"/>
  <c r="H3880" i="1"/>
  <c r="F3880" i="1"/>
  <c r="H3879" i="1"/>
  <c r="F3879" i="1"/>
  <c r="H3878" i="1"/>
  <c r="F3878" i="1"/>
  <c r="H3877" i="1"/>
  <c r="F3877" i="1"/>
  <c r="H3876" i="1"/>
  <c r="F3876" i="1"/>
  <c r="H3875" i="1"/>
  <c r="F3875" i="1"/>
  <c r="H3874" i="1"/>
  <c r="F3874" i="1"/>
  <c r="H3873" i="1"/>
  <c r="F3873" i="1"/>
  <c r="H3872" i="1"/>
  <c r="F3872" i="1"/>
  <c r="H3871" i="1"/>
  <c r="F3871" i="1"/>
  <c r="H3870" i="1"/>
  <c r="F3870" i="1"/>
  <c r="H3869" i="1"/>
  <c r="F3869" i="1"/>
  <c r="H3868" i="1"/>
  <c r="F3868" i="1"/>
  <c r="H3867" i="1"/>
  <c r="F3867" i="1"/>
  <c r="H3866" i="1"/>
  <c r="F3866" i="1"/>
  <c r="H3865" i="1"/>
  <c r="F3865" i="1"/>
  <c r="H3864" i="1"/>
  <c r="F3864" i="1"/>
  <c r="H3863" i="1"/>
  <c r="F3863" i="1"/>
  <c r="H3862" i="1"/>
  <c r="F3862" i="1"/>
  <c r="H3861" i="1"/>
  <c r="F3861" i="1"/>
  <c r="H3860" i="1"/>
  <c r="F3860" i="1"/>
  <c r="H3859" i="1"/>
  <c r="F3859" i="1"/>
  <c r="H3858" i="1"/>
  <c r="F3858" i="1"/>
  <c r="H3857" i="1"/>
  <c r="F3857" i="1"/>
  <c r="H3856" i="1"/>
  <c r="F3856" i="1"/>
  <c r="H3855" i="1"/>
  <c r="F3855" i="1"/>
  <c r="H3854" i="1"/>
  <c r="F3854" i="1"/>
  <c r="H3853" i="1"/>
  <c r="F3853" i="1"/>
  <c r="H3852" i="1"/>
  <c r="F3852" i="1"/>
  <c r="H3851" i="1"/>
  <c r="F3851" i="1"/>
  <c r="H3850" i="1"/>
  <c r="F3850" i="1"/>
  <c r="H3849" i="1"/>
  <c r="F3849" i="1"/>
  <c r="H3848" i="1"/>
  <c r="F3848" i="1"/>
  <c r="H3847" i="1"/>
  <c r="F3847" i="1"/>
  <c r="H3846" i="1"/>
  <c r="F3846" i="1"/>
  <c r="H3845" i="1"/>
  <c r="F3845" i="1"/>
  <c r="H3844" i="1"/>
  <c r="F3844" i="1"/>
  <c r="H3843" i="1"/>
  <c r="F3843" i="1"/>
  <c r="H3842" i="1"/>
  <c r="F3842" i="1"/>
  <c r="H3841" i="1"/>
  <c r="F3841" i="1"/>
  <c r="H3840" i="1"/>
  <c r="F3840" i="1"/>
  <c r="H3839" i="1"/>
  <c r="F3839" i="1"/>
  <c r="H3838" i="1"/>
  <c r="F3838" i="1"/>
  <c r="H3837" i="1"/>
  <c r="F3837" i="1"/>
  <c r="H3836" i="1"/>
  <c r="F3836" i="1"/>
  <c r="H3835" i="1"/>
  <c r="F3835" i="1"/>
  <c r="H3834" i="1"/>
  <c r="F3834" i="1"/>
  <c r="H3833" i="1"/>
  <c r="F3833" i="1"/>
  <c r="H3832" i="1"/>
  <c r="F3832" i="1"/>
  <c r="H3831" i="1"/>
  <c r="F3831" i="1"/>
  <c r="H3830" i="1"/>
  <c r="F3830" i="1"/>
  <c r="H3829" i="1"/>
  <c r="F3829" i="1"/>
  <c r="H3828" i="1"/>
  <c r="F3828" i="1"/>
  <c r="H3827" i="1"/>
  <c r="F3827" i="1"/>
  <c r="H3826" i="1"/>
  <c r="F3826" i="1"/>
  <c r="H3825" i="1"/>
  <c r="F3825" i="1"/>
  <c r="H3824" i="1"/>
  <c r="F3824" i="1"/>
  <c r="H3823" i="1"/>
  <c r="F3823" i="1"/>
  <c r="H3822" i="1"/>
  <c r="F3822" i="1"/>
  <c r="H3821" i="1"/>
  <c r="F3821" i="1"/>
  <c r="H3820" i="1"/>
  <c r="F3820" i="1"/>
  <c r="H3819" i="1"/>
  <c r="F3819" i="1"/>
  <c r="H3818" i="1"/>
  <c r="F3818" i="1"/>
  <c r="H3817" i="1"/>
  <c r="F3817" i="1"/>
  <c r="H3816" i="1"/>
  <c r="F3816" i="1"/>
  <c r="H3815" i="1"/>
  <c r="F3815" i="1"/>
  <c r="H3814" i="1"/>
  <c r="F3814" i="1"/>
  <c r="H3813" i="1"/>
  <c r="F3813" i="1"/>
  <c r="H3812" i="1"/>
  <c r="F3812" i="1"/>
  <c r="H3811" i="1"/>
  <c r="F3811" i="1"/>
  <c r="H3810" i="1"/>
  <c r="F3810" i="1"/>
  <c r="H3809" i="1"/>
  <c r="F3809" i="1"/>
  <c r="H3808" i="1"/>
  <c r="F3808" i="1"/>
  <c r="H3807" i="1"/>
  <c r="F3807" i="1"/>
  <c r="H3806" i="1"/>
  <c r="F3806" i="1"/>
  <c r="H3805" i="1"/>
  <c r="F3805" i="1"/>
  <c r="H3804" i="1"/>
  <c r="F3804" i="1"/>
  <c r="H3803" i="1"/>
  <c r="F3803" i="1"/>
  <c r="H3802" i="1"/>
  <c r="F3802" i="1"/>
  <c r="H3801" i="1"/>
  <c r="F3801" i="1"/>
  <c r="H3800" i="1"/>
  <c r="F3800" i="1"/>
  <c r="H3799" i="1"/>
  <c r="F3799" i="1"/>
  <c r="H3798" i="1"/>
  <c r="F3798" i="1"/>
  <c r="H3797" i="1"/>
  <c r="F3797" i="1"/>
  <c r="H3796" i="1"/>
  <c r="F3796" i="1"/>
  <c r="H3795" i="1"/>
  <c r="F3795" i="1"/>
  <c r="H3794" i="1"/>
  <c r="F3794" i="1"/>
  <c r="H3793" i="1"/>
  <c r="F3793" i="1"/>
  <c r="H3792" i="1"/>
  <c r="F3792" i="1"/>
  <c r="H3791" i="1"/>
  <c r="F3791" i="1"/>
  <c r="H3790" i="1"/>
  <c r="F3790" i="1"/>
  <c r="H3789" i="1"/>
  <c r="F3789" i="1"/>
  <c r="H3788" i="1"/>
  <c r="F3788" i="1"/>
  <c r="H3787" i="1"/>
  <c r="F3787" i="1"/>
  <c r="H3786" i="1"/>
  <c r="F3786" i="1"/>
  <c r="H3785" i="1"/>
  <c r="F3785" i="1"/>
  <c r="H3784" i="1"/>
  <c r="F3784" i="1"/>
  <c r="H3783" i="1"/>
  <c r="F3783" i="1"/>
  <c r="H3782" i="1"/>
  <c r="F3782" i="1"/>
  <c r="H3781" i="1"/>
  <c r="F3781" i="1"/>
  <c r="H3780" i="1"/>
  <c r="F3780" i="1"/>
  <c r="H3779" i="1"/>
  <c r="F3779" i="1"/>
  <c r="H3778" i="1"/>
  <c r="F3778" i="1"/>
  <c r="H3777" i="1"/>
  <c r="F3777" i="1"/>
  <c r="H3776" i="1"/>
  <c r="F3776" i="1"/>
  <c r="H3775" i="1"/>
  <c r="F3775" i="1"/>
  <c r="H3774" i="1"/>
  <c r="F3774" i="1"/>
  <c r="H3773" i="1"/>
  <c r="F3773" i="1"/>
  <c r="H3772" i="1"/>
  <c r="F3772" i="1"/>
  <c r="H3771" i="1"/>
  <c r="F3771" i="1"/>
  <c r="H3770" i="1"/>
  <c r="F3770" i="1"/>
  <c r="H3769" i="1"/>
  <c r="F3769" i="1"/>
  <c r="H3768" i="1"/>
  <c r="F3768" i="1"/>
  <c r="H3767" i="1"/>
  <c r="F3767" i="1"/>
  <c r="H3766" i="1"/>
  <c r="F3766" i="1"/>
  <c r="H3765" i="1"/>
  <c r="F3765" i="1"/>
  <c r="H3764" i="1"/>
  <c r="F3764" i="1"/>
  <c r="H3763" i="1"/>
  <c r="F3763" i="1"/>
  <c r="H3762" i="1"/>
  <c r="F3762" i="1"/>
  <c r="H3761" i="1"/>
  <c r="F3761" i="1"/>
  <c r="H3760" i="1"/>
  <c r="F3760" i="1"/>
  <c r="H3759" i="1"/>
  <c r="F3759" i="1"/>
  <c r="H3758" i="1"/>
  <c r="F3758" i="1"/>
  <c r="H3757" i="1"/>
  <c r="F3757" i="1"/>
  <c r="H3756" i="1"/>
  <c r="F3756" i="1"/>
  <c r="H3755" i="1"/>
  <c r="F3755" i="1"/>
  <c r="H3754" i="1"/>
  <c r="F3754" i="1"/>
  <c r="H3753" i="1"/>
  <c r="F3753" i="1"/>
  <c r="H3752" i="1"/>
  <c r="F3752" i="1"/>
  <c r="H3751" i="1"/>
  <c r="F3751" i="1"/>
  <c r="H3750" i="1"/>
  <c r="F3750" i="1"/>
  <c r="H3749" i="1"/>
  <c r="F3749" i="1"/>
  <c r="H3748" i="1"/>
  <c r="F3748" i="1"/>
  <c r="H3747" i="1"/>
  <c r="F3747" i="1"/>
  <c r="H3746" i="1"/>
  <c r="F3746" i="1"/>
  <c r="H3745" i="1"/>
  <c r="F3745" i="1"/>
  <c r="H3744" i="1"/>
  <c r="F3744" i="1"/>
  <c r="H3743" i="1"/>
  <c r="F3743" i="1"/>
  <c r="H3742" i="1"/>
  <c r="F3742" i="1"/>
  <c r="H3741" i="1"/>
  <c r="F3741" i="1"/>
  <c r="H3740" i="1"/>
  <c r="F3740" i="1"/>
  <c r="H3739" i="1"/>
  <c r="F3739" i="1"/>
  <c r="H3738" i="1"/>
  <c r="F3738" i="1"/>
  <c r="H3737" i="1"/>
  <c r="F3737" i="1"/>
  <c r="H3736" i="1"/>
  <c r="F3736" i="1"/>
  <c r="H3735" i="1"/>
  <c r="F3735" i="1"/>
  <c r="H3734" i="1"/>
  <c r="F3734" i="1"/>
  <c r="H3733" i="1"/>
  <c r="F3733" i="1"/>
  <c r="H3732" i="1"/>
  <c r="F3732" i="1"/>
  <c r="H3731" i="1"/>
  <c r="F3731" i="1"/>
  <c r="H3730" i="1"/>
  <c r="F3730" i="1"/>
  <c r="H3729" i="1"/>
  <c r="F3729" i="1"/>
  <c r="H3728" i="1"/>
  <c r="F3728" i="1"/>
  <c r="H3727" i="1"/>
  <c r="F3727" i="1"/>
  <c r="H3726" i="1"/>
  <c r="F3726" i="1"/>
  <c r="H3725" i="1"/>
  <c r="F3725" i="1"/>
  <c r="H3724" i="1"/>
  <c r="F3724" i="1"/>
  <c r="H3723" i="1"/>
  <c r="F3723" i="1"/>
  <c r="H3722" i="1"/>
  <c r="F3722" i="1"/>
  <c r="H3721" i="1"/>
  <c r="F3721" i="1"/>
  <c r="H3720" i="1"/>
  <c r="F3720" i="1"/>
  <c r="H3719" i="1"/>
  <c r="F3719" i="1"/>
  <c r="H3718" i="1"/>
  <c r="F3718" i="1"/>
  <c r="H3717" i="1"/>
  <c r="F3717" i="1"/>
  <c r="H3716" i="1"/>
  <c r="F3716" i="1"/>
  <c r="H3715" i="1"/>
  <c r="F3715" i="1"/>
  <c r="H3714" i="1"/>
  <c r="F3714" i="1"/>
  <c r="H3713" i="1"/>
  <c r="F3713" i="1"/>
  <c r="H3712" i="1"/>
  <c r="F3712" i="1"/>
  <c r="H3711" i="1"/>
  <c r="F3711" i="1"/>
  <c r="H3710" i="1"/>
  <c r="F3710" i="1"/>
  <c r="H3709" i="1"/>
  <c r="F3709" i="1"/>
  <c r="H3708" i="1"/>
  <c r="F3708" i="1"/>
  <c r="H3707" i="1"/>
  <c r="F3707" i="1"/>
  <c r="H3706" i="1"/>
  <c r="F3706" i="1"/>
  <c r="H3705" i="1"/>
  <c r="F3705" i="1"/>
  <c r="H3704" i="1"/>
  <c r="F3704" i="1"/>
  <c r="H3703" i="1"/>
  <c r="F3703" i="1"/>
  <c r="H3702" i="1"/>
  <c r="F3702" i="1"/>
  <c r="H3701" i="1"/>
  <c r="F3701" i="1"/>
  <c r="H3700" i="1"/>
  <c r="F3700" i="1"/>
  <c r="H3699" i="1"/>
  <c r="F3699" i="1"/>
  <c r="H3698" i="1"/>
  <c r="F3698" i="1"/>
  <c r="H3697" i="1"/>
  <c r="F3697" i="1"/>
  <c r="H3696" i="1"/>
  <c r="F3696" i="1"/>
  <c r="H3695" i="1"/>
  <c r="F3695" i="1"/>
  <c r="H3694" i="1"/>
  <c r="F3694" i="1"/>
  <c r="H3693" i="1"/>
  <c r="F3693" i="1"/>
  <c r="H3692" i="1"/>
  <c r="F3692" i="1"/>
  <c r="H3691" i="1"/>
  <c r="F3691" i="1"/>
  <c r="H3690" i="1"/>
  <c r="F3690" i="1"/>
  <c r="H3689" i="1"/>
  <c r="F3689" i="1"/>
  <c r="H3688" i="1"/>
  <c r="F3688" i="1"/>
  <c r="H3687" i="1"/>
  <c r="F3687" i="1"/>
  <c r="H3686" i="1"/>
  <c r="F3686" i="1"/>
  <c r="H3685" i="1"/>
  <c r="F3685" i="1"/>
  <c r="H3684" i="1"/>
  <c r="F3684" i="1"/>
  <c r="H3683" i="1"/>
  <c r="F3683" i="1"/>
  <c r="H3682" i="1"/>
  <c r="F3682" i="1"/>
  <c r="H3681" i="1"/>
  <c r="F3681" i="1"/>
  <c r="H3680" i="1"/>
  <c r="F3680" i="1"/>
  <c r="H3679" i="1"/>
  <c r="F3679" i="1"/>
  <c r="H3678" i="1"/>
  <c r="F3678" i="1"/>
  <c r="H3677" i="1"/>
  <c r="F3677" i="1"/>
  <c r="H3676" i="1"/>
  <c r="F3676" i="1"/>
  <c r="H3675" i="1"/>
  <c r="F3675" i="1"/>
  <c r="H3674" i="1"/>
  <c r="F3674" i="1"/>
  <c r="H3673" i="1"/>
  <c r="F3673" i="1"/>
  <c r="H3672" i="1"/>
  <c r="F3672" i="1"/>
  <c r="H3671" i="1"/>
  <c r="F3671" i="1"/>
  <c r="H3670" i="1"/>
  <c r="F3670" i="1"/>
  <c r="H3669" i="1"/>
  <c r="F3669" i="1"/>
  <c r="H3668" i="1"/>
  <c r="F3668" i="1"/>
  <c r="H3667" i="1"/>
  <c r="F3667" i="1"/>
  <c r="H3666" i="1"/>
  <c r="F3666" i="1"/>
  <c r="H3665" i="1"/>
  <c r="F3665" i="1"/>
  <c r="H3664" i="1"/>
  <c r="F3664" i="1"/>
  <c r="H3663" i="1"/>
  <c r="F3663" i="1"/>
  <c r="H3662" i="1"/>
  <c r="F3662" i="1"/>
  <c r="H3661" i="1"/>
  <c r="F3661" i="1"/>
  <c r="H3660" i="1"/>
  <c r="F3660" i="1"/>
  <c r="H3659" i="1"/>
  <c r="F3659" i="1"/>
  <c r="H3658" i="1"/>
  <c r="F3658" i="1"/>
  <c r="H3657" i="1"/>
  <c r="F3657" i="1"/>
  <c r="H3656" i="1"/>
  <c r="F3656" i="1"/>
  <c r="H3655" i="1"/>
  <c r="F3655" i="1"/>
  <c r="H3654" i="1"/>
  <c r="F3654" i="1"/>
  <c r="H3653" i="1"/>
  <c r="F3653" i="1"/>
  <c r="H3652" i="1"/>
  <c r="F3652" i="1"/>
  <c r="H3651" i="1"/>
  <c r="F3651" i="1"/>
  <c r="H3650" i="1"/>
  <c r="F3650" i="1"/>
  <c r="H3649" i="1"/>
  <c r="F3649" i="1"/>
  <c r="H3648" i="1"/>
  <c r="F3648" i="1"/>
  <c r="H3647" i="1"/>
  <c r="F3647" i="1"/>
  <c r="H3646" i="1"/>
  <c r="F3646" i="1"/>
  <c r="H3645" i="1"/>
  <c r="F3645" i="1"/>
  <c r="H3644" i="1"/>
  <c r="F3644" i="1"/>
  <c r="H3643" i="1"/>
  <c r="F3643" i="1"/>
  <c r="H3642" i="1"/>
  <c r="F3642" i="1"/>
  <c r="H3641" i="1"/>
  <c r="F3641" i="1"/>
  <c r="H3640" i="1"/>
  <c r="F3640" i="1"/>
  <c r="H3639" i="1"/>
  <c r="F3639" i="1"/>
  <c r="H3638" i="1"/>
  <c r="F3638" i="1"/>
  <c r="H3637" i="1"/>
  <c r="F3637" i="1"/>
  <c r="H3636" i="1"/>
  <c r="F3636" i="1"/>
  <c r="H3635" i="1"/>
  <c r="F3635" i="1"/>
  <c r="H3634" i="1"/>
  <c r="F3634" i="1"/>
  <c r="H3633" i="1"/>
  <c r="F3633" i="1"/>
  <c r="H3632" i="1"/>
  <c r="F3632" i="1"/>
  <c r="H3631" i="1"/>
  <c r="F3631" i="1"/>
  <c r="H3630" i="1"/>
  <c r="F3630" i="1"/>
  <c r="H3629" i="1"/>
  <c r="F3629" i="1"/>
  <c r="H3628" i="1"/>
  <c r="F3628" i="1"/>
  <c r="H3627" i="1"/>
  <c r="F3627" i="1"/>
  <c r="H3626" i="1"/>
  <c r="F3626" i="1"/>
  <c r="H3625" i="1"/>
  <c r="F3625" i="1"/>
  <c r="H3624" i="1"/>
  <c r="F3624" i="1"/>
  <c r="H3623" i="1"/>
  <c r="F3623" i="1"/>
  <c r="H3622" i="1"/>
  <c r="F3622" i="1"/>
  <c r="H3621" i="1"/>
  <c r="F3621" i="1"/>
  <c r="H3620" i="1"/>
  <c r="F3620" i="1"/>
  <c r="H3619" i="1"/>
  <c r="F3619" i="1"/>
  <c r="H3618" i="1"/>
  <c r="F3618" i="1"/>
  <c r="H3617" i="1"/>
  <c r="F3617" i="1"/>
  <c r="H3616" i="1"/>
  <c r="F3616" i="1"/>
  <c r="H3615" i="1"/>
  <c r="F3615" i="1"/>
  <c r="H3614" i="1"/>
  <c r="F3614" i="1"/>
  <c r="H3613" i="1"/>
  <c r="F3613" i="1"/>
  <c r="H3612" i="1"/>
  <c r="F3612" i="1"/>
  <c r="H3611" i="1"/>
  <c r="F3611" i="1"/>
  <c r="H3610" i="1"/>
  <c r="F3610" i="1"/>
  <c r="H3609" i="1"/>
  <c r="F3609" i="1"/>
  <c r="H3608" i="1"/>
  <c r="F3608" i="1"/>
  <c r="H3607" i="1"/>
  <c r="F3607" i="1"/>
  <c r="H3606" i="1"/>
  <c r="F3606" i="1"/>
  <c r="H3605" i="1"/>
  <c r="F3605" i="1"/>
  <c r="H3604" i="1"/>
  <c r="F3604" i="1"/>
  <c r="H3603" i="1"/>
  <c r="F3603" i="1"/>
  <c r="H3602" i="1"/>
  <c r="F3602" i="1"/>
  <c r="H3601" i="1"/>
  <c r="F3601" i="1"/>
  <c r="H3600" i="1"/>
  <c r="F3600" i="1"/>
  <c r="H3599" i="1"/>
  <c r="F3599" i="1"/>
  <c r="H3598" i="1"/>
  <c r="F3598" i="1"/>
  <c r="H3597" i="1"/>
  <c r="F3597" i="1"/>
  <c r="H3596" i="1"/>
  <c r="F3596" i="1"/>
  <c r="H3595" i="1"/>
  <c r="F3595" i="1"/>
  <c r="H3594" i="1"/>
  <c r="F3594" i="1"/>
  <c r="H3593" i="1"/>
  <c r="F3593" i="1"/>
  <c r="H3592" i="1"/>
  <c r="F3592" i="1"/>
  <c r="H3591" i="1"/>
  <c r="F3591" i="1"/>
  <c r="H3590" i="1"/>
  <c r="F3590" i="1"/>
  <c r="H3589" i="1"/>
  <c r="F3589" i="1"/>
  <c r="H3588" i="1"/>
  <c r="F3588" i="1"/>
  <c r="H3587" i="1"/>
  <c r="F3587" i="1"/>
  <c r="H3586" i="1"/>
  <c r="F3586" i="1"/>
  <c r="H3585" i="1"/>
  <c r="F3585" i="1"/>
  <c r="H3584" i="1"/>
  <c r="F3584" i="1"/>
  <c r="H3583" i="1"/>
  <c r="F3583" i="1"/>
  <c r="H3582" i="1"/>
  <c r="F3582" i="1"/>
  <c r="H3581" i="1"/>
  <c r="F3581" i="1"/>
  <c r="H3580" i="1"/>
  <c r="F3580" i="1"/>
  <c r="H3579" i="1"/>
  <c r="F3579" i="1"/>
  <c r="H3578" i="1"/>
  <c r="F3578" i="1"/>
  <c r="H3577" i="1"/>
  <c r="F3577" i="1"/>
  <c r="H3576" i="1"/>
  <c r="F3576" i="1"/>
  <c r="H3575" i="1"/>
  <c r="F3575" i="1"/>
  <c r="H3574" i="1"/>
  <c r="F3574" i="1"/>
  <c r="H3573" i="1"/>
  <c r="F3573" i="1"/>
  <c r="H3572" i="1"/>
  <c r="F3572" i="1"/>
  <c r="H3571" i="1"/>
  <c r="F3571" i="1"/>
  <c r="H3570" i="1"/>
  <c r="F3570" i="1"/>
  <c r="H3569" i="1"/>
  <c r="F3569" i="1"/>
  <c r="H3568" i="1"/>
  <c r="F3568" i="1"/>
  <c r="H3567" i="1"/>
  <c r="F3567" i="1"/>
  <c r="H3566" i="1"/>
  <c r="F3566" i="1"/>
  <c r="H3565" i="1"/>
  <c r="F3565" i="1"/>
  <c r="H3564" i="1"/>
  <c r="F3564" i="1"/>
  <c r="H3563" i="1"/>
  <c r="F3563" i="1"/>
  <c r="H3562" i="1"/>
  <c r="F3562" i="1"/>
  <c r="H3561" i="1"/>
  <c r="F3561" i="1"/>
  <c r="H3560" i="1"/>
  <c r="F3560" i="1"/>
  <c r="H3559" i="1"/>
  <c r="F3559" i="1"/>
  <c r="H3558" i="1"/>
  <c r="F3558" i="1"/>
  <c r="H3557" i="1"/>
  <c r="F3557" i="1"/>
  <c r="H3556" i="1"/>
  <c r="F3556" i="1"/>
  <c r="H3555" i="1"/>
  <c r="F3555" i="1"/>
  <c r="H3554" i="1"/>
  <c r="F3554" i="1"/>
  <c r="H3553" i="1"/>
  <c r="F3553" i="1"/>
  <c r="H3552" i="1"/>
  <c r="F3552" i="1"/>
  <c r="H3551" i="1"/>
  <c r="F3551" i="1"/>
  <c r="H3550" i="1"/>
  <c r="F3550" i="1"/>
  <c r="H3549" i="1"/>
  <c r="F3549" i="1"/>
  <c r="H3548" i="1"/>
  <c r="F3548" i="1"/>
  <c r="H3547" i="1"/>
  <c r="F3547" i="1"/>
  <c r="H3546" i="1"/>
  <c r="F3546" i="1"/>
  <c r="H3545" i="1"/>
  <c r="F3545" i="1"/>
  <c r="H3544" i="1"/>
  <c r="F3544" i="1"/>
  <c r="H3543" i="1"/>
  <c r="F3543" i="1"/>
  <c r="H3542" i="1"/>
  <c r="F3542" i="1"/>
  <c r="H3541" i="1"/>
  <c r="F3541" i="1"/>
  <c r="H3540" i="1"/>
  <c r="F3540" i="1"/>
  <c r="H3539" i="1"/>
  <c r="F3539" i="1"/>
  <c r="H3538" i="1"/>
  <c r="F3538" i="1"/>
  <c r="H3537" i="1"/>
  <c r="F3537" i="1"/>
  <c r="H3536" i="1"/>
  <c r="F3536" i="1"/>
  <c r="H3535" i="1"/>
  <c r="F3535" i="1"/>
  <c r="H3534" i="1"/>
  <c r="F3534" i="1"/>
  <c r="H3533" i="1"/>
  <c r="F3533" i="1"/>
  <c r="H3532" i="1"/>
  <c r="F3532" i="1"/>
  <c r="H3531" i="1"/>
  <c r="F3531" i="1"/>
  <c r="H3530" i="1"/>
  <c r="F3530" i="1"/>
  <c r="H3529" i="1"/>
  <c r="F3529" i="1"/>
  <c r="H3528" i="1"/>
  <c r="F3528" i="1"/>
  <c r="H3527" i="1"/>
  <c r="F3527" i="1"/>
  <c r="H3526" i="1"/>
  <c r="F3526" i="1"/>
  <c r="H3525" i="1"/>
  <c r="F3525" i="1"/>
  <c r="H3524" i="1"/>
  <c r="F3524" i="1"/>
  <c r="H3523" i="1"/>
  <c r="F3523" i="1"/>
  <c r="H3522" i="1"/>
  <c r="F3522" i="1"/>
  <c r="H3521" i="1"/>
  <c r="F3521" i="1"/>
  <c r="H3520" i="1"/>
  <c r="F3520" i="1"/>
  <c r="H3519" i="1"/>
  <c r="F3519" i="1"/>
  <c r="H3518" i="1"/>
  <c r="F3518" i="1"/>
  <c r="H3517" i="1"/>
  <c r="F3517" i="1"/>
  <c r="H3516" i="1"/>
  <c r="F3516" i="1"/>
  <c r="H3515" i="1"/>
  <c r="F3515" i="1"/>
  <c r="H3514" i="1"/>
  <c r="F3514" i="1"/>
  <c r="H3513" i="1"/>
  <c r="F3513" i="1"/>
  <c r="H3512" i="1"/>
  <c r="F3512" i="1"/>
  <c r="H3511" i="1"/>
  <c r="F3511" i="1"/>
  <c r="H3510" i="1"/>
  <c r="F3510" i="1"/>
  <c r="H3509" i="1"/>
  <c r="F3509" i="1"/>
  <c r="H3508" i="1"/>
  <c r="F3508" i="1"/>
  <c r="H3507" i="1"/>
  <c r="F3507" i="1"/>
  <c r="H3506" i="1"/>
  <c r="F3506" i="1"/>
  <c r="H3505" i="1"/>
  <c r="F3505" i="1"/>
  <c r="H3504" i="1"/>
  <c r="F3504" i="1"/>
  <c r="H3503" i="1"/>
  <c r="F3503" i="1"/>
  <c r="H3502" i="1"/>
  <c r="F3502" i="1"/>
  <c r="H3501" i="1"/>
  <c r="F3501" i="1"/>
  <c r="H3500" i="1"/>
  <c r="F3500" i="1"/>
  <c r="H3499" i="1"/>
  <c r="F3499" i="1"/>
  <c r="H3498" i="1"/>
  <c r="F3498" i="1"/>
  <c r="H3497" i="1"/>
  <c r="F3497" i="1"/>
  <c r="H3496" i="1"/>
  <c r="F3496" i="1"/>
  <c r="H3495" i="1"/>
  <c r="F3495" i="1"/>
  <c r="H3494" i="1"/>
  <c r="F3494" i="1"/>
  <c r="H3493" i="1"/>
  <c r="F3493" i="1"/>
  <c r="H3492" i="1"/>
  <c r="F3492" i="1"/>
  <c r="H3491" i="1"/>
  <c r="F3491" i="1"/>
  <c r="H3490" i="1"/>
  <c r="F3490" i="1"/>
  <c r="H3489" i="1"/>
  <c r="F3489" i="1"/>
  <c r="H3488" i="1"/>
  <c r="F3488" i="1"/>
  <c r="H3487" i="1"/>
  <c r="F3487" i="1"/>
  <c r="H3486" i="1"/>
  <c r="F3486" i="1"/>
  <c r="H3485" i="1"/>
  <c r="F3485" i="1"/>
  <c r="H3484" i="1"/>
  <c r="F3484" i="1"/>
  <c r="H3483" i="1"/>
  <c r="F3483" i="1"/>
  <c r="H3482" i="1"/>
  <c r="F3482" i="1"/>
  <c r="H3481" i="1"/>
  <c r="F3481" i="1"/>
  <c r="H3480" i="1"/>
  <c r="F3480" i="1"/>
  <c r="H3479" i="1"/>
  <c r="F3479" i="1"/>
  <c r="H3478" i="1"/>
  <c r="F3478" i="1"/>
  <c r="H3477" i="1"/>
  <c r="F3477" i="1"/>
  <c r="H3476" i="1"/>
  <c r="F3476" i="1"/>
  <c r="H3475" i="1"/>
  <c r="F3475" i="1"/>
  <c r="H3474" i="1"/>
  <c r="F3474" i="1"/>
  <c r="H3473" i="1"/>
  <c r="F3473" i="1"/>
  <c r="H3472" i="1"/>
  <c r="F3472" i="1"/>
  <c r="H3471" i="1"/>
  <c r="F3471" i="1"/>
  <c r="H3470" i="1"/>
  <c r="F3470" i="1"/>
  <c r="H3469" i="1"/>
  <c r="F3469" i="1"/>
  <c r="H3468" i="1"/>
  <c r="F3468" i="1"/>
  <c r="H3467" i="1"/>
  <c r="F3467" i="1"/>
  <c r="H3466" i="1"/>
  <c r="F3466" i="1"/>
  <c r="H3465" i="1"/>
  <c r="F3465" i="1"/>
  <c r="H3464" i="1"/>
  <c r="F3464" i="1"/>
  <c r="H3463" i="1"/>
  <c r="F3463" i="1"/>
  <c r="H3462" i="1"/>
  <c r="F3462" i="1"/>
  <c r="H3461" i="1"/>
  <c r="F3461" i="1"/>
  <c r="H3460" i="1"/>
  <c r="F3460" i="1"/>
  <c r="H3459" i="1"/>
  <c r="F3459" i="1"/>
  <c r="H3458" i="1"/>
  <c r="F3458" i="1"/>
  <c r="H3457" i="1"/>
  <c r="F3457" i="1"/>
  <c r="H3456" i="1"/>
  <c r="F3456" i="1"/>
  <c r="H3455" i="1"/>
  <c r="F3455" i="1"/>
  <c r="H3454" i="1"/>
  <c r="F3454" i="1"/>
  <c r="H3453" i="1"/>
  <c r="F3453" i="1"/>
  <c r="H3452" i="1"/>
  <c r="F3452" i="1"/>
  <c r="H3451" i="1"/>
  <c r="F3451" i="1"/>
  <c r="H3450" i="1"/>
  <c r="F3450" i="1"/>
  <c r="H3449" i="1"/>
  <c r="F3449" i="1"/>
  <c r="H3448" i="1"/>
  <c r="F3448" i="1"/>
  <c r="H3447" i="1"/>
  <c r="F3447" i="1"/>
  <c r="H3446" i="1"/>
  <c r="F3446" i="1"/>
  <c r="H3445" i="1"/>
  <c r="F3445" i="1"/>
  <c r="H3444" i="1"/>
  <c r="F3444" i="1"/>
  <c r="H3443" i="1"/>
  <c r="F3443" i="1"/>
  <c r="H3442" i="1"/>
  <c r="F3442" i="1"/>
  <c r="H3441" i="1"/>
  <c r="F3441" i="1"/>
  <c r="H3440" i="1"/>
  <c r="F3440" i="1"/>
  <c r="H3439" i="1"/>
  <c r="F3439" i="1"/>
  <c r="H3438" i="1"/>
  <c r="F3438" i="1"/>
  <c r="H3437" i="1"/>
  <c r="F3437" i="1"/>
  <c r="H3436" i="1"/>
  <c r="F3436" i="1"/>
  <c r="H3435" i="1"/>
  <c r="F3435" i="1"/>
  <c r="H3434" i="1"/>
  <c r="F3434" i="1"/>
  <c r="H3433" i="1"/>
  <c r="F3433" i="1"/>
  <c r="H3432" i="1"/>
  <c r="F3432" i="1"/>
  <c r="H3431" i="1"/>
  <c r="F3431" i="1"/>
  <c r="H3430" i="1"/>
  <c r="F3430" i="1"/>
  <c r="H3429" i="1"/>
  <c r="F3429" i="1"/>
  <c r="H3428" i="1"/>
  <c r="F3428" i="1"/>
  <c r="H3427" i="1"/>
  <c r="F3427" i="1"/>
  <c r="H3426" i="1"/>
  <c r="F3426" i="1"/>
  <c r="H3425" i="1"/>
  <c r="F3425" i="1"/>
  <c r="H3424" i="1"/>
  <c r="F3424" i="1"/>
  <c r="H3423" i="1"/>
  <c r="F3423" i="1"/>
  <c r="H3422" i="1"/>
  <c r="F3422" i="1"/>
  <c r="H3421" i="1"/>
  <c r="F3421" i="1"/>
  <c r="H3420" i="1"/>
  <c r="F3420" i="1"/>
  <c r="H3419" i="1"/>
  <c r="F3419" i="1"/>
  <c r="H3418" i="1"/>
  <c r="F3418" i="1"/>
  <c r="H3417" i="1"/>
  <c r="F3417" i="1"/>
  <c r="H3416" i="1"/>
  <c r="F3416" i="1"/>
  <c r="H3415" i="1"/>
  <c r="F3415" i="1"/>
  <c r="H3414" i="1"/>
  <c r="F3414" i="1"/>
  <c r="H3413" i="1"/>
  <c r="F3413" i="1"/>
  <c r="H3412" i="1"/>
  <c r="F3412" i="1"/>
  <c r="H3411" i="1"/>
  <c r="F3411" i="1"/>
  <c r="H3410" i="1"/>
  <c r="F3410" i="1"/>
  <c r="H3409" i="1"/>
  <c r="F3409" i="1"/>
  <c r="H3408" i="1"/>
  <c r="F3408" i="1"/>
  <c r="H3407" i="1"/>
  <c r="F3407" i="1"/>
  <c r="H3406" i="1"/>
  <c r="F3406" i="1"/>
  <c r="H3405" i="1"/>
  <c r="F3405" i="1"/>
  <c r="H3404" i="1"/>
  <c r="F3404" i="1"/>
  <c r="H3403" i="1"/>
  <c r="F3403" i="1"/>
  <c r="H3402" i="1"/>
  <c r="F3402" i="1"/>
  <c r="H3401" i="1"/>
  <c r="F3401" i="1"/>
  <c r="H3400" i="1"/>
  <c r="F3400" i="1"/>
  <c r="H3399" i="1"/>
  <c r="F3399" i="1"/>
  <c r="H3398" i="1"/>
  <c r="F3398" i="1"/>
  <c r="H3397" i="1"/>
  <c r="F3397" i="1"/>
  <c r="H3396" i="1"/>
  <c r="F3396" i="1"/>
  <c r="H3395" i="1"/>
  <c r="F3395" i="1"/>
  <c r="H3394" i="1"/>
  <c r="F3394" i="1"/>
  <c r="H3393" i="1"/>
  <c r="F3393" i="1"/>
  <c r="H3392" i="1"/>
  <c r="F3392" i="1"/>
  <c r="H3391" i="1"/>
  <c r="F3391" i="1"/>
  <c r="H3390" i="1"/>
  <c r="F3390" i="1"/>
  <c r="H3389" i="1"/>
  <c r="F3389" i="1"/>
  <c r="H3388" i="1"/>
  <c r="F3388" i="1"/>
  <c r="H3387" i="1"/>
  <c r="F3387" i="1"/>
  <c r="H3386" i="1"/>
  <c r="F3386" i="1"/>
  <c r="H3385" i="1"/>
  <c r="F3385" i="1"/>
  <c r="H3384" i="1"/>
  <c r="F3384" i="1"/>
  <c r="H3383" i="1"/>
  <c r="F3383" i="1"/>
  <c r="H3382" i="1"/>
  <c r="F3382" i="1"/>
  <c r="H3381" i="1"/>
  <c r="F3381" i="1"/>
  <c r="H3380" i="1"/>
  <c r="F3380" i="1"/>
  <c r="H3379" i="1"/>
  <c r="F3379" i="1"/>
  <c r="H3378" i="1"/>
  <c r="F3378" i="1"/>
  <c r="H3377" i="1"/>
  <c r="F3377" i="1"/>
  <c r="H3376" i="1"/>
  <c r="F3376" i="1"/>
  <c r="H3375" i="1"/>
  <c r="F3375" i="1"/>
  <c r="H3374" i="1"/>
  <c r="F3374" i="1"/>
  <c r="H3373" i="1"/>
  <c r="F3373" i="1"/>
  <c r="H3372" i="1"/>
  <c r="F3372" i="1"/>
  <c r="H3371" i="1"/>
  <c r="F3371" i="1"/>
  <c r="H3370" i="1"/>
  <c r="F3370" i="1"/>
  <c r="H3369" i="1"/>
  <c r="F3369" i="1"/>
  <c r="H3368" i="1"/>
  <c r="F3368" i="1"/>
  <c r="H3367" i="1"/>
  <c r="F3367" i="1"/>
  <c r="H3366" i="1"/>
  <c r="F3366" i="1"/>
  <c r="H3365" i="1"/>
  <c r="F3365" i="1"/>
  <c r="H3364" i="1"/>
  <c r="F3364" i="1"/>
  <c r="H3363" i="1"/>
  <c r="F3363" i="1"/>
  <c r="H3362" i="1"/>
  <c r="F3362" i="1"/>
  <c r="H3361" i="1"/>
  <c r="F3361" i="1"/>
  <c r="H3360" i="1"/>
  <c r="F3360" i="1"/>
  <c r="H3359" i="1"/>
  <c r="F3359" i="1"/>
  <c r="H3358" i="1"/>
  <c r="F3358" i="1"/>
  <c r="H3357" i="1"/>
  <c r="F3357" i="1"/>
  <c r="H3356" i="1"/>
  <c r="F3356" i="1"/>
  <c r="H3355" i="1"/>
  <c r="F3355" i="1"/>
  <c r="H3354" i="1"/>
  <c r="F3354" i="1"/>
  <c r="H3353" i="1"/>
  <c r="F3353" i="1"/>
  <c r="H3352" i="1"/>
  <c r="F3352" i="1"/>
  <c r="H3351" i="1"/>
  <c r="F3351" i="1"/>
  <c r="H3350" i="1"/>
  <c r="F3350" i="1"/>
  <c r="H3349" i="1"/>
  <c r="F3349" i="1"/>
  <c r="H3348" i="1"/>
  <c r="F3348" i="1"/>
  <c r="H3347" i="1"/>
  <c r="F3347" i="1"/>
  <c r="H3346" i="1"/>
  <c r="F3346" i="1"/>
  <c r="H3345" i="1"/>
  <c r="F3345" i="1"/>
  <c r="H3344" i="1"/>
  <c r="F3344" i="1"/>
  <c r="H3343" i="1"/>
  <c r="F3343" i="1"/>
  <c r="H3342" i="1"/>
  <c r="F3342" i="1"/>
  <c r="H3341" i="1"/>
  <c r="F3341" i="1"/>
  <c r="H3340" i="1"/>
  <c r="F3340" i="1"/>
  <c r="H3339" i="1"/>
  <c r="F3339" i="1"/>
  <c r="H3338" i="1"/>
  <c r="F3338" i="1"/>
  <c r="H3337" i="1"/>
  <c r="F3337" i="1"/>
  <c r="H3336" i="1"/>
  <c r="F3336" i="1"/>
  <c r="H3335" i="1"/>
  <c r="F3335" i="1"/>
  <c r="H3334" i="1"/>
  <c r="F3334" i="1"/>
  <c r="H3333" i="1"/>
  <c r="F3333" i="1"/>
  <c r="H3332" i="1"/>
  <c r="F3332" i="1"/>
  <c r="H3331" i="1"/>
  <c r="F3331" i="1"/>
  <c r="H3330" i="1"/>
  <c r="F3330" i="1"/>
  <c r="H3329" i="1"/>
  <c r="F3329" i="1"/>
  <c r="H3328" i="1"/>
  <c r="F3328" i="1"/>
  <c r="H3327" i="1"/>
  <c r="F3327" i="1"/>
  <c r="H3326" i="1"/>
  <c r="F3326" i="1"/>
  <c r="H3325" i="1"/>
  <c r="F3325" i="1"/>
  <c r="H3324" i="1"/>
  <c r="F3324" i="1"/>
  <c r="H3323" i="1"/>
  <c r="F3323" i="1"/>
  <c r="H3322" i="1"/>
  <c r="F3322" i="1"/>
  <c r="H3321" i="1"/>
  <c r="F3321" i="1"/>
  <c r="H3320" i="1"/>
  <c r="F3320" i="1"/>
  <c r="H3319" i="1"/>
  <c r="F3319" i="1"/>
  <c r="H3318" i="1"/>
  <c r="F3318" i="1"/>
  <c r="H3317" i="1"/>
  <c r="F3317" i="1"/>
  <c r="H3316" i="1"/>
  <c r="F3316" i="1"/>
  <c r="H3315" i="1"/>
  <c r="F3315" i="1"/>
  <c r="H3314" i="1"/>
  <c r="F3314" i="1"/>
  <c r="H3313" i="1"/>
  <c r="F3313" i="1"/>
  <c r="H3312" i="1"/>
  <c r="F3312" i="1"/>
  <c r="H3311" i="1"/>
  <c r="F3311" i="1"/>
  <c r="H3310" i="1"/>
  <c r="F3310" i="1"/>
  <c r="H3309" i="1"/>
  <c r="F3309" i="1"/>
  <c r="H3308" i="1"/>
  <c r="F3308" i="1"/>
  <c r="H3307" i="1"/>
  <c r="F3307" i="1"/>
  <c r="H3306" i="1"/>
  <c r="F3306" i="1"/>
  <c r="H3305" i="1"/>
  <c r="F3305" i="1"/>
  <c r="H3304" i="1"/>
  <c r="F3304" i="1"/>
  <c r="H3303" i="1"/>
  <c r="F3303" i="1"/>
  <c r="H3302" i="1"/>
  <c r="F3302" i="1"/>
  <c r="H3301" i="1"/>
  <c r="F3301" i="1"/>
  <c r="H3300" i="1"/>
  <c r="F3300" i="1"/>
  <c r="H3299" i="1"/>
  <c r="F3299" i="1"/>
  <c r="H3298" i="1"/>
  <c r="F3298" i="1"/>
  <c r="H3297" i="1"/>
  <c r="F3297" i="1"/>
  <c r="H3296" i="1"/>
  <c r="F3296" i="1"/>
  <c r="H3295" i="1"/>
  <c r="F3295" i="1"/>
  <c r="H3294" i="1"/>
  <c r="F3294" i="1"/>
  <c r="H3293" i="1"/>
  <c r="F3293" i="1"/>
  <c r="H3292" i="1"/>
  <c r="F3292" i="1"/>
  <c r="H3291" i="1"/>
  <c r="F3291" i="1"/>
  <c r="H3290" i="1"/>
  <c r="F3290" i="1"/>
  <c r="H3289" i="1"/>
  <c r="F3289" i="1"/>
  <c r="H3288" i="1"/>
  <c r="F3288" i="1"/>
  <c r="H3287" i="1"/>
  <c r="F3287" i="1"/>
  <c r="H3286" i="1"/>
  <c r="F3286" i="1"/>
  <c r="H3285" i="1"/>
  <c r="F3285" i="1"/>
  <c r="H3284" i="1"/>
  <c r="F3284" i="1"/>
  <c r="H3283" i="1"/>
  <c r="F3283" i="1"/>
  <c r="H3282" i="1"/>
  <c r="F3282" i="1"/>
  <c r="H3281" i="1"/>
  <c r="F3281" i="1"/>
  <c r="H3280" i="1"/>
  <c r="F3280" i="1"/>
  <c r="H3279" i="1"/>
  <c r="F3279" i="1"/>
  <c r="H3278" i="1"/>
  <c r="F3278" i="1"/>
  <c r="H3277" i="1"/>
  <c r="F3277" i="1"/>
  <c r="H3276" i="1"/>
  <c r="F3276" i="1"/>
  <c r="H3275" i="1"/>
  <c r="F3275" i="1"/>
  <c r="H3274" i="1"/>
  <c r="F3274" i="1"/>
  <c r="H3273" i="1"/>
  <c r="F3273" i="1"/>
  <c r="H3272" i="1"/>
  <c r="F3272" i="1"/>
  <c r="H3271" i="1"/>
  <c r="F3271" i="1"/>
  <c r="H3270" i="1"/>
  <c r="F3270" i="1"/>
  <c r="H3269" i="1"/>
  <c r="F3269" i="1"/>
  <c r="H3268" i="1"/>
  <c r="F3268" i="1"/>
  <c r="H3267" i="1"/>
  <c r="F3267" i="1"/>
  <c r="H3266" i="1"/>
  <c r="F3266" i="1"/>
  <c r="H3265" i="1"/>
  <c r="F3265" i="1"/>
  <c r="H3264" i="1"/>
  <c r="F3264" i="1"/>
  <c r="H3263" i="1"/>
  <c r="F3263" i="1"/>
  <c r="H3262" i="1"/>
  <c r="F3262" i="1"/>
  <c r="H3261" i="1"/>
  <c r="F3261" i="1"/>
  <c r="H3260" i="1"/>
  <c r="F3260" i="1"/>
  <c r="H3259" i="1"/>
  <c r="F3259" i="1"/>
  <c r="H3258" i="1"/>
  <c r="F3258" i="1"/>
  <c r="H3257" i="1"/>
  <c r="F3257" i="1"/>
  <c r="H3256" i="1"/>
  <c r="F3256" i="1"/>
  <c r="H3255" i="1"/>
  <c r="F3255" i="1"/>
  <c r="H3254" i="1"/>
  <c r="F3254" i="1"/>
  <c r="H3253" i="1"/>
  <c r="F3253" i="1"/>
  <c r="H3252" i="1"/>
  <c r="F3252" i="1"/>
  <c r="H3251" i="1"/>
  <c r="F3251" i="1"/>
  <c r="H3250" i="1"/>
  <c r="F3250" i="1"/>
  <c r="H3249" i="1"/>
  <c r="F3249" i="1"/>
  <c r="H3248" i="1"/>
  <c r="F3248" i="1"/>
  <c r="H3247" i="1"/>
  <c r="F3247" i="1"/>
  <c r="H3246" i="1"/>
  <c r="F3246" i="1"/>
  <c r="H3245" i="1"/>
  <c r="F3245" i="1"/>
  <c r="H3244" i="1"/>
  <c r="F3244" i="1"/>
  <c r="H3243" i="1"/>
  <c r="F3243" i="1"/>
  <c r="H3242" i="1"/>
  <c r="F3242" i="1"/>
  <c r="H3241" i="1"/>
  <c r="F3241" i="1"/>
  <c r="H3240" i="1"/>
  <c r="F3240" i="1"/>
  <c r="H3239" i="1"/>
  <c r="F3239" i="1"/>
  <c r="H3238" i="1"/>
  <c r="F3238" i="1"/>
  <c r="H3237" i="1"/>
  <c r="F3237" i="1"/>
  <c r="H3236" i="1"/>
  <c r="F3236" i="1"/>
  <c r="H3235" i="1"/>
  <c r="F3235" i="1"/>
  <c r="H3234" i="1"/>
  <c r="F3234" i="1"/>
  <c r="H3233" i="1"/>
  <c r="F3233" i="1"/>
  <c r="H3232" i="1"/>
  <c r="F3232" i="1"/>
  <c r="H3231" i="1"/>
  <c r="F3231" i="1"/>
  <c r="H3230" i="1"/>
  <c r="F3230" i="1"/>
  <c r="H3229" i="1"/>
  <c r="F3229" i="1"/>
  <c r="H3228" i="1"/>
  <c r="F3228" i="1"/>
  <c r="H3227" i="1"/>
  <c r="F3227" i="1"/>
  <c r="H3226" i="1"/>
  <c r="F3226" i="1"/>
  <c r="H3225" i="1"/>
  <c r="F3225" i="1"/>
  <c r="H3224" i="1"/>
  <c r="F3224" i="1"/>
  <c r="H3223" i="1"/>
  <c r="F3223" i="1"/>
  <c r="H3222" i="1"/>
  <c r="F3222" i="1"/>
  <c r="H3221" i="1"/>
  <c r="F3221" i="1"/>
  <c r="H3220" i="1"/>
  <c r="F3220" i="1"/>
  <c r="H3219" i="1"/>
  <c r="F3219" i="1"/>
  <c r="H3218" i="1"/>
  <c r="F3218" i="1"/>
  <c r="H3217" i="1"/>
  <c r="F3217" i="1"/>
  <c r="H3216" i="1"/>
  <c r="F3216" i="1"/>
  <c r="H3215" i="1"/>
  <c r="F3215" i="1"/>
  <c r="H3214" i="1"/>
  <c r="F3214" i="1"/>
  <c r="H3213" i="1"/>
  <c r="F3213" i="1"/>
  <c r="H3212" i="1"/>
  <c r="F3212" i="1"/>
  <c r="H3211" i="1"/>
  <c r="F3211" i="1"/>
  <c r="H3210" i="1"/>
  <c r="F3210" i="1"/>
  <c r="H3209" i="1"/>
  <c r="F3209" i="1"/>
  <c r="H3208" i="1"/>
  <c r="F3208" i="1"/>
  <c r="H3207" i="1"/>
  <c r="F3207" i="1"/>
  <c r="H3206" i="1"/>
  <c r="F3206" i="1"/>
  <c r="H3205" i="1"/>
  <c r="F3205" i="1"/>
  <c r="H3204" i="1"/>
  <c r="F3204" i="1"/>
  <c r="H3203" i="1"/>
  <c r="F3203" i="1"/>
  <c r="H3202" i="1"/>
  <c r="F3202" i="1"/>
  <c r="H3201" i="1"/>
  <c r="F3201" i="1"/>
  <c r="H3200" i="1"/>
  <c r="F3200" i="1"/>
  <c r="H3199" i="1"/>
  <c r="F3199" i="1"/>
  <c r="H3198" i="1"/>
  <c r="F3198" i="1"/>
  <c r="H3197" i="1"/>
  <c r="F3197" i="1"/>
  <c r="H3196" i="1"/>
  <c r="F3196" i="1"/>
  <c r="H3195" i="1"/>
  <c r="F3195" i="1"/>
  <c r="H3194" i="1"/>
  <c r="F3194" i="1"/>
  <c r="H3193" i="1"/>
  <c r="F3193" i="1"/>
  <c r="H3192" i="1"/>
  <c r="F3192" i="1"/>
  <c r="H3191" i="1"/>
  <c r="F3191" i="1"/>
  <c r="H3190" i="1"/>
  <c r="F3190" i="1"/>
  <c r="H3189" i="1"/>
  <c r="F3189" i="1"/>
  <c r="H3188" i="1"/>
  <c r="F3188" i="1"/>
  <c r="H3187" i="1"/>
  <c r="F3187" i="1"/>
  <c r="H3186" i="1"/>
  <c r="F3186" i="1"/>
  <c r="H3185" i="1"/>
  <c r="F3185" i="1"/>
  <c r="H3184" i="1"/>
  <c r="F3184" i="1"/>
  <c r="H3183" i="1"/>
  <c r="F3183" i="1"/>
  <c r="H3182" i="1"/>
  <c r="F3182" i="1"/>
  <c r="H3181" i="1"/>
  <c r="F3181" i="1"/>
  <c r="H3180" i="1"/>
  <c r="F3180" i="1"/>
  <c r="H3179" i="1"/>
  <c r="F3179" i="1"/>
  <c r="H3178" i="1"/>
  <c r="F3178" i="1"/>
  <c r="H3177" i="1"/>
  <c r="F3177" i="1"/>
  <c r="H3176" i="1"/>
  <c r="F3176" i="1"/>
  <c r="H3175" i="1"/>
  <c r="F3175" i="1"/>
  <c r="H3174" i="1"/>
  <c r="F3174" i="1"/>
  <c r="H3173" i="1"/>
  <c r="F3173" i="1"/>
  <c r="H3172" i="1"/>
  <c r="F3172" i="1"/>
  <c r="H3171" i="1"/>
  <c r="F3171" i="1"/>
  <c r="H3170" i="1"/>
  <c r="F3170" i="1"/>
  <c r="H3169" i="1"/>
  <c r="F3169" i="1"/>
  <c r="H3168" i="1"/>
  <c r="F3168" i="1"/>
  <c r="H3167" i="1"/>
  <c r="F3167" i="1"/>
  <c r="H3166" i="1"/>
  <c r="F3166" i="1"/>
  <c r="H3165" i="1"/>
  <c r="F3165" i="1"/>
  <c r="H3164" i="1"/>
  <c r="F3164" i="1"/>
  <c r="H3163" i="1"/>
  <c r="F3163" i="1"/>
  <c r="H3162" i="1"/>
  <c r="F3162" i="1"/>
  <c r="H3161" i="1"/>
  <c r="F3161" i="1"/>
  <c r="H3160" i="1"/>
  <c r="F3160" i="1"/>
  <c r="H3159" i="1"/>
  <c r="F3159" i="1"/>
  <c r="H3158" i="1"/>
  <c r="F3158" i="1"/>
  <c r="H3157" i="1"/>
  <c r="F3157" i="1"/>
  <c r="H3156" i="1"/>
  <c r="F3156" i="1"/>
  <c r="H3155" i="1"/>
  <c r="F3155" i="1"/>
  <c r="H3154" i="1"/>
  <c r="F3154" i="1"/>
  <c r="H3153" i="1"/>
  <c r="F3153" i="1"/>
  <c r="H3152" i="1"/>
  <c r="F3152" i="1"/>
  <c r="H3151" i="1"/>
  <c r="F3151" i="1"/>
  <c r="H3150" i="1"/>
  <c r="F3150" i="1"/>
  <c r="H3149" i="1"/>
  <c r="F3149" i="1"/>
  <c r="H3148" i="1"/>
  <c r="F3148" i="1"/>
  <c r="H3147" i="1"/>
  <c r="F3147" i="1"/>
  <c r="H3146" i="1"/>
  <c r="F3146" i="1"/>
  <c r="H3145" i="1"/>
  <c r="F3145" i="1"/>
  <c r="H3144" i="1"/>
  <c r="F3144" i="1"/>
  <c r="H3143" i="1"/>
  <c r="F3143" i="1"/>
  <c r="H3142" i="1"/>
  <c r="F3142" i="1"/>
  <c r="H3141" i="1"/>
  <c r="F3141" i="1"/>
  <c r="H3140" i="1"/>
  <c r="F3140" i="1"/>
  <c r="H3139" i="1"/>
  <c r="F3139" i="1"/>
  <c r="H3138" i="1"/>
  <c r="F3138" i="1"/>
  <c r="H3137" i="1"/>
  <c r="F3137" i="1"/>
  <c r="H3136" i="1"/>
  <c r="F3136" i="1"/>
  <c r="H3135" i="1"/>
  <c r="F3135" i="1"/>
  <c r="H3134" i="1"/>
  <c r="F3134" i="1"/>
  <c r="H3133" i="1"/>
  <c r="F3133" i="1"/>
  <c r="H3132" i="1"/>
  <c r="F3132" i="1"/>
  <c r="H3131" i="1"/>
  <c r="F3131" i="1"/>
  <c r="H3130" i="1"/>
  <c r="F3130" i="1"/>
  <c r="H3129" i="1"/>
  <c r="F3129" i="1"/>
  <c r="H3128" i="1"/>
  <c r="F3128" i="1"/>
  <c r="H3127" i="1"/>
  <c r="F3127" i="1"/>
  <c r="H3126" i="1"/>
  <c r="F3126" i="1"/>
  <c r="H3125" i="1"/>
  <c r="F3125" i="1"/>
  <c r="H3124" i="1"/>
  <c r="F3124" i="1"/>
  <c r="H3123" i="1"/>
  <c r="F3123" i="1"/>
  <c r="H3122" i="1"/>
  <c r="F3122" i="1"/>
  <c r="H3121" i="1"/>
  <c r="F3121" i="1"/>
  <c r="H3120" i="1"/>
  <c r="F3120" i="1"/>
  <c r="H3119" i="1"/>
  <c r="F3119" i="1"/>
  <c r="H3118" i="1"/>
  <c r="F3118" i="1"/>
  <c r="H3117" i="1"/>
  <c r="F3117" i="1"/>
  <c r="H3116" i="1"/>
  <c r="F3116" i="1"/>
  <c r="H3115" i="1"/>
  <c r="F3115" i="1"/>
  <c r="H3114" i="1"/>
  <c r="F3114" i="1"/>
  <c r="H3113" i="1"/>
  <c r="F3113" i="1"/>
  <c r="H3112" i="1"/>
  <c r="F3112" i="1"/>
  <c r="H3111" i="1"/>
  <c r="F3111" i="1"/>
  <c r="H3110" i="1"/>
  <c r="F3110" i="1"/>
  <c r="H3109" i="1"/>
  <c r="F3109" i="1"/>
  <c r="H3108" i="1"/>
  <c r="F3108" i="1"/>
  <c r="H3107" i="1"/>
  <c r="F3107" i="1"/>
  <c r="H3106" i="1"/>
  <c r="F3106" i="1"/>
  <c r="H3105" i="1"/>
  <c r="F3105" i="1"/>
  <c r="H3104" i="1"/>
  <c r="F3104" i="1"/>
  <c r="H3103" i="1"/>
  <c r="F3103" i="1"/>
  <c r="H3102" i="1"/>
  <c r="F3102" i="1"/>
  <c r="H3101" i="1"/>
  <c r="F3101" i="1"/>
  <c r="H3100" i="1"/>
  <c r="F3100" i="1"/>
  <c r="H3099" i="1"/>
  <c r="F3099" i="1"/>
  <c r="H3098" i="1"/>
  <c r="F3098" i="1"/>
  <c r="H3097" i="1"/>
  <c r="F3097" i="1"/>
  <c r="H3096" i="1"/>
  <c r="F3096" i="1"/>
  <c r="H3095" i="1"/>
  <c r="F3095" i="1"/>
  <c r="H3094" i="1"/>
  <c r="F3094" i="1"/>
  <c r="H3093" i="1"/>
  <c r="F3093" i="1"/>
  <c r="H3092" i="1"/>
  <c r="F3092" i="1"/>
  <c r="H3091" i="1"/>
  <c r="F3091" i="1"/>
  <c r="H3090" i="1"/>
  <c r="F3090" i="1"/>
  <c r="H3089" i="1"/>
  <c r="F3089" i="1"/>
  <c r="H3088" i="1"/>
  <c r="F3088" i="1"/>
  <c r="H3087" i="1"/>
  <c r="F3087" i="1"/>
  <c r="H3086" i="1"/>
  <c r="F3086" i="1"/>
  <c r="H3085" i="1"/>
  <c r="F3085" i="1"/>
  <c r="H3084" i="1"/>
  <c r="F3084" i="1"/>
  <c r="H3083" i="1"/>
  <c r="F3083" i="1"/>
  <c r="H3082" i="1"/>
  <c r="F3082" i="1"/>
  <c r="H3081" i="1"/>
  <c r="F3081" i="1"/>
  <c r="H3080" i="1"/>
  <c r="F3080" i="1"/>
  <c r="H3079" i="1"/>
  <c r="F3079" i="1"/>
  <c r="H3078" i="1"/>
  <c r="F3078" i="1"/>
  <c r="H3077" i="1"/>
  <c r="F3077" i="1"/>
  <c r="H3076" i="1"/>
  <c r="F3076" i="1"/>
  <c r="H3075" i="1"/>
  <c r="F3075" i="1"/>
  <c r="H3074" i="1"/>
  <c r="F3074" i="1"/>
  <c r="H3073" i="1"/>
  <c r="F3073" i="1"/>
  <c r="H3072" i="1"/>
  <c r="F3072" i="1"/>
  <c r="H3071" i="1"/>
  <c r="F3071" i="1"/>
  <c r="H3070" i="1"/>
  <c r="F3070" i="1"/>
  <c r="H3069" i="1"/>
  <c r="F3069" i="1"/>
  <c r="H3068" i="1"/>
  <c r="F3068" i="1"/>
  <c r="H3067" i="1"/>
  <c r="F3067" i="1"/>
  <c r="H3066" i="1"/>
  <c r="F3066" i="1"/>
  <c r="H3065" i="1"/>
  <c r="F3065" i="1"/>
  <c r="H3064" i="1"/>
  <c r="F3064" i="1"/>
  <c r="H3063" i="1"/>
  <c r="F3063" i="1"/>
  <c r="H3062" i="1"/>
  <c r="F3062" i="1"/>
  <c r="H3061" i="1"/>
  <c r="F3061" i="1"/>
  <c r="H3060" i="1"/>
  <c r="F3060" i="1"/>
  <c r="H3059" i="1"/>
  <c r="F3059" i="1"/>
  <c r="H3058" i="1"/>
  <c r="F3058" i="1"/>
  <c r="H3057" i="1"/>
  <c r="F3057" i="1"/>
  <c r="H3056" i="1"/>
  <c r="F3056" i="1"/>
  <c r="H3055" i="1"/>
  <c r="F3055" i="1"/>
  <c r="H3054" i="1"/>
  <c r="F3054" i="1"/>
  <c r="H3053" i="1"/>
  <c r="F3053" i="1"/>
  <c r="H3052" i="1"/>
  <c r="F3052" i="1"/>
  <c r="H3051" i="1"/>
  <c r="F3051" i="1"/>
  <c r="H3050" i="1"/>
  <c r="F3050" i="1"/>
  <c r="H3049" i="1"/>
  <c r="F3049" i="1"/>
  <c r="H3048" i="1"/>
  <c r="F3048" i="1"/>
  <c r="H3047" i="1"/>
  <c r="F3047" i="1"/>
  <c r="H3046" i="1"/>
  <c r="F3046" i="1"/>
  <c r="H3045" i="1"/>
  <c r="F3045" i="1"/>
  <c r="H3044" i="1"/>
  <c r="F3044" i="1"/>
  <c r="H3043" i="1"/>
  <c r="F3043" i="1"/>
  <c r="H3042" i="1"/>
  <c r="F3042" i="1"/>
  <c r="H3041" i="1"/>
  <c r="F3041" i="1"/>
  <c r="H3040" i="1"/>
  <c r="F3040" i="1"/>
  <c r="H3039" i="1"/>
  <c r="F3039" i="1"/>
  <c r="H3038" i="1"/>
  <c r="F3038" i="1"/>
  <c r="H3037" i="1"/>
  <c r="F3037" i="1"/>
  <c r="H3036" i="1"/>
  <c r="F3036" i="1"/>
  <c r="H3035" i="1"/>
  <c r="F3035" i="1"/>
  <c r="H3034" i="1"/>
  <c r="F3034" i="1"/>
  <c r="H3033" i="1"/>
  <c r="F3033" i="1"/>
  <c r="H3032" i="1"/>
  <c r="F3032" i="1"/>
  <c r="H3031" i="1"/>
  <c r="F3031" i="1"/>
  <c r="H3030" i="1"/>
  <c r="F3030" i="1"/>
  <c r="H3029" i="1"/>
  <c r="F3029" i="1"/>
  <c r="H3028" i="1"/>
  <c r="F3028" i="1"/>
  <c r="H3027" i="1"/>
  <c r="F3027" i="1"/>
  <c r="H3026" i="1"/>
  <c r="F3026" i="1"/>
  <c r="H3025" i="1"/>
  <c r="F3025" i="1"/>
  <c r="H3024" i="1"/>
  <c r="F3024" i="1"/>
  <c r="H3023" i="1"/>
  <c r="F3023" i="1"/>
  <c r="H3022" i="1"/>
  <c r="F3022" i="1"/>
  <c r="H3021" i="1"/>
  <c r="F3021" i="1"/>
  <c r="H3020" i="1"/>
  <c r="F3020" i="1"/>
  <c r="H3019" i="1"/>
  <c r="F3019" i="1"/>
  <c r="H3018" i="1"/>
  <c r="F3018" i="1"/>
  <c r="H3017" i="1"/>
  <c r="F3017" i="1"/>
  <c r="H3016" i="1"/>
  <c r="F3016" i="1"/>
  <c r="H3015" i="1"/>
  <c r="F3015" i="1"/>
  <c r="H3014" i="1"/>
  <c r="F3014" i="1"/>
  <c r="H3013" i="1"/>
  <c r="F3013" i="1"/>
  <c r="H3012" i="1"/>
  <c r="F3012" i="1"/>
  <c r="H3011" i="1"/>
  <c r="F3011" i="1"/>
  <c r="H3010" i="1"/>
  <c r="F3010" i="1"/>
  <c r="H3009" i="1"/>
  <c r="F3009" i="1"/>
  <c r="H3008" i="1"/>
  <c r="F3008" i="1"/>
  <c r="H3007" i="1"/>
  <c r="F3007" i="1"/>
  <c r="H3006" i="1"/>
  <c r="F3006" i="1"/>
  <c r="H3005" i="1"/>
  <c r="F3005" i="1"/>
  <c r="H3004" i="1"/>
  <c r="F3004" i="1"/>
  <c r="H3003" i="1"/>
  <c r="F3003" i="1"/>
  <c r="H3002" i="1"/>
  <c r="F3002" i="1"/>
  <c r="H3001" i="1"/>
  <c r="F3001" i="1"/>
  <c r="H3000" i="1"/>
  <c r="F3000" i="1"/>
  <c r="H2999" i="1"/>
  <c r="F2999" i="1"/>
  <c r="H2998" i="1"/>
  <c r="F2998" i="1"/>
  <c r="H2997" i="1"/>
  <c r="F2997" i="1"/>
  <c r="H2996" i="1"/>
  <c r="F2996" i="1"/>
  <c r="H2995" i="1"/>
  <c r="F2995" i="1"/>
  <c r="H2994" i="1"/>
  <c r="F2994" i="1"/>
  <c r="H2993" i="1"/>
  <c r="F2993" i="1"/>
  <c r="H2992" i="1"/>
  <c r="F2992" i="1"/>
  <c r="H2991" i="1"/>
  <c r="F2991" i="1"/>
  <c r="H2990" i="1"/>
  <c r="F2990" i="1"/>
  <c r="H2989" i="1"/>
  <c r="F2989" i="1"/>
  <c r="H2988" i="1"/>
  <c r="F2988" i="1"/>
  <c r="H2987" i="1"/>
  <c r="F2987" i="1"/>
  <c r="H2986" i="1"/>
  <c r="F2986" i="1"/>
  <c r="H2985" i="1"/>
  <c r="F2985" i="1"/>
  <c r="H2984" i="1"/>
  <c r="F2984" i="1"/>
  <c r="H2983" i="1"/>
  <c r="F2983" i="1"/>
  <c r="H2982" i="1"/>
  <c r="F2982" i="1"/>
  <c r="H2981" i="1"/>
  <c r="F2981" i="1"/>
  <c r="H2980" i="1"/>
  <c r="F2980" i="1"/>
  <c r="H2979" i="1"/>
  <c r="F2979" i="1"/>
  <c r="H2978" i="1"/>
  <c r="F2978" i="1"/>
  <c r="H2977" i="1"/>
  <c r="F2977" i="1"/>
  <c r="H2976" i="1"/>
  <c r="F2976" i="1"/>
  <c r="H2975" i="1"/>
  <c r="F2975" i="1"/>
  <c r="H2974" i="1"/>
  <c r="F2974" i="1"/>
  <c r="H2973" i="1"/>
  <c r="F2973" i="1"/>
  <c r="H2972" i="1"/>
  <c r="F2972" i="1"/>
  <c r="H2971" i="1"/>
  <c r="F2971" i="1"/>
  <c r="H2970" i="1"/>
  <c r="F2970" i="1"/>
  <c r="H2969" i="1"/>
  <c r="F2969" i="1"/>
  <c r="H2968" i="1"/>
  <c r="F2968" i="1"/>
  <c r="H2967" i="1"/>
  <c r="F2967" i="1"/>
  <c r="H2966" i="1"/>
  <c r="F2966" i="1"/>
  <c r="H2965" i="1"/>
  <c r="F2965" i="1"/>
  <c r="H2964" i="1"/>
  <c r="F2964" i="1"/>
  <c r="H2963" i="1"/>
  <c r="F2963" i="1"/>
  <c r="H2962" i="1"/>
  <c r="F2962" i="1"/>
  <c r="H2961" i="1"/>
  <c r="F2961" i="1"/>
  <c r="H2960" i="1"/>
  <c r="F2960" i="1"/>
  <c r="H2959" i="1"/>
  <c r="F2959" i="1"/>
  <c r="H2958" i="1"/>
  <c r="F2958" i="1"/>
  <c r="H2957" i="1"/>
  <c r="F2957" i="1"/>
  <c r="H2956" i="1"/>
  <c r="F2956" i="1"/>
  <c r="H2955" i="1"/>
  <c r="F2955" i="1"/>
  <c r="H2954" i="1"/>
  <c r="F2954" i="1"/>
  <c r="H2953" i="1"/>
  <c r="F2953" i="1"/>
  <c r="H2952" i="1"/>
  <c r="F2952" i="1"/>
  <c r="H2951" i="1"/>
  <c r="F2951" i="1"/>
  <c r="H2950" i="1"/>
  <c r="F2950" i="1"/>
  <c r="H2949" i="1"/>
  <c r="F2949" i="1"/>
  <c r="H2948" i="1"/>
  <c r="F2948" i="1"/>
  <c r="H2947" i="1"/>
  <c r="F2947" i="1"/>
  <c r="H2946" i="1"/>
  <c r="F2946" i="1"/>
  <c r="H2945" i="1"/>
  <c r="F2945" i="1"/>
  <c r="H2944" i="1"/>
  <c r="F2944" i="1"/>
  <c r="H2943" i="1"/>
  <c r="F2943" i="1"/>
  <c r="H2942" i="1"/>
  <c r="F2942" i="1"/>
  <c r="H2941" i="1"/>
  <c r="F2941" i="1"/>
  <c r="H2940" i="1"/>
  <c r="F2940" i="1"/>
  <c r="H2939" i="1"/>
  <c r="F2939" i="1"/>
  <c r="H2938" i="1"/>
  <c r="F2938" i="1"/>
  <c r="H2937" i="1"/>
  <c r="F2937" i="1"/>
  <c r="H2936" i="1"/>
  <c r="F2936" i="1"/>
  <c r="H2935" i="1"/>
  <c r="F2935" i="1"/>
  <c r="H2934" i="1"/>
  <c r="F2934" i="1"/>
  <c r="H2933" i="1"/>
  <c r="F2933" i="1"/>
  <c r="H2932" i="1"/>
  <c r="F2932" i="1"/>
  <c r="H2931" i="1"/>
  <c r="F2931" i="1"/>
  <c r="H2930" i="1"/>
  <c r="F2930" i="1"/>
  <c r="H2929" i="1"/>
  <c r="F2929" i="1"/>
  <c r="H2928" i="1"/>
  <c r="F2928" i="1"/>
  <c r="H2927" i="1"/>
  <c r="F2927" i="1"/>
  <c r="H2926" i="1"/>
  <c r="F2926" i="1"/>
  <c r="H2925" i="1"/>
  <c r="F2925" i="1"/>
  <c r="H2924" i="1"/>
  <c r="F2924" i="1"/>
  <c r="H2923" i="1"/>
  <c r="F2923" i="1"/>
  <c r="H2922" i="1"/>
  <c r="F2922" i="1"/>
  <c r="H2921" i="1"/>
  <c r="F2921" i="1"/>
  <c r="H2920" i="1"/>
  <c r="F2920" i="1"/>
  <c r="H2919" i="1"/>
  <c r="F2919" i="1"/>
  <c r="H2918" i="1"/>
  <c r="F2918" i="1"/>
  <c r="H2917" i="1"/>
  <c r="F2917" i="1"/>
  <c r="H2916" i="1"/>
  <c r="F2916" i="1"/>
  <c r="H2915" i="1"/>
  <c r="F2915" i="1"/>
  <c r="H2914" i="1"/>
  <c r="F2914" i="1"/>
  <c r="H2913" i="1"/>
  <c r="F2913" i="1"/>
  <c r="H2912" i="1"/>
  <c r="F2912" i="1"/>
  <c r="H2911" i="1"/>
  <c r="F2911" i="1"/>
  <c r="H2910" i="1"/>
  <c r="F2910" i="1"/>
  <c r="H2909" i="1"/>
  <c r="F2909" i="1"/>
  <c r="H2908" i="1"/>
  <c r="F2908" i="1"/>
  <c r="H2907" i="1"/>
  <c r="F2907" i="1"/>
  <c r="H2906" i="1"/>
  <c r="F2906" i="1"/>
  <c r="H2905" i="1"/>
  <c r="F2905" i="1"/>
  <c r="H2904" i="1"/>
  <c r="F2904" i="1"/>
  <c r="H2903" i="1"/>
  <c r="F2903" i="1"/>
  <c r="H2902" i="1"/>
  <c r="F2902" i="1"/>
  <c r="H2901" i="1"/>
  <c r="F2901" i="1"/>
  <c r="H2900" i="1"/>
  <c r="F2900" i="1"/>
  <c r="H2899" i="1"/>
  <c r="F2899" i="1"/>
  <c r="H2898" i="1"/>
  <c r="F2898" i="1"/>
  <c r="H2897" i="1"/>
  <c r="F2897" i="1"/>
  <c r="H2896" i="1"/>
  <c r="F2896" i="1"/>
  <c r="H2895" i="1"/>
  <c r="F2895" i="1"/>
  <c r="H2894" i="1"/>
  <c r="F2894" i="1"/>
  <c r="H2893" i="1"/>
  <c r="F2893" i="1"/>
  <c r="H2892" i="1"/>
  <c r="F2892" i="1"/>
  <c r="H2891" i="1"/>
  <c r="F2891" i="1"/>
  <c r="H2890" i="1"/>
  <c r="F2890" i="1"/>
  <c r="H2889" i="1"/>
  <c r="F2889" i="1"/>
  <c r="H2888" i="1"/>
  <c r="F2888" i="1"/>
  <c r="H2887" i="1"/>
  <c r="F2887" i="1"/>
  <c r="H2886" i="1"/>
  <c r="F2886" i="1"/>
  <c r="H2885" i="1"/>
  <c r="F2885" i="1"/>
  <c r="H2884" i="1"/>
  <c r="F2884" i="1"/>
  <c r="H2883" i="1"/>
  <c r="F2883" i="1"/>
  <c r="H2882" i="1"/>
  <c r="F2882" i="1"/>
  <c r="H2881" i="1"/>
  <c r="F2881" i="1"/>
  <c r="H2880" i="1"/>
  <c r="F2880" i="1"/>
  <c r="H2879" i="1"/>
  <c r="F2879" i="1"/>
  <c r="H2878" i="1"/>
  <c r="F2878" i="1"/>
  <c r="H2877" i="1"/>
  <c r="F2877" i="1"/>
  <c r="H2876" i="1"/>
  <c r="F2876" i="1"/>
  <c r="H2875" i="1"/>
  <c r="F2875" i="1"/>
  <c r="H2874" i="1"/>
  <c r="F2874" i="1"/>
  <c r="H2873" i="1"/>
  <c r="F2873" i="1"/>
  <c r="H2872" i="1"/>
  <c r="F2872" i="1"/>
  <c r="H2871" i="1"/>
  <c r="F2871" i="1"/>
  <c r="H2870" i="1"/>
  <c r="F2870" i="1"/>
  <c r="H2869" i="1"/>
  <c r="F2869" i="1"/>
  <c r="H2868" i="1"/>
  <c r="F2868" i="1"/>
  <c r="H2867" i="1"/>
  <c r="F2867" i="1"/>
  <c r="H2866" i="1"/>
  <c r="F2866" i="1"/>
  <c r="H2865" i="1"/>
  <c r="F2865" i="1"/>
  <c r="H2864" i="1"/>
  <c r="F2864" i="1"/>
  <c r="H2863" i="1"/>
  <c r="F2863" i="1"/>
  <c r="H2862" i="1"/>
  <c r="F2862" i="1"/>
  <c r="H2861" i="1"/>
  <c r="F2861" i="1"/>
  <c r="H2860" i="1"/>
  <c r="F2860" i="1"/>
  <c r="H2859" i="1"/>
  <c r="F2859" i="1"/>
  <c r="H2858" i="1"/>
  <c r="F2858" i="1"/>
  <c r="H2857" i="1"/>
  <c r="F2857" i="1"/>
  <c r="H2856" i="1"/>
  <c r="F2856" i="1"/>
  <c r="H2855" i="1"/>
  <c r="F2855" i="1"/>
  <c r="H2854" i="1"/>
  <c r="F2854" i="1"/>
  <c r="H2853" i="1"/>
  <c r="F2853" i="1"/>
  <c r="H2852" i="1"/>
  <c r="F2852" i="1"/>
  <c r="H2851" i="1"/>
  <c r="F2851" i="1"/>
  <c r="H2850" i="1"/>
  <c r="F2850" i="1"/>
  <c r="H2849" i="1"/>
  <c r="F2849" i="1"/>
  <c r="H2848" i="1"/>
  <c r="F2848" i="1"/>
  <c r="H2847" i="1"/>
  <c r="F2847" i="1"/>
  <c r="H2846" i="1"/>
  <c r="F2846" i="1"/>
  <c r="H2845" i="1"/>
  <c r="F2845" i="1"/>
  <c r="H2844" i="1"/>
  <c r="F2844" i="1"/>
  <c r="H2843" i="1"/>
  <c r="F2843" i="1"/>
  <c r="H2842" i="1"/>
  <c r="F2842" i="1"/>
  <c r="H2841" i="1"/>
  <c r="F2841" i="1"/>
  <c r="H2840" i="1"/>
  <c r="F2840" i="1"/>
  <c r="H2839" i="1"/>
  <c r="F2839" i="1"/>
  <c r="H2838" i="1"/>
  <c r="F2838" i="1"/>
  <c r="H2837" i="1"/>
  <c r="F2837" i="1"/>
  <c r="H2836" i="1"/>
  <c r="F2836" i="1"/>
  <c r="H2835" i="1"/>
  <c r="F2835" i="1"/>
  <c r="H2834" i="1"/>
  <c r="F2834" i="1"/>
  <c r="H2833" i="1"/>
  <c r="F2833" i="1"/>
  <c r="H2832" i="1"/>
  <c r="F2832" i="1"/>
  <c r="H2831" i="1"/>
  <c r="F2831" i="1"/>
  <c r="H2830" i="1"/>
  <c r="F2830" i="1"/>
  <c r="H2829" i="1"/>
  <c r="F2829" i="1"/>
  <c r="H2828" i="1"/>
  <c r="F2828" i="1"/>
  <c r="H2827" i="1"/>
  <c r="F2827" i="1"/>
  <c r="H2826" i="1"/>
  <c r="F2826" i="1"/>
  <c r="H2825" i="1"/>
  <c r="F2825" i="1"/>
  <c r="H2824" i="1"/>
  <c r="F2824" i="1"/>
  <c r="H2823" i="1"/>
  <c r="F2823" i="1"/>
  <c r="H2822" i="1"/>
  <c r="F2822" i="1"/>
  <c r="H2821" i="1"/>
  <c r="F2821" i="1"/>
  <c r="H2820" i="1"/>
  <c r="F2820" i="1"/>
  <c r="H2819" i="1"/>
  <c r="F2819" i="1"/>
  <c r="H2818" i="1"/>
  <c r="F2818" i="1"/>
  <c r="H2817" i="1"/>
  <c r="F2817" i="1"/>
  <c r="H2816" i="1"/>
  <c r="F2816" i="1"/>
  <c r="H2815" i="1"/>
  <c r="F2815" i="1"/>
  <c r="H2814" i="1"/>
  <c r="F2814" i="1"/>
  <c r="H2813" i="1"/>
  <c r="F2813" i="1"/>
  <c r="H2812" i="1"/>
  <c r="F2812" i="1"/>
  <c r="H2811" i="1"/>
  <c r="F2811" i="1"/>
  <c r="H2810" i="1"/>
  <c r="F2810" i="1"/>
  <c r="H2809" i="1"/>
  <c r="F2809" i="1"/>
  <c r="H2808" i="1"/>
  <c r="F2808" i="1"/>
  <c r="H2807" i="1"/>
  <c r="F2807" i="1"/>
  <c r="H2806" i="1"/>
  <c r="F2806" i="1"/>
  <c r="H2805" i="1"/>
  <c r="F2805" i="1"/>
  <c r="H2804" i="1"/>
  <c r="F2804" i="1"/>
  <c r="H2803" i="1"/>
  <c r="F2803" i="1"/>
  <c r="H2802" i="1"/>
  <c r="F2802" i="1"/>
  <c r="H2801" i="1"/>
  <c r="F2801" i="1"/>
  <c r="H2800" i="1"/>
  <c r="F2800" i="1"/>
  <c r="H2799" i="1"/>
  <c r="F2799" i="1"/>
  <c r="H2798" i="1"/>
  <c r="F2798" i="1"/>
  <c r="H2797" i="1"/>
  <c r="F2797" i="1"/>
  <c r="H2796" i="1"/>
  <c r="F2796" i="1"/>
  <c r="H2795" i="1"/>
  <c r="F2795" i="1"/>
  <c r="H2794" i="1"/>
  <c r="F2794" i="1"/>
  <c r="H2793" i="1"/>
  <c r="F2793" i="1"/>
  <c r="H2792" i="1"/>
  <c r="F2792" i="1"/>
  <c r="H2791" i="1"/>
  <c r="F2791" i="1"/>
  <c r="H2790" i="1"/>
  <c r="F2790" i="1"/>
  <c r="H2789" i="1"/>
  <c r="F2789" i="1"/>
  <c r="H2788" i="1"/>
  <c r="F2788" i="1"/>
  <c r="H2787" i="1"/>
  <c r="F2787" i="1"/>
  <c r="H2786" i="1"/>
  <c r="F2786" i="1"/>
  <c r="H2785" i="1"/>
  <c r="F2785" i="1"/>
  <c r="H2784" i="1"/>
  <c r="F2784" i="1"/>
  <c r="H2783" i="1"/>
  <c r="F2783" i="1"/>
  <c r="H2782" i="1"/>
  <c r="F2782" i="1"/>
  <c r="H2781" i="1"/>
  <c r="F2781" i="1"/>
  <c r="H2780" i="1"/>
  <c r="F2780" i="1"/>
  <c r="H2779" i="1"/>
  <c r="F2779" i="1"/>
  <c r="H2778" i="1"/>
  <c r="F2778" i="1"/>
  <c r="H2777" i="1"/>
  <c r="F2777" i="1"/>
  <c r="H2776" i="1"/>
  <c r="F2776" i="1"/>
  <c r="H2775" i="1"/>
  <c r="F2775" i="1"/>
  <c r="H2774" i="1"/>
  <c r="F2774" i="1"/>
  <c r="H2773" i="1"/>
  <c r="F2773" i="1"/>
  <c r="H2772" i="1"/>
  <c r="F2772" i="1"/>
  <c r="H2771" i="1"/>
  <c r="F2771" i="1"/>
  <c r="H2770" i="1"/>
  <c r="F2770" i="1"/>
  <c r="H2769" i="1"/>
  <c r="F2769" i="1"/>
  <c r="H2768" i="1"/>
  <c r="F2768" i="1"/>
  <c r="H2767" i="1"/>
  <c r="F2767" i="1"/>
  <c r="H2766" i="1"/>
  <c r="F2766" i="1"/>
  <c r="H2765" i="1"/>
  <c r="F2765" i="1"/>
  <c r="H2764" i="1"/>
  <c r="F2764" i="1"/>
  <c r="H2763" i="1"/>
  <c r="F2763" i="1"/>
  <c r="H2762" i="1"/>
  <c r="F2762" i="1"/>
  <c r="H2761" i="1"/>
  <c r="F2761" i="1"/>
  <c r="H2760" i="1"/>
  <c r="F2760" i="1"/>
  <c r="H2759" i="1"/>
  <c r="F2759" i="1"/>
  <c r="H2758" i="1"/>
  <c r="F2758" i="1"/>
  <c r="H2757" i="1"/>
  <c r="F2757" i="1"/>
  <c r="H2756" i="1"/>
  <c r="F2756" i="1"/>
  <c r="H2755" i="1"/>
  <c r="F2755" i="1"/>
  <c r="H2754" i="1"/>
  <c r="F2754" i="1"/>
  <c r="H2753" i="1"/>
  <c r="F2753" i="1"/>
  <c r="H2752" i="1"/>
  <c r="F2752" i="1"/>
  <c r="H2751" i="1"/>
  <c r="F2751" i="1"/>
  <c r="H2750" i="1"/>
  <c r="F2750" i="1"/>
  <c r="H2749" i="1"/>
  <c r="F2749" i="1"/>
  <c r="H2748" i="1"/>
  <c r="F2748" i="1"/>
  <c r="H2747" i="1"/>
  <c r="F2747" i="1"/>
  <c r="H2746" i="1"/>
  <c r="F2746" i="1"/>
  <c r="H2745" i="1"/>
  <c r="F2745" i="1"/>
  <c r="H2744" i="1"/>
  <c r="F2744" i="1"/>
  <c r="H2743" i="1"/>
  <c r="F2743" i="1"/>
  <c r="H2742" i="1"/>
  <c r="F2742" i="1"/>
  <c r="H2741" i="1"/>
  <c r="F2741" i="1"/>
  <c r="H2740" i="1"/>
  <c r="F2740" i="1"/>
  <c r="H2739" i="1"/>
  <c r="F2739" i="1"/>
  <c r="H2738" i="1"/>
  <c r="F2738" i="1"/>
  <c r="H2737" i="1"/>
  <c r="F2737" i="1"/>
  <c r="H2736" i="1"/>
  <c r="F2736" i="1"/>
  <c r="H2735" i="1"/>
  <c r="F2735" i="1"/>
  <c r="H2734" i="1"/>
  <c r="F2734" i="1"/>
  <c r="H2733" i="1"/>
  <c r="F2733" i="1"/>
  <c r="H2732" i="1"/>
  <c r="F2732" i="1"/>
  <c r="H2731" i="1"/>
  <c r="F2731" i="1"/>
  <c r="H2730" i="1"/>
  <c r="F2730" i="1"/>
  <c r="H2729" i="1"/>
  <c r="F2729" i="1"/>
  <c r="H2728" i="1"/>
  <c r="F2728" i="1"/>
  <c r="H2727" i="1"/>
  <c r="F2727" i="1"/>
  <c r="H2726" i="1"/>
  <c r="F2726" i="1"/>
  <c r="H2725" i="1"/>
  <c r="F2725" i="1"/>
  <c r="H2724" i="1"/>
  <c r="F2724" i="1"/>
  <c r="H2723" i="1"/>
  <c r="F2723" i="1"/>
  <c r="H2722" i="1"/>
  <c r="F2722" i="1"/>
  <c r="H2721" i="1"/>
  <c r="F2721" i="1"/>
  <c r="H2720" i="1"/>
  <c r="F2720" i="1"/>
  <c r="H2719" i="1"/>
  <c r="F2719" i="1"/>
  <c r="H2718" i="1"/>
  <c r="F2718" i="1"/>
  <c r="H2717" i="1"/>
  <c r="F2717" i="1"/>
  <c r="H2716" i="1"/>
  <c r="F2716" i="1"/>
  <c r="H2715" i="1"/>
  <c r="F2715" i="1"/>
  <c r="H2714" i="1"/>
  <c r="F2714" i="1"/>
  <c r="H2713" i="1"/>
  <c r="F2713" i="1"/>
  <c r="H2712" i="1"/>
  <c r="F2712" i="1"/>
  <c r="H2711" i="1"/>
  <c r="F2711" i="1"/>
  <c r="H2710" i="1"/>
  <c r="F2710" i="1"/>
  <c r="H2709" i="1"/>
  <c r="F2709" i="1"/>
  <c r="H2708" i="1"/>
  <c r="F2708" i="1"/>
  <c r="H2707" i="1"/>
  <c r="F2707" i="1"/>
  <c r="H2706" i="1"/>
  <c r="F2706" i="1"/>
  <c r="H2705" i="1"/>
  <c r="F2705" i="1"/>
  <c r="H2704" i="1"/>
  <c r="F2704" i="1"/>
  <c r="H2703" i="1"/>
  <c r="F2703" i="1"/>
  <c r="H2702" i="1"/>
  <c r="F2702" i="1"/>
  <c r="H2701" i="1"/>
  <c r="F2701" i="1"/>
  <c r="H2700" i="1"/>
  <c r="F2700" i="1"/>
  <c r="H2699" i="1"/>
  <c r="F2699" i="1"/>
  <c r="H2698" i="1"/>
  <c r="F2698" i="1"/>
  <c r="H2697" i="1"/>
  <c r="F2697" i="1"/>
  <c r="H2696" i="1"/>
  <c r="F2696" i="1"/>
  <c r="H2695" i="1"/>
  <c r="F2695" i="1"/>
  <c r="H2694" i="1"/>
  <c r="F2694" i="1"/>
  <c r="H2693" i="1"/>
  <c r="F2693" i="1"/>
  <c r="H2692" i="1"/>
  <c r="F2692" i="1"/>
  <c r="H2691" i="1"/>
  <c r="F2691" i="1"/>
  <c r="H2690" i="1"/>
  <c r="F2690" i="1"/>
  <c r="H2689" i="1"/>
  <c r="F2689" i="1"/>
  <c r="H2688" i="1"/>
  <c r="F2688" i="1"/>
  <c r="H2687" i="1"/>
  <c r="F2687" i="1"/>
  <c r="H2686" i="1"/>
  <c r="F2686" i="1"/>
  <c r="H2685" i="1"/>
  <c r="F2685" i="1"/>
  <c r="H2684" i="1"/>
  <c r="F2684" i="1"/>
  <c r="H2683" i="1"/>
  <c r="F2683" i="1"/>
  <c r="H2682" i="1"/>
  <c r="F2682" i="1"/>
  <c r="H2681" i="1"/>
  <c r="F2681" i="1"/>
  <c r="H2680" i="1"/>
  <c r="F2680" i="1"/>
  <c r="H2679" i="1"/>
  <c r="F2679" i="1"/>
  <c r="H2678" i="1"/>
  <c r="F2678" i="1"/>
  <c r="H2677" i="1"/>
  <c r="F2677" i="1"/>
  <c r="H2676" i="1"/>
  <c r="F2676" i="1"/>
  <c r="H2675" i="1"/>
  <c r="F2675" i="1"/>
  <c r="H2674" i="1"/>
  <c r="F2674" i="1"/>
  <c r="H2673" i="1"/>
  <c r="F2673" i="1"/>
  <c r="H2672" i="1"/>
  <c r="F2672" i="1"/>
  <c r="H2671" i="1"/>
  <c r="F2671" i="1"/>
  <c r="H2670" i="1"/>
  <c r="F2670" i="1"/>
  <c r="H2669" i="1"/>
  <c r="F2669" i="1"/>
  <c r="H2668" i="1"/>
  <c r="F2668" i="1"/>
  <c r="H2667" i="1"/>
  <c r="F2667" i="1"/>
  <c r="H2666" i="1"/>
  <c r="F2666" i="1"/>
  <c r="H2665" i="1"/>
  <c r="F2665" i="1"/>
  <c r="H2664" i="1"/>
  <c r="F2664" i="1"/>
  <c r="H2663" i="1"/>
  <c r="F2663" i="1"/>
  <c r="H2662" i="1"/>
  <c r="F2662" i="1"/>
  <c r="H2661" i="1"/>
  <c r="F2661" i="1"/>
  <c r="H2660" i="1"/>
  <c r="F2660" i="1"/>
  <c r="H2659" i="1"/>
  <c r="F2659" i="1"/>
  <c r="H2658" i="1"/>
  <c r="F2658" i="1"/>
  <c r="H2657" i="1"/>
  <c r="F2657" i="1"/>
  <c r="H2656" i="1"/>
  <c r="F2656" i="1"/>
  <c r="H2655" i="1"/>
  <c r="F2655" i="1"/>
  <c r="H2654" i="1"/>
  <c r="F2654" i="1"/>
  <c r="H2653" i="1"/>
  <c r="F2653" i="1"/>
  <c r="H2652" i="1"/>
  <c r="F2652" i="1"/>
  <c r="H2651" i="1"/>
  <c r="F2651" i="1"/>
  <c r="H2650" i="1"/>
  <c r="F2650" i="1"/>
  <c r="H2649" i="1"/>
  <c r="F2649" i="1"/>
  <c r="H2648" i="1"/>
  <c r="F2648" i="1"/>
  <c r="H2647" i="1"/>
  <c r="F2647" i="1"/>
  <c r="H2646" i="1"/>
  <c r="F2646" i="1"/>
  <c r="H2645" i="1"/>
  <c r="F2645" i="1"/>
  <c r="H2644" i="1"/>
  <c r="F2644" i="1"/>
  <c r="H2643" i="1"/>
  <c r="F2643" i="1"/>
  <c r="H2642" i="1"/>
  <c r="F2642" i="1"/>
  <c r="H2641" i="1"/>
  <c r="F2641" i="1"/>
  <c r="H2640" i="1"/>
  <c r="F2640" i="1"/>
  <c r="H2639" i="1"/>
  <c r="F2639" i="1"/>
  <c r="H2638" i="1"/>
  <c r="F2638" i="1"/>
  <c r="H2637" i="1"/>
  <c r="F2637" i="1"/>
  <c r="H2636" i="1"/>
  <c r="F2636" i="1"/>
  <c r="H2635" i="1"/>
  <c r="F2635" i="1"/>
  <c r="H2634" i="1"/>
  <c r="F2634" i="1"/>
  <c r="H2633" i="1"/>
  <c r="F2633" i="1"/>
  <c r="H2632" i="1"/>
  <c r="F2632" i="1"/>
  <c r="H2631" i="1"/>
  <c r="F2631" i="1"/>
  <c r="H2630" i="1"/>
  <c r="F2630" i="1"/>
  <c r="H2629" i="1"/>
  <c r="F2629" i="1"/>
  <c r="H2628" i="1"/>
  <c r="F2628" i="1"/>
  <c r="H2627" i="1"/>
  <c r="F2627" i="1"/>
  <c r="H2626" i="1"/>
  <c r="F2626" i="1"/>
  <c r="H2625" i="1"/>
  <c r="F2625" i="1"/>
  <c r="H2624" i="1"/>
  <c r="F2624" i="1"/>
  <c r="H2623" i="1"/>
  <c r="F2623" i="1"/>
  <c r="H2622" i="1"/>
  <c r="F2622" i="1"/>
  <c r="H2621" i="1"/>
  <c r="F2621" i="1"/>
  <c r="H2620" i="1"/>
  <c r="F2620" i="1"/>
  <c r="H2619" i="1"/>
  <c r="F2619" i="1"/>
  <c r="H2618" i="1"/>
  <c r="F2618" i="1"/>
  <c r="H2617" i="1"/>
  <c r="F2617" i="1"/>
  <c r="H2616" i="1"/>
  <c r="F2616" i="1"/>
  <c r="H2615" i="1"/>
  <c r="F2615" i="1"/>
  <c r="H2614" i="1"/>
  <c r="F2614" i="1"/>
  <c r="H2613" i="1"/>
  <c r="F2613" i="1"/>
  <c r="H2612" i="1"/>
  <c r="F2612" i="1"/>
  <c r="H2611" i="1"/>
  <c r="F2611" i="1"/>
  <c r="H2610" i="1"/>
  <c r="F2610" i="1"/>
  <c r="H2609" i="1"/>
  <c r="F2609" i="1"/>
  <c r="H2608" i="1"/>
  <c r="F2608" i="1"/>
  <c r="H2607" i="1"/>
  <c r="F2607" i="1"/>
  <c r="H2606" i="1"/>
  <c r="F2606" i="1"/>
  <c r="H2605" i="1"/>
  <c r="F2605" i="1"/>
  <c r="H2604" i="1"/>
  <c r="F2604" i="1"/>
  <c r="H2603" i="1"/>
  <c r="F2603" i="1"/>
  <c r="H2602" i="1"/>
  <c r="F2602" i="1"/>
  <c r="H2601" i="1"/>
  <c r="F2601" i="1"/>
  <c r="H2600" i="1"/>
  <c r="F2600" i="1"/>
  <c r="H2599" i="1"/>
  <c r="F2599" i="1"/>
  <c r="H2598" i="1"/>
  <c r="F2598" i="1"/>
  <c r="H2597" i="1"/>
  <c r="F2597" i="1"/>
  <c r="H2596" i="1"/>
  <c r="F2596" i="1"/>
  <c r="H2595" i="1"/>
  <c r="F2595" i="1"/>
  <c r="H2594" i="1"/>
  <c r="F2594" i="1"/>
  <c r="H2593" i="1"/>
  <c r="F2593" i="1"/>
  <c r="H2592" i="1"/>
  <c r="F2592" i="1"/>
  <c r="H2591" i="1"/>
  <c r="F2591" i="1"/>
  <c r="H2590" i="1"/>
  <c r="F2590" i="1"/>
  <c r="H2589" i="1"/>
  <c r="F2589" i="1"/>
  <c r="H2588" i="1"/>
  <c r="F2588" i="1"/>
  <c r="H2587" i="1"/>
  <c r="F2587" i="1"/>
  <c r="H2586" i="1"/>
  <c r="F2586" i="1"/>
  <c r="H2585" i="1"/>
  <c r="F2585" i="1"/>
  <c r="H2584" i="1"/>
  <c r="F2584" i="1"/>
  <c r="H2583" i="1"/>
  <c r="F2583" i="1"/>
  <c r="H2582" i="1"/>
  <c r="F2582" i="1"/>
  <c r="H2581" i="1"/>
  <c r="F2581" i="1"/>
  <c r="H2580" i="1"/>
  <c r="F2580" i="1"/>
  <c r="H2579" i="1"/>
  <c r="F2579" i="1"/>
  <c r="H2578" i="1"/>
  <c r="F2578" i="1"/>
  <c r="H2577" i="1"/>
  <c r="F2577" i="1"/>
  <c r="H2576" i="1"/>
  <c r="F2576" i="1"/>
  <c r="H2575" i="1"/>
  <c r="F2575" i="1"/>
  <c r="H2574" i="1"/>
  <c r="F2574" i="1"/>
  <c r="H2573" i="1"/>
  <c r="F2573" i="1"/>
  <c r="H2572" i="1"/>
  <c r="F2572" i="1"/>
  <c r="H2571" i="1"/>
  <c r="F2571" i="1"/>
  <c r="H2570" i="1"/>
  <c r="F2570" i="1"/>
  <c r="H2569" i="1"/>
  <c r="F2569" i="1"/>
  <c r="H2568" i="1"/>
  <c r="F2568" i="1"/>
  <c r="H2567" i="1"/>
  <c r="F2567" i="1"/>
  <c r="H2566" i="1"/>
  <c r="F2566" i="1"/>
  <c r="H2565" i="1"/>
  <c r="F2565" i="1"/>
  <c r="H2564" i="1"/>
  <c r="F2564" i="1"/>
  <c r="H2563" i="1"/>
  <c r="F2563" i="1"/>
  <c r="H2562" i="1"/>
  <c r="F2562" i="1"/>
  <c r="H2561" i="1"/>
  <c r="F2561" i="1"/>
  <c r="H2560" i="1"/>
  <c r="F2560" i="1"/>
  <c r="H2559" i="1"/>
  <c r="F2559" i="1"/>
  <c r="H2558" i="1"/>
  <c r="F2558" i="1"/>
  <c r="H2557" i="1"/>
  <c r="F2557" i="1"/>
  <c r="H2556" i="1"/>
  <c r="F2556" i="1"/>
  <c r="H2555" i="1"/>
  <c r="F2555" i="1"/>
  <c r="H2554" i="1"/>
  <c r="F2554" i="1"/>
  <c r="H2553" i="1"/>
  <c r="F2553" i="1"/>
  <c r="H2552" i="1"/>
  <c r="F2552" i="1"/>
  <c r="H2551" i="1"/>
  <c r="F2551" i="1"/>
  <c r="H2550" i="1"/>
  <c r="F2550" i="1"/>
  <c r="H2549" i="1"/>
  <c r="F2549" i="1"/>
  <c r="H2548" i="1"/>
  <c r="F2548" i="1"/>
  <c r="H2547" i="1"/>
  <c r="F2547" i="1"/>
  <c r="H2546" i="1"/>
  <c r="F2546" i="1"/>
  <c r="H2545" i="1"/>
  <c r="F2545" i="1"/>
  <c r="H2544" i="1"/>
  <c r="F2544" i="1"/>
  <c r="H2543" i="1"/>
  <c r="F2543" i="1"/>
  <c r="H2542" i="1"/>
  <c r="F2542" i="1"/>
  <c r="H2541" i="1"/>
  <c r="F2541" i="1"/>
  <c r="H2540" i="1"/>
  <c r="F2540" i="1"/>
  <c r="H2539" i="1"/>
  <c r="F2539" i="1"/>
  <c r="H2538" i="1"/>
  <c r="F2538" i="1"/>
  <c r="H2537" i="1"/>
  <c r="F2537" i="1"/>
  <c r="H2536" i="1"/>
  <c r="F2536" i="1"/>
  <c r="H2535" i="1"/>
  <c r="F2535" i="1"/>
  <c r="H2534" i="1"/>
  <c r="F2534" i="1"/>
  <c r="H2533" i="1"/>
  <c r="F2533" i="1"/>
  <c r="H2532" i="1"/>
  <c r="F2532" i="1"/>
  <c r="H2531" i="1"/>
  <c r="F2531" i="1"/>
  <c r="H2530" i="1"/>
  <c r="F2530" i="1"/>
  <c r="H2529" i="1"/>
  <c r="F2529" i="1"/>
  <c r="H2528" i="1"/>
  <c r="F2528" i="1"/>
  <c r="H2527" i="1"/>
  <c r="F2527" i="1"/>
  <c r="H2526" i="1"/>
  <c r="F2526" i="1"/>
  <c r="H2525" i="1"/>
  <c r="F2525" i="1"/>
  <c r="H2524" i="1"/>
  <c r="F2524" i="1"/>
  <c r="H2523" i="1"/>
  <c r="F2523" i="1"/>
  <c r="H2522" i="1"/>
  <c r="F2522" i="1"/>
  <c r="H2521" i="1"/>
  <c r="F2521" i="1"/>
  <c r="H2520" i="1"/>
  <c r="F2520" i="1"/>
  <c r="H2519" i="1"/>
  <c r="F2519" i="1"/>
  <c r="H2518" i="1"/>
  <c r="F2518" i="1"/>
  <c r="H2517" i="1"/>
  <c r="F2517" i="1"/>
  <c r="H2516" i="1"/>
  <c r="F2516" i="1"/>
  <c r="H2515" i="1"/>
  <c r="F2515" i="1"/>
  <c r="H2514" i="1"/>
  <c r="F2514" i="1"/>
  <c r="H2513" i="1"/>
  <c r="F2513" i="1"/>
  <c r="H2512" i="1"/>
  <c r="F2512" i="1"/>
  <c r="H2511" i="1"/>
  <c r="F2511" i="1"/>
  <c r="H2510" i="1"/>
  <c r="F2510" i="1"/>
  <c r="H2509" i="1"/>
  <c r="F2509" i="1"/>
  <c r="H2508" i="1"/>
  <c r="F2508" i="1"/>
  <c r="H2507" i="1"/>
  <c r="F2507" i="1"/>
  <c r="H2506" i="1"/>
  <c r="F2506" i="1"/>
  <c r="H2505" i="1"/>
  <c r="F2505" i="1"/>
  <c r="H2504" i="1"/>
  <c r="F2504" i="1"/>
  <c r="H2503" i="1"/>
  <c r="F2503" i="1"/>
  <c r="H2502" i="1"/>
  <c r="F2502" i="1"/>
  <c r="H2501" i="1"/>
  <c r="F2501" i="1"/>
  <c r="H2500" i="1"/>
  <c r="F2500" i="1"/>
  <c r="H2499" i="1"/>
  <c r="F2499" i="1"/>
  <c r="H2498" i="1"/>
  <c r="F2498" i="1"/>
  <c r="H2497" i="1"/>
  <c r="F2497" i="1"/>
  <c r="H2496" i="1"/>
  <c r="F2496" i="1"/>
  <c r="H2495" i="1"/>
  <c r="F2495" i="1"/>
  <c r="H2494" i="1"/>
  <c r="F2494" i="1"/>
  <c r="H2493" i="1"/>
  <c r="F2493" i="1"/>
  <c r="H2492" i="1"/>
  <c r="F2492" i="1"/>
  <c r="H2491" i="1"/>
  <c r="F2491" i="1"/>
  <c r="H2490" i="1"/>
  <c r="F2490" i="1"/>
  <c r="H2489" i="1"/>
  <c r="F2489" i="1"/>
  <c r="H2488" i="1"/>
  <c r="F2488" i="1"/>
  <c r="H2487" i="1"/>
  <c r="F2487" i="1"/>
  <c r="H2486" i="1"/>
  <c r="F2486" i="1"/>
  <c r="H2485" i="1"/>
  <c r="F2485" i="1"/>
  <c r="H2484" i="1"/>
  <c r="F2484" i="1"/>
  <c r="H2483" i="1"/>
  <c r="F2483" i="1"/>
  <c r="H2482" i="1"/>
  <c r="F2482" i="1"/>
  <c r="H2481" i="1"/>
  <c r="F2481" i="1"/>
  <c r="H2480" i="1"/>
  <c r="F2480" i="1"/>
  <c r="H2479" i="1"/>
  <c r="F2479" i="1"/>
  <c r="H2478" i="1"/>
  <c r="F2478" i="1"/>
  <c r="H2477" i="1"/>
  <c r="F2477" i="1"/>
  <c r="H2476" i="1"/>
  <c r="F2476" i="1"/>
  <c r="H2475" i="1"/>
  <c r="F2475" i="1"/>
  <c r="H2474" i="1"/>
  <c r="F2474" i="1"/>
  <c r="H2473" i="1"/>
  <c r="F2473" i="1"/>
  <c r="H2472" i="1"/>
  <c r="F2472" i="1"/>
  <c r="H2471" i="1"/>
  <c r="F2471" i="1"/>
  <c r="H2470" i="1"/>
  <c r="F2470" i="1"/>
  <c r="H2469" i="1"/>
  <c r="F2469" i="1"/>
  <c r="H2468" i="1"/>
  <c r="F2468" i="1"/>
  <c r="H2467" i="1"/>
  <c r="F2467" i="1"/>
  <c r="H2466" i="1"/>
  <c r="F2466" i="1"/>
  <c r="H2465" i="1"/>
  <c r="F2465" i="1"/>
  <c r="H2464" i="1"/>
  <c r="F2464" i="1"/>
  <c r="H2463" i="1"/>
  <c r="F2463" i="1"/>
  <c r="H2462" i="1"/>
  <c r="F2462" i="1"/>
  <c r="H2461" i="1"/>
  <c r="F2461" i="1"/>
  <c r="H2460" i="1"/>
  <c r="F2460" i="1"/>
  <c r="H2459" i="1"/>
  <c r="F2459" i="1"/>
  <c r="H2458" i="1"/>
  <c r="F2458" i="1"/>
  <c r="H2457" i="1"/>
  <c r="F2457" i="1"/>
  <c r="H2456" i="1"/>
  <c r="F2456" i="1"/>
  <c r="H2455" i="1"/>
  <c r="F2455" i="1"/>
  <c r="H2454" i="1"/>
  <c r="F2454" i="1"/>
  <c r="H2453" i="1"/>
  <c r="F2453" i="1"/>
  <c r="H2452" i="1"/>
  <c r="F2452" i="1"/>
  <c r="H2451" i="1"/>
  <c r="F2451" i="1"/>
  <c r="H2450" i="1"/>
  <c r="F2450" i="1"/>
  <c r="H2449" i="1"/>
  <c r="F2449" i="1"/>
  <c r="H2448" i="1"/>
  <c r="F2448" i="1"/>
  <c r="H2447" i="1"/>
  <c r="F2447" i="1"/>
  <c r="H2446" i="1"/>
  <c r="F2446" i="1"/>
  <c r="H2445" i="1"/>
  <c r="F2445" i="1"/>
  <c r="H2444" i="1"/>
  <c r="F2444" i="1"/>
  <c r="H2443" i="1"/>
  <c r="F2443" i="1"/>
  <c r="H2442" i="1"/>
  <c r="F2442" i="1"/>
  <c r="H2441" i="1"/>
  <c r="F2441" i="1"/>
  <c r="H2440" i="1"/>
  <c r="F2440" i="1"/>
  <c r="H2439" i="1"/>
  <c r="F2439" i="1"/>
  <c r="H2438" i="1"/>
  <c r="F2438" i="1"/>
  <c r="H2437" i="1"/>
  <c r="F2437" i="1"/>
  <c r="H2436" i="1"/>
  <c r="F2436" i="1"/>
  <c r="H2435" i="1"/>
  <c r="F2435" i="1"/>
  <c r="H2434" i="1"/>
  <c r="F2434" i="1"/>
  <c r="H2433" i="1"/>
  <c r="F2433" i="1"/>
  <c r="H2432" i="1"/>
  <c r="F2432" i="1"/>
  <c r="H2431" i="1"/>
  <c r="F2431" i="1"/>
  <c r="H2430" i="1"/>
  <c r="F2430" i="1"/>
  <c r="H2429" i="1"/>
  <c r="F2429" i="1"/>
  <c r="H2428" i="1"/>
  <c r="F2428" i="1"/>
  <c r="H2427" i="1"/>
  <c r="F2427" i="1"/>
  <c r="H2426" i="1"/>
  <c r="F2426" i="1"/>
  <c r="H2425" i="1"/>
  <c r="F2425" i="1"/>
  <c r="H2424" i="1"/>
  <c r="F2424" i="1"/>
  <c r="H2423" i="1"/>
  <c r="F2423" i="1"/>
  <c r="H2422" i="1"/>
  <c r="F2422" i="1"/>
  <c r="H2421" i="1"/>
  <c r="F2421" i="1"/>
  <c r="H2420" i="1"/>
  <c r="F2420" i="1"/>
  <c r="H2419" i="1"/>
  <c r="F2419" i="1"/>
  <c r="H2418" i="1"/>
  <c r="F2418" i="1"/>
  <c r="H2417" i="1"/>
  <c r="F2417" i="1"/>
  <c r="H2416" i="1"/>
  <c r="F2416" i="1"/>
  <c r="H2415" i="1"/>
  <c r="F2415" i="1"/>
  <c r="H2414" i="1"/>
  <c r="F2414" i="1"/>
  <c r="H2413" i="1"/>
  <c r="F2413" i="1"/>
  <c r="H2412" i="1"/>
  <c r="F2412" i="1"/>
  <c r="H2411" i="1"/>
  <c r="F2411" i="1"/>
  <c r="H2410" i="1"/>
  <c r="F2410" i="1"/>
  <c r="H2409" i="1"/>
  <c r="F2409" i="1"/>
  <c r="H2408" i="1"/>
  <c r="F2408" i="1"/>
  <c r="H2407" i="1"/>
  <c r="F2407" i="1"/>
  <c r="H2406" i="1"/>
  <c r="F2406" i="1"/>
  <c r="H2405" i="1"/>
  <c r="F2405" i="1"/>
  <c r="H2404" i="1"/>
  <c r="F2404" i="1"/>
  <c r="H2403" i="1"/>
  <c r="F2403" i="1"/>
  <c r="H2402" i="1"/>
  <c r="F2402" i="1"/>
  <c r="H2401" i="1"/>
  <c r="F2401" i="1"/>
  <c r="H2400" i="1"/>
  <c r="F2400" i="1"/>
  <c r="H2399" i="1"/>
  <c r="F2399" i="1"/>
  <c r="H2398" i="1"/>
  <c r="F2398" i="1"/>
  <c r="H2397" i="1"/>
  <c r="F2397" i="1"/>
  <c r="H2396" i="1"/>
  <c r="F2396" i="1"/>
  <c r="H2395" i="1"/>
  <c r="F2395" i="1"/>
  <c r="H2394" i="1"/>
  <c r="F2394" i="1"/>
  <c r="H2393" i="1"/>
  <c r="F2393" i="1"/>
  <c r="H2392" i="1"/>
  <c r="F2392" i="1"/>
  <c r="H2391" i="1"/>
  <c r="F2391" i="1"/>
  <c r="H2390" i="1"/>
  <c r="F2390" i="1"/>
  <c r="H2389" i="1"/>
  <c r="F2389" i="1"/>
  <c r="H2388" i="1"/>
  <c r="F2388" i="1"/>
  <c r="H2387" i="1"/>
  <c r="F2387" i="1"/>
  <c r="H2386" i="1"/>
  <c r="F2386" i="1"/>
  <c r="H2385" i="1"/>
  <c r="F2385" i="1"/>
  <c r="H2384" i="1"/>
  <c r="F2384" i="1"/>
  <c r="H2383" i="1"/>
  <c r="F2383" i="1"/>
  <c r="H2382" i="1"/>
  <c r="F2382" i="1"/>
  <c r="H2381" i="1"/>
  <c r="F2381" i="1"/>
  <c r="H2380" i="1"/>
  <c r="F2380" i="1"/>
  <c r="H2379" i="1"/>
  <c r="F2379" i="1"/>
  <c r="H2378" i="1"/>
  <c r="F2378" i="1"/>
  <c r="H2377" i="1"/>
  <c r="F2377" i="1"/>
  <c r="H2376" i="1"/>
  <c r="F2376" i="1"/>
  <c r="H2375" i="1"/>
  <c r="F2375" i="1"/>
  <c r="H2374" i="1"/>
  <c r="F2374" i="1"/>
  <c r="H2373" i="1"/>
  <c r="F2373" i="1"/>
  <c r="H2372" i="1"/>
  <c r="F2372" i="1"/>
  <c r="H2371" i="1"/>
  <c r="F2371" i="1"/>
  <c r="H2370" i="1"/>
  <c r="F2370" i="1"/>
  <c r="H2369" i="1"/>
  <c r="F2369" i="1"/>
  <c r="H2368" i="1"/>
  <c r="F2368" i="1"/>
  <c r="H2367" i="1"/>
  <c r="F2367" i="1"/>
  <c r="H2366" i="1"/>
  <c r="F2366" i="1"/>
  <c r="H2365" i="1"/>
  <c r="F2365" i="1"/>
  <c r="H2364" i="1"/>
  <c r="F2364" i="1"/>
  <c r="H2363" i="1"/>
  <c r="F2363" i="1"/>
  <c r="H2362" i="1"/>
  <c r="F2362" i="1"/>
  <c r="H2361" i="1"/>
  <c r="F2361" i="1"/>
  <c r="H2360" i="1"/>
  <c r="F2360" i="1"/>
  <c r="H2359" i="1"/>
  <c r="F2359" i="1"/>
  <c r="H2358" i="1"/>
  <c r="F2358" i="1"/>
  <c r="H2357" i="1"/>
  <c r="F2357" i="1"/>
  <c r="H2356" i="1"/>
  <c r="F2356" i="1"/>
  <c r="H2355" i="1"/>
  <c r="F2355" i="1"/>
  <c r="H2354" i="1"/>
  <c r="F2354" i="1"/>
  <c r="H2353" i="1"/>
  <c r="F2353" i="1"/>
  <c r="H2352" i="1"/>
  <c r="F2352" i="1"/>
  <c r="H2351" i="1"/>
  <c r="F2351" i="1"/>
  <c r="H2350" i="1"/>
  <c r="F2350" i="1"/>
  <c r="H2349" i="1"/>
  <c r="F2349" i="1"/>
  <c r="H2348" i="1"/>
  <c r="F2348" i="1"/>
  <c r="H2347" i="1"/>
  <c r="F2347" i="1"/>
  <c r="H2346" i="1"/>
  <c r="F2346" i="1"/>
  <c r="H2345" i="1"/>
  <c r="F2345" i="1"/>
  <c r="H2344" i="1"/>
  <c r="F2344" i="1"/>
  <c r="H2343" i="1"/>
  <c r="F2343" i="1"/>
  <c r="H2342" i="1"/>
  <c r="F2342" i="1"/>
  <c r="H2341" i="1"/>
  <c r="F2341" i="1"/>
  <c r="H2340" i="1"/>
  <c r="F2340" i="1"/>
  <c r="H2339" i="1"/>
  <c r="F2339" i="1"/>
  <c r="H2338" i="1"/>
  <c r="F2338" i="1"/>
  <c r="H2337" i="1"/>
  <c r="F2337" i="1"/>
  <c r="H2336" i="1"/>
  <c r="F2336" i="1"/>
  <c r="H2335" i="1"/>
  <c r="F2335" i="1"/>
  <c r="H2334" i="1"/>
  <c r="F2334" i="1"/>
  <c r="H2333" i="1"/>
  <c r="F2333" i="1"/>
  <c r="H2332" i="1"/>
  <c r="F2332" i="1"/>
  <c r="H2331" i="1"/>
  <c r="F2331" i="1"/>
  <c r="H2330" i="1"/>
  <c r="F2330" i="1"/>
  <c r="H2329" i="1"/>
  <c r="F2329" i="1"/>
  <c r="H2328" i="1"/>
  <c r="F2328" i="1"/>
  <c r="H2327" i="1"/>
  <c r="F2327" i="1"/>
  <c r="H2326" i="1"/>
  <c r="F2326" i="1"/>
  <c r="H2325" i="1"/>
  <c r="F2325" i="1"/>
  <c r="H2324" i="1"/>
  <c r="F2324" i="1"/>
  <c r="H2323" i="1"/>
  <c r="F2323" i="1"/>
  <c r="H2322" i="1"/>
  <c r="F2322" i="1"/>
  <c r="H2321" i="1"/>
  <c r="F2321" i="1"/>
  <c r="H2320" i="1"/>
  <c r="F2320" i="1"/>
  <c r="H2319" i="1"/>
  <c r="F2319" i="1"/>
  <c r="H2318" i="1"/>
  <c r="F2318" i="1"/>
  <c r="H2317" i="1"/>
  <c r="F2317" i="1"/>
  <c r="H2316" i="1"/>
  <c r="F2316" i="1"/>
  <c r="H2315" i="1"/>
  <c r="F2315" i="1"/>
  <c r="H2314" i="1"/>
  <c r="F2314" i="1"/>
  <c r="H2313" i="1"/>
  <c r="F2313" i="1"/>
  <c r="H2312" i="1"/>
  <c r="F2312" i="1"/>
  <c r="H2311" i="1"/>
  <c r="F2311" i="1"/>
  <c r="H2310" i="1"/>
  <c r="F2310" i="1"/>
  <c r="H2309" i="1"/>
  <c r="F2309" i="1"/>
  <c r="H2308" i="1"/>
  <c r="F2308" i="1"/>
  <c r="H2307" i="1"/>
  <c r="F2307" i="1"/>
  <c r="H2306" i="1"/>
  <c r="F2306" i="1"/>
  <c r="H2305" i="1"/>
  <c r="F2305" i="1"/>
  <c r="H2304" i="1"/>
  <c r="F2304" i="1"/>
  <c r="H2303" i="1"/>
  <c r="F2303" i="1"/>
  <c r="H2302" i="1"/>
  <c r="F2302" i="1"/>
  <c r="H2301" i="1"/>
  <c r="F2301" i="1"/>
  <c r="H2300" i="1"/>
  <c r="F2300" i="1"/>
  <c r="H2299" i="1"/>
  <c r="F2299" i="1"/>
  <c r="H2298" i="1"/>
  <c r="F2298" i="1"/>
  <c r="H2297" i="1"/>
  <c r="F2297" i="1"/>
  <c r="H2296" i="1"/>
  <c r="F2296" i="1"/>
  <c r="H2295" i="1"/>
  <c r="F2295" i="1"/>
  <c r="H2294" i="1"/>
  <c r="F2294" i="1"/>
  <c r="H2293" i="1"/>
  <c r="F2293" i="1"/>
  <c r="H2292" i="1"/>
  <c r="F2292" i="1"/>
  <c r="H2291" i="1"/>
  <c r="F2291" i="1"/>
  <c r="H2290" i="1"/>
  <c r="F2290" i="1"/>
  <c r="H2289" i="1"/>
  <c r="F2289" i="1"/>
  <c r="H2288" i="1"/>
  <c r="F2288" i="1"/>
  <c r="H2287" i="1"/>
  <c r="F2287" i="1"/>
  <c r="H2286" i="1"/>
  <c r="F2286" i="1"/>
  <c r="H2285" i="1"/>
  <c r="F2285" i="1"/>
  <c r="H2284" i="1"/>
  <c r="F2284" i="1"/>
  <c r="H2283" i="1"/>
  <c r="F2283" i="1"/>
  <c r="H2282" i="1"/>
  <c r="F2282" i="1"/>
  <c r="H2281" i="1"/>
  <c r="F2281" i="1"/>
  <c r="H2280" i="1"/>
  <c r="F2280" i="1"/>
  <c r="H2279" i="1"/>
  <c r="F2279" i="1"/>
  <c r="H2278" i="1"/>
  <c r="F2278" i="1"/>
  <c r="H2277" i="1"/>
  <c r="F2277" i="1"/>
  <c r="H2276" i="1"/>
  <c r="F2276" i="1"/>
  <c r="H2275" i="1"/>
  <c r="F2275" i="1"/>
  <c r="H2274" i="1"/>
  <c r="F2274" i="1"/>
  <c r="H2273" i="1"/>
  <c r="F2273" i="1"/>
  <c r="H2272" i="1"/>
  <c r="F2272" i="1"/>
  <c r="H2271" i="1"/>
  <c r="F2271" i="1"/>
  <c r="H2270" i="1"/>
  <c r="F2270" i="1"/>
  <c r="H2269" i="1"/>
  <c r="F2269" i="1"/>
  <c r="H2268" i="1"/>
  <c r="F2268" i="1"/>
  <c r="H2267" i="1"/>
  <c r="F2267" i="1"/>
  <c r="H2266" i="1"/>
  <c r="F2266" i="1"/>
  <c r="H2265" i="1"/>
  <c r="F2265" i="1"/>
  <c r="H2264" i="1"/>
  <c r="F2264" i="1"/>
  <c r="H2263" i="1"/>
  <c r="F2263" i="1"/>
  <c r="H2262" i="1"/>
  <c r="F2262" i="1"/>
  <c r="H2261" i="1"/>
  <c r="F2261" i="1"/>
  <c r="H2260" i="1"/>
  <c r="F2260" i="1"/>
  <c r="H2259" i="1"/>
  <c r="F2259" i="1"/>
  <c r="H2258" i="1"/>
  <c r="F2258" i="1"/>
  <c r="H2257" i="1"/>
  <c r="F2257" i="1"/>
  <c r="H2256" i="1"/>
  <c r="F2256" i="1"/>
  <c r="H2255" i="1"/>
  <c r="F2255" i="1"/>
  <c r="H2254" i="1"/>
  <c r="F2254" i="1"/>
  <c r="H2253" i="1"/>
  <c r="F2253" i="1"/>
  <c r="H2252" i="1"/>
  <c r="F2252" i="1"/>
  <c r="H2251" i="1"/>
  <c r="F2251" i="1"/>
  <c r="H2250" i="1"/>
  <c r="F2250" i="1"/>
  <c r="H2249" i="1"/>
  <c r="F2249" i="1"/>
  <c r="H2248" i="1"/>
  <c r="F2248" i="1"/>
  <c r="H2247" i="1"/>
  <c r="F2247" i="1"/>
  <c r="H2246" i="1"/>
  <c r="F2246" i="1"/>
  <c r="H2245" i="1"/>
  <c r="F2245" i="1"/>
  <c r="H2244" i="1"/>
  <c r="F2244" i="1"/>
  <c r="H2243" i="1"/>
  <c r="F2243" i="1"/>
  <c r="H2242" i="1"/>
  <c r="F2242" i="1"/>
  <c r="H2241" i="1"/>
  <c r="F2241" i="1"/>
  <c r="H2240" i="1"/>
  <c r="F2240" i="1"/>
  <c r="H2239" i="1"/>
  <c r="F2239" i="1"/>
  <c r="H2238" i="1"/>
  <c r="F2238" i="1"/>
  <c r="H2237" i="1"/>
  <c r="F2237" i="1"/>
  <c r="H2236" i="1"/>
  <c r="F2236" i="1"/>
  <c r="H2235" i="1"/>
  <c r="F2235" i="1"/>
  <c r="H2234" i="1"/>
  <c r="F2234" i="1"/>
  <c r="H2233" i="1"/>
  <c r="F2233" i="1"/>
  <c r="H2232" i="1"/>
  <c r="F2232" i="1"/>
  <c r="H2231" i="1"/>
  <c r="F2231" i="1"/>
  <c r="H2230" i="1"/>
  <c r="F2230" i="1"/>
  <c r="H2229" i="1"/>
  <c r="F2229" i="1"/>
  <c r="H2228" i="1"/>
  <c r="F2228" i="1"/>
  <c r="H2227" i="1"/>
  <c r="F2227" i="1"/>
  <c r="H2226" i="1"/>
  <c r="F2226" i="1"/>
  <c r="H2225" i="1"/>
  <c r="F2225" i="1"/>
  <c r="H2224" i="1"/>
  <c r="F2224" i="1"/>
  <c r="H2223" i="1"/>
  <c r="F2223" i="1"/>
  <c r="H2222" i="1"/>
  <c r="F2222" i="1"/>
  <c r="H2221" i="1"/>
  <c r="F2221" i="1"/>
  <c r="H2220" i="1"/>
  <c r="F2220" i="1"/>
  <c r="H2219" i="1"/>
  <c r="F2219" i="1"/>
  <c r="H2218" i="1"/>
  <c r="F2218" i="1"/>
  <c r="H2217" i="1"/>
  <c r="F2217" i="1"/>
  <c r="H2216" i="1"/>
  <c r="F2216" i="1"/>
  <c r="H2215" i="1"/>
  <c r="F2215" i="1"/>
  <c r="H2214" i="1"/>
  <c r="F2214" i="1"/>
  <c r="H2213" i="1"/>
  <c r="F2213" i="1"/>
  <c r="H2212" i="1"/>
  <c r="F2212" i="1"/>
  <c r="H2211" i="1"/>
  <c r="F2211" i="1"/>
  <c r="H2210" i="1"/>
  <c r="F2210" i="1"/>
  <c r="H2209" i="1"/>
  <c r="F2209" i="1"/>
  <c r="H2208" i="1"/>
  <c r="F2208" i="1"/>
  <c r="H2207" i="1"/>
  <c r="F2207" i="1"/>
  <c r="H2206" i="1"/>
  <c r="F2206" i="1"/>
  <c r="H2205" i="1"/>
  <c r="F2205" i="1"/>
  <c r="H2204" i="1"/>
  <c r="F2204" i="1"/>
  <c r="H2203" i="1"/>
  <c r="F2203" i="1"/>
  <c r="H2202" i="1"/>
  <c r="F2202" i="1"/>
  <c r="H2201" i="1"/>
  <c r="F2201" i="1"/>
  <c r="H2200" i="1"/>
  <c r="F2200" i="1"/>
  <c r="H2199" i="1"/>
  <c r="F2199" i="1"/>
  <c r="H2198" i="1"/>
  <c r="F2198" i="1"/>
  <c r="H2197" i="1"/>
  <c r="F2197" i="1"/>
  <c r="H2196" i="1"/>
  <c r="F2196" i="1"/>
  <c r="H2195" i="1"/>
  <c r="F2195" i="1"/>
  <c r="H2194" i="1"/>
  <c r="F2194" i="1"/>
  <c r="H2193" i="1"/>
  <c r="F2193" i="1"/>
  <c r="H2192" i="1"/>
  <c r="F2192" i="1"/>
  <c r="H2191" i="1"/>
  <c r="F2191" i="1"/>
  <c r="H2190" i="1"/>
  <c r="F2190" i="1"/>
  <c r="H2189" i="1"/>
  <c r="F2189" i="1"/>
  <c r="H2188" i="1"/>
  <c r="F2188" i="1"/>
  <c r="H2187" i="1"/>
  <c r="F2187" i="1"/>
  <c r="H2186" i="1"/>
  <c r="F2186" i="1"/>
  <c r="H2185" i="1"/>
  <c r="F2185" i="1"/>
  <c r="H2184" i="1"/>
  <c r="F2184" i="1"/>
  <c r="H2183" i="1"/>
  <c r="F2183" i="1"/>
  <c r="H2182" i="1"/>
  <c r="F2182" i="1"/>
  <c r="H2181" i="1"/>
  <c r="F2181" i="1"/>
  <c r="H2180" i="1"/>
  <c r="F2180" i="1"/>
  <c r="H2179" i="1"/>
  <c r="F2179" i="1"/>
  <c r="H2178" i="1"/>
  <c r="F2178" i="1"/>
  <c r="H2177" i="1"/>
  <c r="F2177" i="1"/>
  <c r="H2176" i="1"/>
  <c r="F2176" i="1"/>
  <c r="H2175" i="1"/>
  <c r="F2175" i="1"/>
  <c r="H2174" i="1"/>
  <c r="F2174" i="1"/>
  <c r="H2173" i="1"/>
  <c r="F2173" i="1"/>
  <c r="H2172" i="1"/>
  <c r="F2172" i="1"/>
  <c r="H2171" i="1"/>
  <c r="F2171" i="1"/>
  <c r="H2170" i="1"/>
  <c r="F2170" i="1"/>
  <c r="H2169" i="1"/>
  <c r="F2169" i="1"/>
  <c r="H2168" i="1"/>
  <c r="F2168" i="1"/>
  <c r="H2167" i="1"/>
  <c r="F2167" i="1"/>
  <c r="H2166" i="1"/>
  <c r="F2166" i="1"/>
  <c r="H2165" i="1"/>
  <c r="F2165" i="1"/>
  <c r="H2164" i="1"/>
  <c r="F2164" i="1"/>
  <c r="H2163" i="1"/>
  <c r="F2163" i="1"/>
  <c r="H2162" i="1"/>
  <c r="F2162" i="1"/>
  <c r="H2161" i="1"/>
  <c r="F2161" i="1"/>
  <c r="H2160" i="1"/>
  <c r="F2160" i="1"/>
  <c r="H2159" i="1"/>
  <c r="F2159" i="1"/>
  <c r="H2158" i="1"/>
  <c r="F2158" i="1"/>
  <c r="H2157" i="1"/>
  <c r="F2157" i="1"/>
  <c r="H2156" i="1"/>
  <c r="F2156" i="1"/>
  <c r="H2155" i="1"/>
  <c r="F2155" i="1"/>
  <c r="H2154" i="1"/>
  <c r="F2154" i="1"/>
  <c r="H2153" i="1"/>
  <c r="F2153" i="1"/>
  <c r="H2152" i="1"/>
  <c r="F2152" i="1"/>
  <c r="H2151" i="1"/>
  <c r="F2151" i="1"/>
  <c r="H2150" i="1"/>
  <c r="F2150" i="1"/>
  <c r="H2149" i="1"/>
  <c r="F2149" i="1"/>
  <c r="H2148" i="1"/>
  <c r="F2148" i="1"/>
  <c r="H2147" i="1"/>
  <c r="F2147" i="1"/>
  <c r="H2146" i="1"/>
  <c r="F2146" i="1"/>
  <c r="H2145" i="1"/>
  <c r="F2145" i="1"/>
  <c r="H2144" i="1"/>
  <c r="F2144" i="1"/>
  <c r="H2143" i="1"/>
  <c r="F2143" i="1"/>
  <c r="H2142" i="1"/>
  <c r="F2142" i="1"/>
  <c r="H2141" i="1"/>
  <c r="F2141" i="1"/>
  <c r="H2140" i="1"/>
  <c r="F2140" i="1"/>
  <c r="H2139" i="1"/>
  <c r="F2139" i="1"/>
  <c r="H2138" i="1"/>
  <c r="F2138" i="1"/>
  <c r="H2137" i="1"/>
  <c r="F2137" i="1"/>
  <c r="H2136" i="1"/>
  <c r="F2136" i="1"/>
  <c r="H2135" i="1"/>
  <c r="F2135" i="1"/>
  <c r="H2134" i="1"/>
  <c r="F2134" i="1"/>
  <c r="H2133" i="1"/>
  <c r="F2133" i="1"/>
  <c r="H2132" i="1"/>
  <c r="F2132" i="1"/>
  <c r="H2131" i="1"/>
  <c r="F2131" i="1"/>
  <c r="H2130" i="1"/>
  <c r="F2130" i="1"/>
  <c r="H2129" i="1"/>
  <c r="F2129" i="1"/>
  <c r="H2128" i="1"/>
  <c r="F2128" i="1"/>
  <c r="H2127" i="1"/>
  <c r="F2127" i="1"/>
  <c r="H2126" i="1"/>
  <c r="F2126" i="1"/>
  <c r="H2125" i="1"/>
  <c r="F2125" i="1"/>
  <c r="H2124" i="1"/>
  <c r="F2124" i="1"/>
  <c r="H2123" i="1"/>
  <c r="F2123" i="1"/>
  <c r="H2122" i="1"/>
  <c r="F2122" i="1"/>
  <c r="H2121" i="1"/>
  <c r="F2121" i="1"/>
  <c r="H2120" i="1"/>
  <c r="F2120" i="1"/>
  <c r="H2119" i="1"/>
  <c r="F2119" i="1"/>
  <c r="H2118" i="1"/>
  <c r="F2118" i="1"/>
  <c r="H2117" i="1"/>
  <c r="F2117" i="1"/>
  <c r="H2116" i="1"/>
  <c r="F2116" i="1"/>
  <c r="H2115" i="1"/>
  <c r="F2115" i="1"/>
  <c r="H2114" i="1"/>
  <c r="F2114" i="1"/>
  <c r="H2113" i="1"/>
  <c r="F2113" i="1"/>
  <c r="H2112" i="1"/>
  <c r="F2112" i="1"/>
  <c r="H2111" i="1"/>
  <c r="F2111" i="1"/>
  <c r="H2110" i="1"/>
  <c r="F2110" i="1"/>
  <c r="H2109" i="1"/>
  <c r="F2109" i="1"/>
  <c r="H2108" i="1"/>
  <c r="F2108" i="1"/>
  <c r="H2107" i="1"/>
  <c r="F2107" i="1"/>
  <c r="H2106" i="1"/>
  <c r="F2106" i="1"/>
  <c r="H2105" i="1"/>
  <c r="F2105" i="1"/>
  <c r="H2104" i="1"/>
  <c r="F2104" i="1"/>
  <c r="H2103" i="1"/>
  <c r="F2103" i="1"/>
  <c r="H2102" i="1"/>
  <c r="F2102" i="1"/>
  <c r="H2101" i="1"/>
  <c r="F2101" i="1"/>
  <c r="H2100" i="1"/>
  <c r="F2100" i="1"/>
  <c r="H2099" i="1"/>
  <c r="F2099" i="1"/>
  <c r="H2098" i="1"/>
  <c r="F2098" i="1"/>
  <c r="H2097" i="1"/>
  <c r="F2097" i="1"/>
  <c r="H2096" i="1"/>
  <c r="F2096" i="1"/>
  <c r="H2095" i="1"/>
  <c r="F2095" i="1"/>
  <c r="H2094" i="1"/>
  <c r="F2094" i="1"/>
  <c r="H2093" i="1"/>
  <c r="F2093" i="1"/>
  <c r="H2092" i="1"/>
  <c r="F2092" i="1"/>
  <c r="H2091" i="1"/>
  <c r="F2091" i="1"/>
  <c r="H2090" i="1"/>
  <c r="F2090" i="1"/>
  <c r="H2089" i="1"/>
  <c r="F2089" i="1"/>
  <c r="H2088" i="1"/>
  <c r="F2088" i="1"/>
  <c r="H2087" i="1"/>
  <c r="F2087" i="1"/>
  <c r="H2086" i="1"/>
  <c r="F2086" i="1"/>
  <c r="H2085" i="1"/>
  <c r="F2085" i="1"/>
  <c r="H2084" i="1"/>
  <c r="F2084" i="1"/>
  <c r="H2083" i="1"/>
  <c r="F2083" i="1"/>
  <c r="H2082" i="1"/>
  <c r="F2082" i="1"/>
  <c r="H2081" i="1"/>
  <c r="F2081" i="1"/>
  <c r="H2080" i="1"/>
  <c r="F2080" i="1"/>
  <c r="H2079" i="1"/>
  <c r="F2079" i="1"/>
  <c r="H2078" i="1"/>
  <c r="F2078" i="1"/>
  <c r="H2077" i="1"/>
  <c r="F2077" i="1"/>
  <c r="H2076" i="1"/>
  <c r="F2076" i="1"/>
  <c r="H2075" i="1"/>
  <c r="F2075" i="1"/>
  <c r="H2074" i="1"/>
  <c r="F2074" i="1"/>
  <c r="H2073" i="1"/>
  <c r="F2073" i="1"/>
  <c r="H2072" i="1"/>
  <c r="F2072" i="1"/>
  <c r="H2071" i="1"/>
  <c r="F2071" i="1"/>
  <c r="H2070" i="1"/>
  <c r="F2070" i="1"/>
  <c r="H2069" i="1"/>
  <c r="F2069" i="1"/>
  <c r="H2068" i="1"/>
  <c r="F2068" i="1"/>
  <c r="H2067" i="1"/>
  <c r="F2067" i="1"/>
  <c r="H2066" i="1"/>
  <c r="F2066" i="1"/>
  <c r="H2065" i="1"/>
  <c r="F2065" i="1"/>
  <c r="H2064" i="1"/>
  <c r="F2064" i="1"/>
  <c r="H2063" i="1"/>
  <c r="F2063" i="1"/>
  <c r="H2062" i="1"/>
  <c r="F2062" i="1"/>
  <c r="H2061" i="1"/>
  <c r="F2061" i="1"/>
  <c r="H2060" i="1"/>
  <c r="F2060" i="1"/>
  <c r="H2059" i="1"/>
  <c r="F2059" i="1"/>
  <c r="H2058" i="1"/>
  <c r="F2058" i="1"/>
  <c r="H2057" i="1"/>
  <c r="F2057" i="1"/>
  <c r="H2056" i="1"/>
  <c r="F2056" i="1"/>
  <c r="H2055" i="1"/>
  <c r="F2055" i="1"/>
  <c r="H2054" i="1"/>
  <c r="F2054" i="1"/>
  <c r="H2053" i="1"/>
  <c r="F2053" i="1"/>
  <c r="H2052" i="1"/>
  <c r="F2052" i="1"/>
  <c r="H2051" i="1"/>
  <c r="F2051" i="1"/>
  <c r="H2050" i="1"/>
  <c r="F2050" i="1"/>
  <c r="H2049" i="1"/>
  <c r="F2049" i="1"/>
  <c r="H2048" i="1"/>
  <c r="F2048" i="1"/>
  <c r="H2047" i="1"/>
  <c r="F2047" i="1"/>
  <c r="H2046" i="1"/>
  <c r="F2046" i="1"/>
  <c r="H2045" i="1"/>
  <c r="F2045" i="1"/>
  <c r="H2044" i="1"/>
  <c r="F2044" i="1"/>
  <c r="H2043" i="1"/>
  <c r="F2043" i="1"/>
  <c r="H2042" i="1"/>
  <c r="F2042" i="1"/>
  <c r="H2041" i="1"/>
  <c r="F2041" i="1"/>
  <c r="H2040" i="1"/>
  <c r="F2040" i="1"/>
  <c r="H2039" i="1"/>
  <c r="F2039" i="1"/>
  <c r="H2038" i="1"/>
  <c r="F2038" i="1"/>
  <c r="H2037" i="1"/>
  <c r="F2037" i="1"/>
  <c r="H2036" i="1"/>
  <c r="F2036" i="1"/>
  <c r="H2035" i="1"/>
  <c r="F2035" i="1"/>
  <c r="H2034" i="1"/>
  <c r="F2034" i="1"/>
  <c r="H2033" i="1"/>
  <c r="F2033" i="1"/>
  <c r="H2032" i="1"/>
  <c r="F2032" i="1"/>
  <c r="H2031" i="1"/>
  <c r="F2031" i="1"/>
  <c r="H2030" i="1"/>
  <c r="F2030" i="1"/>
  <c r="H2029" i="1"/>
  <c r="F2029" i="1"/>
  <c r="H2028" i="1"/>
  <c r="F2028" i="1"/>
  <c r="H2027" i="1"/>
  <c r="F2027" i="1"/>
  <c r="H2026" i="1"/>
  <c r="F2026" i="1"/>
  <c r="H2025" i="1"/>
  <c r="F2025" i="1"/>
  <c r="H2024" i="1"/>
  <c r="F2024" i="1"/>
  <c r="H2023" i="1"/>
  <c r="F2023" i="1"/>
  <c r="H2022" i="1"/>
  <c r="F2022" i="1"/>
  <c r="H2021" i="1"/>
  <c r="F2021" i="1"/>
  <c r="H2020" i="1"/>
  <c r="F2020" i="1"/>
  <c r="H2019" i="1"/>
  <c r="F2019" i="1"/>
  <c r="H2018" i="1"/>
  <c r="F2018" i="1"/>
  <c r="H2017" i="1"/>
  <c r="F2017" i="1"/>
  <c r="H2016" i="1"/>
  <c r="F2016" i="1"/>
  <c r="H2015" i="1"/>
  <c r="F2015" i="1"/>
  <c r="H2014" i="1"/>
  <c r="F2014" i="1"/>
  <c r="H2013" i="1"/>
  <c r="F2013" i="1"/>
  <c r="H2012" i="1"/>
  <c r="F2012" i="1"/>
  <c r="H2011" i="1"/>
  <c r="F2011" i="1"/>
  <c r="H2010" i="1"/>
  <c r="F2010" i="1"/>
  <c r="H2009" i="1"/>
  <c r="F2009" i="1"/>
  <c r="H2008" i="1"/>
  <c r="F2008" i="1"/>
  <c r="H2007" i="1"/>
  <c r="F2007" i="1"/>
  <c r="H2006" i="1"/>
  <c r="F2006" i="1"/>
  <c r="H2005" i="1"/>
  <c r="F2005" i="1"/>
  <c r="H2004" i="1"/>
  <c r="F2004" i="1"/>
  <c r="H2003" i="1"/>
  <c r="F2003" i="1"/>
  <c r="H2002" i="1"/>
  <c r="F2002" i="1"/>
  <c r="H2001" i="1"/>
  <c r="F2001" i="1"/>
  <c r="H2000" i="1"/>
  <c r="F2000" i="1"/>
  <c r="H1999" i="1"/>
  <c r="F1999" i="1"/>
  <c r="H1998" i="1"/>
  <c r="F1998" i="1"/>
  <c r="H1997" i="1"/>
  <c r="F1997" i="1"/>
  <c r="H1996" i="1"/>
  <c r="F1996" i="1"/>
  <c r="H1995" i="1"/>
  <c r="F1995" i="1"/>
  <c r="H1994" i="1"/>
  <c r="F1994" i="1"/>
  <c r="H1993" i="1"/>
  <c r="F1993" i="1"/>
  <c r="H1992" i="1"/>
  <c r="F1992" i="1"/>
  <c r="H1991" i="1"/>
  <c r="F1991" i="1"/>
  <c r="H1990" i="1"/>
  <c r="F1990" i="1"/>
  <c r="H1989" i="1"/>
  <c r="F1989" i="1"/>
  <c r="H1988" i="1"/>
  <c r="F1988" i="1"/>
  <c r="H1987" i="1"/>
  <c r="F1987" i="1"/>
  <c r="H1986" i="1"/>
  <c r="F1986" i="1"/>
  <c r="H1985" i="1"/>
  <c r="F1985" i="1"/>
  <c r="H1984" i="1"/>
  <c r="F1984" i="1"/>
  <c r="H1983" i="1"/>
  <c r="F1983" i="1"/>
  <c r="H1982" i="1"/>
  <c r="F1982" i="1"/>
  <c r="H1981" i="1"/>
  <c r="F1981" i="1"/>
  <c r="H1980" i="1"/>
  <c r="F1980" i="1"/>
  <c r="H1979" i="1"/>
  <c r="F1979" i="1"/>
  <c r="H1978" i="1"/>
  <c r="F1978" i="1"/>
  <c r="H1977" i="1"/>
  <c r="F1977" i="1"/>
  <c r="H1976" i="1"/>
  <c r="F1976" i="1"/>
  <c r="H1975" i="1"/>
  <c r="F1975" i="1"/>
  <c r="H1974" i="1"/>
  <c r="F1974" i="1"/>
  <c r="H1973" i="1"/>
  <c r="F1973" i="1"/>
  <c r="H1972" i="1"/>
  <c r="F1972" i="1"/>
  <c r="H1971" i="1"/>
  <c r="F1971" i="1"/>
  <c r="H1970" i="1"/>
  <c r="F1970" i="1"/>
  <c r="H1969" i="1"/>
  <c r="F1969" i="1"/>
  <c r="H1968" i="1"/>
  <c r="F1968" i="1"/>
  <c r="H1967" i="1"/>
  <c r="F1967" i="1"/>
  <c r="H1966" i="1"/>
  <c r="F1966" i="1"/>
  <c r="H1965" i="1"/>
  <c r="F1965" i="1"/>
  <c r="H1964" i="1"/>
  <c r="F1964" i="1"/>
  <c r="H1963" i="1"/>
  <c r="F1963" i="1"/>
  <c r="H1962" i="1"/>
  <c r="F1962" i="1"/>
  <c r="H1961" i="1"/>
  <c r="F1961" i="1"/>
  <c r="H1960" i="1"/>
  <c r="F1960" i="1"/>
  <c r="H1959" i="1"/>
  <c r="F1959" i="1"/>
  <c r="H1958" i="1"/>
  <c r="F1958" i="1"/>
  <c r="H1957" i="1"/>
  <c r="F1957" i="1"/>
  <c r="H1956" i="1"/>
  <c r="F1956" i="1"/>
  <c r="H1955" i="1"/>
  <c r="F1955" i="1"/>
  <c r="H1954" i="1"/>
  <c r="F1954" i="1"/>
  <c r="H1953" i="1"/>
  <c r="F1953" i="1"/>
  <c r="H1952" i="1"/>
  <c r="F1952" i="1"/>
  <c r="H1951" i="1"/>
  <c r="F1951" i="1"/>
  <c r="H1950" i="1"/>
  <c r="F1950" i="1"/>
  <c r="H1949" i="1"/>
  <c r="F1949" i="1"/>
  <c r="H1948" i="1"/>
  <c r="F1948" i="1"/>
  <c r="H1947" i="1"/>
  <c r="F1947" i="1"/>
  <c r="H1946" i="1"/>
  <c r="F1946" i="1"/>
  <c r="H1945" i="1"/>
  <c r="F1945" i="1"/>
  <c r="H1944" i="1"/>
  <c r="F1944" i="1"/>
  <c r="H1943" i="1"/>
  <c r="F1943" i="1"/>
  <c r="H1942" i="1"/>
  <c r="F1942" i="1"/>
  <c r="H1941" i="1"/>
  <c r="F1941" i="1"/>
  <c r="H1940" i="1"/>
  <c r="F1940" i="1"/>
  <c r="H1939" i="1"/>
  <c r="F1939" i="1"/>
  <c r="H1938" i="1"/>
  <c r="F1938" i="1"/>
  <c r="H1937" i="1"/>
  <c r="F1937" i="1"/>
  <c r="H1936" i="1"/>
  <c r="F1936" i="1"/>
  <c r="H1935" i="1"/>
  <c r="F1935" i="1"/>
  <c r="H1934" i="1"/>
  <c r="F1934" i="1"/>
  <c r="H1933" i="1"/>
  <c r="F1933" i="1"/>
  <c r="H1932" i="1"/>
  <c r="F1932" i="1"/>
  <c r="H1931" i="1"/>
  <c r="F1931" i="1"/>
  <c r="H1930" i="1"/>
  <c r="F1930" i="1"/>
  <c r="H1929" i="1"/>
  <c r="F1929" i="1"/>
  <c r="H1928" i="1"/>
  <c r="F1928" i="1"/>
  <c r="H1927" i="1"/>
  <c r="F1927" i="1"/>
  <c r="H1926" i="1"/>
  <c r="F1926" i="1"/>
  <c r="H1925" i="1"/>
  <c r="F1925" i="1"/>
  <c r="H1924" i="1"/>
  <c r="F1924" i="1"/>
  <c r="H1923" i="1"/>
  <c r="F1923" i="1"/>
  <c r="H1922" i="1"/>
  <c r="F1922" i="1"/>
  <c r="H1921" i="1"/>
  <c r="F1921" i="1"/>
  <c r="H1920" i="1"/>
  <c r="F1920" i="1"/>
  <c r="H1919" i="1"/>
  <c r="F1919" i="1"/>
  <c r="H1918" i="1"/>
  <c r="F1918" i="1"/>
  <c r="H1917" i="1"/>
  <c r="F1917" i="1"/>
  <c r="H1916" i="1"/>
  <c r="F1916" i="1"/>
  <c r="H1915" i="1"/>
  <c r="F1915" i="1"/>
  <c r="H1914" i="1"/>
  <c r="F1914" i="1"/>
  <c r="H1913" i="1"/>
  <c r="F1913" i="1"/>
  <c r="H1912" i="1"/>
  <c r="F1912" i="1"/>
  <c r="H1911" i="1"/>
  <c r="F1911" i="1"/>
  <c r="H1910" i="1"/>
  <c r="F1910" i="1"/>
  <c r="H1909" i="1"/>
  <c r="F1909" i="1"/>
  <c r="H1908" i="1"/>
  <c r="F1908" i="1"/>
  <c r="H1907" i="1"/>
  <c r="F1907" i="1"/>
  <c r="H1906" i="1"/>
  <c r="F1906" i="1"/>
  <c r="H1905" i="1"/>
  <c r="F1905" i="1"/>
  <c r="H1904" i="1"/>
  <c r="F1904" i="1"/>
  <c r="H1903" i="1"/>
  <c r="F1903" i="1"/>
  <c r="H1902" i="1"/>
  <c r="F1902" i="1"/>
  <c r="H1901" i="1"/>
  <c r="F1901" i="1"/>
  <c r="H1900" i="1"/>
  <c r="F1900" i="1"/>
  <c r="H1899" i="1"/>
  <c r="F1899" i="1"/>
  <c r="H1898" i="1"/>
  <c r="F1898" i="1"/>
  <c r="H1897" i="1"/>
  <c r="F1897" i="1"/>
  <c r="H1896" i="1"/>
  <c r="F1896" i="1"/>
  <c r="H1895" i="1"/>
  <c r="F1895" i="1"/>
  <c r="H1894" i="1"/>
  <c r="F1894" i="1"/>
  <c r="H1893" i="1"/>
  <c r="F1893" i="1"/>
  <c r="H1892" i="1"/>
  <c r="F1892" i="1"/>
  <c r="H1891" i="1"/>
  <c r="F1891" i="1"/>
  <c r="H1890" i="1"/>
  <c r="F1890" i="1"/>
  <c r="H1889" i="1"/>
  <c r="F1889" i="1"/>
  <c r="H1888" i="1"/>
  <c r="F1888" i="1"/>
  <c r="H1887" i="1"/>
  <c r="F1887" i="1"/>
  <c r="H1886" i="1"/>
  <c r="F1886" i="1"/>
  <c r="H1885" i="1"/>
  <c r="F1885" i="1"/>
  <c r="H1884" i="1"/>
  <c r="F1884" i="1"/>
  <c r="H1883" i="1"/>
  <c r="F1883" i="1"/>
  <c r="H1882" i="1"/>
  <c r="F1882" i="1"/>
  <c r="H1881" i="1"/>
  <c r="F1881" i="1"/>
  <c r="H1880" i="1"/>
  <c r="F1880" i="1"/>
  <c r="H1879" i="1"/>
  <c r="F1879" i="1"/>
  <c r="H1878" i="1"/>
  <c r="F1878" i="1"/>
  <c r="H1877" i="1"/>
  <c r="F1877" i="1"/>
  <c r="H1876" i="1"/>
  <c r="F1876" i="1"/>
  <c r="H1875" i="1"/>
  <c r="F1875" i="1"/>
  <c r="H1874" i="1"/>
  <c r="F1874" i="1"/>
  <c r="H1873" i="1"/>
  <c r="F1873" i="1"/>
  <c r="H1872" i="1"/>
  <c r="F1872" i="1"/>
  <c r="H1871" i="1"/>
  <c r="F1871" i="1"/>
  <c r="H1870" i="1"/>
  <c r="F1870" i="1"/>
  <c r="H1869" i="1"/>
  <c r="F1869" i="1"/>
  <c r="H1868" i="1"/>
  <c r="F1868" i="1"/>
  <c r="H1867" i="1"/>
  <c r="F1867" i="1"/>
  <c r="H1866" i="1"/>
  <c r="F1866" i="1"/>
  <c r="H1865" i="1"/>
  <c r="F1865" i="1"/>
  <c r="H1864" i="1"/>
  <c r="F1864" i="1"/>
  <c r="H1863" i="1"/>
  <c r="F1863" i="1"/>
  <c r="H1862" i="1"/>
  <c r="F1862" i="1"/>
  <c r="H1861" i="1"/>
  <c r="F1861" i="1"/>
  <c r="H1860" i="1"/>
  <c r="F1860" i="1"/>
  <c r="H1859" i="1"/>
  <c r="F1859" i="1"/>
  <c r="H1858" i="1"/>
  <c r="F1858" i="1"/>
  <c r="H1857" i="1"/>
  <c r="F1857" i="1"/>
  <c r="H1856" i="1"/>
  <c r="F1856" i="1"/>
  <c r="H1855" i="1"/>
  <c r="F1855" i="1"/>
  <c r="H1854" i="1"/>
  <c r="F1854" i="1"/>
  <c r="H1853" i="1"/>
  <c r="F1853" i="1"/>
  <c r="H1852" i="1"/>
  <c r="F1852" i="1"/>
  <c r="H1851" i="1"/>
  <c r="F1851" i="1"/>
  <c r="H1850" i="1"/>
  <c r="F1850" i="1"/>
  <c r="H1849" i="1"/>
  <c r="F1849" i="1"/>
  <c r="H1848" i="1"/>
  <c r="F1848" i="1"/>
  <c r="H1847" i="1"/>
  <c r="F1847" i="1"/>
  <c r="H1846" i="1"/>
  <c r="F1846" i="1"/>
  <c r="H1845" i="1"/>
  <c r="F1845" i="1"/>
  <c r="H1844" i="1"/>
  <c r="F1844" i="1"/>
  <c r="H1843" i="1"/>
  <c r="F1843" i="1"/>
  <c r="H1842" i="1"/>
  <c r="F1842" i="1"/>
  <c r="H1841" i="1"/>
  <c r="F1841" i="1"/>
  <c r="H1840" i="1"/>
  <c r="F1840" i="1"/>
  <c r="H1839" i="1"/>
  <c r="F1839" i="1"/>
  <c r="H1838" i="1"/>
  <c r="F1838" i="1"/>
  <c r="H1837" i="1"/>
  <c r="F1837" i="1"/>
  <c r="H1836" i="1"/>
  <c r="F1836" i="1"/>
  <c r="H1835" i="1"/>
  <c r="F1835" i="1"/>
  <c r="H1834" i="1"/>
  <c r="F1834" i="1"/>
  <c r="H1833" i="1"/>
  <c r="F1833" i="1"/>
  <c r="H1832" i="1"/>
  <c r="F1832" i="1"/>
  <c r="H1831" i="1"/>
  <c r="F1831" i="1"/>
  <c r="H1830" i="1"/>
  <c r="F1830" i="1"/>
  <c r="H1829" i="1"/>
  <c r="F1829" i="1"/>
  <c r="H1828" i="1"/>
  <c r="F1828" i="1"/>
  <c r="H1827" i="1"/>
  <c r="F1827" i="1"/>
  <c r="H1826" i="1"/>
  <c r="F1826" i="1"/>
  <c r="H1825" i="1"/>
  <c r="F1825" i="1"/>
  <c r="H1824" i="1"/>
  <c r="F1824" i="1"/>
  <c r="H1823" i="1"/>
  <c r="F1823" i="1"/>
  <c r="H1822" i="1"/>
  <c r="F1822" i="1"/>
  <c r="H1821" i="1"/>
  <c r="F1821" i="1"/>
  <c r="H1820" i="1"/>
  <c r="F1820" i="1"/>
  <c r="H1819" i="1"/>
  <c r="F1819" i="1"/>
  <c r="H1818" i="1"/>
  <c r="F1818" i="1"/>
  <c r="H1817" i="1"/>
  <c r="F1817" i="1"/>
  <c r="H1816" i="1"/>
  <c r="F1816" i="1"/>
  <c r="H1815" i="1"/>
  <c r="F1815" i="1"/>
  <c r="H1814" i="1"/>
  <c r="F1814" i="1"/>
  <c r="H1813" i="1"/>
  <c r="F1813" i="1"/>
  <c r="H1812" i="1"/>
  <c r="F1812" i="1"/>
  <c r="H1811" i="1"/>
  <c r="F1811" i="1"/>
  <c r="H1810" i="1"/>
  <c r="F1810" i="1"/>
  <c r="H1809" i="1"/>
  <c r="F1809" i="1"/>
  <c r="H1808" i="1"/>
  <c r="F1808" i="1"/>
  <c r="H1807" i="1"/>
  <c r="F1807" i="1"/>
  <c r="H1806" i="1"/>
  <c r="F1806" i="1"/>
  <c r="H1805" i="1"/>
  <c r="F1805" i="1"/>
  <c r="H1804" i="1"/>
  <c r="F1804" i="1"/>
  <c r="H1803" i="1"/>
  <c r="F1803" i="1"/>
  <c r="H1802" i="1"/>
  <c r="F1802" i="1"/>
  <c r="H1801" i="1"/>
  <c r="F1801" i="1"/>
  <c r="H1800" i="1"/>
  <c r="F1800" i="1"/>
  <c r="H1799" i="1"/>
  <c r="F1799" i="1"/>
  <c r="H1798" i="1"/>
  <c r="F1798" i="1"/>
  <c r="H1797" i="1"/>
  <c r="F1797" i="1"/>
  <c r="H1796" i="1"/>
  <c r="F1796" i="1"/>
  <c r="H1795" i="1"/>
  <c r="F1795" i="1"/>
  <c r="H1794" i="1"/>
  <c r="F1794" i="1"/>
  <c r="H1793" i="1"/>
  <c r="F1793" i="1"/>
  <c r="H1792" i="1"/>
  <c r="F1792" i="1"/>
  <c r="H1791" i="1"/>
  <c r="F1791" i="1"/>
  <c r="H1790" i="1"/>
  <c r="F1790" i="1"/>
  <c r="H1789" i="1"/>
  <c r="F1789" i="1"/>
  <c r="H1788" i="1"/>
  <c r="F1788" i="1"/>
  <c r="H1787" i="1"/>
  <c r="F1787" i="1"/>
  <c r="H1786" i="1"/>
  <c r="F1786" i="1"/>
  <c r="H1785" i="1"/>
  <c r="F1785" i="1"/>
  <c r="H1784" i="1"/>
  <c r="F1784" i="1"/>
  <c r="H1783" i="1"/>
  <c r="F1783" i="1"/>
  <c r="H1782" i="1"/>
  <c r="F1782" i="1"/>
  <c r="H1781" i="1"/>
  <c r="F1781" i="1"/>
  <c r="H1780" i="1"/>
  <c r="F1780" i="1"/>
  <c r="H1779" i="1"/>
  <c r="F1779" i="1"/>
  <c r="H1778" i="1"/>
  <c r="F1778" i="1"/>
  <c r="H1777" i="1"/>
  <c r="F1777" i="1"/>
  <c r="H1776" i="1"/>
  <c r="F1776" i="1"/>
  <c r="H1775" i="1"/>
  <c r="F1775" i="1"/>
  <c r="H1774" i="1"/>
  <c r="F1774" i="1"/>
  <c r="H1773" i="1"/>
  <c r="F1773" i="1"/>
  <c r="H1772" i="1"/>
  <c r="F1772" i="1"/>
  <c r="H1771" i="1"/>
  <c r="F1771" i="1"/>
  <c r="H1770" i="1"/>
  <c r="F1770" i="1"/>
  <c r="H1769" i="1"/>
  <c r="F1769" i="1"/>
  <c r="H1768" i="1"/>
  <c r="F1768" i="1"/>
  <c r="H1767" i="1"/>
  <c r="F1767" i="1"/>
  <c r="H1766" i="1"/>
  <c r="F1766" i="1"/>
  <c r="H1765" i="1"/>
  <c r="F1765" i="1"/>
  <c r="H1764" i="1"/>
  <c r="F1764" i="1"/>
  <c r="H1763" i="1"/>
  <c r="F1763" i="1"/>
  <c r="H1762" i="1"/>
  <c r="F1762" i="1"/>
  <c r="H1761" i="1"/>
  <c r="F1761" i="1"/>
  <c r="H1760" i="1"/>
  <c r="F1760" i="1"/>
  <c r="H1759" i="1"/>
  <c r="F1759" i="1"/>
  <c r="H1758" i="1"/>
  <c r="F1758" i="1"/>
  <c r="H1757" i="1"/>
  <c r="F1757" i="1"/>
  <c r="H1756" i="1"/>
  <c r="F1756" i="1"/>
  <c r="H1755" i="1"/>
  <c r="F1755" i="1"/>
  <c r="H1754" i="1"/>
  <c r="F1754" i="1"/>
  <c r="H1753" i="1"/>
  <c r="F1753" i="1"/>
  <c r="H1752" i="1"/>
  <c r="F1752" i="1"/>
  <c r="H1751" i="1"/>
  <c r="F1751" i="1"/>
  <c r="H1750" i="1"/>
  <c r="F1750" i="1"/>
  <c r="H1749" i="1"/>
  <c r="F1749" i="1"/>
  <c r="H1748" i="1"/>
  <c r="F1748" i="1"/>
  <c r="H1747" i="1"/>
  <c r="F1747" i="1"/>
  <c r="H1746" i="1"/>
  <c r="F1746" i="1"/>
  <c r="H1745" i="1"/>
  <c r="F1745" i="1"/>
  <c r="H1744" i="1"/>
  <c r="F1744" i="1"/>
  <c r="H1743" i="1"/>
  <c r="F1743" i="1"/>
  <c r="H1742" i="1"/>
  <c r="F1742" i="1"/>
  <c r="H1741" i="1"/>
  <c r="F1741" i="1"/>
  <c r="H1740" i="1"/>
  <c r="F1740" i="1"/>
  <c r="H1739" i="1"/>
  <c r="F1739" i="1"/>
  <c r="H1738" i="1"/>
  <c r="F1738" i="1"/>
  <c r="H1737" i="1"/>
  <c r="F1737" i="1"/>
  <c r="H1736" i="1"/>
  <c r="F1736" i="1"/>
  <c r="H1735" i="1"/>
  <c r="F1735" i="1"/>
  <c r="H1734" i="1"/>
  <c r="F1734" i="1"/>
  <c r="H1733" i="1"/>
  <c r="F1733" i="1"/>
  <c r="H1732" i="1"/>
  <c r="F1732" i="1"/>
  <c r="H1731" i="1"/>
  <c r="F1731" i="1"/>
  <c r="H1730" i="1"/>
  <c r="F1730" i="1"/>
  <c r="H1729" i="1"/>
  <c r="F1729" i="1"/>
  <c r="H1728" i="1"/>
  <c r="F1728" i="1"/>
  <c r="H1727" i="1"/>
  <c r="F1727" i="1"/>
  <c r="H1726" i="1"/>
  <c r="F1726" i="1"/>
  <c r="H1725" i="1"/>
  <c r="F1725" i="1"/>
  <c r="H1724" i="1"/>
  <c r="F1724" i="1"/>
  <c r="H1723" i="1"/>
  <c r="F1723" i="1"/>
  <c r="H1722" i="1"/>
  <c r="F1722" i="1"/>
  <c r="H1721" i="1"/>
  <c r="F1721" i="1"/>
  <c r="H1720" i="1"/>
  <c r="F1720" i="1"/>
  <c r="H1719" i="1"/>
  <c r="F1719" i="1"/>
  <c r="H1718" i="1"/>
  <c r="F1718" i="1"/>
  <c r="H1717" i="1"/>
  <c r="F1717" i="1"/>
  <c r="H1716" i="1"/>
  <c r="F1716" i="1"/>
  <c r="H1715" i="1"/>
  <c r="F1715" i="1"/>
  <c r="H1714" i="1"/>
  <c r="F1714" i="1"/>
  <c r="H1713" i="1"/>
  <c r="F1713" i="1"/>
  <c r="H1712" i="1"/>
  <c r="F1712" i="1"/>
  <c r="H1711" i="1"/>
  <c r="F1711" i="1"/>
  <c r="H1710" i="1"/>
  <c r="F1710" i="1"/>
  <c r="H1709" i="1"/>
  <c r="F1709" i="1"/>
  <c r="H1708" i="1"/>
  <c r="F1708" i="1"/>
  <c r="H1707" i="1"/>
  <c r="F1707" i="1"/>
  <c r="H1706" i="1"/>
  <c r="F1706" i="1"/>
  <c r="H1705" i="1"/>
  <c r="F1705" i="1"/>
  <c r="H1704" i="1"/>
  <c r="F1704" i="1"/>
  <c r="H1703" i="1"/>
  <c r="F1703" i="1"/>
  <c r="H1702" i="1"/>
  <c r="F1702" i="1"/>
  <c r="H1701" i="1"/>
  <c r="F1701" i="1"/>
  <c r="H1700" i="1"/>
  <c r="F1700" i="1"/>
  <c r="H1699" i="1"/>
  <c r="F1699" i="1"/>
  <c r="H1698" i="1"/>
  <c r="F1698" i="1"/>
  <c r="H1697" i="1"/>
  <c r="F1697" i="1"/>
  <c r="H1696" i="1"/>
  <c r="F1696" i="1"/>
  <c r="H1695" i="1"/>
  <c r="F1695" i="1"/>
  <c r="H1694" i="1"/>
  <c r="F1694" i="1"/>
  <c r="H1693" i="1"/>
  <c r="F1693" i="1"/>
  <c r="H1692" i="1"/>
  <c r="F1692" i="1"/>
  <c r="H1691" i="1"/>
  <c r="F1691" i="1"/>
  <c r="H1690" i="1"/>
  <c r="F1690" i="1"/>
  <c r="H1689" i="1"/>
  <c r="F1689" i="1"/>
  <c r="H1688" i="1"/>
  <c r="F1688" i="1"/>
  <c r="H1687" i="1"/>
  <c r="F1687" i="1"/>
  <c r="H1686" i="1"/>
  <c r="F1686" i="1"/>
  <c r="H1685" i="1"/>
  <c r="F1685" i="1"/>
  <c r="H1684" i="1"/>
  <c r="F1684" i="1"/>
  <c r="H1683" i="1"/>
  <c r="F1683" i="1"/>
  <c r="H1682" i="1"/>
  <c r="F1682" i="1"/>
  <c r="H1681" i="1"/>
  <c r="F1681" i="1"/>
  <c r="H1680" i="1"/>
  <c r="F1680" i="1"/>
  <c r="H1679" i="1"/>
  <c r="F1679" i="1"/>
  <c r="H1678" i="1"/>
  <c r="F1678" i="1"/>
  <c r="H1677" i="1"/>
  <c r="F1677" i="1"/>
  <c r="H1676" i="1"/>
  <c r="F1676" i="1"/>
  <c r="H1675" i="1"/>
  <c r="F1675" i="1"/>
  <c r="H1674" i="1"/>
  <c r="F1674" i="1"/>
  <c r="H1673" i="1"/>
  <c r="F1673" i="1"/>
  <c r="H1672" i="1"/>
  <c r="F1672" i="1"/>
  <c r="H1671" i="1"/>
  <c r="F1671" i="1"/>
  <c r="H1670" i="1"/>
  <c r="F1670" i="1"/>
  <c r="H1669" i="1"/>
  <c r="F1669" i="1"/>
  <c r="H1668" i="1"/>
  <c r="F1668" i="1"/>
  <c r="H1667" i="1"/>
  <c r="F1667" i="1"/>
  <c r="H1666" i="1"/>
  <c r="F1666" i="1"/>
  <c r="H1665" i="1"/>
  <c r="F1665" i="1"/>
  <c r="H1664" i="1"/>
  <c r="F1664" i="1"/>
  <c r="H1663" i="1"/>
  <c r="F1663" i="1"/>
  <c r="H1662" i="1"/>
  <c r="F1662" i="1"/>
  <c r="H1661" i="1"/>
  <c r="F1661" i="1"/>
  <c r="H1660" i="1"/>
  <c r="F1660" i="1"/>
  <c r="H1659" i="1"/>
  <c r="F1659" i="1"/>
  <c r="H1658" i="1"/>
  <c r="F1658" i="1"/>
  <c r="H1657" i="1"/>
  <c r="F1657" i="1"/>
  <c r="H1656" i="1"/>
  <c r="F1656" i="1"/>
  <c r="H1655" i="1"/>
  <c r="F1655" i="1"/>
  <c r="H1654" i="1"/>
  <c r="F1654" i="1"/>
  <c r="H1653" i="1"/>
  <c r="F1653" i="1"/>
  <c r="H1652" i="1"/>
  <c r="F1652" i="1"/>
  <c r="H1651" i="1"/>
  <c r="F1651" i="1"/>
  <c r="H1650" i="1"/>
  <c r="F1650" i="1"/>
  <c r="H1649" i="1"/>
  <c r="F1649" i="1"/>
  <c r="H1648" i="1"/>
  <c r="F1648" i="1"/>
  <c r="H1647" i="1"/>
  <c r="F1647" i="1"/>
  <c r="H1646" i="1"/>
  <c r="F1646" i="1"/>
  <c r="H1645" i="1"/>
  <c r="F1645" i="1"/>
  <c r="H1644" i="1"/>
  <c r="F1644" i="1"/>
  <c r="H1643" i="1"/>
  <c r="F1643" i="1"/>
  <c r="H1642" i="1"/>
  <c r="F1642" i="1"/>
  <c r="H1641" i="1"/>
  <c r="F1641" i="1"/>
  <c r="H1640" i="1"/>
  <c r="F1640" i="1"/>
  <c r="H1639" i="1"/>
  <c r="F1639" i="1"/>
  <c r="H1638" i="1"/>
  <c r="F1638" i="1"/>
  <c r="H1637" i="1"/>
  <c r="F1637" i="1"/>
  <c r="H1636" i="1"/>
  <c r="F1636" i="1"/>
  <c r="H1635" i="1"/>
  <c r="F1635" i="1"/>
  <c r="H1634" i="1"/>
  <c r="F1634" i="1"/>
  <c r="H1633" i="1"/>
  <c r="F1633" i="1"/>
  <c r="H1632" i="1"/>
  <c r="F1632" i="1"/>
  <c r="H1631" i="1"/>
  <c r="F1631" i="1"/>
  <c r="H1630" i="1"/>
  <c r="F1630" i="1"/>
  <c r="H1629" i="1"/>
  <c r="F1629" i="1"/>
  <c r="H1628" i="1"/>
  <c r="F1628" i="1"/>
  <c r="H1627" i="1"/>
  <c r="F1627" i="1"/>
  <c r="H1626" i="1"/>
  <c r="F1626" i="1"/>
  <c r="H1625" i="1"/>
  <c r="F1625" i="1"/>
  <c r="H1624" i="1"/>
  <c r="F1624" i="1"/>
  <c r="H1623" i="1"/>
  <c r="F1623" i="1"/>
  <c r="H1622" i="1"/>
  <c r="F1622" i="1"/>
  <c r="H1621" i="1"/>
  <c r="F1621" i="1"/>
  <c r="H1620" i="1"/>
  <c r="F1620" i="1"/>
  <c r="H1619" i="1"/>
  <c r="F1619" i="1"/>
  <c r="H1618" i="1"/>
  <c r="F1618" i="1"/>
  <c r="H1617" i="1"/>
  <c r="F1617" i="1"/>
  <c r="H1616" i="1"/>
  <c r="F1616" i="1"/>
  <c r="H1615" i="1"/>
  <c r="F1615" i="1"/>
  <c r="H1614" i="1"/>
  <c r="F1614" i="1"/>
  <c r="H1613" i="1"/>
  <c r="F1613" i="1"/>
  <c r="H1612" i="1"/>
  <c r="F1612" i="1"/>
  <c r="H1611" i="1"/>
  <c r="F1611" i="1"/>
  <c r="H1610" i="1"/>
  <c r="F1610" i="1"/>
  <c r="H1609" i="1"/>
  <c r="F1609" i="1"/>
  <c r="H1608" i="1"/>
  <c r="F1608" i="1"/>
  <c r="H1607" i="1"/>
  <c r="F1607" i="1"/>
  <c r="H1606" i="1"/>
  <c r="F1606" i="1"/>
  <c r="H1605" i="1"/>
  <c r="F1605" i="1"/>
  <c r="H1604" i="1"/>
  <c r="F1604" i="1"/>
  <c r="H1603" i="1"/>
  <c r="F1603" i="1"/>
  <c r="H1602" i="1"/>
  <c r="F1602" i="1"/>
  <c r="H1601" i="1"/>
  <c r="F1601" i="1"/>
  <c r="H1600" i="1"/>
  <c r="F1600" i="1"/>
  <c r="H1599" i="1"/>
  <c r="F1599" i="1"/>
  <c r="H1598" i="1"/>
  <c r="F1598" i="1"/>
  <c r="H1597" i="1"/>
  <c r="F1597" i="1"/>
  <c r="H1596" i="1"/>
  <c r="F1596" i="1"/>
  <c r="H1595" i="1"/>
  <c r="F1595" i="1"/>
  <c r="H1594" i="1"/>
  <c r="F1594" i="1"/>
  <c r="H1593" i="1"/>
  <c r="F1593" i="1"/>
  <c r="H1592" i="1"/>
  <c r="F1592" i="1"/>
  <c r="H1591" i="1"/>
  <c r="F1591" i="1"/>
  <c r="H1590" i="1"/>
  <c r="F1590" i="1"/>
  <c r="H1589" i="1"/>
  <c r="F1589" i="1"/>
  <c r="H1588" i="1"/>
  <c r="F1588" i="1"/>
  <c r="H1587" i="1"/>
  <c r="F1587" i="1"/>
  <c r="H1586" i="1"/>
  <c r="F1586" i="1"/>
  <c r="H1585" i="1"/>
  <c r="F1585" i="1"/>
  <c r="H1584" i="1"/>
  <c r="F1584" i="1"/>
  <c r="H1583" i="1"/>
  <c r="F1583" i="1"/>
  <c r="H1582" i="1"/>
  <c r="F1582" i="1"/>
  <c r="H1581" i="1"/>
  <c r="F1581" i="1"/>
  <c r="H1580" i="1"/>
  <c r="F1580" i="1"/>
  <c r="H1579" i="1"/>
  <c r="F1579" i="1"/>
  <c r="H1578" i="1"/>
  <c r="F1578" i="1"/>
  <c r="H1577" i="1"/>
  <c r="F1577" i="1"/>
  <c r="H1576" i="1"/>
  <c r="F1576" i="1"/>
  <c r="H1575" i="1"/>
  <c r="F1575" i="1"/>
  <c r="H1574" i="1"/>
  <c r="F1574" i="1"/>
  <c r="H1573" i="1"/>
  <c r="F1573" i="1"/>
  <c r="H1572" i="1"/>
  <c r="F1572" i="1"/>
  <c r="H1571" i="1"/>
  <c r="F1571" i="1"/>
  <c r="H1570" i="1"/>
  <c r="F1570" i="1"/>
  <c r="H1569" i="1"/>
  <c r="F1569" i="1"/>
  <c r="H1568" i="1"/>
  <c r="F1568" i="1"/>
  <c r="H1567" i="1"/>
  <c r="F1567" i="1"/>
  <c r="H1566" i="1"/>
  <c r="F1566" i="1"/>
  <c r="H1565" i="1"/>
  <c r="F1565" i="1"/>
  <c r="H1564" i="1"/>
  <c r="F1564" i="1"/>
  <c r="H1563" i="1"/>
  <c r="F1563" i="1"/>
  <c r="H1562" i="1"/>
  <c r="F1562" i="1"/>
  <c r="H1561" i="1"/>
  <c r="F1561" i="1"/>
  <c r="H1560" i="1"/>
  <c r="F1560" i="1"/>
  <c r="H1559" i="1"/>
  <c r="F1559" i="1"/>
  <c r="H1558" i="1"/>
  <c r="F1558" i="1"/>
  <c r="H1557" i="1"/>
  <c r="F1557" i="1"/>
  <c r="H1556" i="1"/>
  <c r="F1556" i="1"/>
  <c r="H1555" i="1"/>
  <c r="F1555" i="1"/>
  <c r="H1554" i="1"/>
  <c r="F1554" i="1"/>
  <c r="H1553" i="1"/>
  <c r="F1553" i="1"/>
  <c r="H1552" i="1"/>
  <c r="F1552" i="1"/>
  <c r="H1551" i="1"/>
  <c r="F1551" i="1"/>
  <c r="H1550" i="1"/>
  <c r="F1550" i="1"/>
  <c r="H1549" i="1"/>
  <c r="F1549" i="1"/>
  <c r="H1548" i="1"/>
  <c r="F1548" i="1"/>
  <c r="H1547" i="1"/>
  <c r="F1547" i="1"/>
  <c r="H1546" i="1"/>
  <c r="F1546" i="1"/>
  <c r="H1545" i="1"/>
  <c r="F1545" i="1"/>
  <c r="H1544" i="1"/>
  <c r="F1544" i="1"/>
  <c r="H1543" i="1"/>
  <c r="F1543" i="1"/>
  <c r="H1542" i="1"/>
  <c r="F1542" i="1"/>
  <c r="H1541" i="1"/>
  <c r="F1541" i="1"/>
  <c r="H1540" i="1"/>
  <c r="F1540" i="1"/>
  <c r="H1539" i="1"/>
  <c r="F1539" i="1"/>
  <c r="H1538" i="1"/>
  <c r="F1538" i="1"/>
  <c r="H1537" i="1"/>
  <c r="F1537" i="1"/>
  <c r="H1536" i="1"/>
  <c r="F1536" i="1"/>
  <c r="H1535" i="1"/>
  <c r="F1535" i="1"/>
  <c r="H1534" i="1"/>
  <c r="F1534" i="1"/>
  <c r="H1533" i="1"/>
  <c r="F1533" i="1"/>
  <c r="H1532" i="1"/>
  <c r="F1532" i="1"/>
  <c r="H1531" i="1"/>
  <c r="F1531" i="1"/>
  <c r="H1530" i="1"/>
  <c r="F1530" i="1"/>
  <c r="H1529" i="1"/>
  <c r="F1529" i="1"/>
  <c r="H1528" i="1"/>
  <c r="F1528" i="1"/>
  <c r="H1527" i="1"/>
  <c r="F1527" i="1"/>
  <c r="H1526" i="1"/>
  <c r="F1526" i="1"/>
  <c r="H1525" i="1"/>
  <c r="F1525" i="1"/>
  <c r="H1524" i="1"/>
  <c r="F1524" i="1"/>
  <c r="H1523" i="1"/>
  <c r="F1523" i="1"/>
  <c r="H1522" i="1"/>
  <c r="F1522" i="1"/>
  <c r="H1521" i="1"/>
  <c r="F1521" i="1"/>
  <c r="H1520" i="1"/>
  <c r="F1520" i="1"/>
  <c r="H1519" i="1"/>
  <c r="F1519" i="1"/>
  <c r="H1518" i="1"/>
  <c r="F1518" i="1"/>
  <c r="H1517" i="1"/>
  <c r="F1517" i="1"/>
  <c r="H1516" i="1"/>
  <c r="F1516" i="1"/>
  <c r="H1515" i="1"/>
  <c r="F1515" i="1"/>
  <c r="H1514" i="1"/>
  <c r="F1514" i="1"/>
  <c r="H1513" i="1"/>
  <c r="F1513" i="1"/>
  <c r="H1512" i="1"/>
  <c r="F1512" i="1"/>
  <c r="H1511" i="1"/>
  <c r="F1511" i="1"/>
  <c r="H1510" i="1"/>
  <c r="F1510" i="1"/>
  <c r="H1509" i="1"/>
  <c r="F1509" i="1"/>
  <c r="H1508" i="1"/>
  <c r="F1508" i="1"/>
  <c r="H1507" i="1"/>
  <c r="F1507" i="1"/>
  <c r="H1506" i="1"/>
  <c r="F1506" i="1"/>
  <c r="H1505" i="1"/>
  <c r="F1505" i="1"/>
  <c r="H1504" i="1"/>
  <c r="F1504" i="1"/>
  <c r="H1503" i="1"/>
  <c r="F1503" i="1"/>
  <c r="H1502" i="1"/>
  <c r="F1502" i="1"/>
  <c r="H1501" i="1"/>
  <c r="F1501" i="1"/>
  <c r="H1500" i="1"/>
  <c r="F1500" i="1"/>
  <c r="H1499" i="1"/>
  <c r="F1499" i="1"/>
  <c r="H1498" i="1"/>
  <c r="F1498" i="1"/>
  <c r="H1497" i="1"/>
  <c r="F1497" i="1"/>
  <c r="H1496" i="1"/>
  <c r="F1496" i="1"/>
  <c r="H1495" i="1"/>
  <c r="F1495" i="1"/>
  <c r="H1494" i="1"/>
  <c r="F1494" i="1"/>
  <c r="H1493" i="1"/>
  <c r="F1493" i="1"/>
  <c r="H1492" i="1"/>
  <c r="F1492" i="1"/>
  <c r="H1491" i="1"/>
  <c r="F1491" i="1"/>
  <c r="H1490" i="1"/>
  <c r="F1490" i="1"/>
  <c r="H1489" i="1"/>
  <c r="F1489" i="1"/>
  <c r="H1488" i="1"/>
  <c r="F1488" i="1"/>
  <c r="H1487" i="1"/>
  <c r="F1487" i="1"/>
  <c r="H1486" i="1"/>
  <c r="F1486" i="1"/>
  <c r="H1485" i="1"/>
  <c r="F1485" i="1"/>
  <c r="H1484" i="1"/>
  <c r="F1484" i="1"/>
  <c r="H1483" i="1"/>
  <c r="F1483" i="1"/>
  <c r="H1482" i="1"/>
  <c r="F1482" i="1"/>
  <c r="H1481" i="1"/>
  <c r="F1481" i="1"/>
  <c r="H1480" i="1"/>
  <c r="F1480" i="1"/>
  <c r="H1479" i="1"/>
  <c r="F1479" i="1"/>
  <c r="H1478" i="1"/>
  <c r="F1478" i="1"/>
  <c r="H1477" i="1"/>
  <c r="F1477" i="1"/>
  <c r="H1476" i="1"/>
  <c r="F1476" i="1"/>
  <c r="H1475" i="1"/>
  <c r="F1475" i="1"/>
  <c r="H1474" i="1"/>
  <c r="F1474" i="1"/>
  <c r="H1473" i="1"/>
  <c r="F1473" i="1"/>
  <c r="H1472" i="1"/>
  <c r="F1472" i="1"/>
  <c r="H1471" i="1"/>
  <c r="F1471" i="1"/>
  <c r="H1470" i="1"/>
  <c r="F1470" i="1"/>
  <c r="H1469" i="1"/>
  <c r="F1469" i="1"/>
  <c r="H1468" i="1"/>
  <c r="F1468" i="1"/>
  <c r="H1467" i="1"/>
  <c r="F1467" i="1"/>
  <c r="H1466" i="1"/>
  <c r="F1466" i="1"/>
  <c r="H1465" i="1"/>
  <c r="F1465" i="1"/>
  <c r="H1464" i="1"/>
  <c r="F1464" i="1"/>
  <c r="H1463" i="1"/>
  <c r="F1463" i="1"/>
  <c r="H1462" i="1"/>
  <c r="F1462" i="1"/>
  <c r="H1461" i="1"/>
  <c r="F1461" i="1"/>
  <c r="H1460" i="1"/>
  <c r="F1460" i="1"/>
  <c r="H1459" i="1"/>
  <c r="F1459" i="1"/>
  <c r="H1458" i="1"/>
  <c r="F1458" i="1"/>
  <c r="H1457" i="1"/>
  <c r="F1457" i="1"/>
  <c r="H1456" i="1"/>
  <c r="F1456" i="1"/>
  <c r="H1455" i="1"/>
  <c r="F1455" i="1"/>
  <c r="H1454" i="1"/>
  <c r="F1454" i="1"/>
  <c r="H1453" i="1"/>
  <c r="F1453" i="1"/>
  <c r="H1452" i="1"/>
  <c r="F1452" i="1"/>
  <c r="H1451" i="1"/>
  <c r="F1451" i="1"/>
  <c r="H1450" i="1"/>
  <c r="F1450" i="1"/>
  <c r="H1449" i="1"/>
  <c r="F1449" i="1"/>
  <c r="H1448" i="1"/>
  <c r="F1448" i="1"/>
  <c r="H1447" i="1"/>
  <c r="F1447" i="1"/>
  <c r="H1446" i="1"/>
  <c r="F1446" i="1"/>
  <c r="H1445" i="1"/>
  <c r="F1445" i="1"/>
  <c r="H1444" i="1"/>
  <c r="F1444" i="1"/>
  <c r="H1443" i="1"/>
  <c r="F1443" i="1"/>
  <c r="H1442" i="1"/>
  <c r="F1442" i="1"/>
  <c r="H1441" i="1"/>
  <c r="F1441" i="1"/>
  <c r="H1440" i="1"/>
  <c r="F1440" i="1"/>
  <c r="H1439" i="1"/>
  <c r="F1439" i="1"/>
  <c r="H1438" i="1"/>
  <c r="F1438" i="1"/>
  <c r="H1437" i="1"/>
  <c r="F1437" i="1"/>
  <c r="H1436" i="1"/>
  <c r="F1436"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1414" i="1"/>
  <c r="F1414" i="1"/>
  <c r="H1413" i="1"/>
  <c r="F1413" i="1"/>
  <c r="H1412" i="1"/>
  <c r="F1412" i="1"/>
  <c r="H1411" i="1"/>
  <c r="F1411" i="1"/>
  <c r="H1410" i="1"/>
  <c r="F1410" i="1"/>
  <c r="H1409" i="1"/>
  <c r="F1409" i="1"/>
  <c r="H1408" i="1"/>
  <c r="F1408" i="1"/>
  <c r="H1407" i="1"/>
  <c r="F1407" i="1"/>
  <c r="H1406" i="1"/>
  <c r="F1406" i="1"/>
  <c r="H1405" i="1"/>
  <c r="F1405" i="1"/>
  <c r="H1404" i="1"/>
  <c r="F1404" i="1"/>
  <c r="H1403" i="1"/>
  <c r="F1403" i="1"/>
  <c r="H1402" i="1"/>
  <c r="F1402" i="1"/>
  <c r="H1401" i="1"/>
  <c r="F1401" i="1"/>
  <c r="H1400" i="1"/>
  <c r="F1400" i="1"/>
  <c r="H1399" i="1"/>
  <c r="F1399" i="1"/>
  <c r="H1398" i="1"/>
  <c r="F1398" i="1"/>
  <c r="H1397" i="1"/>
  <c r="F1397" i="1"/>
  <c r="H1396" i="1"/>
  <c r="F1396" i="1"/>
  <c r="H1395" i="1"/>
  <c r="F1395" i="1"/>
  <c r="H1394" i="1"/>
  <c r="F1394" i="1"/>
  <c r="H1393" i="1"/>
  <c r="F1393" i="1"/>
  <c r="H1392" i="1"/>
  <c r="F1392" i="1"/>
  <c r="H1391" i="1"/>
  <c r="F1391" i="1"/>
  <c r="H1390" i="1"/>
  <c r="F1390" i="1"/>
  <c r="H1389" i="1"/>
  <c r="F1389" i="1"/>
  <c r="H1388" i="1"/>
  <c r="F1388" i="1"/>
  <c r="H1387" i="1"/>
  <c r="F1387" i="1"/>
  <c r="H1386" i="1"/>
  <c r="F1386" i="1"/>
  <c r="H1385" i="1"/>
  <c r="F1385" i="1"/>
  <c r="H1384" i="1"/>
  <c r="F1384" i="1"/>
  <c r="H1383" i="1"/>
  <c r="F1383" i="1"/>
  <c r="H1382" i="1"/>
  <c r="F1382" i="1"/>
  <c r="H1381" i="1"/>
  <c r="F1381" i="1"/>
  <c r="H1380" i="1"/>
  <c r="F1380" i="1"/>
  <c r="H1379" i="1"/>
  <c r="F1379" i="1"/>
  <c r="H1378" i="1"/>
  <c r="F1378" i="1"/>
  <c r="H1377" i="1"/>
  <c r="F1377" i="1"/>
  <c r="H1376" i="1"/>
  <c r="F1376" i="1"/>
  <c r="H1375" i="1"/>
  <c r="F1375" i="1"/>
  <c r="H1374" i="1"/>
  <c r="F1374" i="1"/>
  <c r="H1373" i="1"/>
  <c r="F1373" i="1"/>
  <c r="H1372" i="1"/>
  <c r="F1372" i="1"/>
  <c r="H1371" i="1"/>
  <c r="F1371" i="1"/>
  <c r="H1370" i="1"/>
  <c r="F1370" i="1"/>
  <c r="H1369" i="1"/>
  <c r="F1369" i="1"/>
  <c r="H1368" i="1"/>
  <c r="F1368" i="1"/>
  <c r="H1367" i="1"/>
  <c r="F1367" i="1"/>
  <c r="H1366" i="1"/>
  <c r="F1366" i="1"/>
  <c r="H1365" i="1"/>
  <c r="F1365" i="1"/>
  <c r="H1364" i="1"/>
  <c r="F1364" i="1"/>
  <c r="H1363" i="1"/>
  <c r="F1363" i="1"/>
  <c r="H1362" i="1"/>
  <c r="F1362" i="1"/>
  <c r="H1361" i="1"/>
  <c r="F1361" i="1"/>
  <c r="H1360" i="1"/>
  <c r="F1360" i="1"/>
  <c r="H1359" i="1"/>
  <c r="F1359" i="1"/>
  <c r="H1358" i="1"/>
  <c r="F1358" i="1"/>
  <c r="H1357" i="1"/>
  <c r="F1357" i="1"/>
  <c r="H1356" i="1"/>
  <c r="F1356" i="1"/>
  <c r="H1355" i="1"/>
  <c r="F1355" i="1"/>
  <c r="H1354" i="1"/>
  <c r="F1354" i="1"/>
  <c r="H1353" i="1"/>
  <c r="F1353" i="1"/>
  <c r="H1352" i="1"/>
  <c r="F1352" i="1"/>
  <c r="H1351" i="1"/>
  <c r="F1351" i="1"/>
  <c r="H1350" i="1"/>
  <c r="F1350" i="1"/>
  <c r="H1349" i="1"/>
  <c r="F1349" i="1"/>
  <c r="H1348" i="1"/>
  <c r="F1348" i="1"/>
  <c r="H1347" i="1"/>
  <c r="F1347" i="1"/>
  <c r="H1346" i="1"/>
  <c r="F1346" i="1"/>
  <c r="H1345" i="1"/>
  <c r="F1345" i="1"/>
  <c r="H1344" i="1"/>
  <c r="F1344" i="1"/>
  <c r="H1343" i="1"/>
  <c r="F1343" i="1"/>
  <c r="H1342" i="1"/>
  <c r="F1342" i="1"/>
  <c r="H1341" i="1"/>
  <c r="F1341" i="1"/>
  <c r="H1340" i="1"/>
  <c r="F1340" i="1"/>
  <c r="H1339" i="1"/>
  <c r="F1339" i="1"/>
  <c r="H1338" i="1"/>
  <c r="F1338" i="1"/>
  <c r="H1337" i="1"/>
  <c r="F1337" i="1"/>
  <c r="H1336" i="1"/>
  <c r="F1336" i="1"/>
  <c r="H1335" i="1"/>
  <c r="F1335" i="1"/>
  <c r="H1334" i="1"/>
  <c r="F1334" i="1"/>
  <c r="H1333" i="1"/>
  <c r="F1333" i="1"/>
  <c r="H1332" i="1"/>
  <c r="F1332" i="1"/>
  <c r="H1331" i="1"/>
  <c r="F1331" i="1"/>
  <c r="H1330" i="1"/>
  <c r="F1330" i="1"/>
  <c r="H1329" i="1"/>
  <c r="F1329" i="1"/>
  <c r="H1328" i="1"/>
  <c r="F1328" i="1"/>
  <c r="H1327" i="1"/>
  <c r="F1327" i="1"/>
  <c r="H1326" i="1"/>
  <c r="F1326" i="1"/>
  <c r="H1325" i="1"/>
  <c r="F1325" i="1"/>
  <c r="H1324" i="1"/>
  <c r="F1324" i="1"/>
  <c r="H1323" i="1"/>
  <c r="F1323" i="1"/>
  <c r="H1322" i="1"/>
  <c r="F1322" i="1"/>
  <c r="H1321" i="1"/>
  <c r="F1321" i="1"/>
  <c r="H1320" i="1"/>
  <c r="F1320" i="1"/>
  <c r="H1319" i="1"/>
  <c r="F1319" i="1"/>
  <c r="H1318" i="1"/>
  <c r="F1318" i="1"/>
  <c r="H1317" i="1"/>
  <c r="F1317" i="1"/>
  <c r="H1316" i="1"/>
  <c r="F1316" i="1"/>
  <c r="H1315" i="1"/>
  <c r="F1315" i="1"/>
  <c r="H1314" i="1"/>
  <c r="F1314" i="1"/>
  <c r="H1313" i="1"/>
  <c r="F1313" i="1"/>
  <c r="H1312" i="1"/>
  <c r="F1312" i="1"/>
  <c r="H1311" i="1"/>
  <c r="F1311" i="1"/>
  <c r="H1310" i="1"/>
  <c r="F1310" i="1"/>
  <c r="H1309" i="1"/>
  <c r="F1309" i="1"/>
  <c r="H1308" i="1"/>
  <c r="F1308" i="1"/>
  <c r="H1307" i="1"/>
  <c r="F1307" i="1"/>
  <c r="H1306" i="1"/>
  <c r="F1306" i="1"/>
  <c r="H1305" i="1"/>
  <c r="F1305" i="1"/>
  <c r="H1304" i="1"/>
  <c r="F1304" i="1"/>
  <c r="H1303" i="1"/>
  <c r="F1303" i="1"/>
  <c r="H1302" i="1"/>
  <c r="F1302" i="1"/>
  <c r="H1301" i="1"/>
  <c r="F1301" i="1"/>
  <c r="H1300" i="1"/>
  <c r="F1300" i="1"/>
  <c r="H1299" i="1"/>
  <c r="F1299" i="1"/>
  <c r="H1298" i="1"/>
  <c r="F1298" i="1"/>
  <c r="H1297" i="1"/>
  <c r="F1297" i="1"/>
  <c r="H1296" i="1"/>
  <c r="F1296" i="1"/>
  <c r="H1295" i="1"/>
  <c r="F1295" i="1"/>
  <c r="H1294" i="1"/>
  <c r="F1294" i="1"/>
  <c r="H1293" i="1"/>
  <c r="F1293" i="1"/>
  <c r="H1292" i="1"/>
  <c r="F1292" i="1"/>
  <c r="H1291" i="1"/>
  <c r="F1291" i="1"/>
  <c r="H1290" i="1"/>
  <c r="F1290" i="1"/>
  <c r="H1289" i="1"/>
  <c r="F1289" i="1"/>
  <c r="H1288" i="1"/>
  <c r="F1288" i="1"/>
  <c r="H1287" i="1"/>
  <c r="F1287" i="1"/>
  <c r="H1286" i="1"/>
  <c r="F1286" i="1"/>
  <c r="H1285" i="1"/>
  <c r="F1285" i="1"/>
  <c r="H1284" i="1"/>
  <c r="F1284" i="1"/>
  <c r="H1283" i="1"/>
  <c r="F1283" i="1"/>
  <c r="H1282" i="1"/>
  <c r="F1282" i="1"/>
  <c r="H1281" i="1"/>
  <c r="F1281" i="1"/>
  <c r="H1280" i="1"/>
  <c r="F1280" i="1"/>
  <c r="H1279" i="1"/>
  <c r="F1279" i="1"/>
  <c r="H1278" i="1"/>
  <c r="F1278" i="1"/>
  <c r="H1277" i="1"/>
  <c r="F1277" i="1"/>
  <c r="H1276" i="1"/>
  <c r="F1276" i="1"/>
  <c r="H1275" i="1"/>
  <c r="F1275" i="1"/>
  <c r="H1274" i="1"/>
  <c r="F1274" i="1"/>
  <c r="H1273" i="1"/>
  <c r="F1273" i="1"/>
  <c r="H1272" i="1"/>
  <c r="F1272" i="1"/>
  <c r="H1271" i="1"/>
  <c r="F1271" i="1"/>
  <c r="H1270" i="1"/>
  <c r="F1270" i="1"/>
  <c r="H1269" i="1"/>
  <c r="F1269" i="1"/>
  <c r="H1268" i="1"/>
  <c r="F1268" i="1"/>
  <c r="H1267" i="1"/>
  <c r="F1267" i="1"/>
  <c r="H1266" i="1"/>
  <c r="F1266" i="1"/>
  <c r="H1265" i="1"/>
  <c r="F1265" i="1"/>
  <c r="H1264" i="1"/>
  <c r="F1264" i="1"/>
  <c r="H1263" i="1"/>
  <c r="F1263" i="1"/>
  <c r="H1262" i="1"/>
  <c r="F1262" i="1"/>
  <c r="H1261" i="1"/>
  <c r="F1261" i="1"/>
  <c r="H1260" i="1"/>
  <c r="F1260" i="1"/>
  <c r="H1259" i="1"/>
  <c r="F1259" i="1"/>
  <c r="H1258" i="1"/>
  <c r="F1258" i="1"/>
  <c r="H1257" i="1"/>
  <c r="F1257" i="1"/>
  <c r="H1256" i="1"/>
  <c r="F1256" i="1"/>
  <c r="H1255" i="1"/>
  <c r="F1255" i="1"/>
  <c r="H1254" i="1"/>
  <c r="F1254" i="1"/>
  <c r="H1253" i="1"/>
  <c r="F1253" i="1"/>
  <c r="H1252" i="1"/>
  <c r="F1252" i="1"/>
  <c r="H1251" i="1"/>
  <c r="F1251" i="1"/>
  <c r="H1250" i="1"/>
  <c r="F1250" i="1"/>
  <c r="H1249" i="1"/>
  <c r="F1249" i="1"/>
  <c r="H1248" i="1"/>
  <c r="F1248" i="1"/>
  <c r="H1247" i="1"/>
  <c r="F1247" i="1"/>
  <c r="H1246" i="1"/>
  <c r="F1246" i="1"/>
  <c r="H1245" i="1"/>
  <c r="F1245" i="1"/>
  <c r="H1244" i="1"/>
  <c r="F1244" i="1"/>
  <c r="H1243" i="1"/>
  <c r="F1243" i="1"/>
  <c r="H1242" i="1"/>
  <c r="F1242" i="1"/>
  <c r="H1241" i="1"/>
  <c r="F1241" i="1"/>
  <c r="H1240" i="1"/>
  <c r="F1240" i="1"/>
  <c r="H1239" i="1"/>
  <c r="F1239" i="1"/>
  <c r="H1238" i="1"/>
  <c r="F1238" i="1"/>
  <c r="H1237" i="1"/>
  <c r="F1237" i="1"/>
  <c r="H1236" i="1"/>
  <c r="F1236" i="1"/>
  <c r="H1235" i="1"/>
  <c r="F1235" i="1"/>
  <c r="H1234" i="1"/>
  <c r="F1234" i="1"/>
  <c r="H1233" i="1"/>
  <c r="F1233" i="1"/>
  <c r="H1232" i="1"/>
  <c r="F1232" i="1"/>
  <c r="H1231" i="1"/>
  <c r="F1231" i="1"/>
  <c r="H1230" i="1"/>
  <c r="F1230" i="1"/>
  <c r="H1229" i="1"/>
  <c r="F1229" i="1"/>
  <c r="H1228" i="1"/>
  <c r="F1228" i="1"/>
  <c r="H1227" i="1"/>
  <c r="F1227" i="1"/>
  <c r="H1226" i="1"/>
  <c r="F1226" i="1"/>
  <c r="H1225" i="1"/>
  <c r="F1225" i="1"/>
  <c r="H1224" i="1"/>
  <c r="F1224" i="1"/>
  <c r="H1223" i="1"/>
  <c r="F1223" i="1"/>
  <c r="H1222" i="1"/>
  <c r="F1222" i="1"/>
  <c r="H1221" i="1"/>
  <c r="F1221" i="1"/>
  <c r="H1220" i="1"/>
  <c r="F1220" i="1"/>
  <c r="H1219" i="1"/>
  <c r="F1219" i="1"/>
  <c r="H1218" i="1"/>
  <c r="F1218" i="1"/>
  <c r="H1217" i="1"/>
  <c r="F1217" i="1"/>
  <c r="H1216" i="1"/>
  <c r="F1216" i="1"/>
  <c r="H1215" i="1"/>
  <c r="F1215" i="1"/>
  <c r="H1214" i="1"/>
  <c r="F1214" i="1"/>
  <c r="H1213" i="1"/>
  <c r="F1213" i="1"/>
  <c r="H1212" i="1"/>
  <c r="F1212" i="1"/>
  <c r="H1211" i="1"/>
  <c r="F1211" i="1"/>
  <c r="H1210" i="1"/>
  <c r="F1210" i="1"/>
  <c r="H1209" i="1"/>
  <c r="F1209" i="1"/>
  <c r="H1208" i="1"/>
  <c r="F1208" i="1"/>
  <c r="H1207" i="1"/>
  <c r="F1207" i="1"/>
  <c r="H1206" i="1"/>
  <c r="F1206" i="1"/>
  <c r="H1205" i="1"/>
  <c r="F1205" i="1"/>
  <c r="H1204" i="1"/>
  <c r="F1204" i="1"/>
  <c r="H1203" i="1"/>
  <c r="F1203" i="1"/>
  <c r="H1202" i="1"/>
  <c r="F1202" i="1"/>
  <c r="H1201" i="1"/>
  <c r="F1201" i="1"/>
  <c r="H1200" i="1"/>
  <c r="F1200" i="1"/>
  <c r="H1199" i="1"/>
  <c r="F1199" i="1"/>
  <c r="H1198" i="1"/>
  <c r="F1198" i="1"/>
  <c r="H1197" i="1"/>
  <c r="F1197" i="1"/>
  <c r="H1196" i="1"/>
  <c r="F1196" i="1"/>
  <c r="H1195" i="1"/>
  <c r="F1195" i="1"/>
  <c r="H1194" i="1"/>
  <c r="F1194" i="1"/>
  <c r="H1193" i="1"/>
  <c r="F1193" i="1"/>
  <c r="H1192" i="1"/>
  <c r="F1192" i="1"/>
  <c r="H1191" i="1"/>
  <c r="F1191" i="1"/>
  <c r="H1190" i="1"/>
  <c r="F1190" i="1"/>
  <c r="H1189" i="1"/>
  <c r="F1189" i="1"/>
  <c r="H1188" i="1"/>
  <c r="F1188" i="1"/>
  <c r="H1187" i="1"/>
  <c r="F1187" i="1"/>
  <c r="H1186" i="1"/>
  <c r="F1186" i="1"/>
  <c r="H1185" i="1"/>
  <c r="F1185" i="1"/>
  <c r="H1184" i="1"/>
  <c r="F1184" i="1"/>
  <c r="H1183" i="1"/>
  <c r="F1183" i="1"/>
  <c r="H1182" i="1"/>
  <c r="F1182" i="1"/>
  <c r="H1181" i="1"/>
  <c r="F1181" i="1"/>
  <c r="H1180" i="1"/>
  <c r="F1180" i="1"/>
  <c r="H1179" i="1"/>
  <c r="F1179" i="1"/>
  <c r="H1178" i="1"/>
  <c r="F1178" i="1"/>
  <c r="H1177" i="1"/>
  <c r="F1177" i="1"/>
  <c r="H1176" i="1"/>
  <c r="F1176" i="1"/>
  <c r="H1175" i="1"/>
  <c r="F1175" i="1"/>
  <c r="H1174" i="1"/>
  <c r="F1174" i="1"/>
  <c r="H1173" i="1"/>
  <c r="F1173" i="1"/>
  <c r="H1172" i="1"/>
  <c r="F1172" i="1"/>
  <c r="H1171" i="1"/>
  <c r="F1171" i="1"/>
  <c r="H1170" i="1"/>
  <c r="F1170" i="1"/>
  <c r="H1169" i="1"/>
  <c r="F1169" i="1"/>
  <c r="H1168" i="1"/>
  <c r="F1168" i="1"/>
  <c r="H1167" i="1"/>
  <c r="F1167" i="1"/>
  <c r="H1166" i="1"/>
  <c r="F1166" i="1"/>
  <c r="H1165" i="1"/>
  <c r="F1165" i="1"/>
  <c r="H1164" i="1"/>
  <c r="F1164" i="1"/>
  <c r="H1163" i="1"/>
  <c r="F1163" i="1"/>
  <c r="H1162" i="1"/>
  <c r="F1162" i="1"/>
  <c r="H1161" i="1"/>
  <c r="F1161" i="1"/>
  <c r="H1160" i="1"/>
  <c r="F1160" i="1"/>
  <c r="H1159" i="1"/>
  <c r="F1159" i="1"/>
  <c r="H1158" i="1"/>
  <c r="F1158" i="1"/>
  <c r="H1157" i="1"/>
  <c r="F1157" i="1"/>
  <c r="H1156" i="1"/>
  <c r="F1156" i="1"/>
  <c r="H1155" i="1"/>
  <c r="F1155" i="1"/>
  <c r="H1154" i="1"/>
  <c r="F1154" i="1"/>
  <c r="H1153" i="1"/>
  <c r="F1153" i="1"/>
  <c r="H1152" i="1"/>
  <c r="F1152" i="1"/>
  <c r="H1151" i="1"/>
  <c r="F1151" i="1"/>
  <c r="H1150" i="1"/>
  <c r="F1150" i="1"/>
  <c r="H1149" i="1"/>
  <c r="F1149" i="1"/>
  <c r="H1148" i="1"/>
  <c r="F1148" i="1"/>
  <c r="H1147" i="1"/>
  <c r="F1147" i="1"/>
  <c r="H1146" i="1"/>
  <c r="F1146" i="1"/>
  <c r="H1145" i="1"/>
  <c r="F1145" i="1"/>
  <c r="H1144" i="1"/>
  <c r="F1144" i="1"/>
  <c r="H1143" i="1"/>
  <c r="F1143" i="1"/>
  <c r="H1142" i="1"/>
  <c r="F1142" i="1"/>
  <c r="H1141" i="1"/>
  <c r="F1141" i="1"/>
  <c r="H1140" i="1"/>
  <c r="F1140" i="1"/>
  <c r="H1139" i="1"/>
  <c r="F1139" i="1"/>
  <c r="H1138" i="1"/>
  <c r="F1138" i="1"/>
  <c r="H1137" i="1"/>
  <c r="F1137" i="1"/>
  <c r="H1136" i="1"/>
  <c r="F1136" i="1"/>
  <c r="H1135" i="1"/>
  <c r="F1135" i="1"/>
  <c r="H1134" i="1"/>
  <c r="F1134" i="1"/>
  <c r="H1133" i="1"/>
  <c r="F1133" i="1"/>
  <c r="H1132" i="1"/>
  <c r="F1132" i="1"/>
  <c r="H1131" i="1"/>
  <c r="F1131" i="1"/>
  <c r="H1130" i="1"/>
  <c r="F1130" i="1"/>
  <c r="H1129" i="1"/>
  <c r="F1129" i="1"/>
  <c r="H1128" i="1"/>
  <c r="F1128" i="1"/>
  <c r="H1127" i="1"/>
  <c r="F1127" i="1"/>
  <c r="H1126" i="1"/>
  <c r="F1126" i="1"/>
  <c r="H1125" i="1"/>
  <c r="F1125" i="1"/>
  <c r="H1124" i="1"/>
  <c r="F1124" i="1"/>
  <c r="H1123" i="1"/>
  <c r="F1123" i="1"/>
  <c r="H1122" i="1"/>
  <c r="F1122" i="1"/>
  <c r="H1121" i="1"/>
  <c r="F1121" i="1"/>
  <c r="H1120" i="1"/>
  <c r="F1120" i="1"/>
  <c r="H1119" i="1"/>
  <c r="F1119" i="1"/>
  <c r="H1118" i="1"/>
  <c r="F1118" i="1"/>
  <c r="H1117" i="1"/>
  <c r="F1117" i="1"/>
  <c r="H1116" i="1"/>
  <c r="F1116" i="1"/>
  <c r="H1115" i="1"/>
  <c r="F1115" i="1"/>
  <c r="H1114" i="1"/>
  <c r="F1114" i="1"/>
  <c r="H1113" i="1"/>
  <c r="F1113" i="1"/>
  <c r="H1112" i="1"/>
  <c r="F1112" i="1"/>
  <c r="H1111" i="1"/>
  <c r="F1111" i="1"/>
  <c r="H1110" i="1"/>
  <c r="F1110" i="1"/>
  <c r="H1109" i="1"/>
  <c r="F1109" i="1"/>
  <c r="H1108" i="1"/>
  <c r="F1108" i="1"/>
  <c r="H1107" i="1"/>
  <c r="F1107" i="1"/>
  <c r="H1106" i="1"/>
  <c r="F1106" i="1"/>
  <c r="H1105" i="1"/>
  <c r="F1105" i="1"/>
  <c r="H1104" i="1"/>
  <c r="F1104" i="1"/>
  <c r="H1103" i="1"/>
  <c r="F1103" i="1"/>
  <c r="H1102" i="1"/>
  <c r="F1102" i="1"/>
  <c r="H1101" i="1"/>
  <c r="F1101" i="1"/>
  <c r="H1100" i="1"/>
  <c r="F1100" i="1"/>
  <c r="H1099" i="1"/>
  <c r="F1099" i="1"/>
  <c r="H1098" i="1"/>
  <c r="F1098" i="1"/>
  <c r="H1097" i="1"/>
  <c r="F1097" i="1"/>
  <c r="H1096" i="1"/>
  <c r="F1096" i="1"/>
  <c r="H1095" i="1"/>
  <c r="F1095" i="1"/>
  <c r="H1094" i="1"/>
  <c r="F1094" i="1"/>
  <c r="H1093" i="1"/>
  <c r="F1093" i="1"/>
  <c r="H1092" i="1"/>
  <c r="F1092" i="1"/>
  <c r="H1091" i="1"/>
  <c r="F1091" i="1"/>
  <c r="H1090" i="1"/>
  <c r="F1090" i="1"/>
  <c r="H1089" i="1"/>
  <c r="F1089" i="1"/>
  <c r="H1088" i="1"/>
  <c r="F1088" i="1"/>
  <c r="H1087" i="1"/>
  <c r="F1087" i="1"/>
  <c r="H1086" i="1"/>
  <c r="F1086" i="1"/>
  <c r="H1085" i="1"/>
  <c r="F1085" i="1"/>
  <c r="H1084" i="1"/>
  <c r="F1084" i="1"/>
  <c r="H1083" i="1"/>
  <c r="F1083" i="1"/>
  <c r="H1082" i="1"/>
  <c r="F1082" i="1"/>
  <c r="H1081" i="1"/>
  <c r="F1081" i="1"/>
  <c r="H1080" i="1"/>
  <c r="F1080" i="1"/>
  <c r="H1079" i="1"/>
  <c r="F1079" i="1"/>
  <c r="H1078" i="1"/>
  <c r="F1078" i="1"/>
  <c r="H1077" i="1"/>
  <c r="F1077" i="1"/>
  <c r="H1076" i="1"/>
  <c r="F1076" i="1"/>
  <c r="H1075" i="1"/>
  <c r="F1075" i="1"/>
  <c r="H1074" i="1"/>
  <c r="F1074" i="1"/>
  <c r="H1073" i="1"/>
  <c r="F1073" i="1"/>
  <c r="H1072" i="1"/>
  <c r="F1072" i="1"/>
  <c r="H1071" i="1"/>
  <c r="F1071" i="1"/>
  <c r="H1070" i="1"/>
  <c r="F1070" i="1"/>
  <c r="H1069" i="1"/>
  <c r="F1069" i="1"/>
  <c r="H1068" i="1"/>
  <c r="F1068" i="1"/>
  <c r="H1067" i="1"/>
  <c r="F1067" i="1"/>
  <c r="H1066" i="1"/>
  <c r="F1066" i="1"/>
  <c r="H1065" i="1"/>
  <c r="F1065" i="1"/>
  <c r="H1064" i="1"/>
  <c r="F1064" i="1"/>
  <c r="H1063" i="1"/>
  <c r="F1063" i="1"/>
  <c r="H1062" i="1"/>
  <c r="F1062" i="1"/>
  <c r="H1061" i="1"/>
  <c r="F1061" i="1"/>
  <c r="H1060" i="1"/>
  <c r="F1060" i="1"/>
  <c r="H1059" i="1"/>
  <c r="F1059" i="1"/>
  <c r="H1058" i="1"/>
  <c r="F1058" i="1"/>
  <c r="H1057" i="1"/>
  <c r="F1057" i="1"/>
  <c r="H1056" i="1"/>
  <c r="F1056" i="1"/>
  <c r="H1055" i="1"/>
  <c r="F1055" i="1"/>
  <c r="H1054" i="1"/>
  <c r="F1054" i="1"/>
  <c r="H1053" i="1"/>
  <c r="F1053" i="1"/>
  <c r="H1052" i="1"/>
  <c r="F1052" i="1"/>
  <c r="H1051" i="1"/>
  <c r="F1051" i="1"/>
  <c r="H1050" i="1"/>
  <c r="F1050" i="1"/>
  <c r="H1049" i="1"/>
  <c r="F1049" i="1"/>
  <c r="H1048" i="1"/>
  <c r="F1048" i="1"/>
  <c r="H1047" i="1"/>
  <c r="F1047" i="1"/>
  <c r="H1046" i="1"/>
  <c r="F1046" i="1"/>
  <c r="H1045" i="1"/>
  <c r="F1045" i="1"/>
  <c r="H1044" i="1"/>
  <c r="F1044" i="1"/>
  <c r="H1043" i="1"/>
  <c r="F1043" i="1"/>
  <c r="H1042" i="1"/>
  <c r="F1042" i="1"/>
  <c r="H1041" i="1"/>
  <c r="F1041" i="1"/>
  <c r="H1040" i="1"/>
  <c r="F1040" i="1"/>
  <c r="H1039" i="1"/>
  <c r="F1039" i="1"/>
  <c r="H1038" i="1"/>
  <c r="F1038" i="1"/>
  <c r="H1037" i="1"/>
  <c r="F1037" i="1"/>
  <c r="H1036" i="1"/>
  <c r="F1036" i="1"/>
  <c r="H1035" i="1"/>
  <c r="F1035" i="1"/>
  <c r="H1034" i="1"/>
  <c r="F1034" i="1"/>
  <c r="H1033" i="1"/>
  <c r="F1033" i="1"/>
  <c r="H1032" i="1"/>
  <c r="F1032" i="1"/>
  <c r="H1031" i="1"/>
  <c r="F1031" i="1"/>
  <c r="H1030" i="1"/>
  <c r="F1030" i="1"/>
  <c r="H1029" i="1"/>
  <c r="F1029" i="1"/>
  <c r="H1028" i="1"/>
  <c r="F1028" i="1"/>
  <c r="H1027" i="1"/>
  <c r="F1027" i="1"/>
  <c r="H1026" i="1"/>
  <c r="F1026" i="1"/>
  <c r="H1025" i="1"/>
  <c r="F1025" i="1"/>
  <c r="H1024" i="1"/>
  <c r="F1024" i="1"/>
  <c r="H1023" i="1"/>
  <c r="F1023" i="1"/>
  <c r="H1022" i="1"/>
  <c r="F1022" i="1"/>
  <c r="H1021" i="1"/>
  <c r="F1021" i="1"/>
  <c r="H1020" i="1"/>
  <c r="F1020" i="1"/>
  <c r="H1019" i="1"/>
  <c r="F1019" i="1"/>
  <c r="H1018" i="1"/>
  <c r="F1018" i="1"/>
  <c r="H1017" i="1"/>
  <c r="F1017" i="1"/>
  <c r="H1016" i="1"/>
  <c r="F1016" i="1"/>
  <c r="H1015" i="1"/>
  <c r="F1015" i="1"/>
  <c r="H1014" i="1"/>
  <c r="F1014" i="1"/>
  <c r="H1013" i="1"/>
  <c r="F1013" i="1"/>
  <c r="H1012" i="1"/>
  <c r="F1012" i="1"/>
  <c r="H1011" i="1"/>
  <c r="F1011" i="1"/>
  <c r="H1010" i="1"/>
  <c r="F1010" i="1"/>
  <c r="H1009" i="1"/>
  <c r="F1009" i="1"/>
  <c r="H1008" i="1"/>
  <c r="F1008" i="1"/>
  <c r="H1007" i="1"/>
  <c r="F1007" i="1"/>
  <c r="H1006" i="1"/>
  <c r="F1006" i="1"/>
  <c r="H1005" i="1"/>
  <c r="F1005" i="1"/>
  <c r="H1004" i="1"/>
  <c r="F1004" i="1"/>
  <c r="H1003" i="1"/>
  <c r="F1003" i="1"/>
  <c r="H1002" i="1"/>
  <c r="F1002" i="1"/>
  <c r="H1001" i="1"/>
  <c r="F1001" i="1"/>
  <c r="H1000" i="1"/>
  <c r="F1000" i="1"/>
  <c r="H999" i="1"/>
  <c r="F999" i="1"/>
  <c r="H998" i="1"/>
  <c r="F998" i="1"/>
  <c r="H997" i="1"/>
  <c r="F997" i="1"/>
  <c r="H996" i="1"/>
  <c r="F996" i="1"/>
  <c r="H995" i="1"/>
  <c r="F995" i="1"/>
  <c r="H994" i="1"/>
  <c r="F994" i="1"/>
  <c r="H993" i="1"/>
  <c r="F993" i="1"/>
  <c r="H992" i="1"/>
  <c r="F992" i="1"/>
  <c r="H991" i="1"/>
  <c r="F991" i="1"/>
  <c r="H990" i="1"/>
  <c r="F990" i="1"/>
  <c r="H989" i="1"/>
  <c r="F989" i="1"/>
  <c r="H988" i="1"/>
  <c r="F988" i="1"/>
  <c r="H987" i="1"/>
  <c r="F987" i="1"/>
  <c r="H986" i="1"/>
  <c r="F986" i="1"/>
  <c r="H985" i="1"/>
  <c r="F985" i="1"/>
  <c r="H984" i="1"/>
  <c r="F984" i="1"/>
  <c r="H983" i="1"/>
  <c r="F983" i="1"/>
  <c r="H982" i="1"/>
  <c r="F982" i="1"/>
  <c r="H981" i="1"/>
  <c r="F981" i="1"/>
  <c r="H980" i="1"/>
  <c r="F980" i="1"/>
  <c r="H979" i="1"/>
  <c r="F979" i="1"/>
  <c r="H978" i="1"/>
  <c r="F978" i="1"/>
  <c r="H977" i="1"/>
  <c r="F977" i="1"/>
  <c r="H976" i="1"/>
  <c r="F976" i="1"/>
  <c r="H975" i="1"/>
  <c r="F975" i="1"/>
  <c r="H974" i="1"/>
  <c r="F974" i="1"/>
  <c r="H973" i="1"/>
  <c r="F973" i="1"/>
  <c r="H972" i="1"/>
  <c r="F972" i="1"/>
  <c r="H971" i="1"/>
  <c r="F971" i="1"/>
  <c r="H970" i="1"/>
  <c r="F970" i="1"/>
  <c r="H969" i="1"/>
  <c r="F969" i="1"/>
  <c r="H968" i="1"/>
  <c r="F968" i="1"/>
  <c r="H967" i="1"/>
  <c r="F967" i="1"/>
  <c r="H966" i="1"/>
  <c r="F966" i="1"/>
  <c r="H965" i="1"/>
  <c r="F965" i="1"/>
  <c r="H964" i="1"/>
  <c r="F964" i="1"/>
  <c r="H963" i="1"/>
  <c r="F963" i="1"/>
  <c r="H962" i="1"/>
  <c r="F962" i="1"/>
  <c r="H961" i="1"/>
  <c r="F961" i="1"/>
  <c r="H960" i="1"/>
  <c r="F960" i="1"/>
  <c r="H959" i="1"/>
  <c r="F959" i="1"/>
  <c r="H958" i="1"/>
  <c r="F958" i="1"/>
  <c r="H957" i="1"/>
  <c r="F957" i="1"/>
  <c r="H956" i="1"/>
  <c r="F956" i="1"/>
  <c r="H955" i="1"/>
  <c r="F955" i="1"/>
  <c r="H954" i="1"/>
  <c r="F954" i="1"/>
  <c r="H953" i="1"/>
  <c r="F953" i="1"/>
  <c r="H952" i="1"/>
  <c r="F952" i="1"/>
  <c r="H951" i="1"/>
  <c r="F951" i="1"/>
  <c r="H950" i="1"/>
  <c r="F950" i="1"/>
  <c r="H949" i="1"/>
  <c r="F949" i="1"/>
  <c r="H948" i="1"/>
  <c r="F948" i="1"/>
  <c r="H947" i="1"/>
  <c r="F947" i="1"/>
  <c r="H946" i="1"/>
  <c r="F946" i="1"/>
  <c r="H945" i="1"/>
  <c r="F945" i="1"/>
  <c r="H944" i="1"/>
  <c r="F944" i="1"/>
  <c r="H943" i="1"/>
  <c r="F943" i="1"/>
  <c r="H942" i="1"/>
  <c r="F942" i="1"/>
  <c r="H941" i="1"/>
  <c r="F941" i="1"/>
  <c r="H940" i="1"/>
  <c r="F940" i="1"/>
  <c r="H939" i="1"/>
  <c r="F939" i="1"/>
  <c r="H938" i="1"/>
  <c r="F938" i="1"/>
  <c r="H937" i="1"/>
  <c r="F937" i="1"/>
  <c r="H936" i="1"/>
  <c r="F936" i="1"/>
  <c r="H935" i="1"/>
  <c r="F935" i="1"/>
  <c r="H934" i="1"/>
  <c r="F934" i="1"/>
  <c r="H933" i="1"/>
  <c r="F933" i="1"/>
  <c r="H932" i="1"/>
  <c r="F932" i="1"/>
  <c r="H931" i="1"/>
  <c r="F931" i="1"/>
  <c r="H930" i="1"/>
  <c r="F930" i="1"/>
  <c r="H929" i="1"/>
  <c r="F929" i="1"/>
  <c r="H928" i="1"/>
  <c r="F928" i="1"/>
  <c r="H927" i="1"/>
  <c r="F927" i="1"/>
  <c r="H926" i="1"/>
  <c r="F926" i="1"/>
  <c r="H925" i="1"/>
  <c r="F925" i="1"/>
  <c r="H924" i="1"/>
  <c r="F924" i="1"/>
  <c r="H923" i="1"/>
  <c r="F923" i="1"/>
  <c r="H922" i="1"/>
  <c r="F922" i="1"/>
  <c r="H921" i="1"/>
  <c r="F921" i="1"/>
  <c r="H920" i="1"/>
  <c r="F920" i="1"/>
  <c r="H919" i="1"/>
  <c r="F919" i="1"/>
  <c r="H918" i="1"/>
  <c r="F918" i="1"/>
  <c r="H917" i="1"/>
  <c r="F917" i="1"/>
  <c r="H916" i="1"/>
  <c r="F916" i="1"/>
  <c r="H915" i="1"/>
  <c r="F915" i="1"/>
  <c r="H914" i="1"/>
  <c r="F914" i="1"/>
  <c r="H913" i="1"/>
  <c r="F913" i="1"/>
  <c r="H912" i="1"/>
  <c r="F912" i="1"/>
  <c r="H911" i="1"/>
  <c r="F911" i="1"/>
  <c r="H910" i="1"/>
  <c r="F910" i="1"/>
  <c r="H909" i="1"/>
  <c r="F909" i="1"/>
  <c r="H908" i="1"/>
  <c r="F908" i="1"/>
  <c r="H907" i="1"/>
  <c r="F907" i="1"/>
  <c r="H906" i="1"/>
  <c r="F906" i="1"/>
  <c r="H905" i="1"/>
  <c r="F905" i="1"/>
  <c r="H904" i="1"/>
  <c r="F904" i="1"/>
  <c r="H903" i="1"/>
  <c r="F903" i="1"/>
  <c r="H902" i="1"/>
  <c r="F902" i="1"/>
  <c r="H901" i="1"/>
  <c r="F901" i="1"/>
  <c r="H900" i="1"/>
  <c r="F900" i="1"/>
  <c r="H899" i="1"/>
  <c r="F899" i="1"/>
  <c r="H898" i="1"/>
  <c r="F898" i="1"/>
  <c r="H897" i="1"/>
  <c r="F897" i="1"/>
  <c r="H896" i="1"/>
  <c r="F896" i="1"/>
  <c r="H895" i="1"/>
  <c r="F895" i="1"/>
  <c r="H894" i="1"/>
  <c r="F894" i="1"/>
  <c r="H893" i="1"/>
  <c r="F893" i="1"/>
  <c r="H892" i="1"/>
  <c r="F892" i="1"/>
  <c r="H891" i="1"/>
  <c r="F891" i="1"/>
  <c r="H890" i="1"/>
  <c r="F890" i="1"/>
  <c r="H889" i="1"/>
  <c r="F889" i="1"/>
  <c r="H888" i="1"/>
  <c r="F888" i="1"/>
  <c r="H887" i="1"/>
  <c r="F887" i="1"/>
  <c r="H886" i="1"/>
  <c r="F886" i="1"/>
  <c r="H885" i="1"/>
  <c r="F885" i="1"/>
  <c r="H884" i="1"/>
  <c r="F884" i="1"/>
  <c r="H883" i="1"/>
  <c r="F883" i="1"/>
  <c r="H882" i="1"/>
  <c r="F882" i="1"/>
  <c r="H881" i="1"/>
  <c r="F881" i="1"/>
  <c r="H880" i="1"/>
  <c r="F880" i="1"/>
  <c r="H879" i="1"/>
  <c r="F879" i="1"/>
  <c r="H878" i="1"/>
  <c r="F878" i="1"/>
  <c r="H877" i="1"/>
  <c r="F877" i="1"/>
  <c r="H876" i="1"/>
  <c r="F876" i="1"/>
  <c r="H875" i="1"/>
  <c r="F875" i="1"/>
  <c r="H874" i="1"/>
  <c r="F874" i="1"/>
  <c r="H873" i="1"/>
  <c r="F873" i="1"/>
  <c r="H872" i="1"/>
  <c r="F872" i="1"/>
  <c r="H871" i="1"/>
  <c r="F871" i="1"/>
  <c r="H870" i="1"/>
  <c r="F870" i="1"/>
  <c r="H869" i="1"/>
  <c r="F869" i="1"/>
  <c r="H868" i="1"/>
  <c r="F868" i="1"/>
  <c r="H867" i="1"/>
  <c r="F867" i="1"/>
  <c r="H866" i="1"/>
  <c r="F866" i="1"/>
  <c r="H865" i="1"/>
  <c r="F865" i="1"/>
  <c r="H864" i="1"/>
  <c r="F864" i="1"/>
  <c r="H863" i="1"/>
  <c r="F863" i="1"/>
  <c r="H862" i="1"/>
  <c r="F862" i="1"/>
  <c r="H861" i="1"/>
  <c r="F861" i="1"/>
  <c r="H860" i="1"/>
  <c r="F860" i="1"/>
  <c r="H859" i="1"/>
  <c r="F859" i="1"/>
  <c r="H858" i="1"/>
  <c r="F858" i="1"/>
  <c r="H857" i="1"/>
  <c r="F857" i="1"/>
  <c r="H856" i="1"/>
  <c r="F856" i="1"/>
  <c r="H855" i="1"/>
  <c r="F855" i="1"/>
  <c r="H854" i="1"/>
  <c r="F854" i="1"/>
  <c r="H853" i="1"/>
  <c r="F853" i="1"/>
  <c r="H852" i="1"/>
  <c r="F852" i="1"/>
  <c r="H851" i="1"/>
  <c r="F851" i="1"/>
  <c r="H850" i="1"/>
  <c r="F850" i="1"/>
  <c r="H849" i="1"/>
  <c r="F849" i="1"/>
  <c r="H848" i="1"/>
  <c r="F848" i="1"/>
  <c r="H847" i="1"/>
  <c r="F847" i="1"/>
  <c r="H846" i="1"/>
  <c r="F846" i="1"/>
  <c r="H845" i="1"/>
  <c r="F845" i="1"/>
  <c r="H844" i="1"/>
  <c r="F844" i="1"/>
  <c r="H843" i="1"/>
  <c r="F843" i="1"/>
  <c r="H842" i="1"/>
  <c r="F842" i="1"/>
  <c r="H841" i="1"/>
  <c r="F841" i="1"/>
  <c r="H840" i="1"/>
  <c r="F840" i="1"/>
  <c r="H839" i="1"/>
  <c r="F839" i="1"/>
  <c r="H838" i="1"/>
  <c r="F838" i="1"/>
  <c r="H837" i="1"/>
  <c r="F837" i="1"/>
  <c r="H836" i="1"/>
  <c r="F836" i="1"/>
  <c r="H835" i="1"/>
  <c r="F835" i="1"/>
  <c r="H834" i="1"/>
  <c r="F834" i="1"/>
  <c r="H833" i="1"/>
  <c r="F833" i="1"/>
  <c r="H832" i="1"/>
  <c r="F832" i="1"/>
  <c r="H831" i="1"/>
  <c r="F831" i="1"/>
  <c r="H830" i="1"/>
  <c r="F830" i="1"/>
  <c r="H829" i="1"/>
  <c r="F829" i="1"/>
  <c r="H828" i="1"/>
  <c r="F828" i="1"/>
  <c r="H827" i="1"/>
  <c r="F827" i="1"/>
  <c r="H826" i="1"/>
  <c r="F826" i="1"/>
  <c r="H825" i="1"/>
  <c r="F825" i="1"/>
  <c r="H824" i="1"/>
  <c r="F824" i="1"/>
  <c r="H823" i="1"/>
  <c r="F823" i="1"/>
  <c r="H822" i="1"/>
  <c r="F822" i="1"/>
  <c r="H821" i="1"/>
  <c r="F821" i="1"/>
  <c r="H820" i="1"/>
  <c r="F820" i="1"/>
  <c r="H819" i="1"/>
  <c r="F819" i="1"/>
  <c r="H818" i="1"/>
  <c r="F818" i="1"/>
  <c r="H817" i="1"/>
  <c r="F817" i="1"/>
  <c r="H816" i="1"/>
  <c r="F816" i="1"/>
  <c r="H815" i="1"/>
  <c r="F815" i="1"/>
  <c r="H814" i="1"/>
  <c r="F814" i="1"/>
  <c r="H813" i="1"/>
  <c r="F813" i="1"/>
  <c r="H812" i="1"/>
  <c r="F812" i="1"/>
  <c r="H811" i="1"/>
  <c r="F811" i="1"/>
  <c r="H810" i="1"/>
  <c r="F810" i="1"/>
  <c r="H809" i="1"/>
  <c r="F809" i="1"/>
  <c r="H808" i="1"/>
  <c r="F808" i="1"/>
  <c r="H807" i="1"/>
  <c r="F807" i="1"/>
  <c r="H806" i="1"/>
  <c r="F806" i="1"/>
  <c r="H805" i="1"/>
  <c r="F805" i="1"/>
  <c r="H804" i="1"/>
  <c r="F804" i="1"/>
  <c r="H803" i="1"/>
  <c r="F803" i="1"/>
  <c r="H802" i="1"/>
  <c r="F802" i="1"/>
  <c r="H801" i="1"/>
  <c r="F801" i="1"/>
  <c r="H800" i="1"/>
  <c r="F800" i="1"/>
  <c r="H799" i="1"/>
  <c r="F799" i="1"/>
  <c r="H798" i="1"/>
  <c r="F798" i="1"/>
  <c r="H797" i="1"/>
  <c r="F797" i="1"/>
  <c r="H796" i="1"/>
  <c r="F796" i="1"/>
  <c r="H795" i="1"/>
  <c r="F795" i="1"/>
  <c r="H794" i="1"/>
  <c r="F794" i="1"/>
  <c r="H793" i="1"/>
  <c r="F793" i="1"/>
  <c r="H792" i="1"/>
  <c r="F792" i="1"/>
  <c r="H791" i="1"/>
  <c r="F791" i="1"/>
  <c r="H790" i="1"/>
  <c r="F790" i="1"/>
  <c r="H789" i="1"/>
  <c r="F789" i="1"/>
  <c r="H788" i="1"/>
  <c r="F788" i="1"/>
  <c r="H787" i="1"/>
  <c r="F787" i="1"/>
  <c r="H786" i="1"/>
  <c r="F786" i="1"/>
  <c r="H785" i="1"/>
  <c r="F785" i="1"/>
  <c r="H784" i="1"/>
  <c r="F784" i="1"/>
  <c r="H783" i="1"/>
  <c r="F783" i="1"/>
  <c r="H782" i="1"/>
  <c r="F782" i="1"/>
  <c r="H781" i="1"/>
  <c r="F781" i="1"/>
  <c r="H780" i="1"/>
  <c r="F780" i="1"/>
  <c r="H779" i="1"/>
  <c r="F779" i="1"/>
  <c r="H778" i="1"/>
  <c r="F778" i="1"/>
  <c r="H777" i="1"/>
  <c r="F777" i="1"/>
  <c r="H776" i="1"/>
  <c r="F776" i="1"/>
  <c r="H775" i="1"/>
  <c r="F775" i="1"/>
  <c r="H774" i="1"/>
  <c r="F774" i="1"/>
  <c r="H773" i="1"/>
  <c r="F773" i="1"/>
  <c r="H772" i="1"/>
  <c r="F772" i="1"/>
  <c r="H771" i="1"/>
  <c r="F771" i="1"/>
  <c r="H770" i="1"/>
  <c r="F770" i="1"/>
  <c r="H769" i="1"/>
  <c r="F769" i="1"/>
  <c r="H768" i="1"/>
  <c r="F768" i="1"/>
  <c r="H767" i="1"/>
  <c r="F767" i="1"/>
  <c r="H766" i="1"/>
  <c r="F766" i="1"/>
  <c r="H765" i="1"/>
  <c r="F765" i="1"/>
  <c r="H764" i="1"/>
  <c r="F764" i="1"/>
  <c r="H763" i="1"/>
  <c r="F763" i="1"/>
  <c r="H762" i="1"/>
  <c r="F762" i="1"/>
  <c r="H761" i="1"/>
  <c r="F761" i="1"/>
  <c r="H760" i="1"/>
  <c r="F760" i="1"/>
  <c r="H759" i="1"/>
  <c r="F759" i="1"/>
  <c r="H758" i="1"/>
  <c r="F758" i="1"/>
  <c r="H757" i="1"/>
  <c r="F757" i="1"/>
  <c r="H756" i="1"/>
  <c r="F756" i="1"/>
  <c r="H755" i="1"/>
  <c r="F755" i="1"/>
  <c r="H754" i="1"/>
  <c r="F754" i="1"/>
  <c r="H753" i="1"/>
  <c r="F753" i="1"/>
  <c r="H752" i="1"/>
  <c r="F752" i="1"/>
  <c r="H751" i="1"/>
  <c r="F751" i="1"/>
  <c r="H750" i="1"/>
  <c r="F750" i="1"/>
  <c r="H749" i="1"/>
  <c r="F749" i="1"/>
  <c r="H748" i="1"/>
  <c r="F748" i="1"/>
  <c r="H747" i="1"/>
  <c r="F747" i="1"/>
  <c r="H746" i="1"/>
  <c r="F746" i="1"/>
  <c r="H745" i="1"/>
  <c r="F745" i="1"/>
  <c r="H744" i="1"/>
  <c r="F744" i="1"/>
  <c r="H743" i="1"/>
  <c r="F743" i="1"/>
  <c r="H742" i="1"/>
  <c r="F742" i="1"/>
  <c r="H741" i="1"/>
  <c r="F741" i="1"/>
  <c r="H740" i="1"/>
  <c r="F740" i="1"/>
  <c r="H739" i="1"/>
  <c r="F739" i="1"/>
  <c r="H738" i="1"/>
  <c r="F738" i="1"/>
  <c r="H737" i="1"/>
  <c r="F737" i="1"/>
  <c r="H736" i="1"/>
  <c r="F736" i="1"/>
  <c r="H735" i="1"/>
  <c r="F735" i="1"/>
  <c r="H734" i="1"/>
  <c r="F734" i="1"/>
  <c r="H733" i="1"/>
  <c r="F733" i="1"/>
  <c r="H732" i="1"/>
  <c r="F732" i="1"/>
  <c r="H731" i="1"/>
  <c r="F731" i="1"/>
  <c r="H730" i="1"/>
  <c r="F730" i="1"/>
  <c r="H729" i="1"/>
  <c r="F729" i="1"/>
  <c r="H728" i="1"/>
  <c r="F728" i="1"/>
  <c r="H727" i="1"/>
  <c r="F727" i="1"/>
  <c r="H726" i="1"/>
  <c r="F726" i="1"/>
  <c r="H725" i="1"/>
  <c r="F725" i="1"/>
  <c r="H724" i="1"/>
  <c r="F724" i="1"/>
  <c r="H723" i="1"/>
  <c r="F723" i="1"/>
  <c r="H722" i="1"/>
  <c r="F722" i="1"/>
  <c r="H721" i="1"/>
  <c r="F721" i="1"/>
  <c r="H720" i="1"/>
  <c r="F720" i="1"/>
  <c r="H719" i="1"/>
  <c r="F719" i="1"/>
  <c r="H718" i="1"/>
  <c r="F718" i="1"/>
  <c r="H717" i="1"/>
  <c r="F717" i="1"/>
  <c r="H716" i="1"/>
  <c r="F716" i="1"/>
  <c r="H715" i="1"/>
  <c r="F715" i="1"/>
  <c r="H714" i="1"/>
  <c r="F714" i="1"/>
  <c r="H713" i="1"/>
  <c r="F713" i="1"/>
  <c r="H712" i="1"/>
  <c r="F712" i="1"/>
  <c r="H711" i="1"/>
  <c r="F711" i="1"/>
  <c r="H710" i="1"/>
  <c r="F710" i="1"/>
  <c r="H709" i="1"/>
  <c r="F709" i="1"/>
  <c r="H708" i="1"/>
  <c r="F708" i="1"/>
  <c r="H707" i="1"/>
  <c r="F707" i="1"/>
  <c r="H706" i="1"/>
  <c r="F706" i="1"/>
  <c r="H705" i="1"/>
  <c r="F705" i="1"/>
  <c r="H704" i="1"/>
  <c r="F704" i="1"/>
  <c r="H703" i="1"/>
  <c r="F703" i="1"/>
  <c r="H702" i="1"/>
  <c r="F702" i="1"/>
  <c r="H701" i="1"/>
  <c r="F701" i="1"/>
  <c r="H700" i="1"/>
  <c r="F700" i="1"/>
  <c r="H699" i="1"/>
  <c r="F699" i="1"/>
  <c r="H698" i="1"/>
  <c r="F698" i="1"/>
  <c r="H697" i="1"/>
  <c r="F697" i="1"/>
  <c r="H696" i="1"/>
  <c r="F696" i="1"/>
  <c r="H695" i="1"/>
  <c r="F695" i="1"/>
  <c r="H694" i="1"/>
  <c r="F694" i="1"/>
  <c r="H693" i="1"/>
  <c r="F693" i="1"/>
  <c r="H692" i="1"/>
  <c r="F692" i="1"/>
  <c r="H691" i="1"/>
  <c r="F691" i="1"/>
  <c r="H690" i="1"/>
  <c r="F690" i="1"/>
  <c r="H689" i="1"/>
  <c r="F689" i="1"/>
  <c r="H688" i="1"/>
  <c r="F688" i="1"/>
  <c r="H687" i="1"/>
  <c r="F687" i="1"/>
  <c r="H686" i="1"/>
  <c r="F686" i="1"/>
  <c r="H685" i="1"/>
  <c r="F685" i="1"/>
  <c r="H684" i="1"/>
  <c r="F684" i="1"/>
  <c r="H683" i="1"/>
  <c r="F683" i="1"/>
  <c r="H682" i="1"/>
  <c r="F682" i="1"/>
  <c r="H681" i="1"/>
  <c r="F681" i="1"/>
  <c r="H680" i="1"/>
  <c r="F680" i="1"/>
  <c r="H679" i="1"/>
  <c r="F679" i="1"/>
  <c r="H678" i="1"/>
  <c r="F678" i="1"/>
  <c r="H677" i="1"/>
  <c r="F677" i="1"/>
  <c r="H676" i="1"/>
  <c r="F676" i="1"/>
  <c r="H675" i="1"/>
  <c r="F675" i="1"/>
  <c r="H674" i="1"/>
  <c r="F674" i="1"/>
  <c r="H673" i="1"/>
  <c r="F673" i="1"/>
  <c r="H672" i="1"/>
  <c r="F672" i="1"/>
  <c r="H671" i="1"/>
  <c r="F671" i="1"/>
  <c r="H670" i="1"/>
  <c r="F670" i="1"/>
  <c r="H669" i="1"/>
  <c r="F669" i="1"/>
  <c r="H668" i="1"/>
  <c r="F668" i="1"/>
  <c r="H667" i="1"/>
  <c r="F667" i="1"/>
  <c r="H666" i="1"/>
  <c r="F666" i="1"/>
  <c r="H665" i="1"/>
  <c r="F665" i="1"/>
  <c r="H664" i="1"/>
  <c r="F664" i="1"/>
  <c r="H663" i="1"/>
  <c r="F663" i="1"/>
  <c r="H662" i="1"/>
  <c r="F662" i="1"/>
  <c r="H661" i="1"/>
  <c r="F661" i="1"/>
  <c r="H660" i="1"/>
  <c r="F660" i="1"/>
  <c r="H659" i="1"/>
  <c r="F659" i="1"/>
  <c r="H658" i="1"/>
  <c r="F658" i="1"/>
  <c r="H657" i="1"/>
  <c r="F657" i="1"/>
  <c r="H656" i="1"/>
  <c r="F656" i="1"/>
  <c r="H655" i="1"/>
  <c r="F655" i="1"/>
  <c r="H654" i="1"/>
  <c r="F654" i="1"/>
  <c r="H653" i="1"/>
  <c r="F653" i="1"/>
  <c r="H652" i="1"/>
  <c r="F652" i="1"/>
  <c r="H651" i="1"/>
  <c r="F651" i="1"/>
  <c r="H650" i="1"/>
  <c r="F650" i="1"/>
  <c r="H649" i="1"/>
  <c r="F649" i="1"/>
  <c r="H648" i="1"/>
  <c r="F648" i="1"/>
  <c r="H647" i="1"/>
  <c r="F647" i="1"/>
  <c r="H646" i="1"/>
  <c r="F646" i="1"/>
  <c r="H645" i="1"/>
  <c r="F645" i="1"/>
  <c r="H644" i="1"/>
  <c r="F644" i="1"/>
  <c r="H643" i="1"/>
  <c r="F643" i="1"/>
  <c r="H642" i="1"/>
  <c r="F642" i="1"/>
  <c r="H641" i="1"/>
  <c r="F641" i="1"/>
  <c r="H640" i="1"/>
  <c r="F640" i="1"/>
  <c r="H639" i="1"/>
  <c r="F639" i="1"/>
  <c r="H638" i="1"/>
  <c r="F638" i="1"/>
  <c r="H637" i="1"/>
  <c r="F637" i="1"/>
  <c r="H636" i="1"/>
  <c r="F636" i="1"/>
  <c r="H635" i="1"/>
  <c r="F635" i="1"/>
  <c r="H634" i="1"/>
  <c r="F634" i="1"/>
  <c r="H633" i="1"/>
  <c r="F633" i="1"/>
  <c r="H632" i="1"/>
  <c r="F632" i="1"/>
  <c r="H631" i="1"/>
  <c r="F631" i="1"/>
  <c r="H630" i="1"/>
  <c r="F630" i="1"/>
  <c r="H629" i="1"/>
  <c r="F629" i="1"/>
  <c r="H628" i="1"/>
  <c r="F628" i="1"/>
  <c r="H627" i="1"/>
  <c r="F627" i="1"/>
  <c r="H626" i="1"/>
  <c r="F626" i="1"/>
  <c r="H625" i="1"/>
  <c r="F625" i="1"/>
  <c r="H624" i="1"/>
  <c r="F624" i="1"/>
  <c r="H623" i="1"/>
  <c r="F623" i="1"/>
  <c r="H622" i="1"/>
  <c r="F622" i="1"/>
  <c r="H621" i="1"/>
  <c r="F621" i="1"/>
  <c r="H620" i="1"/>
  <c r="F620" i="1"/>
  <c r="H619" i="1"/>
  <c r="F619" i="1"/>
  <c r="H618" i="1"/>
  <c r="F618" i="1"/>
  <c r="H617" i="1"/>
  <c r="F617" i="1"/>
  <c r="H616" i="1"/>
  <c r="F616" i="1"/>
  <c r="H615" i="1"/>
  <c r="F615" i="1"/>
  <c r="H614" i="1"/>
  <c r="F614" i="1"/>
  <c r="H613" i="1"/>
  <c r="F613" i="1"/>
  <c r="H612" i="1"/>
  <c r="F612" i="1"/>
  <c r="H611" i="1"/>
  <c r="F611" i="1"/>
  <c r="H610" i="1"/>
  <c r="F610" i="1"/>
  <c r="H609" i="1"/>
  <c r="F609" i="1"/>
  <c r="H608" i="1"/>
  <c r="F608" i="1"/>
  <c r="H607" i="1"/>
  <c r="F607" i="1"/>
  <c r="H606" i="1"/>
  <c r="F606" i="1"/>
  <c r="H605" i="1"/>
  <c r="F605" i="1"/>
  <c r="H604" i="1"/>
  <c r="F604" i="1"/>
  <c r="H603" i="1"/>
  <c r="F603" i="1"/>
  <c r="H602" i="1"/>
  <c r="F602" i="1"/>
  <c r="H601" i="1"/>
  <c r="F601" i="1"/>
  <c r="H600" i="1"/>
  <c r="F600" i="1"/>
  <c r="H599" i="1"/>
  <c r="F599" i="1"/>
  <c r="H598" i="1"/>
  <c r="F598" i="1"/>
  <c r="H597" i="1"/>
  <c r="F597" i="1"/>
  <c r="H596" i="1"/>
  <c r="F596" i="1"/>
  <c r="H595" i="1"/>
  <c r="F595" i="1"/>
  <c r="H594" i="1"/>
  <c r="F594" i="1"/>
  <c r="H593" i="1"/>
  <c r="F593" i="1"/>
  <c r="H592" i="1"/>
  <c r="F592" i="1"/>
  <c r="H591" i="1"/>
  <c r="F591" i="1"/>
  <c r="H590" i="1"/>
  <c r="F590" i="1"/>
  <c r="H589" i="1"/>
  <c r="F589" i="1"/>
  <c r="H588" i="1"/>
  <c r="F588" i="1"/>
  <c r="H587" i="1"/>
  <c r="F587" i="1"/>
  <c r="H586" i="1"/>
  <c r="F586" i="1"/>
  <c r="H585" i="1"/>
  <c r="F585" i="1"/>
  <c r="H584" i="1"/>
  <c r="F584" i="1"/>
  <c r="H583" i="1"/>
  <c r="F583" i="1"/>
  <c r="H582" i="1"/>
  <c r="F582" i="1"/>
  <c r="H581" i="1"/>
  <c r="F581" i="1"/>
  <c r="H580" i="1"/>
  <c r="F580" i="1"/>
  <c r="H579" i="1"/>
  <c r="F579" i="1"/>
  <c r="H578" i="1"/>
  <c r="F578" i="1"/>
  <c r="H577" i="1"/>
  <c r="F577" i="1"/>
  <c r="H576" i="1"/>
  <c r="F576" i="1"/>
  <c r="H575" i="1"/>
  <c r="F575" i="1"/>
  <c r="H574" i="1"/>
  <c r="F574" i="1"/>
  <c r="H573" i="1"/>
  <c r="F573" i="1"/>
  <c r="H572" i="1"/>
  <c r="F572" i="1"/>
  <c r="H571" i="1"/>
  <c r="F571" i="1"/>
  <c r="H570" i="1"/>
  <c r="F570" i="1"/>
  <c r="H569" i="1"/>
  <c r="F569" i="1"/>
  <c r="H568" i="1"/>
  <c r="F568" i="1"/>
  <c r="H567" i="1"/>
  <c r="F567" i="1"/>
  <c r="H566" i="1"/>
  <c r="F566" i="1"/>
  <c r="H565" i="1"/>
  <c r="F565" i="1"/>
  <c r="H564" i="1"/>
  <c r="F564" i="1"/>
  <c r="H563" i="1"/>
  <c r="F563" i="1"/>
  <c r="H562" i="1"/>
  <c r="F562" i="1"/>
  <c r="H561" i="1"/>
  <c r="F561" i="1"/>
  <c r="H560" i="1"/>
  <c r="F560" i="1"/>
  <c r="H559" i="1"/>
  <c r="F559" i="1"/>
  <c r="H558" i="1"/>
  <c r="F558" i="1"/>
  <c r="H557" i="1"/>
  <c r="F557" i="1"/>
  <c r="H556" i="1"/>
  <c r="F556" i="1"/>
  <c r="H555" i="1"/>
  <c r="F555" i="1"/>
  <c r="H554" i="1"/>
  <c r="F554" i="1"/>
  <c r="H553" i="1"/>
  <c r="F553" i="1"/>
  <c r="H552" i="1"/>
  <c r="F552" i="1"/>
  <c r="H551" i="1"/>
  <c r="F551" i="1"/>
  <c r="H550" i="1"/>
  <c r="F550" i="1"/>
  <c r="H549" i="1"/>
  <c r="F549" i="1"/>
  <c r="H548" i="1"/>
  <c r="F548" i="1"/>
  <c r="H547" i="1"/>
  <c r="F547" i="1"/>
  <c r="H546" i="1"/>
  <c r="F546" i="1"/>
  <c r="H545" i="1"/>
  <c r="F545" i="1"/>
  <c r="H544" i="1"/>
  <c r="F544" i="1"/>
  <c r="H543" i="1"/>
  <c r="F543" i="1"/>
  <c r="H542" i="1"/>
  <c r="F542" i="1"/>
  <c r="H541" i="1"/>
  <c r="F541" i="1"/>
  <c r="H540" i="1"/>
  <c r="F540" i="1"/>
  <c r="H539" i="1"/>
  <c r="F539" i="1"/>
  <c r="H538" i="1"/>
  <c r="F538" i="1"/>
  <c r="H537" i="1"/>
  <c r="F537" i="1"/>
  <c r="H536" i="1"/>
  <c r="F536" i="1"/>
  <c r="H535" i="1"/>
  <c r="F535" i="1"/>
  <c r="H534" i="1"/>
  <c r="F534" i="1"/>
  <c r="H533" i="1"/>
  <c r="F533" i="1"/>
  <c r="H532" i="1"/>
  <c r="F532" i="1"/>
  <c r="H531" i="1"/>
  <c r="F531" i="1"/>
  <c r="H530" i="1"/>
  <c r="F530" i="1"/>
  <c r="H529" i="1"/>
  <c r="F529" i="1"/>
  <c r="H528" i="1"/>
  <c r="F528" i="1"/>
  <c r="H527" i="1"/>
  <c r="F527" i="1"/>
  <c r="H526" i="1"/>
  <c r="F526" i="1"/>
  <c r="H525" i="1"/>
  <c r="F525" i="1"/>
  <c r="H524" i="1"/>
  <c r="F524" i="1"/>
  <c r="H523" i="1"/>
  <c r="F523" i="1"/>
  <c r="H522" i="1"/>
  <c r="F522" i="1"/>
  <c r="H521" i="1"/>
  <c r="F521" i="1"/>
  <c r="H520" i="1"/>
  <c r="F520" i="1"/>
  <c r="H519" i="1"/>
  <c r="F519" i="1"/>
  <c r="H518" i="1"/>
  <c r="F518" i="1"/>
  <c r="H517" i="1"/>
  <c r="F517" i="1"/>
  <c r="H516" i="1"/>
  <c r="F516" i="1"/>
  <c r="H515" i="1"/>
  <c r="F515" i="1"/>
  <c r="H514" i="1"/>
  <c r="F514" i="1"/>
  <c r="H513" i="1"/>
  <c r="F513" i="1"/>
  <c r="H512" i="1"/>
  <c r="F512" i="1"/>
  <c r="H511" i="1"/>
  <c r="F511" i="1"/>
  <c r="H510" i="1"/>
  <c r="F510" i="1"/>
  <c r="H509" i="1"/>
  <c r="F509" i="1"/>
  <c r="H508" i="1"/>
  <c r="F508" i="1"/>
  <c r="H507" i="1"/>
  <c r="F507" i="1"/>
  <c r="H506" i="1"/>
  <c r="F506" i="1"/>
  <c r="H505" i="1"/>
  <c r="F505" i="1"/>
  <c r="H504" i="1"/>
  <c r="F504" i="1"/>
  <c r="H503" i="1"/>
  <c r="F503" i="1"/>
  <c r="H502" i="1"/>
  <c r="F502" i="1"/>
  <c r="H501" i="1"/>
  <c r="F501" i="1"/>
  <c r="H500" i="1"/>
  <c r="F500" i="1"/>
  <c r="H499" i="1"/>
  <c r="F499" i="1"/>
  <c r="H498" i="1"/>
  <c r="F498" i="1"/>
  <c r="H497" i="1"/>
  <c r="F497" i="1"/>
  <c r="H496" i="1"/>
  <c r="F496" i="1"/>
  <c r="H495" i="1"/>
  <c r="F495" i="1"/>
  <c r="H494" i="1"/>
  <c r="F494" i="1"/>
  <c r="H493" i="1"/>
  <c r="F493" i="1"/>
  <c r="H492" i="1"/>
  <c r="F492" i="1"/>
  <c r="H491" i="1"/>
  <c r="F491" i="1"/>
  <c r="H490" i="1"/>
  <c r="F490" i="1"/>
  <c r="H489" i="1"/>
  <c r="F489" i="1"/>
  <c r="H488" i="1"/>
  <c r="F488" i="1"/>
  <c r="H487" i="1"/>
  <c r="F487" i="1"/>
  <c r="H486" i="1"/>
  <c r="F486" i="1"/>
  <c r="H485" i="1"/>
  <c r="F485" i="1"/>
  <c r="H484" i="1"/>
  <c r="F484" i="1"/>
  <c r="H483" i="1"/>
  <c r="F483" i="1"/>
  <c r="H482" i="1"/>
  <c r="F482" i="1"/>
  <c r="H481" i="1"/>
  <c r="F481" i="1"/>
  <c r="H480" i="1"/>
  <c r="F480" i="1"/>
  <c r="H479" i="1"/>
  <c r="F479" i="1"/>
  <c r="H478" i="1"/>
  <c r="F478" i="1"/>
  <c r="H477" i="1"/>
  <c r="F477" i="1"/>
  <c r="H476" i="1"/>
  <c r="F476" i="1"/>
  <c r="H475" i="1"/>
  <c r="F475" i="1"/>
  <c r="H474" i="1"/>
  <c r="F474" i="1"/>
  <c r="H473" i="1"/>
  <c r="F473" i="1"/>
  <c r="H472" i="1"/>
  <c r="F472" i="1"/>
  <c r="H471" i="1"/>
  <c r="F471" i="1"/>
  <c r="H470" i="1"/>
  <c r="F470" i="1"/>
  <c r="H469" i="1"/>
  <c r="F469" i="1"/>
  <c r="H468" i="1"/>
  <c r="F468" i="1"/>
  <c r="H467" i="1"/>
  <c r="F467" i="1"/>
  <c r="H466" i="1"/>
  <c r="F466" i="1"/>
  <c r="H465" i="1"/>
  <c r="F465" i="1"/>
  <c r="H464" i="1"/>
  <c r="F464" i="1"/>
  <c r="H463" i="1"/>
  <c r="F463" i="1"/>
  <c r="H462" i="1"/>
  <c r="F462" i="1"/>
  <c r="H461" i="1"/>
  <c r="F461" i="1"/>
  <c r="H460" i="1"/>
  <c r="F460" i="1"/>
  <c r="H459" i="1"/>
  <c r="F459" i="1"/>
  <c r="H458" i="1"/>
  <c r="F458" i="1"/>
  <c r="H457" i="1"/>
  <c r="F457" i="1"/>
  <c r="H456" i="1"/>
  <c r="F456" i="1"/>
  <c r="H455" i="1"/>
  <c r="F455" i="1"/>
  <c r="H454" i="1"/>
  <c r="F454" i="1"/>
  <c r="H453" i="1"/>
  <c r="F453" i="1"/>
  <c r="H452" i="1"/>
  <c r="F452" i="1"/>
  <c r="H451" i="1"/>
  <c r="F451" i="1"/>
  <c r="H450" i="1"/>
  <c r="F450" i="1"/>
  <c r="H449" i="1"/>
  <c r="F449" i="1"/>
  <c r="H448" i="1"/>
  <c r="F448" i="1"/>
  <c r="H447" i="1"/>
  <c r="F447" i="1"/>
  <c r="H446" i="1"/>
  <c r="F446" i="1"/>
  <c r="H445" i="1"/>
  <c r="F445" i="1"/>
  <c r="H444" i="1"/>
  <c r="F444" i="1"/>
  <c r="H443" i="1"/>
  <c r="F443" i="1"/>
  <c r="H442" i="1"/>
  <c r="F442" i="1"/>
  <c r="H441" i="1"/>
  <c r="F441" i="1"/>
  <c r="H440" i="1"/>
  <c r="F440" i="1"/>
  <c r="H439" i="1"/>
  <c r="F439" i="1"/>
  <c r="H438" i="1"/>
  <c r="F438" i="1"/>
  <c r="H437" i="1"/>
  <c r="F437" i="1"/>
  <c r="H436" i="1"/>
  <c r="F436" i="1"/>
  <c r="H435" i="1"/>
  <c r="F435" i="1"/>
  <c r="H434" i="1"/>
  <c r="F434" i="1"/>
  <c r="H433" i="1"/>
  <c r="F433" i="1"/>
  <c r="H432" i="1"/>
  <c r="F432" i="1"/>
  <c r="H431" i="1"/>
  <c r="F431" i="1"/>
  <c r="H430" i="1"/>
  <c r="F430" i="1"/>
  <c r="H429" i="1"/>
  <c r="F429" i="1"/>
  <c r="H428" i="1"/>
  <c r="F428" i="1"/>
  <c r="H427" i="1"/>
  <c r="F427" i="1"/>
  <c r="H426" i="1"/>
  <c r="F426" i="1"/>
  <c r="H425" i="1"/>
  <c r="F425" i="1"/>
  <c r="H424" i="1"/>
  <c r="F424" i="1"/>
  <c r="H423" i="1"/>
  <c r="F423" i="1"/>
  <c r="H422" i="1"/>
  <c r="F422" i="1"/>
  <c r="H421" i="1"/>
  <c r="F421" i="1"/>
  <c r="H420" i="1"/>
  <c r="F420" i="1"/>
  <c r="H419" i="1"/>
  <c r="F419" i="1"/>
  <c r="H418" i="1"/>
  <c r="F418" i="1"/>
  <c r="H417" i="1"/>
  <c r="F417" i="1"/>
  <c r="H416" i="1"/>
  <c r="F416" i="1"/>
  <c r="H415" i="1"/>
  <c r="F415" i="1"/>
  <c r="H414" i="1"/>
  <c r="F414" i="1"/>
  <c r="H413" i="1"/>
  <c r="F413" i="1"/>
  <c r="H412" i="1"/>
  <c r="F412" i="1"/>
  <c r="H411" i="1"/>
  <c r="F411" i="1"/>
  <c r="H410" i="1"/>
  <c r="F410" i="1"/>
  <c r="H409" i="1"/>
  <c r="F409" i="1"/>
  <c r="H408" i="1"/>
  <c r="F408" i="1"/>
  <c r="H407" i="1"/>
  <c r="F407" i="1"/>
  <c r="H406" i="1"/>
  <c r="F406" i="1"/>
  <c r="H405" i="1"/>
  <c r="F405" i="1"/>
  <c r="H404" i="1"/>
  <c r="F404" i="1"/>
  <c r="H403" i="1"/>
  <c r="F403" i="1"/>
  <c r="H402" i="1"/>
  <c r="F402" i="1"/>
  <c r="H401" i="1"/>
  <c r="F401" i="1"/>
  <c r="H400" i="1"/>
  <c r="F400" i="1"/>
  <c r="H399" i="1"/>
  <c r="F399" i="1"/>
  <c r="H398" i="1"/>
  <c r="F398" i="1"/>
  <c r="H397" i="1"/>
  <c r="F397" i="1"/>
  <c r="H396" i="1"/>
  <c r="F396" i="1"/>
  <c r="H395" i="1"/>
  <c r="F395" i="1"/>
  <c r="H394" i="1"/>
  <c r="F394" i="1"/>
  <c r="H393" i="1"/>
  <c r="F393" i="1"/>
  <c r="H392" i="1"/>
  <c r="F392" i="1"/>
  <c r="H391" i="1"/>
  <c r="F391" i="1"/>
  <c r="H390" i="1"/>
  <c r="F390" i="1"/>
  <c r="H389" i="1"/>
  <c r="F389" i="1"/>
  <c r="H388" i="1"/>
  <c r="F388" i="1"/>
  <c r="H387" i="1"/>
  <c r="F387" i="1"/>
  <c r="H386" i="1"/>
  <c r="F386" i="1"/>
  <c r="H385" i="1"/>
  <c r="F385" i="1"/>
  <c r="H384" i="1"/>
  <c r="F384" i="1"/>
  <c r="H383" i="1"/>
  <c r="F383" i="1"/>
  <c r="H382" i="1"/>
  <c r="F382" i="1"/>
  <c r="H381" i="1"/>
  <c r="F381" i="1"/>
  <c r="H380" i="1"/>
  <c r="F380" i="1"/>
  <c r="H379" i="1"/>
  <c r="F379" i="1"/>
  <c r="H378" i="1"/>
  <c r="F378" i="1"/>
  <c r="H377" i="1"/>
  <c r="F377" i="1"/>
  <c r="H376" i="1"/>
  <c r="F376" i="1"/>
  <c r="H375" i="1"/>
  <c r="F375" i="1"/>
  <c r="H374" i="1"/>
  <c r="F374" i="1"/>
  <c r="H373" i="1"/>
  <c r="F373" i="1"/>
  <c r="H372" i="1"/>
  <c r="F372" i="1"/>
  <c r="H371" i="1"/>
  <c r="F371" i="1"/>
  <c r="H370" i="1"/>
  <c r="F370" i="1"/>
  <c r="H369" i="1"/>
  <c r="F369" i="1"/>
  <c r="H368" i="1"/>
  <c r="F368" i="1"/>
  <c r="H367" i="1"/>
  <c r="F367" i="1"/>
  <c r="H366" i="1"/>
  <c r="F366" i="1"/>
  <c r="H365" i="1"/>
  <c r="F365" i="1"/>
  <c r="H364" i="1"/>
  <c r="F364" i="1"/>
  <c r="H363" i="1"/>
  <c r="F363" i="1"/>
  <c r="H362" i="1"/>
  <c r="F362" i="1"/>
  <c r="H361" i="1"/>
  <c r="F361" i="1"/>
  <c r="H360" i="1"/>
  <c r="F360" i="1"/>
  <c r="H359" i="1"/>
  <c r="F359" i="1"/>
  <c r="H358" i="1"/>
  <c r="F358" i="1"/>
  <c r="H357" i="1"/>
  <c r="F357" i="1"/>
  <c r="H356" i="1"/>
  <c r="F356" i="1"/>
  <c r="H355" i="1"/>
  <c r="F355" i="1"/>
  <c r="H354" i="1"/>
  <c r="F354" i="1"/>
  <c r="H353" i="1"/>
  <c r="F353" i="1"/>
  <c r="H352" i="1"/>
  <c r="F352" i="1"/>
  <c r="H351" i="1"/>
  <c r="F351" i="1"/>
  <c r="H350" i="1"/>
  <c r="F350" i="1"/>
  <c r="H349" i="1"/>
  <c r="F349" i="1"/>
  <c r="H348" i="1"/>
  <c r="F348" i="1"/>
  <c r="H347" i="1"/>
  <c r="F347" i="1"/>
  <c r="H346" i="1"/>
  <c r="F346" i="1"/>
  <c r="H345" i="1"/>
  <c r="F345" i="1"/>
  <c r="H344" i="1"/>
  <c r="F344" i="1"/>
  <c r="H343" i="1"/>
  <c r="F343" i="1"/>
  <c r="H342" i="1"/>
  <c r="F342" i="1"/>
  <c r="H341" i="1"/>
  <c r="F341" i="1"/>
  <c r="H340" i="1"/>
  <c r="F340" i="1"/>
  <c r="H339" i="1"/>
  <c r="F339" i="1"/>
  <c r="H338" i="1"/>
  <c r="F338" i="1"/>
  <c r="H337" i="1"/>
  <c r="F337" i="1"/>
  <c r="H336" i="1"/>
  <c r="F336" i="1"/>
  <c r="H335" i="1"/>
  <c r="F335" i="1"/>
  <c r="H334" i="1"/>
  <c r="F334" i="1"/>
  <c r="H333" i="1"/>
  <c r="F333" i="1"/>
  <c r="H332" i="1"/>
  <c r="F332" i="1"/>
  <c r="H331" i="1"/>
  <c r="F331" i="1"/>
  <c r="H330" i="1"/>
  <c r="F330" i="1"/>
  <c r="H329" i="1"/>
  <c r="F329" i="1"/>
  <c r="H328" i="1"/>
  <c r="F328" i="1"/>
  <c r="H327" i="1"/>
  <c r="F327" i="1"/>
  <c r="H326" i="1"/>
  <c r="F326" i="1"/>
  <c r="H325" i="1"/>
  <c r="F325" i="1"/>
  <c r="H324" i="1"/>
  <c r="F324" i="1"/>
  <c r="H323" i="1"/>
  <c r="F323" i="1"/>
  <c r="H322" i="1"/>
  <c r="F322" i="1"/>
  <c r="H321" i="1"/>
  <c r="F321" i="1"/>
  <c r="H320" i="1"/>
  <c r="F320" i="1"/>
  <c r="H319" i="1"/>
  <c r="F319" i="1"/>
  <c r="H318" i="1"/>
  <c r="F318" i="1"/>
  <c r="H317" i="1"/>
  <c r="F317" i="1"/>
  <c r="H316" i="1"/>
  <c r="F316" i="1"/>
  <c r="H315" i="1"/>
  <c r="F315" i="1"/>
  <c r="H314" i="1"/>
  <c r="F314" i="1"/>
  <c r="H313" i="1"/>
  <c r="F313" i="1"/>
  <c r="H312" i="1"/>
  <c r="F312" i="1"/>
  <c r="H311" i="1"/>
  <c r="F311" i="1"/>
  <c r="H310" i="1"/>
  <c r="F310" i="1"/>
  <c r="H309" i="1"/>
  <c r="F309" i="1"/>
  <c r="H308" i="1"/>
  <c r="F308" i="1"/>
  <c r="H307" i="1"/>
  <c r="F307" i="1"/>
  <c r="H306" i="1"/>
  <c r="F306" i="1"/>
  <c r="H305" i="1"/>
  <c r="F305" i="1"/>
  <c r="H304" i="1"/>
  <c r="F304" i="1"/>
  <c r="H303" i="1"/>
  <c r="F303" i="1"/>
  <c r="H302" i="1"/>
  <c r="F302" i="1"/>
  <c r="H301" i="1"/>
  <c r="F301" i="1"/>
  <c r="H300" i="1"/>
  <c r="F300" i="1"/>
  <c r="H299" i="1"/>
  <c r="F299" i="1"/>
  <c r="H298" i="1"/>
  <c r="F298" i="1"/>
  <c r="H297" i="1"/>
  <c r="F297" i="1"/>
  <c r="H296" i="1"/>
  <c r="F296" i="1"/>
  <c r="H295" i="1"/>
  <c r="F295" i="1"/>
  <c r="H294" i="1"/>
  <c r="F294" i="1"/>
  <c r="H293" i="1"/>
  <c r="F293" i="1"/>
  <c r="H292" i="1"/>
  <c r="F292" i="1"/>
  <c r="H291" i="1"/>
  <c r="F291" i="1"/>
  <c r="H290" i="1"/>
  <c r="F290" i="1"/>
  <c r="H289" i="1"/>
  <c r="F289" i="1"/>
  <c r="H288" i="1"/>
  <c r="F288" i="1"/>
  <c r="H287" i="1"/>
  <c r="F287" i="1"/>
  <c r="H286" i="1"/>
  <c r="F286" i="1"/>
  <c r="H285" i="1"/>
  <c r="F285" i="1"/>
  <c r="H284" i="1"/>
  <c r="F284" i="1"/>
  <c r="H283" i="1"/>
  <c r="F283" i="1"/>
  <c r="H282" i="1"/>
  <c r="F282" i="1"/>
  <c r="H281" i="1"/>
  <c r="F281" i="1"/>
  <c r="H280" i="1"/>
  <c r="F280" i="1"/>
  <c r="H279" i="1"/>
  <c r="F279" i="1"/>
  <c r="H278" i="1"/>
  <c r="F278" i="1"/>
  <c r="H277" i="1"/>
  <c r="F277" i="1"/>
  <c r="H276" i="1"/>
  <c r="F276" i="1"/>
  <c r="H275" i="1"/>
  <c r="F275" i="1"/>
  <c r="H274" i="1"/>
  <c r="F274" i="1"/>
  <c r="H273" i="1"/>
  <c r="F273" i="1"/>
  <c r="H272" i="1"/>
  <c r="F272" i="1"/>
  <c r="H271" i="1"/>
  <c r="F271" i="1"/>
  <c r="H270" i="1"/>
  <c r="F270" i="1"/>
  <c r="H269" i="1"/>
  <c r="F269" i="1"/>
  <c r="H268" i="1"/>
  <c r="F268" i="1"/>
  <c r="H267" i="1"/>
  <c r="F267" i="1"/>
  <c r="H266" i="1"/>
  <c r="F266" i="1"/>
  <c r="H265" i="1"/>
  <c r="F265" i="1"/>
  <c r="H264" i="1"/>
  <c r="F264" i="1"/>
  <c r="H263" i="1"/>
  <c r="F263" i="1"/>
  <c r="H262" i="1"/>
  <c r="F262" i="1"/>
  <c r="H261" i="1"/>
  <c r="F261" i="1"/>
  <c r="H260" i="1"/>
  <c r="F260" i="1"/>
  <c r="H259" i="1"/>
  <c r="F259" i="1"/>
  <c r="H258" i="1"/>
  <c r="F258" i="1"/>
  <c r="H257" i="1"/>
  <c r="F257" i="1"/>
  <c r="H256" i="1"/>
  <c r="F256" i="1"/>
  <c r="H255" i="1"/>
  <c r="F255" i="1"/>
  <c r="H254" i="1"/>
  <c r="F254" i="1"/>
  <c r="H253" i="1"/>
  <c r="F253" i="1"/>
  <c r="H252" i="1"/>
  <c r="F252" i="1"/>
  <c r="H251" i="1"/>
  <c r="F251" i="1"/>
  <c r="H250" i="1"/>
  <c r="F250" i="1"/>
  <c r="H249" i="1"/>
  <c r="F249" i="1"/>
  <c r="H248" i="1"/>
  <c r="F248" i="1"/>
  <c r="H247" i="1"/>
  <c r="F247" i="1"/>
  <c r="H246" i="1"/>
  <c r="F246" i="1"/>
  <c r="H245" i="1"/>
  <c r="F245" i="1"/>
  <c r="H244" i="1"/>
  <c r="F244" i="1"/>
  <c r="H243" i="1"/>
  <c r="F243" i="1"/>
  <c r="H242" i="1"/>
  <c r="F242" i="1"/>
  <c r="H241" i="1"/>
  <c r="F241" i="1"/>
  <c r="H240" i="1"/>
  <c r="F240" i="1"/>
  <c r="H239" i="1"/>
  <c r="F239" i="1"/>
  <c r="H238" i="1"/>
  <c r="F238" i="1"/>
  <c r="H237" i="1"/>
  <c r="F237" i="1"/>
  <c r="H236" i="1"/>
  <c r="F236" i="1"/>
  <c r="H235" i="1"/>
  <c r="F235" i="1"/>
  <c r="H234" i="1"/>
  <c r="F234" i="1"/>
  <c r="H233" i="1"/>
  <c r="F233" i="1"/>
  <c r="H232" i="1"/>
  <c r="F232" i="1"/>
  <c r="H231" i="1"/>
  <c r="F231" i="1"/>
  <c r="H230" i="1"/>
  <c r="F230" i="1"/>
  <c r="H229" i="1"/>
  <c r="F229" i="1"/>
  <c r="H228" i="1"/>
  <c r="F228" i="1"/>
  <c r="H227" i="1"/>
  <c r="F227" i="1"/>
  <c r="H226" i="1"/>
  <c r="F226" i="1"/>
  <c r="H225" i="1"/>
  <c r="F225" i="1"/>
  <c r="H224" i="1"/>
  <c r="F224" i="1"/>
  <c r="H223" i="1"/>
  <c r="F223" i="1"/>
  <c r="H222" i="1"/>
  <c r="F222" i="1"/>
  <c r="H221" i="1"/>
  <c r="F221" i="1"/>
  <c r="H220" i="1"/>
  <c r="F220" i="1"/>
  <c r="H219" i="1"/>
  <c r="F219" i="1"/>
  <c r="H218" i="1"/>
  <c r="F218" i="1"/>
  <c r="H217" i="1"/>
  <c r="F217" i="1"/>
  <c r="H216" i="1"/>
  <c r="F216" i="1"/>
  <c r="H215" i="1"/>
  <c r="F215" i="1"/>
  <c r="H214" i="1"/>
  <c r="F214" i="1"/>
  <c r="H213" i="1"/>
  <c r="F213" i="1"/>
  <c r="H212" i="1"/>
  <c r="F212" i="1"/>
  <c r="H211" i="1"/>
  <c r="F211" i="1"/>
  <c r="H210" i="1"/>
  <c r="F210" i="1"/>
  <c r="H209" i="1"/>
  <c r="F209" i="1"/>
  <c r="H208" i="1"/>
  <c r="F208" i="1"/>
  <c r="H207" i="1"/>
  <c r="F207" i="1"/>
  <c r="H206" i="1"/>
  <c r="F206" i="1"/>
  <c r="H205" i="1"/>
  <c r="F205" i="1"/>
  <c r="H204" i="1"/>
  <c r="F204" i="1"/>
  <c r="H203" i="1"/>
  <c r="F203" i="1"/>
  <c r="H202" i="1"/>
  <c r="F202" i="1"/>
  <c r="H201" i="1"/>
  <c r="F201" i="1"/>
  <c r="H200" i="1"/>
  <c r="F200" i="1"/>
  <c r="H199" i="1"/>
  <c r="F199" i="1"/>
  <c r="H198" i="1"/>
  <c r="F198" i="1"/>
  <c r="H197" i="1"/>
  <c r="F197" i="1"/>
  <c r="H196" i="1"/>
  <c r="F196" i="1"/>
  <c r="H195" i="1"/>
  <c r="F195" i="1"/>
  <c r="H194" i="1"/>
  <c r="F194" i="1"/>
  <c r="H193" i="1"/>
  <c r="F193" i="1"/>
  <c r="H192" i="1"/>
  <c r="F192" i="1"/>
  <c r="H191" i="1"/>
  <c r="F191" i="1"/>
  <c r="H190" i="1"/>
  <c r="F190" i="1"/>
  <c r="H189" i="1"/>
  <c r="F189" i="1"/>
  <c r="H188" i="1"/>
  <c r="F188" i="1"/>
  <c r="H187" i="1"/>
  <c r="F187" i="1"/>
  <c r="H186" i="1"/>
  <c r="F186" i="1"/>
  <c r="H185" i="1"/>
  <c r="F185" i="1"/>
  <c r="H184" i="1"/>
  <c r="F184" i="1"/>
  <c r="H183" i="1"/>
  <c r="F183" i="1"/>
  <c r="H182" i="1"/>
  <c r="F182" i="1"/>
  <c r="H181" i="1"/>
  <c r="F181" i="1"/>
  <c r="H180" i="1"/>
  <c r="F180" i="1"/>
  <c r="H179" i="1"/>
  <c r="F179" i="1"/>
  <c r="H178" i="1"/>
  <c r="F178" i="1"/>
  <c r="H177" i="1"/>
  <c r="F177" i="1"/>
  <c r="H176" i="1"/>
  <c r="F176" i="1"/>
  <c r="H175" i="1"/>
  <c r="F175" i="1"/>
  <c r="H174" i="1"/>
  <c r="F174" i="1"/>
  <c r="H173" i="1"/>
  <c r="F173" i="1"/>
  <c r="H172" i="1"/>
  <c r="F172" i="1"/>
  <c r="H171" i="1"/>
  <c r="F171" i="1"/>
  <c r="H170" i="1"/>
  <c r="F170" i="1"/>
  <c r="H169" i="1"/>
  <c r="F169" i="1"/>
  <c r="H168" i="1"/>
  <c r="F168" i="1"/>
  <c r="H167" i="1"/>
  <c r="F167" i="1"/>
  <c r="H166" i="1"/>
  <c r="F166" i="1"/>
  <c r="H165" i="1"/>
  <c r="F165" i="1"/>
  <c r="H164" i="1"/>
  <c r="F164" i="1"/>
  <c r="H163" i="1"/>
  <c r="F163" i="1"/>
  <c r="H162" i="1"/>
  <c r="F162" i="1"/>
  <c r="H161" i="1"/>
  <c r="F161" i="1"/>
  <c r="H160" i="1"/>
  <c r="F160" i="1"/>
  <c r="H159" i="1"/>
  <c r="F159" i="1"/>
  <c r="H158" i="1"/>
  <c r="F158" i="1"/>
  <c r="H157" i="1"/>
  <c r="F157" i="1"/>
  <c r="H156" i="1"/>
  <c r="F156" i="1"/>
  <c r="H155" i="1"/>
  <c r="F155" i="1"/>
  <c r="H154" i="1"/>
  <c r="F154" i="1"/>
  <c r="H153" i="1"/>
  <c r="F153" i="1"/>
  <c r="H152" i="1"/>
  <c r="F152" i="1"/>
  <c r="H151" i="1"/>
  <c r="F151" i="1"/>
  <c r="H150" i="1"/>
  <c r="F150" i="1"/>
  <c r="H149" i="1"/>
  <c r="F149" i="1"/>
  <c r="H148" i="1"/>
  <c r="F148" i="1"/>
  <c r="H147" i="1"/>
  <c r="F147" i="1"/>
  <c r="H146" i="1"/>
  <c r="F146" i="1"/>
  <c r="H145" i="1"/>
  <c r="F145" i="1"/>
  <c r="H144" i="1"/>
  <c r="F144" i="1"/>
  <c r="H143" i="1"/>
  <c r="F143" i="1"/>
  <c r="H142" i="1"/>
  <c r="F142" i="1"/>
  <c r="H141" i="1"/>
  <c r="F141" i="1"/>
  <c r="H140" i="1"/>
  <c r="F140" i="1"/>
  <c r="H139" i="1"/>
  <c r="F139" i="1"/>
  <c r="H138" i="1"/>
  <c r="F138" i="1"/>
  <c r="H137" i="1"/>
  <c r="F137" i="1"/>
  <c r="H136" i="1"/>
  <c r="F136" i="1"/>
  <c r="H135" i="1"/>
  <c r="F135" i="1"/>
  <c r="H134" i="1"/>
  <c r="F134" i="1"/>
  <c r="H133" i="1"/>
  <c r="F133" i="1"/>
  <c r="H132" i="1"/>
  <c r="F132" i="1"/>
  <c r="H131" i="1"/>
  <c r="F131" i="1"/>
  <c r="H130" i="1"/>
  <c r="F130" i="1"/>
  <c r="H129" i="1"/>
  <c r="F129" i="1"/>
  <c r="H128" i="1"/>
  <c r="F128" i="1"/>
  <c r="H127" i="1"/>
  <c r="F127" i="1"/>
  <c r="H126" i="1"/>
  <c r="F126" i="1"/>
  <c r="H125" i="1"/>
  <c r="F125" i="1"/>
  <c r="H124" i="1"/>
  <c r="F124" i="1"/>
  <c r="H123" i="1"/>
  <c r="F123" i="1"/>
  <c r="H122" i="1"/>
  <c r="F122" i="1"/>
  <c r="H121" i="1"/>
  <c r="F121" i="1"/>
  <c r="H120" i="1"/>
  <c r="F120" i="1"/>
  <c r="H119" i="1"/>
  <c r="F119" i="1"/>
  <c r="H118" i="1"/>
  <c r="F118" i="1"/>
  <c r="H117" i="1"/>
  <c r="F117" i="1"/>
  <c r="H116" i="1"/>
  <c r="F116" i="1"/>
  <c r="H115" i="1"/>
  <c r="F115" i="1"/>
  <c r="H114" i="1"/>
  <c r="F114" i="1"/>
  <c r="H113" i="1"/>
  <c r="F113" i="1"/>
  <c r="H112" i="1"/>
  <c r="F112" i="1"/>
  <c r="H111" i="1"/>
  <c r="F111" i="1"/>
  <c r="H110" i="1"/>
  <c r="F110" i="1"/>
  <c r="H109" i="1"/>
  <c r="F109" i="1"/>
  <c r="H108" i="1"/>
  <c r="F108" i="1"/>
  <c r="H107" i="1"/>
  <c r="F107" i="1"/>
  <c r="H106" i="1"/>
  <c r="F106" i="1"/>
  <c r="H105" i="1"/>
  <c r="F105" i="1"/>
  <c r="H104" i="1"/>
  <c r="F104" i="1"/>
  <c r="H103" i="1"/>
  <c r="F103" i="1"/>
  <c r="H102" i="1"/>
  <c r="F102" i="1"/>
  <c r="H101" i="1"/>
  <c r="F101" i="1"/>
  <c r="H100" i="1"/>
  <c r="F100" i="1"/>
  <c r="H99" i="1"/>
  <c r="F99" i="1"/>
  <c r="H98" i="1"/>
  <c r="F98" i="1"/>
  <c r="H97" i="1"/>
  <c r="F97" i="1"/>
  <c r="H96" i="1"/>
  <c r="F96" i="1"/>
  <c r="H95" i="1"/>
  <c r="F95" i="1"/>
  <c r="H94" i="1"/>
  <c r="F94" i="1"/>
  <c r="H93" i="1"/>
  <c r="F93" i="1"/>
  <c r="H92" i="1"/>
  <c r="F92" i="1"/>
  <c r="H91" i="1"/>
  <c r="F91" i="1"/>
  <c r="H90" i="1"/>
  <c r="F90" i="1"/>
  <c r="H89" i="1"/>
  <c r="F89" i="1"/>
  <c r="H88" i="1"/>
  <c r="F88" i="1"/>
  <c r="H87" i="1"/>
  <c r="F87" i="1"/>
  <c r="H86" i="1"/>
  <c r="F86" i="1"/>
  <c r="H85" i="1"/>
  <c r="F85" i="1"/>
  <c r="H84" i="1"/>
  <c r="F84" i="1"/>
  <c r="H83" i="1"/>
  <c r="F83" i="1"/>
  <c r="H82" i="1"/>
  <c r="F82" i="1"/>
  <c r="H81" i="1"/>
  <c r="F81" i="1"/>
  <c r="H80" i="1"/>
  <c r="F80" i="1"/>
  <c r="H79" i="1"/>
  <c r="F79" i="1"/>
  <c r="H78" i="1"/>
  <c r="F78" i="1"/>
  <c r="H77" i="1"/>
  <c r="F77" i="1"/>
  <c r="H76" i="1"/>
  <c r="F76" i="1"/>
  <c r="H75" i="1"/>
  <c r="F75" i="1"/>
  <c r="H74" i="1"/>
  <c r="F74" i="1"/>
  <c r="H73" i="1"/>
  <c r="F73" i="1"/>
  <c r="H72" i="1"/>
  <c r="F72" i="1"/>
  <c r="H71" i="1"/>
  <c r="F71" i="1"/>
  <c r="H70" i="1"/>
  <c r="F70" i="1"/>
  <c r="H69" i="1"/>
  <c r="F69" i="1"/>
  <c r="H68" i="1"/>
  <c r="F68" i="1"/>
  <c r="H67" i="1"/>
  <c r="F67" i="1"/>
  <c r="H66" i="1"/>
  <c r="F66" i="1"/>
  <c r="H65" i="1"/>
  <c r="F65" i="1"/>
  <c r="H64" i="1"/>
  <c r="F64" i="1"/>
  <c r="H63" i="1"/>
  <c r="F63" i="1"/>
  <c r="H62" i="1"/>
  <c r="F62" i="1"/>
  <c r="H61" i="1"/>
  <c r="F61" i="1"/>
  <c r="H60" i="1"/>
  <c r="F60" i="1"/>
  <c r="H59" i="1"/>
  <c r="F59" i="1"/>
  <c r="H58" i="1"/>
  <c r="F58" i="1"/>
  <c r="H57" i="1"/>
  <c r="F57" i="1"/>
  <c r="H56" i="1"/>
  <c r="F56" i="1"/>
  <c r="H55" i="1"/>
  <c r="F55" i="1"/>
  <c r="H54" i="1"/>
  <c r="F54" i="1"/>
  <c r="H53" i="1"/>
  <c r="F53" i="1"/>
  <c r="H52" i="1"/>
  <c r="F52" i="1"/>
  <c r="H51" i="1"/>
  <c r="F51" i="1"/>
  <c r="H50" i="1"/>
  <c r="F50" i="1"/>
  <c r="H49" i="1"/>
  <c r="F49" i="1"/>
  <c r="H48" i="1"/>
  <c r="F48" i="1"/>
  <c r="H47" i="1"/>
  <c r="F47" i="1"/>
  <c r="H46" i="1"/>
  <c r="F46" i="1"/>
  <c r="H45" i="1"/>
  <c r="F45" i="1"/>
  <c r="H44" i="1"/>
  <c r="F44" i="1"/>
  <c r="H43" i="1"/>
  <c r="F43" i="1"/>
  <c r="H42" i="1"/>
  <c r="F42" i="1"/>
  <c r="H41" i="1"/>
  <c r="F41" i="1"/>
  <c r="H40" i="1"/>
  <c r="F40" i="1"/>
  <c r="H39" i="1"/>
  <c r="F39" i="1"/>
  <c r="H38" i="1"/>
  <c r="F38" i="1"/>
  <c r="H37" i="1"/>
  <c r="F37" i="1"/>
  <c r="H36" i="1"/>
  <c r="F36" i="1"/>
  <c r="H35" i="1"/>
  <c r="F35" i="1"/>
  <c r="H34" i="1"/>
  <c r="F34" i="1"/>
  <c r="H33" i="1"/>
  <c r="F33" i="1"/>
  <c r="H32" i="1"/>
  <c r="F32" i="1"/>
  <c r="H31" i="1"/>
  <c r="F31" i="1"/>
  <c r="H30" i="1"/>
  <c r="F30" i="1"/>
  <c r="H29" i="1"/>
  <c r="F29" i="1"/>
  <c r="H28" i="1"/>
  <c r="F28" i="1"/>
  <c r="H27" i="1"/>
  <c r="F27" i="1"/>
  <c r="H26" i="1"/>
  <c r="F26" i="1"/>
  <c r="H25" i="1"/>
  <c r="F25" i="1"/>
  <c r="H24" i="1"/>
  <c r="F24" i="1"/>
  <c r="H23" i="1"/>
  <c r="F23" i="1"/>
  <c r="H22" i="1"/>
  <c r="F22" i="1"/>
  <c r="H21" i="1"/>
  <c r="F21" i="1"/>
  <c r="H20" i="1"/>
  <c r="F20" i="1"/>
  <c r="H19" i="1"/>
  <c r="F19" i="1"/>
  <c r="H18" i="1"/>
  <c r="F18" i="1"/>
  <c r="H17" i="1"/>
  <c r="F17" i="1"/>
  <c r="H16" i="1"/>
  <c r="F16" i="1"/>
  <c r="H15" i="1"/>
  <c r="F15" i="1"/>
  <c r="H14" i="1"/>
  <c r="F14" i="1"/>
  <c r="H13" i="1"/>
  <c r="F13" i="1"/>
  <c r="H12" i="1"/>
  <c r="F12" i="1"/>
  <c r="H11" i="1"/>
  <c r="F11" i="1"/>
  <c r="H10" i="1"/>
  <c r="F10" i="1"/>
  <c r="H9" i="1"/>
  <c r="F9" i="1"/>
  <c r="H8" i="1"/>
  <c r="F8" i="1"/>
  <c r="H7" i="1"/>
  <c r="F7" i="1"/>
  <c r="H6" i="1"/>
  <c r="F6" i="1"/>
  <c r="H5" i="1"/>
  <c r="F5" i="1"/>
  <c r="H4" i="1"/>
  <c r="F4" i="1"/>
  <c r="H3" i="1"/>
  <c r="F3" i="1"/>
  <c r="H2" i="1"/>
  <c r="F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6B467B-AA63-4391-9E17-FAFA2BC157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AC69A1-A4C2-4CF3-A091-730B9949F3A4}" name="WorksheetConnection_2023 Dec Hackathon.KCOKER.xlsx!CountryCode" type="102" refreshedVersion="8" minRefreshableVersion="5">
    <extLst>
      <ext xmlns:x15="http://schemas.microsoft.com/office/spreadsheetml/2010/11/main" uri="{DE250136-89BD-433C-8126-D09CA5730AF9}">
        <x15:connection id="CountryCode">
          <x15:rangePr sourceName="_xlcn.WorksheetConnection_2023DecHackathon.KCOKER.xlsxCountryCode1"/>
        </x15:connection>
      </ext>
    </extLst>
  </connection>
  <connection id="3" xr16:uid="{F21A08E2-DB6E-4AC3-8F2C-9733B1E25A81}" name="WorksheetConnection_2023 Dec Hackathon.KCOKER.xlsx!Education" type="102" refreshedVersion="8" minRefreshableVersion="5">
    <extLst>
      <ext xmlns:x15="http://schemas.microsoft.com/office/spreadsheetml/2010/11/main" uri="{DE250136-89BD-433C-8126-D09CA5730AF9}">
        <x15:connection id="Education">
          <x15:rangePr sourceName="_xlcn.WorksheetConnection_2023DecHackathon.KCOKER.xlsxEducation1"/>
        </x15:connection>
      </ext>
    </extLst>
  </connection>
  <connection id="4" xr16:uid="{6932B5D6-659B-4551-92EC-0D00D7A89A97}" name="WorksheetConnection_2023 Dec Hackathon.KCOKER.xlsx!Electricity" type="102" refreshedVersion="8" minRefreshableVersion="5">
    <extLst>
      <ext xmlns:x15="http://schemas.microsoft.com/office/spreadsheetml/2010/11/main" uri="{DE250136-89BD-433C-8126-D09CA5730AF9}">
        <x15:connection id="Electricity">
          <x15:rangePr sourceName="_xlcn.WorksheetConnection_2023DecHackathon.KCOKER.xlsxElectricity1"/>
        </x15:connection>
      </ext>
    </extLst>
  </connection>
  <connection id="5" xr16:uid="{5AF82955-B2BE-45B8-9C4E-F5B0A1CDB9EB}" name="WorksheetConnection_2023 Dec Hackathon.KCOKER.xlsx!Firms" type="102" refreshedVersion="8" minRefreshableVersion="5">
    <extLst>
      <ext xmlns:x15="http://schemas.microsoft.com/office/spreadsheetml/2010/11/main" uri="{DE250136-89BD-433C-8126-D09CA5730AF9}">
        <x15:connection id="Firms">
          <x15:rangePr sourceName="_xlcn.WorksheetConnection_2023DecHackathon.KCOKER.xlsxFirms1"/>
        </x15:connection>
      </ext>
    </extLst>
  </connection>
  <connection id="6" xr16:uid="{1C4D1DCF-B1A6-488D-BF39-18BC57EBC51C}" name="WorksheetConnection_2023 Dec Hackathon.KCOKER.xlsx!Strategy" type="102" refreshedVersion="8" minRefreshableVersion="5">
    <extLst>
      <ext xmlns:x15="http://schemas.microsoft.com/office/spreadsheetml/2010/11/main" uri="{DE250136-89BD-433C-8126-D09CA5730AF9}">
        <x15:connection id="Strategy">
          <x15:rangePr sourceName="_xlcn.WorksheetConnection_2023DecHackathon.KCOKER.xlsxStrategy1"/>
        </x15:connection>
      </ext>
    </extLst>
  </connection>
  <connection id="7" xr16:uid="{D8FE9A46-8569-4C41-A5E7-A83012839FA6}" name="WorksheetConnection_2023 Dec Hackathon.KCOKER.xlsx!Unemployment" type="102" refreshedVersion="8" minRefreshableVersion="5">
    <extLst>
      <ext xmlns:x15="http://schemas.microsoft.com/office/spreadsheetml/2010/11/main" uri="{DE250136-89BD-433C-8126-D09CA5730AF9}">
        <x15:connection id="Unemployment">
          <x15:rangePr sourceName="_xlcn.WorksheetConnection_2023DecHackathon.KCOKER.xlsxUnemploymen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ountryCode].[region].&amp;[Africa]}"/>
  </metadataStrings>
  <mdxMetadata count="1">
    <mdx n="0" f="s">
      <ms ns="1" c="0"/>
    </mdx>
  </mdxMetadata>
  <valueMetadata count="1">
    <bk>
      <rc t="1" v="0"/>
    </bk>
  </valueMetadata>
</metadata>
</file>

<file path=xl/sharedStrings.xml><?xml version="1.0" encoding="utf-8"?>
<sst xmlns="http://schemas.openxmlformats.org/spreadsheetml/2006/main" count="34850" uniqueCount="977">
  <si>
    <t>Entity</t>
  </si>
  <si>
    <t>Code</t>
  </si>
  <si>
    <t>Year</t>
  </si>
  <si>
    <t>Unemployment, female (% of female labor force) (modeled ILO estimate)</t>
  </si>
  <si>
    <t>Unemployment, male (% of male labor force) (modeled ILO estimate)</t>
  </si>
  <si>
    <t>Population (historical estimates)</t>
  </si>
  <si>
    <t>Asia</t>
  </si>
  <si>
    <t>Afghanistan</t>
  </si>
  <si>
    <t>AFG</t>
  </si>
  <si>
    <t>Africa</t>
  </si>
  <si>
    <t>ALA</t>
  </si>
  <si>
    <t>Europe</t>
  </si>
  <si>
    <t>Albania</t>
  </si>
  <si>
    <t>ALB</t>
  </si>
  <si>
    <t>Algeria</t>
  </si>
  <si>
    <t>DZA</t>
  </si>
  <si>
    <t>American Samoa</t>
  </si>
  <si>
    <t>ASM</t>
  </si>
  <si>
    <t>Oceania</t>
  </si>
  <si>
    <t>Andorra</t>
  </si>
  <si>
    <t>AND</t>
  </si>
  <si>
    <t>Angola</t>
  </si>
  <si>
    <t>AGO</t>
  </si>
  <si>
    <t>Anguilla</t>
  </si>
  <si>
    <t>AIA</t>
  </si>
  <si>
    <t>Antarctica</t>
  </si>
  <si>
    <t>ATA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</si>
  <si>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</si>
  <si>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</si>
  <si>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</si>
  <si>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</si>
  <si>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</si>
  <si>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</si>
  <si>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</si>
  <si>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</si>
  <si>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</si>
  <si>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</si>
  <si>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</si>
  <si>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</si>
  <si>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</si>
  <si>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</si>
  <si>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</si>
  <si>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</si>
  <si>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</si>
  <si>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</si>
  <si>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</si>
  <si>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</si>
  <si>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</si>
  <si>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</si>
  <si>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</si>
  <si>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</si>
  <si>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</si>
  <si>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</si>
  <si>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</si>
  <si>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</si>
  <si>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</si>
  <si>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</si>
  <si>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</si>
  <si>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</si>
  <si>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</si>
  <si>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</si>
  <si>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</si>
  <si>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</si>
  <si>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BES</t>
  </si>
  <si>
    <t>Bosnia and Herzegovina</t>
  </si>
  <si>
    <t>BIH</t>
  </si>
  <si>
    <t>Botswana</t>
  </si>
  <si>
    <t>BWA</t>
  </si>
  <si>
    <t>Bouvet Island</t>
  </si>
  <si>
    <t>BVT</t>
  </si>
  <si>
    <t>Brazil</t>
  </si>
  <si>
    <t>BRA</t>
  </si>
  <si>
    <t>British Indian Ocean Territory</t>
  </si>
  <si>
    <t>IOT</t>
  </si>
  <si>
    <t>British Virgin Islands</t>
  </si>
  <si>
    <t>VGB</t>
  </si>
  <si>
    <t>Brunei</t>
  </si>
  <si>
    <t>BRN</t>
  </si>
  <si>
    <t>Bulgaria</t>
  </si>
  <si>
    <t>BGR</t>
  </si>
  <si>
    <t>Burkina Faso</t>
  </si>
  <si>
    <t>BFA</t>
  </si>
  <si>
    <t>Burundi</t>
  </si>
  <si>
    <t>BDI</t>
  </si>
  <si>
    <t>Cambodia</t>
  </si>
  <si>
    <t>KHM</t>
  </si>
  <si>
    <t>Cameroon</t>
  </si>
  <si>
    <t>CMR</t>
  </si>
  <si>
    <t>Canada</t>
  </si>
  <si>
    <t>CAN</t>
  </si>
  <si>
    <t>Cape Verde</t>
  </si>
  <si>
    <t>CPV</t>
  </si>
  <si>
    <t>Cayman Islands</t>
  </si>
  <si>
    <t>CYM</t>
  </si>
  <si>
    <t>Central African Republic</t>
  </si>
  <si>
    <t>CAF</t>
  </si>
  <si>
    <t>Chad</t>
  </si>
  <si>
    <t>TCD</t>
  </si>
  <si>
    <t>Channel Islands</t>
  </si>
  <si>
    <t>OWID_CIS</t>
  </si>
  <si>
    <t>Chile</t>
  </si>
  <si>
    <t>CHL</t>
  </si>
  <si>
    <t>China</t>
  </si>
  <si>
    <t>CHN</t>
  </si>
  <si>
    <t>Christmas Island</t>
  </si>
  <si>
    <t>CXR</t>
  </si>
  <si>
    <t>CCK</t>
  </si>
  <si>
    <t>Colombia</t>
  </si>
  <si>
    <t>COL</t>
  </si>
  <si>
    <t>Comoros</t>
  </si>
  <si>
    <t>COM</t>
  </si>
  <si>
    <t>Congo</t>
  </si>
  <si>
    <t>COG</t>
  </si>
  <si>
    <t>Cook Islands</t>
  </si>
  <si>
    <t>COK</t>
  </si>
  <si>
    <t>Costa Rica</t>
  </si>
  <si>
    <t>CRI</t>
  </si>
  <si>
    <t>Cote d'Ivoire</t>
  </si>
  <si>
    <t>CIV</t>
  </si>
  <si>
    <t>Croatia</t>
  </si>
  <si>
    <t>HRV</t>
  </si>
  <si>
    <t>Cuba</t>
  </si>
  <si>
    <t>CUB</t>
  </si>
  <si>
    <t>Curacao</t>
  </si>
  <si>
    <t>CUW</t>
  </si>
  <si>
    <t>Cyprus</t>
  </si>
  <si>
    <t>CYP</t>
  </si>
  <si>
    <t>CZE</t>
  </si>
  <si>
    <t>Democratic Republic of Congo</t>
  </si>
  <si>
    <t>COD</t>
  </si>
  <si>
    <t>Denmark</t>
  </si>
  <si>
    <t>DNK</t>
  </si>
  <si>
    <t>Djibouti</t>
  </si>
  <si>
    <t>DJI</t>
  </si>
  <si>
    <t>Dominica</t>
  </si>
  <si>
    <t>DMA</t>
  </si>
  <si>
    <t>Dominican Republic</t>
  </si>
  <si>
    <t>DOM</t>
  </si>
  <si>
    <t>East Timor</t>
  </si>
  <si>
    <t>TLS</t>
  </si>
  <si>
    <t>Ecuador</t>
  </si>
  <si>
    <t>ECU</t>
  </si>
  <si>
    <t>Egypt</t>
  </si>
  <si>
    <t>EGY</t>
  </si>
  <si>
    <t>El Salvador</t>
  </si>
  <si>
    <t>SLV</t>
  </si>
  <si>
    <t>Equatorial Guinea</t>
  </si>
  <si>
    <t>GNQ</t>
  </si>
  <si>
    <t>Eritrea</t>
  </si>
  <si>
    <t>ERI</t>
  </si>
  <si>
    <t>Estonia</t>
  </si>
  <si>
    <t>EST</t>
  </si>
  <si>
    <t>Eswatini</t>
  </si>
  <si>
    <t>SWZ</t>
  </si>
  <si>
    <t>Ethiopia</t>
  </si>
  <si>
    <t>ETH</t>
  </si>
  <si>
    <t>FLK</t>
  </si>
  <si>
    <t>Faroe Islands</t>
  </si>
  <si>
    <t>FRO</t>
  </si>
  <si>
    <t>Fiji</t>
  </si>
  <si>
    <t>FJI</t>
  </si>
  <si>
    <t>Finland</t>
  </si>
  <si>
    <t>FIN</t>
  </si>
  <si>
    <t>France</t>
  </si>
  <si>
    <t>FRA</t>
  </si>
  <si>
    <t>French Guiana</t>
  </si>
  <si>
    <t>GUF</t>
  </si>
  <si>
    <t>French Polynesia</t>
  </si>
  <si>
    <t>PYF</t>
  </si>
  <si>
    <t>French Southern Territories</t>
  </si>
  <si>
    <t>ATF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</si>
  <si>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</si>
  <si>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</si>
  <si>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</si>
  <si>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</si>
  <si>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</si>
  <si>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</si>
  <si>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</si>
  <si>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</si>
  <si>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</si>
  <si>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</si>
  <si>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</si>
  <si>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</si>
  <si>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</si>
  <si>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</si>
  <si>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</si>
  <si>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</si>
  <si>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</si>
  <si>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</si>
  <si>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</si>
  <si>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</si>
  <si>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Guam</t>
  </si>
  <si>
    <t>GUM</t>
  </si>
  <si>
    <t>Guatemala</t>
  </si>
  <si>
    <t>GTM</t>
  </si>
  <si>
    <t>Guernsey</t>
  </si>
  <si>
    <t>GGY</t>
  </si>
  <si>
    <t>Guinea</t>
  </si>
  <si>
    <t>GIN</t>
  </si>
  <si>
    <t>Guinea-Bissau</t>
  </si>
  <si>
    <t>GNB</t>
  </si>
  <si>
    <t>Guyana</t>
  </si>
  <si>
    <t>GUY</t>
  </si>
  <si>
    <t>Haiti</t>
  </si>
  <si>
    <t>HTI</t>
  </si>
  <si>
    <t>Heard Island and McDonald Islands</t>
  </si>
  <si>
    <t>HMD</t>
  </si>
  <si>
    <t>Honduras</t>
  </si>
  <si>
    <t>HND</t>
  </si>
  <si>
    <t>Hong Kong</t>
  </si>
  <si>
    <t>HKG</t>
  </si>
  <si>
    <t>Hungary</t>
  </si>
  <si>
    <t>HUN</t>
  </si>
  <si>
    <t>Iceland</t>
  </si>
  <si>
    <t>ISL</t>
  </si>
  <si>
    <t>India</t>
  </si>
  <si>
    <t>IND</t>
  </si>
  <si>
    <t>Indonesia</t>
  </si>
  <si>
    <t>IDN</t>
  </si>
  <si>
    <t>Iran</t>
  </si>
  <si>
    <t>IRN</t>
  </si>
  <si>
    <t>Iraq</t>
  </si>
  <si>
    <t>IRQ</t>
  </si>
  <si>
    <t>Ireland</t>
  </si>
  <si>
    <t>IRL</t>
  </si>
  <si>
    <t>Isle of Man</t>
  </si>
  <si>
    <t>IMN</t>
  </si>
  <si>
    <t>Israel</t>
  </si>
  <si>
    <t>ISR</t>
  </si>
  <si>
    <t>Italy</t>
  </si>
  <si>
    <t>ITA</t>
  </si>
  <si>
    <t>Jamaica</t>
  </si>
  <si>
    <t>JAM</t>
  </si>
  <si>
    <t>Japan</t>
  </si>
  <si>
    <t>JPN</t>
  </si>
  <si>
    <t>Jersey</t>
  </si>
  <si>
    <t>JEY</t>
  </si>
  <si>
    <t>Jordan</t>
  </si>
  <si>
    <t>JOR</t>
  </si>
  <si>
    <t>Kazakhstan</t>
  </si>
  <si>
    <t>KAZ</t>
  </si>
  <si>
    <t>Kenya</t>
  </si>
  <si>
    <t>KEN</t>
  </si>
  <si>
    <t>Kiribati</t>
  </si>
  <si>
    <t>KIR</t>
  </si>
  <si>
    <t>Kosovo</t>
  </si>
  <si>
    <t>OWID_KOS</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</si>
  <si>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</si>
  <si>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</si>
  <si>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</si>
  <si>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</si>
  <si>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</si>
  <si>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</si>
  <si>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</si>
  <si>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</si>
  <si>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</si>
  <si>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</si>
  <si>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</si>
  <si>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</si>
  <si>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</si>
  <si>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</si>
  <si>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</si>
  <si>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</si>
  <si>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</si>
  <si>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</si>
  <si>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</si>
  <si>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</si>
  <si>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</si>
  <si>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</si>
  <si>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</si>
  <si>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</si>
  <si>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</si>
  <si>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</si>
  <si>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</si>
  <si>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</si>
  <si>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</si>
  <si>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</si>
  <si>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</si>
  <si>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</si>
  <si>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</si>
  <si>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</si>
  <si>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</si>
  <si>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</si>
  <si>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</si>
  <si>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</si>
  <si>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</si>
  <si>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</si>
  <si>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</si>
  <si>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</si>
  <si>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</si>
  <si>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</si>
  <si>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Mayotte</t>
  </si>
  <si>
    <t>MYT</t>
  </si>
  <si>
    <t>Mexico</t>
  </si>
  <si>
    <t>MEX</t>
  </si>
  <si>
    <t>Micronesia (country)</t>
  </si>
  <si>
    <t>FSM</t>
  </si>
  <si>
    <t>Moldova</t>
  </si>
  <si>
    <t>MDA</t>
  </si>
  <si>
    <t>Monaco</t>
  </si>
  <si>
    <t>MCO</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</si>
  <si>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</si>
  <si>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</si>
  <si>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</si>
  <si>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</si>
  <si>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</si>
  <si>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</si>
  <si>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</si>
  <si>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</si>
  <si>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</si>
  <si>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</si>
  <si>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</si>
  <si>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</si>
  <si>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</si>
  <si>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</si>
  <si>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</si>
  <si>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</si>
  <si>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</si>
  <si>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</si>
  <si>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</si>
  <si>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</si>
  <si>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</si>
  <si>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</si>
  <si>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</si>
  <si>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</si>
  <si>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</si>
  <si>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</si>
  <si>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</si>
  <si>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</si>
  <si>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</si>
  <si>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</si>
  <si>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</si>
  <si>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</si>
  <si>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Norfolk Island</t>
  </si>
  <si>
    <t>NFK</t>
  </si>
  <si>
    <t>North Korea</t>
  </si>
  <si>
    <t>PRK</t>
  </si>
  <si>
    <t>North Macedonia</t>
  </si>
  <si>
    <t>MKD</t>
  </si>
  <si>
    <t>Northern Mariana Islands</t>
  </si>
  <si>
    <t>MNP</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</si>
  <si>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</si>
  <si>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</si>
  <si>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</si>
  <si>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</si>
  <si>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</si>
  <si>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</si>
  <si>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</si>
  <si>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</si>
  <si>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</si>
  <si>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</si>
  <si>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</si>
  <si>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</si>
  <si>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</si>
  <si>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</si>
  <si>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</si>
  <si>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</si>
  <si>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</si>
  <si>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</si>
  <si>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</si>
  <si>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</si>
  <si>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Pitcairn</t>
  </si>
  <si>
    <t>PCN</t>
  </si>
  <si>
    <t>Poland</t>
  </si>
  <si>
    <t>POL</t>
  </si>
  <si>
    <t>Portugal</t>
  </si>
  <si>
    <t>PRT</t>
  </si>
  <si>
    <t>Puerto Rico</t>
  </si>
  <si>
    <t>PRI</t>
  </si>
  <si>
    <t>Qatar</t>
  </si>
  <si>
    <t>QAT</t>
  </si>
  <si>
    <t>REU</t>
  </si>
  <si>
    <t>Romania</t>
  </si>
  <si>
    <t>ROU</t>
  </si>
  <si>
    <t>Russia</t>
  </si>
  <si>
    <t>RUS</t>
  </si>
  <si>
    <t>Rwanda</t>
  </si>
  <si>
    <t>RWA</t>
  </si>
  <si>
    <t>BLM</t>
  </si>
  <si>
    <t>SHN</t>
  </si>
  <si>
    <t>Saint Kitts and Nevis</t>
  </si>
  <si>
    <t>KNA</t>
  </si>
  <si>
    <t>Saint Lucia</t>
  </si>
  <si>
    <t>LCA</t>
  </si>
  <si>
    <t>Saint Martin (French part)</t>
  </si>
  <si>
    <t>MAF</t>
  </si>
  <si>
    <t>Saint Pierre and Miquelon</t>
  </si>
  <si>
    <t>SPM</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</si>
  <si>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</si>
  <si>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</si>
  <si>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</si>
  <si>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</si>
  <si>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</si>
  <si>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</si>
  <si>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</si>
  <si>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</si>
  <si>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</si>
  <si>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</si>
  <si>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</si>
  <si>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</si>
  <si>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</si>
  <si>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</si>
  <si>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</si>
  <si>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</si>
  <si>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</si>
  <si>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</si>
  <si>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</si>
  <si>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</si>
  <si>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</si>
  <si>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</si>
  <si>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</si>
  <si>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</si>
  <si>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</si>
  <si>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</si>
  <si>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Solomon Islands</t>
  </si>
  <si>
    <t>SLB</t>
  </si>
  <si>
    <t>Somalia</t>
  </si>
  <si>
    <t>SOM</t>
  </si>
  <si>
    <t>South Africa</t>
  </si>
  <si>
    <t>ZAF</t>
  </si>
  <si>
    <t>South Georgia and the South Sandwich Islands</t>
  </si>
  <si>
    <t>SGS</t>
  </si>
  <si>
    <t>South Korea</t>
  </si>
  <si>
    <t>KOR</t>
  </si>
  <si>
    <t>South Sudan</t>
  </si>
  <si>
    <t>SSD</t>
  </si>
  <si>
    <t>Spain</t>
  </si>
  <si>
    <t>ESP</t>
  </si>
  <si>
    <t>Sri Lanka</t>
  </si>
  <si>
    <t>LKA</t>
  </si>
  <si>
    <t>Sudan</t>
  </si>
  <si>
    <t>SDN</t>
  </si>
  <si>
    <t>Suriname</t>
  </si>
  <si>
    <t>SUR</t>
  </si>
  <si>
    <t>Svalbard and Jan Mayen</t>
  </si>
  <si>
    <t>SJM</t>
  </si>
  <si>
    <t>Sweden</t>
  </si>
  <si>
    <t>SWE</t>
  </si>
  <si>
    <t>Switzerland</t>
  </si>
  <si>
    <t>CHE</t>
  </si>
  <si>
    <t>Syria</t>
  </si>
  <si>
    <t>SYR</t>
  </si>
  <si>
    <t>TWN</t>
  </si>
  <si>
    <t>Tajikistan</t>
  </si>
  <si>
    <t>TJK</t>
  </si>
  <si>
    <t>Tanzania</t>
  </si>
  <si>
    <t>TZA</t>
  </si>
  <si>
    <t>Thailand</t>
  </si>
  <si>
    <t>THA</t>
  </si>
  <si>
    <t>Togo</t>
  </si>
  <si>
    <t>TGO</t>
  </si>
  <si>
    <t>Tokelau</t>
  </si>
  <si>
    <t>TKL</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</si>
  <si>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</si>
  <si>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</si>
  <si>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</si>
  <si>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</si>
  <si>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</si>
  <si>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</si>
  <si>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</si>
  <si>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</si>
  <si>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</si>
  <si>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</si>
  <si>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</si>
  <si>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</si>
  <si>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</si>
  <si>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</si>
  <si>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</si>
  <si>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</si>
  <si>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</si>
  <si>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</si>
  <si>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</si>
  <si>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</si>
  <si>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</si>
  <si>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</si>
  <si>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</si>
  <si>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</si>
  <si>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United States Minor Outlying Islands</t>
  </si>
  <si>
    <t>UMI</t>
  </si>
  <si>
    <t>VIR</t>
  </si>
  <si>
    <t>Uruguay</t>
  </si>
  <si>
    <t>URY</t>
  </si>
  <si>
    <t>Uzbekistan</t>
  </si>
  <si>
    <t>UZB</t>
  </si>
  <si>
    <t>Vanuatu</t>
  </si>
  <si>
    <t>VUT</t>
  </si>
  <si>
    <t>VAT</t>
  </si>
  <si>
    <t>Venezuela</t>
  </si>
  <si>
    <t>VEN</t>
  </si>
  <si>
    <t>Vietnam</t>
  </si>
  <si>
    <t>VNM</t>
  </si>
  <si>
    <t>Wallis and Futuna</t>
  </si>
  <si>
    <t>WLF</t>
  </si>
  <si>
    <t>Western Sahara</t>
  </si>
  <si>
    <t>ESH</t>
  </si>
  <si>
    <t>World</t>
  </si>
  <si>
    <t>OWID_WRL</t>
  </si>
  <si>
    <t>Yemen</t>
  </si>
  <si>
    <t>YEM</t>
  </si>
  <si>
    <t>Zambia</t>
  </si>
  <si>
    <t>ZMB</t>
  </si>
  <si>
    <t>Zimbabwe</t>
  </si>
  <si>
    <t>ZWE</t>
  </si>
  <si>
    <t>Access to electricity (% of population)</t>
  </si>
  <si>
    <t>8.b.1 - Existence of a developed and operationalized national strategy for youth employment, as a distinct strategy or as part of a national employment strategy - SL_CPA_YEMP</t>
  </si>
  <si>
    <t>alpha-2</t>
  </si>
  <si>
    <t>alpha-3</t>
  </si>
  <si>
    <t>country-code</t>
  </si>
  <si>
    <t>region</t>
  </si>
  <si>
    <t>sub-region</t>
  </si>
  <si>
    <t>AF</t>
  </si>
  <si>
    <t>Southern Asia</t>
  </si>
  <si>
    <t>Ã…land Islands</t>
  </si>
  <si>
    <t>AX</t>
  </si>
  <si>
    <t>Northern Europe</t>
  </si>
  <si>
    <t>AL</t>
  </si>
  <si>
    <t>Southern Europe</t>
  </si>
  <si>
    <t>DZ</t>
  </si>
  <si>
    <t>Northern Africa</t>
  </si>
  <si>
    <t>AS</t>
  </si>
  <si>
    <t>Polynesia</t>
  </si>
  <si>
    <t>AD</t>
  </si>
  <si>
    <t>AO</t>
  </si>
  <si>
    <t>Sub-Saharan Africa</t>
  </si>
  <si>
    <t>AI</t>
  </si>
  <si>
    <t>Americas</t>
  </si>
  <si>
    <t>Latin America and the Caribbean</t>
  </si>
  <si>
    <t>AQ</t>
  </si>
  <si>
    <t>AG</t>
  </si>
  <si>
    <t>AR</t>
  </si>
  <si>
    <t>AM</t>
  </si>
  <si>
    <t>Western Asia</t>
  </si>
  <si>
    <t>AW</t>
  </si>
  <si>
    <t>AU</t>
  </si>
  <si>
    <t>Australia and New Zealand</t>
  </si>
  <si>
    <t>AT</t>
  </si>
  <si>
    <t>Western Europe</t>
  </si>
  <si>
    <t>AZ</t>
  </si>
  <si>
    <t>BS</t>
  </si>
  <si>
    <t>BH</t>
  </si>
  <si>
    <t>BD</t>
  </si>
  <si>
    <t>BB</t>
  </si>
  <si>
    <t>BY</t>
  </si>
  <si>
    <t>Eastern Europe</t>
  </si>
  <si>
    <t>BE</t>
  </si>
  <si>
    <t>BZ</t>
  </si>
  <si>
    <t>BJ</t>
  </si>
  <si>
    <t>BM</t>
  </si>
  <si>
    <t>Northern America</t>
  </si>
  <si>
    <t>BT</t>
  </si>
  <si>
    <t>BO</t>
  </si>
  <si>
    <t>Bonaire, Sint Eustatius and Saba</t>
  </si>
  <si>
    <t>BQ</t>
  </si>
  <si>
    <t>BA</t>
  </si>
  <si>
    <t>BW</t>
  </si>
  <si>
    <t>BV</t>
  </si>
  <si>
    <t>BR</t>
  </si>
  <si>
    <t>IO</t>
  </si>
  <si>
    <t>Brunei Darussalam</t>
  </si>
  <si>
    <t>BN</t>
  </si>
  <si>
    <t>South-eastern Asia</t>
  </si>
  <si>
    <t>BG</t>
  </si>
  <si>
    <t>BF</t>
  </si>
  <si>
    <t>BI</t>
  </si>
  <si>
    <t>CV</t>
  </si>
  <si>
    <t>KH</t>
  </si>
  <si>
    <t>CM</t>
  </si>
  <si>
    <t>CA</t>
  </si>
  <si>
    <t>KY</t>
  </si>
  <si>
    <t>CF</t>
  </si>
  <si>
    <t>TD</t>
  </si>
  <si>
    <t>CL</t>
  </si>
  <si>
    <t>CN</t>
  </si>
  <si>
    <t>Eastern Asia</t>
  </si>
  <si>
    <t>CX</t>
  </si>
  <si>
    <t>Cocos (Keeling) Islands</t>
  </si>
  <si>
    <t>CC</t>
  </si>
  <si>
    <t>CO</t>
  </si>
  <si>
    <t>KM</t>
  </si>
  <si>
    <t>CG</t>
  </si>
  <si>
    <t>Congo, Democratic Republic of the</t>
  </si>
  <si>
    <t>CD</t>
  </si>
  <si>
    <t>CK</t>
  </si>
  <si>
    <t>CR</t>
  </si>
  <si>
    <t>CÃ´te d'Ivoire</t>
  </si>
  <si>
    <t>CI</t>
  </si>
  <si>
    <t>HR</t>
  </si>
  <si>
    <t>CU</t>
  </si>
  <si>
    <t>CuraÃ§ao</t>
  </si>
  <si>
    <t>CW</t>
  </si>
  <si>
    <t>CY</t>
  </si>
  <si>
    <t>CZ</t>
  </si>
  <si>
    <t>DK</t>
  </si>
  <si>
    <t>DJ</t>
  </si>
  <si>
    <t>DM</t>
  </si>
  <si>
    <t>DO</t>
  </si>
  <si>
    <t>EC</t>
  </si>
  <si>
    <t>EG</t>
  </si>
  <si>
    <t>SV</t>
  </si>
  <si>
    <t>GQ</t>
  </si>
  <si>
    <t>ER</t>
  </si>
  <si>
    <t>EE</t>
  </si>
  <si>
    <t>SZ</t>
  </si>
  <si>
    <t>ET</t>
  </si>
  <si>
    <t>Falkland Islands (Malvinas)</t>
  </si>
  <si>
    <t>FK</t>
  </si>
  <si>
    <t>FO</t>
  </si>
  <si>
    <t>FJ</t>
  </si>
  <si>
    <t>Melanesia</t>
  </si>
  <si>
    <t>FI</t>
  </si>
  <si>
    <t>FR</t>
  </si>
  <si>
    <t>GF</t>
  </si>
  <si>
    <t>PF</t>
  </si>
  <si>
    <t>TF</t>
  </si>
  <si>
    <t>GA</t>
  </si>
  <si>
    <t>GM</t>
  </si>
  <si>
    <t>GE</t>
  </si>
  <si>
    <t>DE</t>
  </si>
  <si>
    <t>GH</t>
  </si>
  <si>
    <t>GI</t>
  </si>
  <si>
    <t>GR</t>
  </si>
  <si>
    <t>GL</t>
  </si>
  <si>
    <t>GD</t>
  </si>
  <si>
    <t>GP</t>
  </si>
  <si>
    <t>GU</t>
  </si>
  <si>
    <t>Micronesia</t>
  </si>
  <si>
    <t>GT</t>
  </si>
  <si>
    <t>GG</t>
  </si>
  <si>
    <t>GN</t>
  </si>
  <si>
    <t>GW</t>
  </si>
  <si>
    <t>GY</t>
  </si>
  <si>
    <t>HT</t>
  </si>
  <si>
    <t>HM</t>
  </si>
  <si>
    <t>Holy See</t>
  </si>
  <si>
    <t>VA</t>
  </si>
  <si>
    <t>HN</t>
  </si>
  <si>
    <t>HK</t>
  </si>
  <si>
    <t>HU</t>
  </si>
  <si>
    <t>IS</t>
  </si>
  <si>
    <t>IN</t>
  </si>
  <si>
    <t>ID</t>
  </si>
  <si>
    <t>IR</t>
  </si>
  <si>
    <t>IQ</t>
  </si>
  <si>
    <t>IE</t>
  </si>
  <si>
    <t>IM</t>
  </si>
  <si>
    <t>IL</t>
  </si>
  <si>
    <t>IT</t>
  </si>
  <si>
    <t>JM</t>
  </si>
  <si>
    <t>JP</t>
  </si>
  <si>
    <t>JE</t>
  </si>
  <si>
    <t>JO</t>
  </si>
  <si>
    <t>KZ</t>
  </si>
  <si>
    <t>Central Asia</t>
  </si>
  <si>
    <t>KE</t>
  </si>
  <si>
    <t>KI</t>
  </si>
  <si>
    <t>Korea (Democratic People's Republic of)</t>
  </si>
  <si>
    <t>KP</t>
  </si>
  <si>
    <t>KR</t>
  </si>
  <si>
    <t>KW</t>
  </si>
  <si>
    <t>KG</t>
  </si>
  <si>
    <t>Lao People's Democratic Republic</t>
  </si>
  <si>
    <t>LA</t>
  </si>
  <si>
    <t>LV</t>
  </si>
  <si>
    <t>LB</t>
  </si>
  <si>
    <t>LS</t>
  </si>
  <si>
    <t>LR</t>
  </si>
  <si>
    <t>LY</t>
  </si>
  <si>
    <t>LI</t>
  </si>
  <si>
    <t>LT</t>
  </si>
  <si>
    <t>LU</t>
  </si>
  <si>
    <t>MO</t>
  </si>
  <si>
    <t>MG</t>
  </si>
  <si>
    <t>MW</t>
  </si>
  <si>
    <t>MY</t>
  </si>
  <si>
    <t>MV</t>
  </si>
  <si>
    <t>ML</t>
  </si>
  <si>
    <t>MT</t>
  </si>
  <si>
    <t>MH</t>
  </si>
  <si>
    <t>MQ</t>
  </si>
  <si>
    <t>MR</t>
  </si>
  <si>
    <t>MU</t>
  </si>
  <si>
    <t>YT</t>
  </si>
  <si>
    <t>MX</t>
  </si>
  <si>
    <t>Micronesia (Federated States of)</t>
  </si>
  <si>
    <t>FM</t>
  </si>
  <si>
    <t>Moldova, Republic of</t>
  </si>
  <si>
    <t>MD</t>
  </si>
  <si>
    <t>MC</t>
  </si>
  <si>
    <t>MN</t>
  </si>
  <si>
    <t>ME</t>
  </si>
  <si>
    <t>MS</t>
  </si>
  <si>
    <t>MA</t>
  </si>
  <si>
    <t>MZ</t>
  </si>
  <si>
    <t>MM</t>
  </si>
  <si>
    <t>NA</t>
  </si>
  <si>
    <t>NR</t>
  </si>
  <si>
    <t>NP</t>
  </si>
  <si>
    <t>NL</t>
  </si>
  <si>
    <t>NC</t>
  </si>
  <si>
    <t>NZ</t>
  </si>
  <si>
    <t>NI</t>
  </si>
  <si>
    <t>NE</t>
  </si>
  <si>
    <t>NG</t>
  </si>
  <si>
    <t>NU</t>
  </si>
  <si>
    <t>NF</t>
  </si>
  <si>
    <t>MK</t>
  </si>
  <si>
    <t>MP</t>
  </si>
  <si>
    <t>NO</t>
  </si>
  <si>
    <t>OM</t>
  </si>
  <si>
    <t>PK</t>
  </si>
  <si>
    <t>PW</t>
  </si>
  <si>
    <t>Palestine, State of</t>
  </si>
  <si>
    <t>PS</t>
  </si>
  <si>
    <t>PA</t>
  </si>
  <si>
    <t>PG</t>
  </si>
  <si>
    <t>PY</t>
  </si>
  <si>
    <t>PE</t>
  </si>
  <si>
    <t>PH</t>
  </si>
  <si>
    <t>PN</t>
  </si>
  <si>
    <t>PL</t>
  </si>
  <si>
    <t>PT</t>
  </si>
  <si>
    <t>PR</t>
  </si>
  <si>
    <t>QA</t>
  </si>
  <si>
    <t>RÃ©union</t>
  </si>
  <si>
    <t>RE</t>
  </si>
  <si>
    <t>RO</t>
  </si>
  <si>
    <t>Russian Federation</t>
  </si>
  <si>
    <t>RU</t>
  </si>
  <si>
    <t>RW</t>
  </si>
  <si>
    <t>Saint BarthÃ©lemy</t>
  </si>
  <si>
    <t>BL</t>
  </si>
  <si>
    <t>Saint Helena, Ascension and Tristan da Cunha</t>
  </si>
  <si>
    <t>SH</t>
  </si>
  <si>
    <t>KN</t>
  </si>
  <si>
    <t>LC</t>
  </si>
  <si>
    <t>MF</t>
  </si>
  <si>
    <t>PM</t>
  </si>
  <si>
    <t>VC</t>
  </si>
  <si>
    <t>WS</t>
  </si>
  <si>
    <t>SM</t>
  </si>
  <si>
    <t>ST</t>
  </si>
  <si>
    <t>SA</t>
  </si>
  <si>
    <t>SN</t>
  </si>
  <si>
    <t>RS</t>
  </si>
  <si>
    <t>SC</t>
  </si>
  <si>
    <t>SL</t>
  </si>
  <si>
    <t>SG</t>
  </si>
  <si>
    <t>SX</t>
  </si>
  <si>
    <t>SK</t>
  </si>
  <si>
    <t>SI</t>
  </si>
  <si>
    <t>SB</t>
  </si>
  <si>
    <t>SO</t>
  </si>
  <si>
    <t>ZA</t>
  </si>
  <si>
    <t>GS</t>
  </si>
  <si>
    <t>SS</t>
  </si>
  <si>
    <t>ES</t>
  </si>
  <si>
    <t>LK</t>
  </si>
  <si>
    <t>SD</t>
  </si>
  <si>
    <t>SR</t>
  </si>
  <si>
    <t>SJ</t>
  </si>
  <si>
    <t>SE</t>
  </si>
  <si>
    <t>CH</t>
  </si>
  <si>
    <t>Syrian Arab Republic</t>
  </si>
  <si>
    <t>SY</t>
  </si>
  <si>
    <t>TW</t>
  </si>
  <si>
    <t>TJ</t>
  </si>
  <si>
    <t>TZ</t>
  </si>
  <si>
    <t>TH</t>
  </si>
  <si>
    <t>TL</t>
  </si>
  <si>
    <t>TG</t>
  </si>
  <si>
    <t>TK</t>
  </si>
  <si>
    <t>TO</t>
  </si>
  <si>
    <t>TT</t>
  </si>
  <si>
    <t>TN</t>
  </si>
  <si>
    <t>TR</t>
  </si>
  <si>
    <t>TM</t>
  </si>
  <si>
    <t>TC</t>
  </si>
  <si>
    <t>TV</t>
  </si>
  <si>
    <t>UG</t>
  </si>
  <si>
    <t>UA</t>
  </si>
  <si>
    <t>AE</t>
  </si>
  <si>
    <t>GB</t>
  </si>
  <si>
    <t>US</t>
  </si>
  <si>
    <t>UM</t>
  </si>
  <si>
    <t>UY</t>
  </si>
  <si>
    <t>UZ</t>
  </si>
  <si>
    <t>VU</t>
  </si>
  <si>
    <t>Venezuela (Bolivarian Republic of)</t>
  </si>
  <si>
    <t>VE</t>
  </si>
  <si>
    <t>VN</t>
  </si>
  <si>
    <t>Virgin Islands (British)</t>
  </si>
  <si>
    <t>VG</t>
  </si>
  <si>
    <t>Virgin Islands (U.S.)</t>
  </si>
  <si>
    <t>VI</t>
  </si>
  <si>
    <t>WF</t>
  </si>
  <si>
    <t>EH</t>
  </si>
  <si>
    <t>YE</t>
  </si>
  <si>
    <t>ZM</t>
  </si>
  <si>
    <t>ZW</t>
  </si>
  <si>
    <t>Government expenditure on education, total (% of government expenditure)</t>
  </si>
  <si>
    <t>Adult population</t>
  </si>
  <si>
    <t>TOTAL Number of 
Limited Liability Companies</t>
  </si>
  <si>
    <t>Total business density rate</t>
  </si>
  <si>
    <t xml:space="preserve">Brazil </t>
  </si>
  <si>
    <t>Czech Republic</t>
  </si>
  <si>
    <t>Korea, Rep.</t>
  </si>
  <si>
    <t>Kyrgyz Republic</t>
  </si>
  <si>
    <t>Taiwan, China</t>
  </si>
  <si>
    <t>* This economy was included in the Eurostat List of offshore financial centres.</t>
  </si>
  <si>
    <t>** For Canada, only the data for Quebec and Ontario were included.</t>
  </si>
  <si>
    <t>***For China, only the data for Beijing and Shanghai were included.</t>
  </si>
  <si>
    <t>Unemployment by 5 Regions of the world</t>
  </si>
  <si>
    <t>Strategy Level</t>
  </si>
  <si>
    <t>Strategy Level Interpreted</t>
  </si>
  <si>
    <t>KEY</t>
  </si>
  <si>
    <t>No strategy</t>
  </si>
  <si>
    <t>Developing Strategy</t>
  </si>
  <si>
    <t>Strategy Adopted</t>
  </si>
  <si>
    <t>Strategy Operationalized</t>
  </si>
  <si>
    <t>Unemployment Total</t>
  </si>
  <si>
    <t>Unemployment</t>
  </si>
  <si>
    <t>Delete all rows with no population data - 326</t>
  </si>
  <si>
    <t>Delete row with 1990 downwards</t>
  </si>
  <si>
    <t>Challenges</t>
  </si>
  <si>
    <r>
      <rPr>
        <b/>
        <sz val="11"/>
        <color theme="1"/>
        <rFont val="Calibri"/>
        <family val="2"/>
        <scheme val="minor"/>
      </rPr>
      <t>Data alignment</t>
    </r>
    <r>
      <rPr>
        <sz val="11"/>
        <color theme="1"/>
        <rFont val="Calibri"/>
        <family val="2"/>
        <scheme val="minor"/>
      </rPr>
      <t>; some rows had population (valuable Data), but no record of unemployment. So they remain.</t>
    </r>
  </si>
  <si>
    <t>Delete obvious country names - continent, income related etc.</t>
  </si>
  <si>
    <t>Delete rows without codes</t>
  </si>
  <si>
    <t>Strategy</t>
  </si>
  <si>
    <t>Created Column with unemployment total</t>
  </si>
  <si>
    <t>Created column for startegy interprtation</t>
  </si>
  <si>
    <t>Education</t>
  </si>
  <si>
    <t>Delete rows with no Education expense</t>
  </si>
  <si>
    <t>Electricity</t>
  </si>
  <si>
    <t>Firms</t>
  </si>
  <si>
    <t>No issues</t>
  </si>
  <si>
    <t>Faeroe corrected to Faroe Islands &amp; Code inserted - 9</t>
  </si>
  <si>
    <t xml:space="preserve">CountryCode </t>
  </si>
  <si>
    <t>Could not use the Alpha-3 column (as keys) bcos FIRMS (LLC) had no classifications</t>
  </si>
  <si>
    <t>* Symbol removal - Vanuatu-13, Singapore-15, Philippines-6, Panama-5,Mauritius-15, Liechtenstein-11, Kyrgyzstan-7, Isle of Man-11,Grenada-13,Dominica-12, Cook Islands-11, China-11, Bahrain-13</t>
  </si>
  <si>
    <t>Reworded - Viet Nam corrected to Vietnam</t>
  </si>
  <si>
    <t>Removed all *</t>
  </si>
  <si>
    <t>Row Labels</t>
  </si>
  <si>
    <t>Grand Total</t>
  </si>
  <si>
    <t>Average of Unemployment Total</t>
  </si>
  <si>
    <t>Delete rows without unemployment data- 1616</t>
  </si>
  <si>
    <t>Antarctica region and subregion updated an Antarctica</t>
  </si>
  <si>
    <t>Czechia to Czech Republic</t>
  </si>
  <si>
    <r>
      <rPr>
        <b/>
        <sz val="11"/>
        <color theme="1"/>
        <rFont val="Calibri"/>
        <family val="2"/>
        <scheme val="minor"/>
      </rPr>
      <t>Dual &amp; compound Names</t>
    </r>
    <r>
      <rPr>
        <sz val="11"/>
        <color theme="1"/>
        <rFont val="Calibri"/>
        <family val="2"/>
        <scheme val="minor"/>
      </rPr>
      <t xml:space="preserve"> - Congo, Dem. Rep. (dem rep of congo), Cape verde/ Cabo Verde,</t>
    </r>
  </si>
  <si>
    <t>Timor-Leste to East Timor</t>
  </si>
  <si>
    <t>Unique as data list within range A to F</t>
  </si>
  <si>
    <t xml:space="preserve">some countries don’t have data with consistent parameters. </t>
  </si>
  <si>
    <t>USA, Syria not included in Strategy &amp; Firms</t>
  </si>
  <si>
    <t>USA Virgin Islands not included in Strategy, Education &amp; Firms</t>
  </si>
  <si>
    <t>Venezuela not included in Firms</t>
  </si>
  <si>
    <t>Faeroe corrected to Faroe Islands &amp; Code inserted (FRO) - 31</t>
  </si>
  <si>
    <t>Laos, Moldova not included in Firms</t>
  </si>
  <si>
    <t>North Korea not included in Strategy, Education, firms &amp; country codes</t>
  </si>
  <si>
    <t>Palestine not included in strategy</t>
  </si>
  <si>
    <t>Average of Strategy Level</t>
  </si>
  <si>
    <t>Average of Adult population</t>
  </si>
  <si>
    <t>Top 10 countries with Highest unemployment rate</t>
  </si>
  <si>
    <t>Top 10 countries with Lowest unemployment rate</t>
  </si>
  <si>
    <t xml:space="preserve">Highest Unemployment in Africa (Sub-region) - Northern &amp; Subsaharan </t>
  </si>
  <si>
    <t xml:space="preserve">Africa (55) = Northern Africa (6) &amp; Subsaharan (46) (excluding Djibouti, SADR, Somalia &amp; Sudan. Hence, making sub-region comparism less significant. Perhaps a further classification into 2 or 4 regions would have been helpful. </t>
  </si>
  <si>
    <r>
      <t xml:space="preserve">Least Unemployment in Africa (Sub-region) - Northern &amp; Subsaharan, </t>
    </r>
    <r>
      <rPr>
        <sz val="11"/>
        <color rgb="FFFF0000"/>
        <rFont val="Calibri"/>
        <family val="2"/>
        <scheme val="minor"/>
      </rPr>
      <t>but all Subsaharan</t>
    </r>
  </si>
  <si>
    <t>Remove rows with &gt;2 blank infos. - Papua New Guinea, Chad</t>
  </si>
  <si>
    <t>COMPARISMS</t>
  </si>
  <si>
    <t>Africa/ Africa</t>
  </si>
  <si>
    <t>Contrast</t>
  </si>
  <si>
    <t>Africa/ Asia</t>
  </si>
  <si>
    <r>
      <t>Contrasting data (</t>
    </r>
    <r>
      <rPr>
        <b/>
        <sz val="11"/>
        <color theme="1"/>
        <rFont val="Calibri"/>
        <family val="2"/>
        <scheme val="minor"/>
      </rPr>
      <t>Africa/Africa; Africa/Asia</t>
    </r>
    <r>
      <rPr>
        <sz val="11"/>
        <color theme="1"/>
        <rFont val="Calibri"/>
        <family val="2"/>
        <scheme val="minor"/>
      </rPr>
      <t>) using 10 Top is confirmed with Regional performance</t>
    </r>
  </si>
  <si>
    <t>Female unemployment higher than Male unemployment</t>
  </si>
  <si>
    <r>
      <t xml:space="preserve">Least 3 unemployment </t>
    </r>
    <r>
      <rPr>
        <b/>
        <sz val="11"/>
        <color theme="1"/>
        <rFont val="Calibri"/>
        <family val="2"/>
        <scheme val="minor"/>
      </rPr>
      <t>Asia</t>
    </r>
    <r>
      <rPr>
        <sz val="11"/>
        <color theme="1"/>
        <rFont val="Calibri"/>
        <family val="2"/>
        <scheme val="minor"/>
      </rPr>
      <t>-</t>
    </r>
    <r>
      <rPr>
        <sz val="11"/>
        <color rgb="FFFF0000"/>
        <rFont val="Calibri"/>
        <family val="2"/>
        <scheme val="minor"/>
      </rPr>
      <t>Cambodia, Myanmarm</t>
    </r>
    <r>
      <rPr>
        <sz val="11"/>
        <color theme="1"/>
        <rFont val="Calibri"/>
        <family val="2"/>
        <scheme val="minor"/>
      </rPr>
      <t>,Qatar</t>
    </r>
  </si>
  <si>
    <r>
      <t xml:space="preserve">Least 3 unemployment </t>
    </r>
    <r>
      <rPr>
        <b/>
        <sz val="11"/>
        <color theme="1"/>
        <rFont val="Calibri"/>
        <family val="2"/>
        <scheme val="minor"/>
      </rPr>
      <t>Oceania</t>
    </r>
    <r>
      <rPr>
        <sz val="11"/>
        <color theme="1"/>
        <rFont val="Calibri"/>
        <family val="2"/>
        <scheme val="minor"/>
      </rPr>
      <t>- Solomon Island,</t>
    </r>
    <r>
      <rPr>
        <sz val="11"/>
        <color rgb="FFFF0000"/>
        <rFont val="Calibri"/>
        <family val="2"/>
        <scheme val="minor"/>
      </rPr>
      <t>Tonga</t>
    </r>
    <r>
      <rPr>
        <sz val="11"/>
        <color theme="1"/>
        <rFont val="Calibri"/>
        <family val="2"/>
        <scheme val="minor"/>
      </rPr>
      <t>, Papua New Guinea</t>
    </r>
  </si>
  <si>
    <r>
      <t xml:space="preserve">Least 3 unemployment </t>
    </r>
    <r>
      <rPr>
        <b/>
        <sz val="11"/>
        <color theme="1"/>
        <rFont val="Calibri"/>
        <family val="2"/>
        <scheme val="minor"/>
      </rPr>
      <t>America</t>
    </r>
    <r>
      <rPr>
        <sz val="11"/>
        <color theme="1"/>
        <rFont val="Calibri"/>
        <family val="2"/>
        <scheme val="minor"/>
      </rPr>
      <t xml:space="preserve"> - Guatemala, </t>
    </r>
    <r>
      <rPr>
        <sz val="11"/>
        <color rgb="FFFF0000"/>
        <rFont val="Calibri"/>
        <family val="2"/>
        <scheme val="minor"/>
      </rPr>
      <t>Bolivia, Mexico</t>
    </r>
  </si>
  <si>
    <r>
      <t xml:space="preserve">Least 3 unemployment </t>
    </r>
    <r>
      <rPr>
        <b/>
        <sz val="11"/>
        <color theme="1"/>
        <rFont val="Calibri"/>
        <family val="2"/>
        <scheme val="minor"/>
      </rPr>
      <t>Europe</t>
    </r>
    <r>
      <rPr>
        <sz val="11"/>
        <color theme="1"/>
        <rFont val="Calibri"/>
        <family val="2"/>
        <scheme val="minor"/>
      </rPr>
      <t xml:space="preserve"> - </t>
    </r>
    <r>
      <rPr>
        <sz val="11"/>
        <color rgb="FFFF0000"/>
        <rFont val="Calibri"/>
        <family val="2"/>
        <scheme val="minor"/>
      </rPr>
      <t>Switzerland, Iceland, Norway</t>
    </r>
  </si>
  <si>
    <r>
      <t xml:space="preserve">Highest 3 unemployment in </t>
    </r>
    <r>
      <rPr>
        <b/>
        <sz val="11"/>
        <color theme="1"/>
        <rFont val="Calibri"/>
        <family val="2"/>
        <scheme val="minor"/>
      </rPr>
      <t>Africa</t>
    </r>
    <r>
      <rPr>
        <sz val="11"/>
        <color theme="1"/>
        <rFont val="Calibri"/>
        <family val="2"/>
        <scheme val="minor"/>
      </rPr>
      <t xml:space="preserve">-Djibouti, North Macedonia, </t>
    </r>
    <r>
      <rPr>
        <sz val="11"/>
        <color rgb="FFFF0000"/>
        <rFont val="Calibri"/>
        <family val="2"/>
        <scheme val="minor"/>
      </rPr>
      <t>Lesotho</t>
    </r>
    <r>
      <rPr>
        <sz val="11"/>
        <color theme="1"/>
        <rFont val="Calibri"/>
        <family val="2"/>
        <scheme val="minor"/>
      </rPr>
      <t>, South Africa</t>
    </r>
  </si>
  <si>
    <t>Average of Total business density rate</t>
  </si>
  <si>
    <t>Average of Population (historical estimates)</t>
  </si>
  <si>
    <t>Education Gov. Exp. (%)</t>
  </si>
  <si>
    <t>Electricity Access (% pop.)</t>
  </si>
  <si>
    <t>Unemployment (%)</t>
  </si>
  <si>
    <r>
      <t xml:space="preserve">Least 3 unemployment </t>
    </r>
    <r>
      <rPr>
        <b/>
        <sz val="11"/>
        <color theme="1"/>
        <rFont val="Calibri"/>
        <family val="2"/>
        <scheme val="minor"/>
      </rPr>
      <t>Africa</t>
    </r>
    <r>
      <rPr>
        <sz val="11"/>
        <color theme="1"/>
        <rFont val="Calibri"/>
        <family val="2"/>
        <scheme val="minor"/>
      </rPr>
      <t>-Chad</t>
    </r>
    <r>
      <rPr>
        <sz val="11"/>
        <color rgb="FFFF0000"/>
        <rFont val="Calibri"/>
        <family val="2"/>
        <scheme val="minor"/>
      </rPr>
      <t>,Rwanda</t>
    </r>
    <r>
      <rPr>
        <sz val="11"/>
        <rFont val="Calibri"/>
        <family val="2"/>
        <scheme val="minor"/>
      </rPr>
      <t>,Benin</t>
    </r>
  </si>
  <si>
    <t>Cambodia (Asia)</t>
  </si>
  <si>
    <t>Myanmar (Asia)</t>
  </si>
  <si>
    <t>Tonga (Oceania)</t>
  </si>
  <si>
    <t>Norway (Europe)</t>
  </si>
  <si>
    <t>Iceland (Europe)</t>
  </si>
  <si>
    <t>Switzerland (Europe)</t>
  </si>
  <si>
    <t>Rwanda (Africa)</t>
  </si>
  <si>
    <t>Lesotho (Case Study)</t>
  </si>
  <si>
    <t>Lesotho (CaseStudy)</t>
  </si>
  <si>
    <t>Mexico (Americas)</t>
  </si>
  <si>
    <t xml:space="preserve">Yet, Rwanda manages lesser resources (population and electicity) better with an operationalized strategy. </t>
  </si>
  <si>
    <t xml:space="preserve">Lesotho Vs Oceania (Tonga) - Tonga is a country with very small population with commensurate no. of business (1 business to 704 people), hence the absence of any record of strategy might not have led to a disadvantage, </t>
  </si>
  <si>
    <t>Report is focused on 10Year span (2012 - 2021).</t>
  </si>
  <si>
    <t>Unemployment Male (%)</t>
  </si>
  <si>
    <t>Unemployment Female (%)</t>
  </si>
  <si>
    <t>Unemployment Total (%)</t>
  </si>
  <si>
    <t>Average No. of Firms</t>
  </si>
  <si>
    <t>Average of Access to electricity (%)</t>
  </si>
  <si>
    <t>Average of Gov. expense on Education (%)</t>
  </si>
  <si>
    <t>Male-Female Unemployment Gap</t>
  </si>
  <si>
    <t>ADD Ons</t>
  </si>
  <si>
    <t>M&amp;F unemployment gap, who has the least gap. Mapping them to entities with incomplete data</t>
  </si>
  <si>
    <t>Oceania &amp; Europe reduced umemployment gap between gender, they promote gender equality</t>
  </si>
  <si>
    <t xml:space="preserve">Representatives of the 5 continents, with complete data details for comparism. </t>
  </si>
  <si>
    <t>Africa top Vs Africa Bottom/Asia/Oceania/Americas/Europe -  Attributes of Unemployment, Pouplation, Strategy, LLC, Electricity, Education.</t>
  </si>
  <si>
    <t>Bolivia (Americas)</t>
  </si>
  <si>
    <t xml:space="preserve">Design the Dashboard to have charts, and Text grid for 2 Entities. </t>
  </si>
  <si>
    <t>Since Strategy is key, who has reduced unemployment with no strategy</t>
  </si>
  <si>
    <t xml:space="preserve">In terms of Government expenditure on Edcuation, access to electricity, Number of private firms, both countries belong to the same orbit. </t>
  </si>
  <si>
    <t xml:space="preserve">Compare gender to firm ownership. Data required to know if they own more businesses. </t>
  </si>
  <si>
    <t>The impact of women business ownership to be more robust in improving economic well-being.  significant linkage between business density and economic well-being</t>
  </si>
  <si>
    <t>Ratio (1 Firm:Adult Population)</t>
  </si>
  <si>
    <t>Average of Ratio (1 Firm:Adult Population)</t>
  </si>
  <si>
    <t xml:space="preserve">Lesotho has the leverage to surpass Rwanda (a fellow African nation), as its ratio of registered business to Adult population is lower (1:38) remains lower to Rwanda (1:68) as at year 2020. If it places more focus on developing and implementing a national strategies that maximizes the use of its human capital. </t>
  </si>
  <si>
    <t>;-ve, Male higher</t>
  </si>
  <si>
    <t>;+ve, Female higher</t>
  </si>
  <si>
    <t xml:space="preserve">Lesotho's grew the number of its registered business from 7,009 to 35,385 between 2010 to 2020, but this had no significant effect on economic wellbeing.Over the same duration, Rwanda leveraged its increase in registered firms from 6,543 to 108,783, impacting unemployment positively. </t>
  </si>
  <si>
    <t>Errors</t>
  </si>
  <si>
    <t>Lesotho Vs Asia (Cambodia &amp; Myanmar) - Cambodia adopted a strategy to tackle youth employment between 2019 to 2022, while Myanmar has been at the stage of developing a strategy between 2019 to 2020. Their educational budget is comparatively less (40%-50%) to Lesotho, a larger population with more access to electricity.</t>
  </si>
  <si>
    <t xml:space="preserve">This report was generated using data over 10year duration, hence varying duration is likely to impact the outcome of some variables. 10year duration was chosen to measure the cumulative effect of consistency for each country. </t>
  </si>
  <si>
    <t xml:space="preserve">National strategy remain a prime catalyst for boosting employment, as data indicated that Rwanda, Cambodia and Myanmar all have some level of strategy in place. </t>
  </si>
  <si>
    <t xml:space="preserve">The number of private business registration and business density were not major catalyst to reducing umepmployment, but they remain components of the process. </t>
  </si>
  <si>
    <t>Average of Access to electricity (10%-20% of population)</t>
  </si>
  <si>
    <t xml:space="preserve">Lesotho vs Africa (Rwanda) - Lesotho high unemployment rate (48%) could be traceable to having no historical record of national strategy to tackle youth unemployment, while Rwanda has in place an operationalized strategy consistently between 2019 to 2020 - keeping its unemployment rate very low. </t>
  </si>
  <si>
    <t>The impact of electricity on unemployment was not significant. Rwanda, along with other countries (all in Africa) with electricity access within a range of 10%-20%, are able to maintain unemployment rate below 10%. Pivot 12</t>
  </si>
  <si>
    <t>Diagnostic Analysis</t>
  </si>
  <si>
    <t>Descriptive Analysis</t>
  </si>
  <si>
    <t>Column1</t>
  </si>
  <si>
    <t xml:space="preserve"> High unemployment</t>
  </si>
  <si>
    <t>Low unemployment</t>
  </si>
  <si>
    <t>Conclusion</t>
  </si>
  <si>
    <t xml:space="preserve">Unemployment isnt region-specific. And reducing it is a function of the elements mentioned, and the major catalyst amongst them is the national strategy. </t>
  </si>
  <si>
    <t>Overview Report</t>
  </si>
  <si>
    <t xml:space="preserve">Based on the data provided, amongst the top 10 countries with the highest unemployment rate (Djibouti, Lesotho etc), 6 are located in Africa and 3 in Europe. </t>
  </si>
  <si>
    <t>Unemployment rate refers to the  proportion of unemployed persons in the labor force. Unemployment adversely affects the disposable income of families, erodes purchasing power, and reduce output of the economy.</t>
  </si>
  <si>
    <t>MEDIAN</t>
  </si>
  <si>
    <t>AVERAGE</t>
  </si>
  <si>
    <t>Business density rate (%)</t>
  </si>
  <si>
    <t>Sum of TOTAL Number of  Limited Liability Companies</t>
  </si>
  <si>
    <t xml:space="preserve">By continental performace, Oceania and Asia have managed to keep unemployment low, while Africa and Europe take the lead as regards high rate of unemployment. Data indicates that Europe and Oceania provide near equal opportunity for Male &amp; Female genders.  </t>
  </si>
  <si>
    <t xml:space="preserve">By continental performance, Oceania and Asia have managed to keep unemployment low, while Africa and Europe take the lead as regards high rate of unemployment. Data indicates that Europe and Oceania provide near equal opportunity for Male &amp; Female genders.  </t>
  </si>
  <si>
    <t xml:space="preserve">Conversely, amongst the 10 countries with very low uneployment rate, 5 reside in Africa and 4 in Asia. </t>
  </si>
  <si>
    <t xml:space="preserve">Having our focus on Africa, analysis were made comparing Africa to Africa, Africa to Asia, Africa to America, and Africa to Europe - based on National budget, Access to electricity, size of is private sector and Population. </t>
  </si>
  <si>
    <t>Based on the data provided, amongst the top 10 countries with the highest unemployment rate (Djibouti, Lesotho etc), 6 are located in Africa and 3 in Europe. Conversely, amongst the 10 countries with very low unemployment rate, 5 reside in Africa and 4 in Asia.</t>
  </si>
  <si>
    <t>By continental performance, Oceania and Asia have managed to keep unemployment low, while Africa and Europe take the lead as regards high rate of unemployment. Data indicates that Europe and Oceania provide near equal opportunity for Male &amp; Female genders.</t>
  </si>
  <si>
    <t>Having our focus on Africa, analysis was made comparing Africa to Africa, Africa to Asia, Africa to Oceania - based on National budget, Access to electricity, size of is private sector and Population.</t>
  </si>
  <si>
    <t>This comparative analysis focused on 10 year span (2012 - 2021). Countries with complete data on all parameters, were selected to represent the various continents with low rate of employment; these are to be compared to Lesotho (Africa), having the same complete parameters with high rate of unemployment.                                                                                </t>
  </si>
  <si>
    <t>Lesotho vs Africa (Rwanda) - Lesotho high unemployment rate (48%) could be traceable to having no historical record of national strategy to tackle youth unemployment, while Rwanda has an operationalized strategy consistently between 2019 to 2020 - keeping its unemployment rate very low. Rwanda manages lesser resources (population and electricity) better with an operationalized strategy.                                                                 </t>
  </si>
  <si>
    <t>Lesotho grew the number of its registered business from 7,009 to 35,385 between 2010 to 2020, but this had no significant effect on economic wellbeing. Over the same duration, Rwanda leveraged its increase in registered firms from 6,543 to 108,783, impacting unemployment positively.                                         </t>
  </si>
  <si>
    <t>In terms of Government expenditure on Education, access to electricity, both countries belong to the same orbit of 20% - Likewise, both are within the same range in terms of number of private firms registered.        </t>
  </si>
  <si>
    <t>Lesotho Vs Asia (Cambodia &amp; Myanmar) - Cambodia adopted a strategy to tackle youth employment between 2019 to 2022, while Myanmar has been at the stage of developing a strategy between 2019 to 2020. Their educational budget is comparatively less (40%-50%) to Lesotho, with larger portion of their population having more access to electricity.                                                                                </t>
  </si>
  <si>
    <r>
      <t>Lesotho Vs Oceania (Tonga) - Tonga is a country with very small population with commensurate number of business (1 business to 704 people), hence the absence of any record of strategy might not have been a disadvantage,         </t>
    </r>
    <r>
      <rPr>
        <b/>
        <sz val="11"/>
        <color theme="1"/>
        <rFont val="Calibri"/>
        <family val="2"/>
        <scheme val="minor"/>
      </rPr>
      <t>                </t>
    </r>
  </si>
  <si>
    <r>
      <t>Descriptive Analysis</t>
    </r>
    <r>
      <rPr>
        <sz val="11"/>
        <color theme="1"/>
        <rFont val="Calibri"/>
        <family val="2"/>
        <scheme val="minor"/>
      </rPr>
      <t>                                                        </t>
    </r>
  </si>
  <si>
    <r>
      <t>*National Strategy</t>
    </r>
    <r>
      <rPr>
        <sz val="11"/>
        <color rgb="FF000000"/>
        <rFont val="Calibri"/>
        <family val="2"/>
        <scheme val="minor"/>
      </rPr>
      <t xml:space="preserve"> implementation is common to almost all countries with low unemployment rate. This is visually clear, with the array of countries, set in the same order on the dashboard. Lesotho, with high unemployment rate, has no record of any strategy level.</t>
    </r>
  </si>
  <si>
    <t>Iceland (Europe) and Tonga (Oceania) are two countries in the dataset with verified record of 'No strategy' and yet maintained low unemployment rate. While these two countries could be considered exception to others, the lack of strategy is not without its consequences - as Iceland has abnormal business density rate of 148%.                                                                 </t>
  </si>
  <si>
    <r>
      <t>*Electricity Supply</t>
    </r>
    <r>
      <rPr>
        <sz val="11"/>
        <color theme="1"/>
        <rFont val="Calibri"/>
        <family val="2"/>
        <scheme val="minor"/>
      </rPr>
      <t xml:space="preserve"> is the next piece of the recipe to managing unemployment, with a minimum supply of electricity to at least 15.37% of the population (Rwanda). But more sustainable is median rate of 84.7%. Rwanda, along with other countries (all in Africa) with electricity access within a range of 10%-20%, are able to maintain unemployment rate below 10%. Pivot 12</t>
    </r>
  </si>
  <si>
    <r>
      <t>*</t>
    </r>
    <r>
      <rPr>
        <b/>
        <sz val="11"/>
        <color theme="1"/>
        <rFont val="Calibri"/>
        <family val="2"/>
        <scheme val="minor"/>
      </rPr>
      <t>Educational budget</t>
    </r>
    <r>
      <rPr>
        <sz val="11"/>
        <color theme="1"/>
        <rFont val="Calibri"/>
        <family val="2"/>
        <scheme val="minor"/>
      </rPr>
      <t xml:space="preserve"> was prioritized by all selected countries at median rate of 15.37% on government expenditures. Re-affirming its importance as a crucial element to economic development.         </t>
    </r>
  </si>
  <si>
    <r>
      <t>*</t>
    </r>
    <r>
      <rPr>
        <b/>
        <sz val="11"/>
        <color theme="1"/>
        <rFont val="Calibri"/>
        <family val="2"/>
        <scheme val="minor"/>
      </rPr>
      <t>Business density rate</t>
    </r>
    <r>
      <rPr>
        <sz val="11"/>
        <color theme="1"/>
        <rFont val="Calibri"/>
        <family val="2"/>
        <scheme val="minor"/>
      </rPr>
      <t xml:space="preserve"> considered to be ideal, based on these countries representing different continent, is 12.16%. As further increase in rate, results in lesser impact on unemployment - as in the case of Iceland with 148% business density rate with 8.6% unemployment rate, also ranking 8th in position. Other countries have maintained lower unemployment rate with Business density rate below 10%.                                                                </t>
    </r>
  </si>
  <si>
    <r>
      <t>Diagnostic Analysis</t>
    </r>
    <r>
      <rPr>
        <sz val="11"/>
        <color theme="1"/>
        <rFont val="Calibri"/>
        <family val="2"/>
        <scheme val="minor"/>
      </rPr>
      <t>                                                </t>
    </r>
  </si>
  <si>
    <t>Lesotho has the leverage to surpass Rwanda (a fellow African nation), as its ratio of registered business to Adult population is lower (1:38) remains lower to Rwanda (1:68) as at year 2020. Hence, more focus on developing and implementing strategy at the national level will maximize the use of her human capital and economic resources.                                                                 </t>
  </si>
  <si>
    <t>Iceland (Europe) has an abnormal business density rate of 148%, while Tonga (Oceania) maintains 16.5%. Likewise, records indicate that both countries have no strategy in place to manage unemployment, and both have relatively low population. Iceland will do well to have a national strategy, to effectively manage its private sector businesses (relative to its population) to reduce unemployment further than 9%.                                                                 </t>
  </si>
  <si>
    <t>Mexico is at per with its fellow continental counterpart (Bolivia) as regards parameters being reviewed. But, having high population and high rate of registered businesses has not translated into economic growth to surpass Bolivia. Hence, policies are needed to stem its population growth.                                                                 </t>
  </si>
  <si>
    <t>Myanmar another country that needs to tackle its population growth. While unemployment rate may be low, it's business density rate (0.55%) is considered too low, relative to its population of adult population of 52 million.                                                                                                 </t>
  </si>
  <si>
    <r>
      <t>Conclusion</t>
    </r>
    <r>
      <rPr>
        <sz val="11"/>
        <color theme="1"/>
        <rFont val="Calibri"/>
        <family val="2"/>
        <scheme val="minor"/>
      </rPr>
      <t>                                </t>
    </r>
  </si>
  <si>
    <t>Unemployment isn't region-specific, and the major catalyst for reducing it is having national strategy to manage both human and economic resources.                                         </t>
  </si>
  <si>
    <t>Rwanda (Africa) and Cambodia (Asia) did well to effectively manage their resources to feature amongst the top 3 nations with low unemployment rate;</t>
  </si>
  <si>
    <t>• Educational budget not exceeding 20% of national expenditure.</t>
  </si>
  <si>
    <t>• Electricity supply within 20% to 40% of population.</t>
  </si>
  <si>
    <t>• Business density between 4%-6%</t>
  </si>
  <si>
    <t>• Having Adopted or Operationalized strategy</t>
  </si>
  <si>
    <t xml:space="preserve">This ranks both country's management style as a model for other countries, particularly in Africa, in tackling unemployment.   </t>
  </si>
  <si>
    <r>
      <t>Data Limitations</t>
    </r>
    <r>
      <rPr>
        <sz val="11"/>
        <color theme="1"/>
        <rFont val="Calibri"/>
        <family val="2"/>
        <scheme val="minor"/>
      </rPr>
      <t>                                                </t>
    </r>
  </si>
  <si>
    <t>*This report was generated using data over 10year duration, hence varying duration is likely to impact the outcome of some variables. 10year duration was chosen to measure the cumulative effect of each country's consistency.         </t>
  </si>
  <si>
    <t>*Having information about business ownership by gender would have provided more insight to how various countries manage unemployment.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</si>
</sst>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10"/>
      <color theme="1"/>
      <name val="Arial"/>
      <family val="2"/>
    </font>
    <font>
      <sz val="11"/>
      <color theme="9" tint="-0.249977111117893"/>
      <name val="Calibri"/>
      <family val="2"/>
      <scheme val="minor"/>
    </font>
    <font>
      <sz val="11"/>
      <name val="Calibri"/>
      <family val="2"/>
      <scheme val="minor"/>
    </font>
    <font>
      <sz val="10"/>
      <color theme="5" tint="-0.249977111117893"/>
      <name val="Arial"/>
      <family val="2"/>
    </font>
    <font>
      <sz val="11"/>
      <color rgb="FFC00000"/>
      <name val="Calibri"/>
      <family val="2"/>
      <scheme val="minor"/>
    </font>
    <font>
      <sz val="11"/>
      <color rgb="FF000000"/>
      <name val="Calibri"/>
      <family val="2"/>
      <scheme val="minor"/>
    </font>
    <font>
      <b/>
      <sz val="11"/>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00B05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style="thin">
        <color auto="1"/>
      </left>
      <right style="thin">
        <color auto="1"/>
      </right>
      <top/>
      <bottom/>
      <diagonal/>
    </border>
    <border>
      <left/>
      <right style="thin">
        <color auto="1"/>
      </right>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thin">
        <color auto="1"/>
      </right>
      <top/>
      <bottom style="medium">
        <color indexed="64"/>
      </bottom>
      <diagonal/>
    </border>
    <border>
      <left style="thin">
        <color indexed="64"/>
      </left>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cellStyleXfs>
  <cellXfs count="65">
    <xf numFmtId="0" fontId="0" fillId="0" borderId="0" xfId="0"/>
    <xf numFmtId="0" fontId="0" fillId="0" borderId="0" xfId="0" applyAlignment="1">
      <alignment wrapText="1"/>
    </xf>
    <xf numFmtId="0" fontId="20" fillId="0" borderId="0" xfId="0" applyFont="1"/>
    <xf numFmtId="0" fontId="16" fillId="0" borderId="0" xfId="0" applyFont="1"/>
    <xf numFmtId="0" fontId="0" fillId="0" borderId="14" xfId="0" applyBorder="1"/>
    <xf numFmtId="0" fontId="16" fillId="0" borderId="14" xfId="0" applyFont="1" applyBorder="1"/>
    <xf numFmtId="2" fontId="0" fillId="0" borderId="0" xfId="0" applyNumberFormat="1" applyAlignment="1">
      <alignment wrapText="1"/>
    </xf>
    <xf numFmtId="2" fontId="0" fillId="0" borderId="0" xfId="0" applyNumberFormat="1"/>
    <xf numFmtId="1" fontId="0" fillId="0" borderId="0" xfId="0" applyNumberFormat="1" applyAlignment="1">
      <alignment wrapText="1"/>
    </xf>
    <xf numFmtId="1" fontId="0" fillId="0" borderId="0" xfId="0" applyNumberFormat="1"/>
    <xf numFmtId="0" fontId="18" fillId="34" borderId="0" xfId="43" applyFill="1"/>
    <xf numFmtId="0" fontId="18" fillId="0" borderId="0" xfId="43"/>
    <xf numFmtId="2" fontId="20" fillId="0" borderId="10" xfId="0" applyNumberFormat="1" applyFont="1" applyBorder="1"/>
    <xf numFmtId="43" fontId="18" fillId="0" borderId="0" xfId="43" applyNumberFormat="1" applyAlignment="1">
      <alignment horizontal="center" vertical="center"/>
    </xf>
    <xf numFmtId="0" fontId="19" fillId="33" borderId="15" xfId="43" applyFont="1" applyFill="1" applyBorder="1" applyAlignment="1">
      <alignment horizontal="center" vertical="center" wrapText="1"/>
    </xf>
    <xf numFmtId="2" fontId="19" fillId="33" borderId="17" xfId="43" applyNumberFormat="1" applyFont="1" applyFill="1" applyBorder="1" applyAlignment="1">
      <alignment horizontal="center" vertical="center" wrapText="1"/>
    </xf>
    <xf numFmtId="1" fontId="19" fillId="33" borderId="15" xfId="43" applyNumberFormat="1" applyFont="1" applyFill="1" applyBorder="1" applyAlignment="1">
      <alignment horizontal="center" vertical="center" wrapText="1"/>
    </xf>
    <xf numFmtId="1" fontId="20" fillId="0" borderId="11" xfId="0" applyNumberFormat="1" applyFont="1" applyBorder="1" applyAlignment="1">
      <alignment horizontal="right"/>
    </xf>
    <xf numFmtId="1" fontId="18" fillId="0" borderId="12" xfId="43" applyNumberFormat="1" applyBorder="1" applyAlignment="1">
      <alignment horizontal="right" vertical="center"/>
    </xf>
    <xf numFmtId="1" fontId="20" fillId="0" borderId="0" xfId="42" applyNumberFormat="1" applyFont="1"/>
    <xf numFmtId="1" fontId="18" fillId="0" borderId="12" xfId="43" applyNumberFormat="1" applyBorder="1" applyAlignment="1">
      <alignment horizontal="right"/>
    </xf>
    <xf numFmtId="1" fontId="20" fillId="0" borderId="11" xfId="42" applyNumberFormat="1" applyFont="1" applyFill="1" applyBorder="1" applyAlignment="1">
      <alignment horizontal="right"/>
    </xf>
    <xf numFmtId="1" fontId="20" fillId="0" borderId="11" xfId="0" applyNumberFormat="1" applyFont="1" applyBorder="1" applyAlignment="1">
      <alignment horizontal="right" vertical="top" wrapText="1"/>
    </xf>
    <xf numFmtId="1" fontId="18" fillId="0" borderId="11" xfId="43" applyNumberFormat="1" applyBorder="1" applyAlignment="1">
      <alignment horizontal="right"/>
    </xf>
    <xf numFmtId="1" fontId="18" fillId="0" borderId="12" xfId="43" applyNumberFormat="1" applyBorder="1" applyAlignment="1">
      <alignment horizontal="right" vertical="top"/>
    </xf>
    <xf numFmtId="1" fontId="18" fillId="0" borderId="0" xfId="43" applyNumberFormat="1" applyAlignment="1">
      <alignment horizontal="right" vertical="center"/>
    </xf>
    <xf numFmtId="1" fontId="20" fillId="0" borderId="11" xfId="42" applyNumberFormat="1" applyFont="1" applyBorder="1"/>
    <xf numFmtId="1" fontId="20" fillId="0" borderId="0" xfId="0" applyNumberFormat="1" applyFont="1"/>
    <xf numFmtId="0" fontId="21" fillId="0" borderId="0" xfId="0" applyFont="1"/>
    <xf numFmtId="0" fontId="14" fillId="35" borderId="13" xfId="0" applyFont="1" applyFill="1" applyBorder="1"/>
    <xf numFmtId="0" fontId="0" fillId="0" borderId="0" xfId="0" applyAlignment="1">
      <alignment horizontal="left"/>
    </xf>
    <xf numFmtId="0" fontId="0" fillId="0" borderId="0" xfId="0" pivotButton="1" applyAlignment="1">
      <alignment wrapText="1"/>
    </xf>
    <xf numFmtId="0" fontId="14" fillId="0" borderId="0" xfId="0" applyFont="1"/>
    <xf numFmtId="0" fontId="0" fillId="0" borderId="0" xfId="0" applyAlignment="1">
      <alignment horizontal="left" indent="1"/>
    </xf>
    <xf numFmtId="0" fontId="0" fillId="0" borderId="0" xfId="0" pivotButton="1"/>
    <xf numFmtId="0" fontId="14" fillId="0" borderId="0" xfId="0" applyFont="1" applyAlignment="1">
      <alignment horizontal="left" indent="1"/>
    </xf>
    <xf numFmtId="2" fontId="14" fillId="0" borderId="0" xfId="0" applyNumberFormat="1" applyFont="1"/>
    <xf numFmtId="0" fontId="14" fillId="0" borderId="0" xfId="0" applyFont="1" applyAlignment="1">
      <alignment horizontal="left"/>
    </xf>
    <xf numFmtId="0" fontId="0" fillId="36" borderId="0" xfId="0" applyFill="1"/>
    <xf numFmtId="2" fontId="22" fillId="0" borderId="0" xfId="0" applyNumberFormat="1" applyFont="1"/>
    <xf numFmtId="0" fontId="0" fillId="0" borderId="0" xfId="0" applyAlignment="1">
      <alignment horizontal="center" wrapText="1"/>
    </xf>
    <xf numFmtId="0" fontId="14" fillId="0" borderId="0" xfId="0" applyFont="1" applyAlignment="1">
      <alignment wrapText="1"/>
    </xf>
    <xf numFmtId="2" fontId="20" fillId="0" borderId="0" xfId="0" applyNumberFormat="1" applyFont="1"/>
    <xf numFmtId="0" fontId="23" fillId="0" borderId="0" xfId="0" applyFont="1"/>
    <xf numFmtId="0" fontId="24" fillId="0" borderId="0" xfId="0" applyFont="1" applyAlignment="1">
      <alignment wrapText="1"/>
    </xf>
    <xf numFmtId="164" fontId="0" fillId="0" borderId="0" xfId="0" applyNumberFormat="1"/>
    <xf numFmtId="164" fontId="19" fillId="33" borderId="16" xfId="42" applyNumberFormat="1" applyFont="1" applyFill="1" applyBorder="1" applyAlignment="1">
      <alignment horizontal="center" vertical="center" wrapText="1"/>
    </xf>
    <xf numFmtId="164" fontId="20" fillId="0" borderId="11" xfId="42" applyNumberFormat="1" applyFont="1" applyBorder="1" applyAlignment="1">
      <alignment horizontal="right"/>
    </xf>
    <xf numFmtId="164" fontId="20" fillId="0" borderId="0" xfId="42" applyNumberFormat="1" applyFont="1"/>
    <xf numFmtId="164" fontId="19" fillId="33" borderId="17" xfId="42" applyNumberFormat="1" applyFont="1" applyFill="1" applyBorder="1" applyAlignment="1">
      <alignment horizontal="center" vertical="center" wrapText="1"/>
    </xf>
    <xf numFmtId="164" fontId="24" fillId="0" borderId="15" xfId="42" applyNumberFormat="1" applyFont="1" applyBorder="1" applyAlignment="1">
      <alignment wrapText="1"/>
    </xf>
    <xf numFmtId="164" fontId="0" fillId="0" borderId="0" xfId="42" applyNumberFormat="1" applyFont="1" applyAlignment="1">
      <alignment wrapText="1"/>
    </xf>
    <xf numFmtId="164" fontId="0" fillId="0" borderId="0" xfId="42" applyNumberFormat="1" applyFont="1"/>
    <xf numFmtId="165" fontId="0" fillId="0" borderId="0" xfId="0" applyNumberFormat="1"/>
    <xf numFmtId="2" fontId="0" fillId="34" borderId="0" xfId="0" applyNumberFormat="1" applyFill="1"/>
    <xf numFmtId="0" fontId="16" fillId="34" borderId="0" xfId="0" applyFont="1" applyFill="1" applyAlignment="1">
      <alignment horizontal="left"/>
    </xf>
    <xf numFmtId="0" fontId="0" fillId="0" borderId="0" xfId="0" applyAlignment="1">
      <alignment vertical="center"/>
    </xf>
    <xf numFmtId="0" fontId="16" fillId="0" borderId="0" xfId="0" applyFont="1" applyAlignment="1">
      <alignment vertical="center"/>
    </xf>
    <xf numFmtId="0" fontId="0" fillId="0" borderId="0" xfId="0" applyAlignment="1">
      <alignment horizontal="left" vertical="center" indent="15"/>
    </xf>
    <xf numFmtId="0" fontId="26" fillId="0" borderId="0" xfId="0" applyFont="1" applyAlignment="1">
      <alignment vertical="center"/>
    </xf>
    <xf numFmtId="0" fontId="0" fillId="0" borderId="0" xfId="0" applyAlignment="1">
      <alignment horizontal="left" vertical="center" indent="4"/>
    </xf>
    <xf numFmtId="0" fontId="20" fillId="0" borderId="0" xfId="0" applyFont="1" applyAlignment="1">
      <alignment horizontal="left"/>
    </xf>
    <xf numFmtId="164" fontId="20" fillId="0" borderId="0" xfId="42" applyNumberFormat="1" applyFont="1" applyAlignment="1">
      <alignment horizontal="left"/>
    </xf>
    <xf numFmtId="0" fontId="0" fillId="36" borderId="0" xfId="0" applyFill="1" applyAlignment="1">
      <alignment horizontal="center" wrapText="1"/>
    </xf>
    <xf numFmtId="0" fontId="0" fillId="0" borderId="0" xfId="0"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31BE51E4-5415-47A0-AB4F-E696514A47A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2">
    <dxf>
      <font>
        <b/>
        <i val="0"/>
        <strike val="0"/>
        <condense val="0"/>
        <extend val="0"/>
        <outline val="0"/>
        <shadow val="0"/>
        <u val="none"/>
        <vertAlign val="baseline"/>
        <sz val="11"/>
        <color theme="1"/>
        <name val="Calibri"/>
        <family val="2"/>
        <scheme val="minor"/>
      </font>
    </dxf>
    <dxf>
      <font>
        <color rgb="FFFF0000"/>
      </font>
    </dxf>
    <dxf>
      <font>
        <color rgb="FFFF0000"/>
      </font>
    </dxf>
    <dxf>
      <font>
        <color rgb="FFFF0000"/>
      </font>
    </dxf>
    <dxf>
      <font>
        <color rgb="FFFF0000"/>
      </font>
    </dxf>
    <dxf>
      <font>
        <color rgb="FFFF0000"/>
      </font>
    </dxf>
    <dxf>
      <font>
        <color rgb="FFFF0000"/>
      </font>
    </dxf>
    <dxf>
      <numFmt numFmtId="2" formatCode="0.00"/>
    </dxf>
    <dxf>
      <numFmt numFmtId="2" formatCode="0.00"/>
    </dxf>
    <dxf>
      <alignment wrapText="1"/>
    </dxf>
    <dxf>
      <alignment wrapText="1"/>
    </dxf>
    <dxf>
      <numFmt numFmtId="164" formatCode="_(* #,##0_);_(* \(#,##0\);_(* &quot;-&quot;??_);_(@_)"/>
    </dxf>
    <dxf>
      <alignment wrapText="1"/>
    </dxf>
    <dxf>
      <numFmt numFmtId="164" formatCode="_(* #,##0_);_(* \(#,##0\);_(* &quot;-&quot;??_);_(@_)"/>
    </dxf>
    <dxf>
      <alignment wrapText="1"/>
    </dxf>
    <dxf>
      <alignment wrapText="1"/>
    </dxf>
    <dxf>
      <alignment wrapText="1"/>
    </dxf>
    <dxf>
      <font>
        <color rgb="FFFF0000"/>
      </font>
    </dxf>
    <dxf>
      <font>
        <color rgb="FFFF0000"/>
      </font>
    </dxf>
    <dxf>
      <font>
        <color rgb="FFFF0000"/>
      </font>
    </dxf>
    <dxf>
      <font>
        <color rgb="FFFF0000"/>
      </font>
    </dxf>
    <dxf>
      <numFmt numFmtId="2" formatCode="0.00"/>
    </dxf>
    <dxf>
      <alignment wrapText="1"/>
    </dxf>
    <dxf>
      <alignment wrapText="1"/>
    </dxf>
    <dxf>
      <font>
        <color rgb="FFFF0000"/>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FF0000"/>
      </font>
    </dxf>
    <dxf>
      <font>
        <color rgb="FFFF0000"/>
      </font>
    </dxf>
    <dxf>
      <font>
        <color rgb="FFFF0000"/>
      </font>
    </dxf>
    <dxf>
      <font>
        <color rgb="FFFF0000"/>
      </font>
    </dxf>
    <dxf>
      <font>
        <color rgb="FFFF0000"/>
      </font>
    </dxf>
    <dxf>
      <font>
        <color rgb="FFFF0000"/>
      </font>
    </dxf>
    <dxf>
      <numFmt numFmtId="1" formatCode="0"/>
    </dxf>
    <dxf>
      <numFmt numFmtId="1" formatCode="0"/>
    </dxf>
    <dxf>
      <numFmt numFmtId="2" formatCode="0.00"/>
    </dxf>
    <dxf>
      <numFmt numFmtId="2" formatCode="0.00"/>
    </dxf>
    <dxf>
      <alignment wrapText="1"/>
    </dxf>
    <dxf>
      <numFmt numFmtId="1" formatCode="0"/>
    </dxf>
    <dxf>
      <numFmt numFmtId="1" formatCode="0"/>
    </dxf>
    <dxf>
      <numFmt numFmtId="2" formatCode="0.00"/>
    </dxf>
    <dxf>
      <alignment wrapText="1"/>
    </dxf>
    <dxf>
      <alignment wrapText="1"/>
    </dxf>
    <dxf>
      <numFmt numFmtId="1" formatCode="0"/>
    </dxf>
    <dxf>
      <numFmt numFmtId="1" formatCode="0"/>
    </dxf>
    <dxf>
      <alignment wrapText="1"/>
    </dxf>
    <dxf>
      <font>
        <color auto="1"/>
      </font>
    </dxf>
    <dxf>
      <font>
        <color rgb="FFFF0000"/>
      </font>
    </dxf>
    <dxf>
      <font>
        <color rgb="FFFF0000"/>
      </font>
    </dxf>
    <dxf>
      <numFmt numFmtId="2" formatCode="0.00"/>
    </dxf>
    <dxf>
      <alignment wrapText="1"/>
    </dxf>
    <dxf>
      <alignment wrapText="1"/>
    </dxf>
    <dxf>
      <alignment horizontal="center"/>
    </dxf>
    <dxf>
      <alignment wrapText="1"/>
    </dxf>
    <dxf>
      <numFmt numFmtId="2" formatCode="0.00"/>
    </dxf>
    <dxf>
      <numFmt numFmtId="2" formatCode="0.00"/>
    </dxf>
    <dxf>
      <alignment wrapText="1"/>
    </dxf>
    <dxf>
      <alignment wrapText="1"/>
    </dxf>
    <dxf>
      <font>
        <color rgb="FFFF0000"/>
      </font>
    </dxf>
    <dxf>
      <font>
        <color rgb="FFFF0000"/>
      </font>
    </dxf>
    <dxf>
      <font>
        <color rgb="FFFF0000"/>
      </font>
    </dxf>
    <dxf>
      <font>
        <color rgb="FFFF0000"/>
      </font>
    </dxf>
    <dxf>
      <numFmt numFmtId="2" formatCode="0.00"/>
    </dxf>
    <dxf>
      <numFmt numFmtId="2" formatCode="0.00"/>
    </dxf>
    <dxf>
      <numFmt numFmtId="2" formatCode="0.00"/>
    </dxf>
    <dxf>
      <numFmt numFmtId="2" formatCode="0.00"/>
    </dxf>
    <dxf>
      <alignment wrapText="1"/>
    </dxf>
    <dxf>
      <alignment wrapText="1"/>
    </dxf>
    <dxf>
      <alignment wrapText="1"/>
    </dxf>
    <dxf>
      <numFmt numFmtId="2" formatCode="0.00"/>
    </dxf>
    <dxf>
      <numFmt numFmtId="2" formatCode="0.00"/>
    </dxf>
    <dxf>
      <numFmt numFmtId="165" formatCode="0.0"/>
    </dxf>
    <dxf>
      <numFmt numFmtId="2" formatCode="0.00"/>
    </dxf>
    <dxf>
      <alignment wrapText="1"/>
    </dxf>
    <dxf>
      <alignment wrapText="1"/>
    </dxf>
    <dxf>
      <alignment wrapText="1"/>
    </dxf>
    <dxf>
      <numFmt numFmtId="1" formatCode="0"/>
    </dxf>
    <dxf>
      <font>
        <b val="0"/>
        <i val="0"/>
        <strike val="0"/>
        <condense val="0"/>
        <extend val="0"/>
        <outline val="0"/>
        <shadow val="0"/>
        <u val="none"/>
        <vertAlign val="baseline"/>
        <sz val="10"/>
        <color theme="1"/>
        <name val="Arial"/>
        <family val="2"/>
        <scheme val="none"/>
      </font>
      <numFmt numFmtId="164" formatCode="_(* #,##0_);_(* \(#,##0\);_(* &quot;-&quot;??_);_(@_)"/>
    </dxf>
    <dxf>
      <font>
        <b val="0"/>
        <i val="0"/>
        <strike val="0"/>
        <condense val="0"/>
        <extend val="0"/>
        <outline val="0"/>
        <shadow val="0"/>
        <u val="none"/>
        <vertAlign val="baseline"/>
        <sz val="10"/>
        <color theme="1"/>
        <name val="Arial"/>
        <family val="2"/>
        <scheme val="none"/>
      </font>
      <numFmt numFmtId="2" formatCode="0.00"/>
      <border diagonalUp="0" diagonalDown="0">
        <left style="thin">
          <color auto="1"/>
        </left>
        <right/>
        <top/>
        <bottom/>
        <vertical/>
        <horizontal/>
      </border>
    </dxf>
    <dxf>
      <font>
        <b val="0"/>
        <i val="0"/>
        <strike val="0"/>
        <condense val="0"/>
        <extend val="0"/>
        <outline val="0"/>
        <shadow val="0"/>
        <u val="none"/>
        <vertAlign val="baseline"/>
        <sz val="10"/>
        <color theme="1"/>
        <name val="Arial"/>
        <family val="2"/>
        <scheme val="none"/>
      </font>
      <numFmt numFmtId="1" formatCode="0"/>
    </dxf>
    <dxf>
      <numFmt numFmtId="1" formatCode="0"/>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theme="1"/>
        <name val="Arial"/>
        <family val="2"/>
        <scheme val="none"/>
      </font>
      <numFmt numFmtId="1" formatCode="0"/>
      <alignment horizontal="right" vertical="bottom" textRotation="0" wrapText="0" indent="0" justifyLastLine="0" shrinkToFit="0" readingOrder="0"/>
      <border diagonalUp="0" diagonalDown="0" outline="0">
        <left style="thin">
          <color auto="1"/>
        </left>
        <right style="thin">
          <color auto="1"/>
        </right>
        <top/>
        <bottom/>
      </border>
    </dxf>
    <dxf>
      <border outline="0">
        <left style="thin">
          <color auto="1"/>
        </left>
        <right style="thin">
          <color auto="1"/>
        </right>
        <top style="medium">
          <color indexed="64"/>
        </top>
      </border>
    </dxf>
    <dxf>
      <border outline="0">
        <bottom style="medium">
          <color indexed="64"/>
        </bottom>
      </border>
    </dxf>
    <dxf>
      <numFmt numFmtId="2" formatCode="0.00"/>
    </dxf>
    <dxf>
      <numFmt numFmtId="1" formatCode="0"/>
    </dxf>
    <dxf>
      <alignment horizontal="general" vertical="bottom" textRotation="0" wrapText="1" indent="0" justifyLastLine="0" shrinkToFit="0" readingOrder="0"/>
    </dxf>
    <dxf>
      <numFmt numFmtId="2" formatCode="0.00"/>
    </dxf>
    <dxf>
      <numFmt numFmtId="1" formatCode="0"/>
    </dxf>
    <dxf>
      <alignment horizontal="general" vertical="bottom" textRotation="0" wrapText="1" indent="0" justifyLastLine="0" shrinkToFit="0" readingOrder="0"/>
    </dxf>
    <dxf>
      <numFmt numFmtId="1" formatCode="0"/>
    </dxf>
    <dxf>
      <numFmt numFmtId="1" formatCode="0"/>
    </dxf>
    <dxf>
      <numFmt numFmtId="2" formatCode="0.00"/>
    </dxf>
    <dxf>
      <numFmt numFmtId="1" formatCode="0"/>
    </dxf>
    <dxf>
      <numFmt numFmtId="2" formatCode="0.00"/>
    </dxf>
    <dxf>
      <numFmt numFmtId="2" formatCode="0.00"/>
    </dxf>
    <dxf>
      <numFmt numFmtId="2" formatCode="0.00"/>
    </dxf>
    <dxf>
      <numFmt numFmtId="1" formatCode="0"/>
    </dxf>
    <dxf>
      <alignment horizontal="general" vertical="bottom" textRotation="0" wrapText="1" indent="0" justifyLastLine="0" shrinkToFit="0" readingOrder="0"/>
    </dxf>
  </dxfs>
  <tableStyles count="0" defaultTableStyle="TableStyleMedium2" defaultPivotStyle="PivotStyleLight16"/>
  <colors>
    <mruColors>
      <color rgb="FF6370A5"/>
      <color rgb="FFEC7D02"/>
      <color rgb="FF3C1CC6"/>
      <color rgb="FF6B9D6B"/>
      <color rgb="FFC24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ustomXml" Target="../customXml/item4.xml"/><Relationship Id="rId21" Type="http://schemas.openxmlformats.org/officeDocument/2006/relationships/pivotCacheDefinition" Target="pivotCache/pivotCacheDefinition9.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1.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8.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1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3F32-45EF-8648-8E75D459D3F5}"/>
            </c:ext>
          </c:extLst>
        </c:ser>
        <c:ser>
          <c:idx val="1"/>
          <c:order val="1"/>
          <c:tx>
            <c:strRef>
              <c:f>Pivot!$C$4</c:f>
              <c:strCache>
                <c:ptCount val="1"/>
                <c:pt idx="0">
                  <c:v>Unemployment Female (%)</c:v>
                </c:pt>
              </c:strCache>
            </c:strRef>
          </c:tx>
          <c:spPr>
            <a:ln w="28575" cap="rnd">
              <a:solidFill>
                <a:schemeClr val="accent2"/>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6-3F32-45EF-8648-8E75D459D3F5}"/>
            </c:ext>
          </c:extLst>
        </c:ser>
        <c:ser>
          <c:idx val="2"/>
          <c:order val="2"/>
          <c:tx>
            <c:strRef>
              <c:f>Pivot!$D$4</c:f>
              <c:strCache>
                <c:ptCount val="1"/>
                <c:pt idx="0">
                  <c:v>Unemployment Total (%)</c:v>
                </c:pt>
              </c:strCache>
            </c:strRef>
          </c:tx>
          <c:spPr>
            <a:ln w="28575" cap="rnd">
              <a:solidFill>
                <a:schemeClr val="accent3"/>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8-3F32-45EF-8648-8E75D459D3F5}"/>
            </c:ext>
          </c:extLst>
        </c:ser>
        <c:dLbls>
          <c:showLegendKey val="0"/>
          <c:showVal val="0"/>
          <c:showCatName val="0"/>
          <c:showSerName val="0"/>
          <c:showPercent val="0"/>
          <c:showBubbleSize val="0"/>
        </c:dLbls>
        <c:smooth val="0"/>
        <c:axId val="1657697791"/>
        <c:axId val="1853654415"/>
      </c:lineChart>
      <c:catAx>
        <c:axId val="165769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7A4D-45C1-AF58-D7F1203954FB}"/>
            </c:ext>
          </c:extLst>
        </c:ser>
        <c:ser>
          <c:idx val="1"/>
          <c:order val="1"/>
          <c:tx>
            <c:strRef>
              <c:f>Pivot!$L$4</c:f>
              <c:strCache>
                <c:ptCount val="1"/>
                <c:pt idx="0">
                  <c:v>Unemployment Female (%)</c:v>
                </c:pt>
              </c:strCache>
            </c:strRef>
          </c:tx>
          <c:spPr>
            <a:ln w="28575" cap="rnd">
              <a:solidFill>
                <a:schemeClr val="accent2"/>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7A4D-45C1-AF58-D7F1203954FB}"/>
            </c:ext>
          </c:extLst>
        </c:ser>
        <c:ser>
          <c:idx val="2"/>
          <c:order val="2"/>
          <c:tx>
            <c:strRef>
              <c:f>Pivot!$M$4</c:f>
              <c:strCache>
                <c:ptCount val="1"/>
                <c:pt idx="0">
                  <c:v>Unemployment Total (%)</c:v>
                </c:pt>
              </c:strCache>
            </c:strRef>
          </c:tx>
          <c:spPr>
            <a:ln w="28575" cap="rnd">
              <a:solidFill>
                <a:schemeClr val="accent3"/>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7A4D-45C1-AF58-D7F1203954FB}"/>
            </c:ext>
          </c:extLst>
        </c:ser>
        <c:dLbls>
          <c:showLegendKey val="0"/>
          <c:showVal val="0"/>
          <c:showCatName val="0"/>
          <c:showSerName val="0"/>
          <c:showPercent val="0"/>
          <c:showBubbleSize val="0"/>
        </c:dLbls>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3619-48C9-995B-E1358787D93C}"/>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3619-48C9-995B-E1358787D93C}"/>
            </c:ext>
          </c:extLst>
        </c:ser>
        <c:ser>
          <c:idx val="2"/>
          <c:order val="2"/>
          <c:tx>
            <c:strRef>
              <c:f>Pivot!$V$4</c:f>
              <c:strCache>
                <c:ptCount val="1"/>
                <c:pt idx="0">
                  <c:v>Unemployment Total (%)</c:v>
                </c:pt>
              </c:strCache>
            </c:strRef>
          </c:tx>
          <c:spPr>
            <a:solidFill>
              <a:schemeClr val="accent3"/>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3619-48C9-995B-E1358787D93C}"/>
            </c:ext>
          </c:extLst>
        </c:ser>
        <c:ser>
          <c:idx val="3"/>
          <c:order val="3"/>
          <c:tx>
            <c:strRef>
              <c:f>Pivot!$W$4</c:f>
              <c:strCache>
                <c:ptCount val="1"/>
                <c:pt idx="0">
                  <c:v>Male-Female Unemployment Gap</c:v>
                </c:pt>
              </c:strCache>
            </c:strRef>
          </c:tx>
          <c:spPr>
            <a:solidFill>
              <a:schemeClr val="accent4"/>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0-A065-4B60-B5E2-881D0A0251C8}"/>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Education Gov. Exp. (%)</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0-CE2A-40A3-A5E6-06E5C070D1F1}"/>
            </c:ext>
          </c:extLst>
        </c:ser>
        <c:ser>
          <c:idx val="1"/>
          <c:order val="1"/>
          <c:tx>
            <c:strRef>
              <c:f>Pivot!$BG$4</c:f>
              <c:strCache>
                <c:ptCount val="1"/>
                <c:pt idx="0">
                  <c:v>Electricity Access (% pop.)</c:v>
                </c:pt>
              </c:strCache>
            </c:strRef>
          </c:tx>
          <c:spPr>
            <a:solidFill>
              <a:schemeClr val="accent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1-CE2A-40A3-A5E6-06E5C070D1F1}"/>
            </c:ext>
          </c:extLst>
        </c:ser>
        <c:ser>
          <c:idx val="2"/>
          <c:order val="2"/>
          <c:tx>
            <c:strRef>
              <c:f>Pivot!$BH$4</c:f>
              <c:strCache>
                <c:ptCount val="1"/>
                <c:pt idx="0">
                  <c:v>Unemployment (%)</c:v>
                </c:pt>
              </c:strCache>
            </c:strRef>
          </c:tx>
          <c:spPr>
            <a:solidFill>
              <a:schemeClr val="accent3"/>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2-CE2A-40A3-A5E6-06E5C070D1F1}"/>
            </c:ext>
          </c:extLst>
        </c:ser>
        <c:ser>
          <c:idx val="3"/>
          <c:order val="3"/>
          <c:tx>
            <c:strRef>
              <c:f>Pivot!$BI$4</c:f>
              <c:strCache>
                <c:ptCount val="1"/>
                <c:pt idx="0">
                  <c:v>Business density rate (%)</c:v>
                </c:pt>
              </c:strCache>
            </c:strRef>
          </c:tx>
          <c:spPr>
            <a:solidFill>
              <a:schemeClr val="accent4"/>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0-8A08-47DE-BC9B-6CBB82E91439}"/>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0-11AF-4C6A-B338-A73401976C7D}"/>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chemeClr val="accent1"/>
            </a:solidFill>
            <a:ln>
              <a:noFill/>
            </a:ln>
            <a:effectLst/>
          </c:spPr>
          <c:invertIfNegative val="0"/>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0-8430-408A-9036-78A4508E7F82}"/>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accent1"/>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7E58-453F-82DF-5CBE1B2DF5BF}"/>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Pivot!$CF$4</c:f>
              <c:strCache>
                <c:ptCount val="1"/>
                <c:pt idx="0">
                  <c:v>Total</c:v>
                </c:pt>
              </c:strCache>
            </c:strRef>
          </c:tx>
          <c:spPr>
            <a:solidFill>
              <a:schemeClr val="accent1"/>
            </a:solidFill>
            <a:ln>
              <a:noFill/>
            </a:ln>
            <a:effectLst/>
          </c:spPr>
          <c:invertIfNegative val="0"/>
          <c:cat>
            <c:strRef>
              <c:f>Pivot!$CE$5:$CE$15</c:f>
              <c:strCache>
                <c:ptCount val="10"/>
                <c:pt idx="0">
                  <c:v>Lesotho</c:v>
                </c:pt>
                <c:pt idx="1">
                  <c:v>Rwanda</c:v>
                </c:pt>
                <c:pt idx="2">
                  <c:v>Cambodia</c:v>
                </c:pt>
                <c:pt idx="3">
                  <c:v>Myanmar</c:v>
                </c:pt>
                <c:pt idx="4">
                  <c:v>Tonga</c:v>
                </c:pt>
                <c:pt idx="5">
                  <c:v>Mexico</c:v>
                </c:pt>
                <c:pt idx="6">
                  <c:v>Bolivia</c:v>
                </c:pt>
                <c:pt idx="7">
                  <c:v>Norway</c:v>
                </c:pt>
                <c:pt idx="8">
                  <c:v>Iceland</c:v>
                </c:pt>
                <c:pt idx="9">
                  <c:v>Switzerland</c:v>
                </c:pt>
              </c:strCache>
            </c:strRef>
          </c:cat>
          <c:val>
            <c:numRef>
              <c:f>Pivot!$CF$5:$CF$15</c:f>
              <c:numCache>
                <c:formatCode>0</c:formatCode>
                <c:ptCount val="10"/>
                <c:pt idx="0">
                  <c:v>60.751504143414031</c:v>
                </c:pt>
                <c:pt idx="1">
                  <c:v>1216.9767689017544</c:v>
                </c:pt>
                <c:pt idx="2">
                  <c:v>337.48049375783438</c:v>
                </c:pt>
                <c:pt idx="3">
                  <c:v>3026.27494767281</c:v>
                </c:pt>
                <c:pt idx="4">
                  <c:v>66.482845397167722</c:v>
                </c:pt>
                <c:pt idx="5">
                  <c:v>148.75984076611513</c:v>
                </c:pt>
                <c:pt idx="6">
                  <c:v>126.87413903523164</c:v>
                </c:pt>
                <c:pt idx="7">
                  <c:v>13.196388765954017</c:v>
                </c:pt>
                <c:pt idx="8">
                  <c:v>6.8029918706393477</c:v>
                </c:pt>
                <c:pt idx="9">
                  <c:v>15.409754906089978</c:v>
                </c:pt>
              </c:numCache>
            </c:numRef>
          </c:val>
          <c:extLst>
            <c:ext xmlns:c16="http://schemas.microsoft.com/office/drawing/2014/chart" uri="{C3380CC4-5D6E-409C-BE32-E72D297353CC}">
              <c16:uniqueId val="{00000007-C4C0-4745-B799-B8947E7597A0}"/>
            </c:ext>
          </c:extLst>
        </c:ser>
        <c:dLbls>
          <c:showLegendKey val="0"/>
          <c:showVal val="0"/>
          <c:showCatName val="0"/>
          <c:showSerName val="0"/>
          <c:showPercent val="0"/>
          <c:showBubbleSize val="0"/>
        </c:dLbls>
        <c:gapWidth val="150"/>
        <c:overlap val="100"/>
        <c:axId val="851512783"/>
        <c:axId val="851421311"/>
      </c:barChart>
      <c:catAx>
        <c:axId val="85151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421311"/>
        <c:crosses val="autoZero"/>
        <c:auto val="1"/>
        <c:lblAlgn val="ctr"/>
        <c:lblOffset val="100"/>
        <c:noMultiLvlLbl val="0"/>
      </c:catAx>
      <c:valAx>
        <c:axId val="851421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1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Pivot!$CK$4</c:f>
              <c:strCache>
                <c:ptCount val="1"/>
                <c:pt idx="0">
                  <c:v>Average of Unemployment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Pivot!$CJ$5:$CJ$16</c:f>
              <c:strCache>
                <c:ptCount val="11"/>
                <c:pt idx="0">
                  <c:v>Niger</c:v>
                </c:pt>
                <c:pt idx="1">
                  <c:v>Burkina Faso</c:v>
                </c:pt>
                <c:pt idx="2">
                  <c:v>Liberia</c:v>
                </c:pt>
                <c:pt idx="3">
                  <c:v>Democratic Republic of Congo</c:v>
                </c:pt>
                <c:pt idx="4">
                  <c:v>Guinea-Bissau</c:v>
                </c:pt>
                <c:pt idx="5">
                  <c:v>Uganda</c:v>
                </c:pt>
                <c:pt idx="6">
                  <c:v>Rwanda</c:v>
                </c:pt>
                <c:pt idx="7">
                  <c:v>Tanzania</c:v>
                </c:pt>
                <c:pt idx="8">
                  <c:v>Sierra Leone</c:v>
                </c:pt>
                <c:pt idx="9">
                  <c:v>Mozambique</c:v>
                </c:pt>
                <c:pt idx="10">
                  <c:v>Madagascar</c:v>
                </c:pt>
              </c:strCache>
            </c:strRef>
          </c:cat>
          <c:val>
            <c:numRef>
              <c:f>Pivot!$CK$5:$CK$16</c:f>
              <c:numCache>
                <c:formatCode>0.00</c:formatCode>
                <c:ptCount val="11"/>
                <c:pt idx="0">
                  <c:v>2.7190322580645159</c:v>
                </c:pt>
                <c:pt idx="1">
                  <c:v>6.9352580645161286</c:v>
                </c:pt>
                <c:pt idx="2">
                  <c:v>4.7638709677419353</c:v>
                </c:pt>
                <c:pt idx="3">
                  <c:v>7.1946451612903202</c:v>
                </c:pt>
                <c:pt idx="4">
                  <c:v>12.453999999999999</c:v>
                </c:pt>
                <c:pt idx="5">
                  <c:v>4.8662580645161295</c:v>
                </c:pt>
                <c:pt idx="6">
                  <c:v>1.8352258064516127</c:v>
                </c:pt>
                <c:pt idx="7">
                  <c:v>5.9089032258064522</c:v>
                </c:pt>
                <c:pt idx="8">
                  <c:v>7.96416129032258</c:v>
                </c:pt>
                <c:pt idx="9">
                  <c:v>6.3076129032258059</c:v>
                </c:pt>
                <c:pt idx="10">
                  <c:v>7.317774193548388</c:v>
                </c:pt>
              </c:numCache>
            </c:numRef>
          </c:val>
          <c:smooth val="0"/>
          <c:extLst>
            <c:ext xmlns:c16="http://schemas.microsoft.com/office/drawing/2014/chart" uri="{C3380CC4-5D6E-409C-BE32-E72D297353CC}">
              <c16:uniqueId val="{00000000-74FD-43E4-B959-08D432653506}"/>
            </c:ext>
          </c:extLst>
        </c:ser>
        <c:ser>
          <c:idx val="1"/>
          <c:order val="1"/>
          <c:tx>
            <c:strRef>
              <c:f>Pivot!$CL$4</c:f>
              <c:strCache>
                <c:ptCount val="1"/>
                <c:pt idx="0">
                  <c:v>Average of Access to electricity (10%-20% of population)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Pivot!$CJ$5:$CJ$16</c:f>
              <c:strCache>
                <c:ptCount val="11"/>
                <c:pt idx="0">
                  <c:v>Niger</c:v>
                </c:pt>
                <c:pt idx="1">
                  <c:v>Burkina Faso</c:v>
                </c:pt>
                <c:pt idx="2">
                  <c:v>Liberia</c:v>
                </c:pt>
                <c:pt idx="3">
                  <c:v>Democratic Republic of Congo</c:v>
                </c:pt>
                <c:pt idx="4">
                  <c:v>Guinea-Bissau</c:v>
                </c:pt>
                <c:pt idx="5">
                  <c:v>Uganda</c:v>
                </c:pt>
                <c:pt idx="6">
                  <c:v>Rwanda</c:v>
                </c:pt>
                <c:pt idx="7">
                  <c:v>Tanzania</c:v>
                </c:pt>
                <c:pt idx="8">
                  <c:v>Sierra Leone</c:v>
                </c:pt>
                <c:pt idx="9">
                  <c:v>Mozambique</c:v>
                </c:pt>
                <c:pt idx="10">
                  <c:v>Madagascar</c:v>
                </c:pt>
              </c:strCache>
            </c:strRef>
          </c:cat>
          <c:val>
            <c:numRef>
              <c:f>Pivot!$CL$5:$CL$16</c:f>
              <c:numCache>
                <c:formatCode>0.00</c:formatCode>
                <c:ptCount val="11"/>
                <c:pt idx="0">
                  <c:v>11.09855882758621</c:v>
                </c:pt>
                <c:pt idx="1">
                  <c:v>12.104803292857145</c:v>
                </c:pt>
                <c:pt idx="2">
                  <c:v>12.45178607142857</c:v>
                </c:pt>
                <c:pt idx="3">
                  <c:v>12.9664254</c:v>
                </c:pt>
                <c:pt idx="4">
                  <c:v>14.680897042105265</c:v>
                </c:pt>
                <c:pt idx="5">
                  <c:v>14.994639786785713</c:v>
                </c:pt>
                <c:pt idx="6">
                  <c:v>14.998176448000002</c:v>
                </c:pt>
                <c:pt idx="7">
                  <c:v>15.648580689655171</c:v>
                </c:pt>
                <c:pt idx="8">
                  <c:v>15.661907414285716</c:v>
                </c:pt>
                <c:pt idx="9">
                  <c:v>16.401322345833336</c:v>
                </c:pt>
                <c:pt idx="10">
                  <c:v>17.332836517241383</c:v>
                </c:pt>
              </c:numCache>
            </c:numRef>
          </c:val>
          <c:smooth val="0"/>
          <c:extLst>
            <c:ext xmlns:c16="http://schemas.microsoft.com/office/drawing/2014/chart" uri="{C3380CC4-5D6E-409C-BE32-E72D297353CC}">
              <c16:uniqueId val="{00000001-74FD-43E4-B959-08D432653506}"/>
            </c:ext>
          </c:extLst>
        </c:ser>
        <c:dLbls>
          <c:showLegendKey val="0"/>
          <c:showVal val="0"/>
          <c:showCatName val="0"/>
          <c:showSerName val="0"/>
          <c:showPercent val="0"/>
          <c:showBubbleSize val="0"/>
        </c:dLbls>
        <c:marker val="1"/>
        <c:smooth val="0"/>
        <c:axId val="1472134383"/>
        <c:axId val="501110175"/>
      </c:lineChart>
      <c:catAx>
        <c:axId val="1472134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10175"/>
        <c:crosses val="autoZero"/>
        <c:auto val="1"/>
        <c:lblAlgn val="ctr"/>
        <c:lblOffset val="100"/>
        <c:noMultiLvlLbl val="0"/>
      </c:catAx>
      <c:valAx>
        <c:axId val="5011101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134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Education Gov. Exp. (%)</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0-5013-4489-9CA0-95B6787C6E41}"/>
            </c:ext>
          </c:extLst>
        </c:ser>
        <c:ser>
          <c:idx val="1"/>
          <c:order val="1"/>
          <c:tx>
            <c:strRef>
              <c:f>Pivot!$BG$4</c:f>
              <c:strCache>
                <c:ptCount val="1"/>
                <c:pt idx="0">
                  <c:v>Electricity Access (% pop.)</c:v>
                </c:pt>
              </c:strCache>
            </c:strRef>
          </c:tx>
          <c:spPr>
            <a:solidFill>
              <a:schemeClr val="accent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1-5013-4489-9CA0-95B6787C6E41}"/>
            </c:ext>
          </c:extLst>
        </c:ser>
        <c:ser>
          <c:idx val="2"/>
          <c:order val="2"/>
          <c:tx>
            <c:strRef>
              <c:f>Pivot!$BH$4</c:f>
              <c:strCache>
                <c:ptCount val="1"/>
                <c:pt idx="0">
                  <c:v>Unemployment (%)</c:v>
                </c:pt>
              </c:strCache>
            </c:strRef>
          </c:tx>
          <c:spPr>
            <a:solidFill>
              <a:schemeClr val="accent3"/>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2-5013-4489-9CA0-95B6787C6E41}"/>
            </c:ext>
          </c:extLst>
        </c:ser>
        <c:ser>
          <c:idx val="3"/>
          <c:order val="3"/>
          <c:tx>
            <c:strRef>
              <c:f>Pivot!$BI$4</c:f>
              <c:strCache>
                <c:ptCount val="1"/>
                <c:pt idx="0">
                  <c:v>Business density rate (%)</c:v>
                </c:pt>
              </c:strCache>
            </c:strRef>
          </c:tx>
          <c:spPr>
            <a:solidFill>
              <a:schemeClr val="accent4"/>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0-49E7-4607-A947-FF039432F5D8}"/>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Firms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6CD-42CB-A71F-6F44F7CF42B1}"/>
              </c:ext>
            </c:extLst>
          </c:dPt>
          <c:dPt>
            <c:idx val="3"/>
            <c:invertIfNegative val="0"/>
            <c:bubble3D val="0"/>
            <c:extLst>
              <c:ext xmlns:c16="http://schemas.microsoft.com/office/drawing/2014/chart" uri="{C3380CC4-5D6E-409C-BE32-E72D297353CC}">
                <c16:uniqueId val="{00000006-E6CD-42CB-A71F-6F44F7CF42B1}"/>
              </c:ext>
            </c:extLst>
          </c:dPt>
          <c:dPt>
            <c:idx val="5"/>
            <c:invertIfNegative val="0"/>
            <c:bubble3D val="0"/>
            <c:extLst>
              <c:ext xmlns:c16="http://schemas.microsoft.com/office/drawing/2014/chart" uri="{C3380CC4-5D6E-409C-BE32-E72D297353CC}">
                <c16:uniqueId val="{00000003-E6CD-42CB-A71F-6F44F7CF42B1}"/>
              </c:ext>
            </c:extLst>
          </c:dPt>
          <c:dPt>
            <c:idx val="6"/>
            <c:invertIfNegative val="0"/>
            <c:bubble3D val="0"/>
            <c:extLst>
              <c:ext xmlns:c16="http://schemas.microsoft.com/office/drawing/2014/chart" uri="{C3380CC4-5D6E-409C-BE32-E72D297353CC}">
                <c16:uniqueId val="{00000007-E6CD-42CB-A71F-6F44F7CF42B1}"/>
              </c:ext>
            </c:extLst>
          </c:dPt>
          <c:dPt>
            <c:idx val="7"/>
            <c:invertIfNegative val="0"/>
            <c:bubble3D val="0"/>
            <c:extLst>
              <c:ext xmlns:c16="http://schemas.microsoft.com/office/drawing/2014/chart" uri="{C3380CC4-5D6E-409C-BE32-E72D297353CC}">
                <c16:uniqueId val="{00000004-E6CD-42CB-A71F-6F44F7CF42B1}"/>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CD-42CB-A71F-6F44F7CF42B1}"/>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CD-42CB-A71F-6F44F7CF42B1}"/>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CD-42CB-A71F-6F44F7CF42B1}"/>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CD-42CB-A71F-6F44F7CF42B1}"/>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CD-42CB-A71F-6F44F7CF42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0-E6CD-42CB-A71F-6F44F7CF42B1}"/>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6DBC-4D90-A7FD-0CA69AC83444}"/>
              </c:ext>
            </c:extLst>
          </c:dPt>
          <c:dPt>
            <c:idx val="3"/>
            <c:invertIfNegative val="0"/>
            <c:bubble3D val="0"/>
            <c:extLst>
              <c:ext xmlns:c16="http://schemas.microsoft.com/office/drawing/2014/chart" uri="{C3380CC4-5D6E-409C-BE32-E72D297353CC}">
                <c16:uniqueId val="{00000002-6DBC-4D90-A7FD-0CA69AC83444}"/>
              </c:ext>
            </c:extLst>
          </c:dPt>
          <c:dPt>
            <c:idx val="4"/>
            <c:invertIfNegative val="0"/>
            <c:bubble3D val="0"/>
            <c:extLst>
              <c:ext xmlns:c16="http://schemas.microsoft.com/office/drawing/2014/chart" uri="{C3380CC4-5D6E-409C-BE32-E72D297353CC}">
                <c16:uniqueId val="{00000004-6DBC-4D90-A7FD-0CA69AC83444}"/>
              </c:ext>
            </c:extLst>
          </c:dPt>
          <c:dPt>
            <c:idx val="5"/>
            <c:invertIfNegative val="0"/>
            <c:bubble3D val="0"/>
            <c:extLst>
              <c:ext xmlns:c16="http://schemas.microsoft.com/office/drawing/2014/chart" uri="{C3380CC4-5D6E-409C-BE32-E72D297353CC}">
                <c16:uniqueId val="{00000003-6DBC-4D90-A7FD-0CA69AC83444}"/>
              </c:ext>
            </c:extLst>
          </c:dPt>
          <c:dPt>
            <c:idx val="6"/>
            <c:invertIfNegative val="0"/>
            <c:bubble3D val="0"/>
            <c:extLst>
              <c:ext xmlns:c16="http://schemas.microsoft.com/office/drawing/2014/chart" uri="{C3380CC4-5D6E-409C-BE32-E72D297353CC}">
                <c16:uniqueId val="{00000005-6DBC-4D90-A7FD-0CA69AC8344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BC-4D90-A7FD-0CA69AC83444}"/>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BC-4D90-A7FD-0CA69AC83444}"/>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BC-4D90-A7FD-0CA69AC83444}"/>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BC-4D90-A7FD-0CA69AC83444}"/>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BC-4D90-A7FD-0CA69AC834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0-71F2-4CA2-92B2-23AC434E25B9}"/>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Strategy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accent1"/>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D61D-498D-9EC7-C6945DEB4A58}"/>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2376-473D-B800-85A1B4847A8D}"/>
            </c:ext>
          </c:extLst>
        </c:ser>
        <c:ser>
          <c:idx val="1"/>
          <c:order val="1"/>
          <c:tx>
            <c:strRef>
              <c:f>Pivot!$C$4</c:f>
              <c:strCache>
                <c:ptCount val="1"/>
                <c:pt idx="0">
                  <c:v>Unemployment Female (%)</c:v>
                </c:pt>
              </c:strCache>
            </c:strRef>
          </c:tx>
          <c:spPr>
            <a:ln w="28575" cap="rnd">
              <a:solidFill>
                <a:schemeClr val="accent2"/>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1-2376-473D-B800-85A1B4847A8D}"/>
            </c:ext>
          </c:extLst>
        </c:ser>
        <c:ser>
          <c:idx val="2"/>
          <c:order val="2"/>
          <c:tx>
            <c:strRef>
              <c:f>Pivot!$D$4</c:f>
              <c:strCache>
                <c:ptCount val="1"/>
                <c:pt idx="0">
                  <c:v>Unemployment Total (%)</c:v>
                </c:pt>
              </c:strCache>
            </c:strRef>
          </c:tx>
          <c:spPr>
            <a:ln w="28575" cap="rnd">
              <a:solidFill>
                <a:schemeClr val="accent3"/>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2-2376-473D-B800-85A1B4847A8D}"/>
            </c:ext>
          </c:extLst>
        </c:ser>
        <c:dLbls>
          <c:showLegendKey val="0"/>
          <c:showVal val="0"/>
          <c:showCatName val="0"/>
          <c:showSerName val="0"/>
          <c:showPercent val="0"/>
          <c:showBubbleSize val="0"/>
        </c:dLbls>
        <c:smooth val="0"/>
        <c:axId val="1657697791"/>
        <c:axId val="1853654415"/>
      </c:lineChart>
      <c:catAx>
        <c:axId val="165769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2F3E-4A38-870E-59DD1CD8CCB0}"/>
            </c:ext>
          </c:extLst>
        </c:ser>
        <c:ser>
          <c:idx val="1"/>
          <c:order val="1"/>
          <c:tx>
            <c:strRef>
              <c:f>Pivot!$L$4</c:f>
              <c:strCache>
                <c:ptCount val="1"/>
                <c:pt idx="0">
                  <c:v>Unemployment Female (%)</c:v>
                </c:pt>
              </c:strCache>
            </c:strRef>
          </c:tx>
          <c:spPr>
            <a:ln w="28575" cap="rnd">
              <a:solidFill>
                <a:schemeClr val="accent2"/>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2F3E-4A38-870E-59DD1CD8CCB0}"/>
            </c:ext>
          </c:extLst>
        </c:ser>
        <c:ser>
          <c:idx val="2"/>
          <c:order val="2"/>
          <c:tx>
            <c:strRef>
              <c:f>Pivot!$M$4</c:f>
              <c:strCache>
                <c:ptCount val="1"/>
                <c:pt idx="0">
                  <c:v>Unemployment Total (%)</c:v>
                </c:pt>
              </c:strCache>
            </c:strRef>
          </c:tx>
          <c:spPr>
            <a:ln w="28575" cap="rnd">
              <a:solidFill>
                <a:schemeClr val="accent3"/>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2F3E-4A38-870E-59DD1CD8CCB0}"/>
            </c:ext>
          </c:extLst>
        </c:ser>
        <c:dLbls>
          <c:showLegendKey val="0"/>
          <c:showVal val="0"/>
          <c:showCatName val="0"/>
          <c:showSerName val="0"/>
          <c:showPercent val="0"/>
          <c:showBubbleSize val="0"/>
        </c:dLbls>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3589-4D6D-AE83-E2C968F33867}"/>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3589-4D6D-AE83-E2C968F33867}"/>
            </c:ext>
          </c:extLst>
        </c:ser>
        <c:ser>
          <c:idx val="2"/>
          <c:order val="2"/>
          <c:tx>
            <c:strRef>
              <c:f>Pivot!$V$4</c:f>
              <c:strCache>
                <c:ptCount val="1"/>
                <c:pt idx="0">
                  <c:v>Unemployment Total (%)</c:v>
                </c:pt>
              </c:strCache>
            </c:strRef>
          </c:tx>
          <c:spPr>
            <a:solidFill>
              <a:schemeClr val="accent3"/>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3589-4D6D-AE83-E2C968F33867}"/>
            </c:ext>
          </c:extLst>
        </c:ser>
        <c:ser>
          <c:idx val="3"/>
          <c:order val="3"/>
          <c:tx>
            <c:strRef>
              <c:f>Pivot!$W$4</c:f>
              <c:strCache>
                <c:ptCount val="1"/>
                <c:pt idx="0">
                  <c:v>Male-Female Unemployment Gap</c:v>
                </c:pt>
              </c:strCache>
            </c:strRef>
          </c:tx>
          <c:spPr>
            <a:solidFill>
              <a:schemeClr val="accent4"/>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0-59CD-4D3E-9E1D-122BAA9FC79C}"/>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C7D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Education Gov. Exp. (%)</c:v>
                </c:pt>
              </c:strCache>
            </c:strRef>
          </c:tx>
          <c:spPr>
            <a:solidFill>
              <a:srgbClr val="EC7D0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0-2431-4F11-914C-F21A7F5C5898}"/>
            </c:ext>
          </c:extLst>
        </c:ser>
        <c:ser>
          <c:idx val="1"/>
          <c:order val="1"/>
          <c:tx>
            <c:strRef>
              <c:f>Pivot!$BG$4</c:f>
              <c:strCache>
                <c:ptCount val="1"/>
                <c:pt idx="0">
                  <c:v>Electricity Access (% pop.)</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1-2431-4F11-914C-F21A7F5C5898}"/>
            </c:ext>
          </c:extLst>
        </c:ser>
        <c:ser>
          <c:idx val="2"/>
          <c:order val="2"/>
          <c:tx>
            <c:strRef>
              <c:f>Pivot!$BH$4</c:f>
              <c:strCache>
                <c:ptCount val="1"/>
                <c:pt idx="0">
                  <c:v>Unemployment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2-2431-4F11-914C-F21A7F5C5898}"/>
            </c:ext>
          </c:extLst>
        </c:ser>
        <c:ser>
          <c:idx val="3"/>
          <c:order val="3"/>
          <c:tx>
            <c:strRef>
              <c:f>Pivot!$BI$4</c:f>
              <c:strCache>
                <c:ptCount val="1"/>
                <c:pt idx="0">
                  <c:v>Business density rate (%)</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1-04F3-4BAD-8B85-84283734EC53}"/>
              </c:ext>
            </c:extLst>
          </c:dPt>
          <c:dPt>
            <c:idx val="7"/>
            <c:invertIfNegative val="0"/>
            <c:bubble3D val="0"/>
            <c:extLst>
              <c:ext xmlns:c16="http://schemas.microsoft.com/office/drawing/2014/chart" uri="{C3380CC4-5D6E-409C-BE32-E72D297353CC}">
                <c16:uniqueId val="{00000003-04F3-4BAD-8B85-84283734EC53}"/>
              </c:ext>
            </c:extLst>
          </c:dPt>
          <c:dPt>
            <c:idx val="8"/>
            <c:invertIfNegative val="0"/>
            <c:bubble3D val="0"/>
            <c:extLst>
              <c:ext xmlns:c16="http://schemas.microsoft.com/office/drawing/2014/chart" uri="{C3380CC4-5D6E-409C-BE32-E72D297353CC}">
                <c16:uniqueId val="{00000000-04F3-4BAD-8B85-84283734EC53}"/>
              </c:ext>
            </c:extLst>
          </c:dPt>
          <c:dPt>
            <c:idx val="9"/>
            <c:invertIfNegative val="0"/>
            <c:bubble3D val="0"/>
            <c:extLst>
              <c:ext xmlns:c16="http://schemas.microsoft.com/office/drawing/2014/chart" uri="{C3380CC4-5D6E-409C-BE32-E72D297353CC}">
                <c16:uniqueId val="{00000002-04F3-4BAD-8B85-84283734EC53}"/>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F3-4BAD-8B85-84283734EC53}"/>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F3-4BAD-8B85-84283734EC53}"/>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F3-4BAD-8B85-84283734EC53}"/>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F3-4BAD-8B85-84283734EC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3-2431-4F11-914C-F21A7F5C5898}"/>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Firms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0D9-4726-A14C-428AEC9FC058}"/>
              </c:ext>
            </c:extLst>
          </c:dPt>
          <c:dPt>
            <c:idx val="3"/>
            <c:invertIfNegative val="0"/>
            <c:bubble3D val="0"/>
            <c:extLst>
              <c:ext xmlns:c16="http://schemas.microsoft.com/office/drawing/2014/chart" uri="{C3380CC4-5D6E-409C-BE32-E72D297353CC}">
                <c16:uniqueId val="{00000001-30D9-4726-A14C-428AEC9FC058}"/>
              </c:ext>
            </c:extLst>
          </c:dPt>
          <c:dPt>
            <c:idx val="5"/>
            <c:invertIfNegative val="0"/>
            <c:bubble3D val="0"/>
            <c:extLst>
              <c:ext xmlns:c16="http://schemas.microsoft.com/office/drawing/2014/chart" uri="{C3380CC4-5D6E-409C-BE32-E72D297353CC}">
                <c16:uniqueId val="{00000002-30D9-4726-A14C-428AEC9FC058}"/>
              </c:ext>
            </c:extLst>
          </c:dPt>
          <c:dPt>
            <c:idx val="6"/>
            <c:invertIfNegative val="0"/>
            <c:bubble3D val="0"/>
            <c:extLst>
              <c:ext xmlns:c16="http://schemas.microsoft.com/office/drawing/2014/chart" uri="{C3380CC4-5D6E-409C-BE32-E72D297353CC}">
                <c16:uniqueId val="{00000003-30D9-4726-A14C-428AEC9FC058}"/>
              </c:ext>
            </c:extLst>
          </c:dPt>
          <c:dPt>
            <c:idx val="7"/>
            <c:invertIfNegative val="0"/>
            <c:bubble3D val="0"/>
            <c:extLst>
              <c:ext xmlns:c16="http://schemas.microsoft.com/office/drawing/2014/chart" uri="{C3380CC4-5D6E-409C-BE32-E72D297353CC}">
                <c16:uniqueId val="{00000004-30D9-4726-A14C-428AEC9FC05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D9-4726-A14C-428AEC9FC05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D9-4726-A14C-428AEC9FC058}"/>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D9-4726-A14C-428AEC9FC058}"/>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D9-4726-A14C-428AEC9FC058}"/>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D9-4726-A14C-428AEC9FC0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5-30D9-4726-A14C-428AEC9FC058}"/>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C7D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rgbClr val="EC7D02"/>
            </a:solidFill>
            <a:ln>
              <a:noFill/>
            </a:ln>
            <a:effectLst/>
          </c:spPr>
          <c:invertIfNegative val="0"/>
          <c:dPt>
            <c:idx val="0"/>
            <c:invertIfNegative val="0"/>
            <c:bubble3D val="0"/>
            <c:extLst>
              <c:ext xmlns:c16="http://schemas.microsoft.com/office/drawing/2014/chart" uri="{C3380CC4-5D6E-409C-BE32-E72D297353CC}">
                <c16:uniqueId val="{00000000-9EF6-40BA-BB56-8F658B9CEE96}"/>
              </c:ext>
            </c:extLst>
          </c:dPt>
          <c:dPt>
            <c:idx val="3"/>
            <c:invertIfNegative val="0"/>
            <c:bubble3D val="0"/>
            <c:extLst>
              <c:ext xmlns:c16="http://schemas.microsoft.com/office/drawing/2014/chart" uri="{C3380CC4-5D6E-409C-BE32-E72D297353CC}">
                <c16:uniqueId val="{00000001-9EF6-40BA-BB56-8F658B9CEE96}"/>
              </c:ext>
            </c:extLst>
          </c:dPt>
          <c:dPt>
            <c:idx val="4"/>
            <c:invertIfNegative val="0"/>
            <c:bubble3D val="0"/>
            <c:extLst>
              <c:ext xmlns:c16="http://schemas.microsoft.com/office/drawing/2014/chart" uri="{C3380CC4-5D6E-409C-BE32-E72D297353CC}">
                <c16:uniqueId val="{00000002-9EF6-40BA-BB56-8F658B9CEE96}"/>
              </c:ext>
            </c:extLst>
          </c:dPt>
          <c:dPt>
            <c:idx val="5"/>
            <c:invertIfNegative val="0"/>
            <c:bubble3D val="0"/>
            <c:extLst>
              <c:ext xmlns:c16="http://schemas.microsoft.com/office/drawing/2014/chart" uri="{C3380CC4-5D6E-409C-BE32-E72D297353CC}">
                <c16:uniqueId val="{00000003-9EF6-40BA-BB56-8F658B9CEE96}"/>
              </c:ext>
            </c:extLst>
          </c:dPt>
          <c:dPt>
            <c:idx val="6"/>
            <c:invertIfNegative val="0"/>
            <c:bubble3D val="0"/>
            <c:extLst>
              <c:ext xmlns:c16="http://schemas.microsoft.com/office/drawing/2014/chart" uri="{C3380CC4-5D6E-409C-BE32-E72D297353CC}">
                <c16:uniqueId val="{00000004-9EF6-40BA-BB56-8F658B9CEE96}"/>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F6-40BA-BB56-8F658B9CEE96}"/>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F6-40BA-BB56-8F658B9CEE96}"/>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F6-40BA-BB56-8F658B9CEE96}"/>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F6-40BA-BB56-8F658B9CEE96}"/>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F6-40BA-BB56-8F658B9CEE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5-9EF6-40BA-BB56-8F658B9CEE96}"/>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bg2">
                <a:lumMod val="75000"/>
              </a:schemeClr>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0540-4F9A-A683-41907E88DC5E}"/>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10 Countries with Highest Unemployment Rates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9F9C-4759-9ACC-DF588A64CAB9}"/>
            </c:ext>
          </c:extLst>
        </c:ser>
        <c:ser>
          <c:idx val="1"/>
          <c:order val="1"/>
          <c:tx>
            <c:strRef>
              <c:f>Pivot!$C$4</c:f>
              <c:strCache>
                <c:ptCount val="1"/>
                <c:pt idx="0">
                  <c:v>Unemployment Female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1-9F9C-4759-9ACC-DF588A64CAB9}"/>
            </c:ext>
          </c:extLst>
        </c:ser>
        <c:ser>
          <c:idx val="2"/>
          <c:order val="2"/>
          <c:tx>
            <c:strRef>
              <c:f>Pivot!$D$4</c:f>
              <c:strCache>
                <c:ptCount val="1"/>
                <c:pt idx="0">
                  <c:v>Unemployment Total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2-9F9C-4759-9ACC-DF588A64CAB9}"/>
            </c:ext>
          </c:extLst>
        </c:ser>
        <c:dLbls>
          <c:showLegendKey val="0"/>
          <c:showVal val="0"/>
          <c:showCatName val="0"/>
          <c:showSerName val="0"/>
          <c:showPercent val="0"/>
          <c:showBubbleSize val="0"/>
        </c:dLbls>
        <c:marker val="1"/>
        <c:smooth val="0"/>
        <c:axId val="1657697791"/>
        <c:axId val="1853654415"/>
      </c:lineChart>
      <c:catAx>
        <c:axId val="16576977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10 Countries with Lowest Unemployment Rates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A5E2-455D-BE56-F1FCB70D8050}"/>
            </c:ext>
          </c:extLst>
        </c:ser>
        <c:ser>
          <c:idx val="1"/>
          <c:order val="1"/>
          <c:tx>
            <c:strRef>
              <c:f>Pivot!$L$4</c:f>
              <c:strCache>
                <c:ptCount val="1"/>
                <c:pt idx="0">
                  <c:v>Unemployment Female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A5E2-455D-BE56-F1FCB70D8050}"/>
            </c:ext>
          </c:extLst>
        </c:ser>
        <c:ser>
          <c:idx val="2"/>
          <c:order val="2"/>
          <c:tx>
            <c:strRef>
              <c:f>Pivot!$M$4</c:f>
              <c:strCache>
                <c:ptCount val="1"/>
                <c:pt idx="0">
                  <c:v>Unemployment Total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A5E2-455D-BE56-F1FCB70D8050}"/>
            </c:ext>
          </c:extLst>
        </c:ser>
        <c:dLbls>
          <c:showLegendKey val="0"/>
          <c:showVal val="0"/>
          <c:showCatName val="0"/>
          <c:showSerName val="0"/>
          <c:showPercent val="0"/>
          <c:showBubbleSize val="0"/>
        </c:dLbls>
        <c:marker val="1"/>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alpha val="6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6"/>
  </c:pivotSource>
  <c:chart>
    <c:title>
      <c:tx>
        <c:rich>
          <a:bodyPr rot="0" spcFirstLastPara="1" vertOverflow="ellipsis" vert="horz" wrap="square" anchor="ctr" anchorCtr="1"/>
          <a:lstStyle/>
          <a:p>
            <a:pPr>
              <a:defRPr sz="1400" b="0" i="0" u="none" strike="noStrike" kern="1200" spc="0" baseline="0">
                <a:ln>
                  <a:solidFill>
                    <a:schemeClr val="bg1">
                      <a:lumMod val="50000"/>
                    </a:schemeClr>
                  </a:solidFill>
                </a:ln>
                <a:solidFill>
                  <a:schemeClr val="tx1">
                    <a:lumMod val="65000"/>
                    <a:lumOff val="35000"/>
                  </a:schemeClr>
                </a:solidFill>
                <a:latin typeface="+mn-lt"/>
                <a:ea typeface="+mn-ea"/>
                <a:cs typeface="+mn-cs"/>
              </a:defRPr>
            </a:pPr>
            <a:r>
              <a:rPr lang="en-US">
                <a:ln>
                  <a:solidFill>
                    <a:schemeClr val="bg1">
                      <a:lumMod val="50000"/>
                    </a:schemeClr>
                  </a:solidFill>
                </a:ln>
              </a:rPr>
              <a:t>Aggregate Unemployment Rate by Continent (%)</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lumMod val="50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F745-45F4-BE4E-FCF192D759F9}"/>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F745-45F4-BE4E-FCF192D759F9}"/>
            </c:ext>
          </c:extLst>
        </c:ser>
        <c:ser>
          <c:idx val="2"/>
          <c:order val="2"/>
          <c:tx>
            <c:strRef>
              <c:f>Pivot!$V$4</c:f>
              <c:strCache>
                <c:ptCount val="1"/>
                <c:pt idx="0">
                  <c:v>Unemployment Total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F745-45F4-BE4E-FCF192D759F9}"/>
            </c:ext>
          </c:extLst>
        </c:ser>
        <c:ser>
          <c:idx val="3"/>
          <c:order val="3"/>
          <c:tx>
            <c:strRef>
              <c:f>Pivot!$W$4</c:f>
              <c:strCache>
                <c:ptCount val="1"/>
                <c:pt idx="0">
                  <c:v>Male-Female Unemployment Gap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3-F745-45F4-BE4E-FCF192D759F9}"/>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23.xml"/><Relationship Id="rId7" Type="http://schemas.openxmlformats.org/officeDocument/2006/relationships/image" Target="../media/image4.svg"/><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image" Target="../media/image2.sv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465666</xdr:colOff>
      <xdr:row>15</xdr:row>
      <xdr:rowOff>67732</xdr:rowOff>
    </xdr:from>
    <xdr:to>
      <xdr:col>3</xdr:col>
      <xdr:colOff>380999</xdr:colOff>
      <xdr:row>29</xdr:row>
      <xdr:rowOff>190499</xdr:rowOff>
    </xdr:to>
    <xdr:graphicFrame macro="">
      <xdr:nvGraphicFramePr>
        <xdr:cNvPr id="3" name="Chart 2">
          <a:extLst>
            <a:ext uri="{FF2B5EF4-FFF2-40B4-BE49-F238E27FC236}">
              <a16:creationId xmlns:a16="http://schemas.microsoft.com/office/drawing/2014/main" id="{2112E00E-13BB-681E-5F7D-02C369230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130967</xdr:colOff>
      <xdr:row>15</xdr:row>
      <xdr:rowOff>154781</xdr:rowOff>
    </xdr:from>
    <xdr:to>
      <xdr:col>12</xdr:col>
      <xdr:colOff>904874</xdr:colOff>
      <xdr:row>28</xdr:row>
      <xdr:rowOff>130969</xdr:rowOff>
    </xdr:to>
    <xdr:graphicFrame macro="">
      <xdr:nvGraphicFramePr>
        <xdr:cNvPr id="4" name="Chart 3">
          <a:extLst>
            <a:ext uri="{FF2B5EF4-FFF2-40B4-BE49-F238E27FC236}">
              <a16:creationId xmlns:a16="http://schemas.microsoft.com/office/drawing/2014/main" id="{C5367014-ADE1-C9F9-9C24-63CA2CE85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255984</xdr:colOff>
      <xdr:row>11</xdr:row>
      <xdr:rowOff>110728</xdr:rowOff>
    </xdr:from>
    <xdr:to>
      <xdr:col>21</xdr:col>
      <xdr:colOff>887016</xdr:colOff>
      <xdr:row>25</xdr:row>
      <xdr:rowOff>186928</xdr:rowOff>
    </xdr:to>
    <xdr:graphicFrame macro="">
      <xdr:nvGraphicFramePr>
        <xdr:cNvPr id="5" name="Chart 4">
          <a:extLst>
            <a:ext uri="{FF2B5EF4-FFF2-40B4-BE49-F238E27FC236}">
              <a16:creationId xmlns:a16="http://schemas.microsoft.com/office/drawing/2014/main" id="{0ACD4F2D-D086-B8E9-4B52-27B67FF6F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335757</xdr:colOff>
      <xdr:row>14</xdr:row>
      <xdr:rowOff>38099</xdr:rowOff>
    </xdr:from>
    <xdr:to>
      <xdr:col>42</xdr:col>
      <xdr:colOff>333374</xdr:colOff>
      <xdr:row>31</xdr:row>
      <xdr:rowOff>111125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7ADD919-69F6-FB1E-2D01-83DBF4FDE0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484631" y="346709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2113869</xdr:colOff>
      <xdr:row>13</xdr:row>
      <xdr:rowOff>182675</xdr:rowOff>
    </xdr:from>
    <xdr:to>
      <xdr:col>54</xdr:col>
      <xdr:colOff>409913</xdr:colOff>
      <xdr:row>27</xdr:row>
      <xdr:rowOff>39800</xdr:rowOff>
    </xdr:to>
    <mc:AlternateContent xmlns:mc="http://schemas.openxmlformats.org/markup-compatibility/2006" xmlns:a14="http://schemas.microsoft.com/office/drawing/2010/main">
      <mc:Choice Requires="a14">
        <xdr:graphicFrame macro="">
          <xdr:nvGraphicFramePr>
            <xdr:cNvPr id="2" name="Entity">
              <a:extLst>
                <a:ext uri="{FF2B5EF4-FFF2-40B4-BE49-F238E27FC236}">
                  <a16:creationId xmlns:a16="http://schemas.microsoft.com/office/drawing/2014/main" id="{EE50C271-609D-2BBE-14B4-056A8E42BA57}"/>
                </a:ext>
              </a:extLst>
            </xdr:cNvPr>
            <xdr:cNvGraphicFramePr/>
          </xdr:nvGraphicFramePr>
          <xdr:xfrm>
            <a:off x="0" y="0"/>
            <a:ext cx="0" cy="0"/>
          </xdr:xfrm>
          <a:graphic>
            <a:graphicData uri="http://schemas.microsoft.com/office/drawing/2010/slicer">
              <sle:slicer xmlns:sle="http://schemas.microsoft.com/office/drawing/2010/slicer" name="Entity"/>
            </a:graphicData>
          </a:graphic>
        </xdr:graphicFrame>
      </mc:Choice>
      <mc:Fallback xmlns="">
        <xdr:sp macro="" textlink="">
          <xdr:nvSpPr>
            <xdr:cNvPr id="0" name=""/>
            <xdr:cNvSpPr>
              <a:spLocks noTextEdit="1"/>
            </xdr:cNvSpPr>
          </xdr:nvSpPr>
          <xdr:spPr>
            <a:xfrm>
              <a:off x="62298262" y="3421175"/>
              <a:ext cx="183390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55</xdr:col>
      <xdr:colOff>429478</xdr:colOff>
      <xdr:row>19</xdr:row>
      <xdr:rowOff>109025</xdr:rowOff>
    </xdr:from>
    <xdr:to>
      <xdr:col>58</xdr:col>
      <xdr:colOff>1183822</xdr:colOff>
      <xdr:row>33</xdr:row>
      <xdr:rowOff>176893</xdr:rowOff>
    </xdr:to>
    <xdr:graphicFrame macro="">
      <xdr:nvGraphicFramePr>
        <xdr:cNvPr id="7" name="Chart 6">
          <a:extLst>
            <a:ext uri="{FF2B5EF4-FFF2-40B4-BE49-F238E27FC236}">
              <a16:creationId xmlns:a16="http://schemas.microsoft.com/office/drawing/2014/main" id="{4FC53EDA-348F-75C9-299D-80A4462F8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67</xdr:col>
      <xdr:colOff>444786</xdr:colOff>
      <xdr:row>21</xdr:row>
      <xdr:rowOff>165155</xdr:rowOff>
    </xdr:from>
    <xdr:to>
      <xdr:col>70</xdr:col>
      <xdr:colOff>350386</xdr:colOff>
      <xdr:row>35</xdr:row>
      <xdr:rowOff>113959</xdr:rowOff>
    </xdr:to>
    <xdr:graphicFrame macro="">
      <xdr:nvGraphicFramePr>
        <xdr:cNvPr id="8" name="Chart 7">
          <a:extLst>
            <a:ext uri="{FF2B5EF4-FFF2-40B4-BE49-F238E27FC236}">
              <a16:creationId xmlns:a16="http://schemas.microsoft.com/office/drawing/2014/main" id="{8469C78B-CD3E-F7CD-647A-4962317BE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72</xdr:col>
      <xdr:colOff>245778</xdr:colOff>
      <xdr:row>21</xdr:row>
      <xdr:rowOff>92018</xdr:rowOff>
    </xdr:from>
    <xdr:to>
      <xdr:col>75</xdr:col>
      <xdr:colOff>938892</xdr:colOff>
      <xdr:row>36</xdr:row>
      <xdr:rowOff>40822</xdr:rowOff>
    </xdr:to>
    <xdr:graphicFrame macro="">
      <xdr:nvGraphicFramePr>
        <xdr:cNvPr id="9" name="Chart 8">
          <a:extLst>
            <a:ext uri="{FF2B5EF4-FFF2-40B4-BE49-F238E27FC236}">
              <a16:creationId xmlns:a16="http://schemas.microsoft.com/office/drawing/2014/main" id="{F7F66C51-6EA5-B43B-F3D8-019CB6D31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76</xdr:col>
      <xdr:colOff>761149</xdr:colOff>
      <xdr:row>19</xdr:row>
      <xdr:rowOff>102223</xdr:rowOff>
    </xdr:from>
    <xdr:to>
      <xdr:col>79</xdr:col>
      <xdr:colOff>296806</xdr:colOff>
      <xdr:row>33</xdr:row>
      <xdr:rowOff>178423</xdr:rowOff>
    </xdr:to>
    <xdr:graphicFrame macro="">
      <xdr:nvGraphicFramePr>
        <xdr:cNvPr id="10" name="Chart 9">
          <a:extLst>
            <a:ext uri="{FF2B5EF4-FFF2-40B4-BE49-F238E27FC236}">
              <a16:creationId xmlns:a16="http://schemas.microsoft.com/office/drawing/2014/main" id="{1F039E55-D6AE-2D33-28E3-EB6B61117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82</xdr:col>
      <xdr:colOff>95251</xdr:colOff>
      <xdr:row>15</xdr:row>
      <xdr:rowOff>57150</xdr:rowOff>
    </xdr:from>
    <xdr:to>
      <xdr:col>85</xdr:col>
      <xdr:colOff>4082</xdr:colOff>
      <xdr:row>29</xdr:row>
      <xdr:rowOff>133350</xdr:rowOff>
    </xdr:to>
    <xdr:graphicFrame macro="">
      <xdr:nvGraphicFramePr>
        <xdr:cNvPr id="11" name="Chart 10">
          <a:extLst>
            <a:ext uri="{FF2B5EF4-FFF2-40B4-BE49-F238E27FC236}">
              <a16:creationId xmlns:a16="http://schemas.microsoft.com/office/drawing/2014/main" id="{EBECAED4-C9AF-37FC-3A53-8CC043DEE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87</xdr:col>
      <xdr:colOff>136071</xdr:colOff>
      <xdr:row>17</xdr:row>
      <xdr:rowOff>179615</xdr:rowOff>
    </xdr:from>
    <xdr:to>
      <xdr:col>90</xdr:col>
      <xdr:colOff>163286</xdr:colOff>
      <xdr:row>33</xdr:row>
      <xdr:rowOff>149679</xdr:rowOff>
    </xdr:to>
    <xdr:graphicFrame macro="">
      <xdr:nvGraphicFramePr>
        <xdr:cNvPr id="12" name="Chart 11">
          <a:extLst>
            <a:ext uri="{FF2B5EF4-FFF2-40B4-BE49-F238E27FC236}">
              <a16:creationId xmlns:a16="http://schemas.microsoft.com/office/drawing/2014/main" id="{39AB3531-C058-0643-5585-4FE09A8F8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59531</xdr:colOff>
      <xdr:row>1</xdr:row>
      <xdr:rowOff>0</xdr:rowOff>
    </xdr:from>
    <xdr:to>
      <xdr:col>21</xdr:col>
      <xdr:colOff>64633</xdr:colOff>
      <xdr:row>14</xdr:row>
      <xdr:rowOff>47625</xdr:rowOff>
    </xdr:to>
    <mc:AlternateContent xmlns:mc="http://schemas.openxmlformats.org/markup-compatibility/2006" xmlns:a14="http://schemas.microsoft.com/office/drawing/2010/main">
      <mc:Choice Requires="a14">
        <xdr:graphicFrame macro="">
          <xdr:nvGraphicFramePr>
            <xdr:cNvPr id="2" name="Entity 1">
              <a:extLst>
                <a:ext uri="{FF2B5EF4-FFF2-40B4-BE49-F238E27FC236}">
                  <a16:creationId xmlns:a16="http://schemas.microsoft.com/office/drawing/2014/main" id="{E801D572-C2A9-4F2C-B368-8C1EF9B29998}"/>
                </a:ext>
              </a:extLst>
            </xdr:cNvPr>
            <xdr:cNvGraphicFramePr/>
          </xdr:nvGraphicFramePr>
          <xdr:xfrm>
            <a:off x="0" y="0"/>
            <a:ext cx="0" cy="0"/>
          </xdr:xfrm>
          <a:graphic>
            <a:graphicData uri="http://schemas.microsoft.com/office/drawing/2010/slicer">
              <sle:slicer xmlns:sle="http://schemas.microsoft.com/office/drawing/2010/slicer" name="Entity 1"/>
            </a:graphicData>
          </a:graphic>
        </xdr:graphicFrame>
      </mc:Choice>
      <mc:Fallback xmlns="">
        <xdr:sp macro="" textlink="">
          <xdr:nvSpPr>
            <xdr:cNvPr id="0" name=""/>
            <xdr:cNvSpPr>
              <a:spLocks noTextEdit="1"/>
            </xdr:cNvSpPr>
          </xdr:nvSpPr>
          <xdr:spPr>
            <a:xfrm>
              <a:off x="10989469" y="190500"/>
              <a:ext cx="18267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326744</xdr:colOff>
      <xdr:row>0</xdr:row>
      <xdr:rowOff>1</xdr:rowOff>
    </xdr:from>
    <xdr:to>
      <xdr:col>17</xdr:col>
      <xdr:colOff>257176</xdr:colOff>
      <xdr:row>13</xdr:row>
      <xdr:rowOff>95250</xdr:rowOff>
    </xdr:to>
    <xdr:graphicFrame macro="">
      <xdr:nvGraphicFramePr>
        <xdr:cNvPr id="3" name="Chart 2">
          <a:extLst>
            <a:ext uri="{FF2B5EF4-FFF2-40B4-BE49-F238E27FC236}">
              <a16:creationId xmlns:a16="http://schemas.microsoft.com/office/drawing/2014/main" id="{AFF913DE-5DCF-4F9B-8FDC-438A72107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293065</xdr:colOff>
      <xdr:row>13</xdr:row>
      <xdr:rowOff>161925</xdr:rowOff>
    </xdr:from>
    <xdr:to>
      <xdr:col>9</xdr:col>
      <xdr:colOff>488156</xdr:colOff>
      <xdr:row>29</xdr:row>
      <xdr:rowOff>59531</xdr:rowOff>
    </xdr:to>
    <xdr:graphicFrame macro="">
      <xdr:nvGraphicFramePr>
        <xdr:cNvPr id="4" name="Chart 3">
          <a:extLst>
            <a:ext uri="{FF2B5EF4-FFF2-40B4-BE49-F238E27FC236}">
              <a16:creationId xmlns:a16="http://schemas.microsoft.com/office/drawing/2014/main" id="{B8AB3563-20B3-41E5-B8BF-09F85A25E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24663</xdr:colOff>
      <xdr:row>14</xdr:row>
      <xdr:rowOff>30956</xdr:rowOff>
    </xdr:from>
    <xdr:to>
      <xdr:col>15</xdr:col>
      <xdr:colOff>452438</xdr:colOff>
      <xdr:row>28</xdr:row>
      <xdr:rowOff>166687</xdr:rowOff>
    </xdr:to>
    <xdr:graphicFrame macro="">
      <xdr:nvGraphicFramePr>
        <xdr:cNvPr id="5" name="Chart 4">
          <a:extLst>
            <a:ext uri="{FF2B5EF4-FFF2-40B4-BE49-F238E27FC236}">
              <a16:creationId xmlns:a16="http://schemas.microsoft.com/office/drawing/2014/main" id="{321A4954-ADB5-46C3-82BE-712DFC2E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520643</xdr:colOff>
      <xdr:row>13</xdr:row>
      <xdr:rowOff>173830</xdr:rowOff>
    </xdr:from>
    <xdr:to>
      <xdr:col>21</xdr:col>
      <xdr:colOff>573880</xdr:colOff>
      <xdr:row>28</xdr:row>
      <xdr:rowOff>53917</xdr:rowOff>
    </xdr:to>
    <xdr:graphicFrame macro="">
      <xdr:nvGraphicFramePr>
        <xdr:cNvPr id="6" name="Chart 5">
          <a:extLst>
            <a:ext uri="{FF2B5EF4-FFF2-40B4-BE49-F238E27FC236}">
              <a16:creationId xmlns:a16="http://schemas.microsoft.com/office/drawing/2014/main" id="{42C2D724-9B2C-42C2-8FEC-46BC58567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511969</xdr:colOff>
      <xdr:row>0</xdr:row>
      <xdr:rowOff>1</xdr:rowOff>
    </xdr:from>
    <xdr:to>
      <xdr:col>29</xdr:col>
      <xdr:colOff>416719</xdr:colOff>
      <xdr:row>13</xdr:row>
      <xdr:rowOff>107157</xdr:rowOff>
    </xdr:to>
    <xdr:graphicFrame macro="">
      <xdr:nvGraphicFramePr>
        <xdr:cNvPr id="12" name="Chart 11">
          <a:extLst>
            <a:ext uri="{FF2B5EF4-FFF2-40B4-BE49-F238E27FC236}">
              <a16:creationId xmlns:a16="http://schemas.microsoft.com/office/drawing/2014/main" id="{3E4E3800-89BE-49CC-A57C-84526364A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184073</xdr:colOff>
      <xdr:row>14</xdr:row>
      <xdr:rowOff>59530</xdr:rowOff>
    </xdr:from>
    <xdr:to>
      <xdr:col>29</xdr:col>
      <xdr:colOff>511968</xdr:colOff>
      <xdr:row>26</xdr:row>
      <xdr:rowOff>151209</xdr:rowOff>
    </xdr:to>
    <xdr:graphicFrame macro="">
      <xdr:nvGraphicFramePr>
        <xdr:cNvPr id="13" name="Chart 12">
          <a:extLst>
            <a:ext uri="{FF2B5EF4-FFF2-40B4-BE49-F238E27FC236}">
              <a16:creationId xmlns:a16="http://schemas.microsoft.com/office/drawing/2014/main" id="{157769D1-BA2B-4428-895E-E20A24786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571028</xdr:colOff>
      <xdr:row>0</xdr:row>
      <xdr:rowOff>0</xdr:rowOff>
    </xdr:from>
    <xdr:to>
      <xdr:col>37</xdr:col>
      <xdr:colOff>372024</xdr:colOff>
      <xdr:row>14</xdr:row>
      <xdr:rowOff>76200</xdr:rowOff>
    </xdr:to>
    <xdr:graphicFrame macro="">
      <xdr:nvGraphicFramePr>
        <xdr:cNvPr id="14" name="Chart 13">
          <a:extLst>
            <a:ext uri="{FF2B5EF4-FFF2-40B4-BE49-F238E27FC236}">
              <a16:creationId xmlns:a16="http://schemas.microsoft.com/office/drawing/2014/main" id="{951EF8F7-1E39-410B-AB35-37F56B9B2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30</xdr:col>
      <xdr:colOff>71436</xdr:colOff>
      <xdr:row>15</xdr:row>
      <xdr:rowOff>23813</xdr:rowOff>
    </xdr:from>
    <xdr:to>
      <xdr:col>33</xdr:col>
      <xdr:colOff>35718</xdr:colOff>
      <xdr:row>31</xdr:row>
      <xdr:rowOff>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BF3B2E48-6E2B-4455-BE0F-18F0E9B2FB2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287999" y="2881313"/>
              <a:ext cx="18441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0</xdr:row>
      <xdr:rowOff>176893</xdr:rowOff>
    </xdr:from>
    <xdr:to>
      <xdr:col>25</xdr:col>
      <xdr:colOff>462643</xdr:colOff>
      <xdr:row>35</xdr:row>
      <xdr:rowOff>148318</xdr:rowOff>
    </xdr:to>
    <xdr:sp macro="" textlink="">
      <xdr:nvSpPr>
        <xdr:cNvPr id="7" name="Rectangle: Top Corners Rounded 6">
          <a:extLst>
            <a:ext uri="{FF2B5EF4-FFF2-40B4-BE49-F238E27FC236}">
              <a16:creationId xmlns:a16="http://schemas.microsoft.com/office/drawing/2014/main" id="{E809C7F5-8657-4553-91CD-4607C0D997CA}"/>
            </a:ext>
          </a:extLst>
        </xdr:cNvPr>
        <xdr:cNvSpPr/>
      </xdr:nvSpPr>
      <xdr:spPr>
        <a:xfrm>
          <a:off x="2735036" y="176893"/>
          <a:ext cx="13035643" cy="6638925"/>
        </a:xfrm>
        <a:prstGeom prst="round2SameRect">
          <a:avLst/>
        </a:prstGeom>
        <a:solidFill>
          <a:srgbClr val="6370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13607</xdr:colOff>
      <xdr:row>10</xdr:row>
      <xdr:rowOff>13609</xdr:rowOff>
    </xdr:from>
    <xdr:to>
      <xdr:col>25</xdr:col>
      <xdr:colOff>381000</xdr:colOff>
      <xdr:row>29</xdr:row>
      <xdr:rowOff>13607</xdr:rowOff>
    </xdr:to>
    <xdr:sp macro="" textlink="">
      <xdr:nvSpPr>
        <xdr:cNvPr id="8" name="Rectangle 7">
          <a:extLst>
            <a:ext uri="{FF2B5EF4-FFF2-40B4-BE49-F238E27FC236}">
              <a16:creationId xmlns:a16="http://schemas.microsoft.com/office/drawing/2014/main" id="{27E29D05-CC18-42FE-B262-7148291D8EE4}"/>
            </a:ext>
          </a:extLst>
        </xdr:cNvPr>
        <xdr:cNvSpPr/>
      </xdr:nvSpPr>
      <xdr:spPr>
        <a:xfrm>
          <a:off x="4299857" y="1918609"/>
          <a:ext cx="11389179" cy="3619498"/>
        </a:xfrm>
        <a:prstGeom prst="rect">
          <a:avLst/>
        </a:prstGeom>
        <a:solidFill>
          <a:srgbClr val="FFC000">
            <a:alpha val="75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84193</xdr:colOff>
      <xdr:row>5</xdr:row>
      <xdr:rowOff>95249</xdr:rowOff>
    </xdr:from>
    <xdr:to>
      <xdr:col>31</xdr:col>
      <xdr:colOff>122465</xdr:colOff>
      <xdr:row>24</xdr:row>
      <xdr:rowOff>13607</xdr:rowOff>
    </xdr:to>
    <mc:AlternateContent xmlns:mc="http://schemas.openxmlformats.org/markup-compatibility/2006" xmlns:a14="http://schemas.microsoft.com/office/drawing/2010/main">
      <mc:Choice Requires="a14">
        <xdr:graphicFrame macro="">
          <xdr:nvGraphicFramePr>
            <xdr:cNvPr id="2" name="Entity 2">
              <a:extLst>
                <a:ext uri="{FF2B5EF4-FFF2-40B4-BE49-F238E27FC236}">
                  <a16:creationId xmlns:a16="http://schemas.microsoft.com/office/drawing/2014/main" id="{B305FC0F-5466-4944-BD02-BD5D18F5E6BE}"/>
                </a:ext>
              </a:extLst>
            </xdr:cNvPr>
            <xdr:cNvGraphicFramePr/>
          </xdr:nvGraphicFramePr>
          <xdr:xfrm>
            <a:off x="0" y="0"/>
            <a:ext cx="0" cy="0"/>
          </xdr:xfrm>
          <a:graphic>
            <a:graphicData uri="http://schemas.microsoft.com/office/drawing/2010/slicer">
              <sle:slicer xmlns:sle="http://schemas.microsoft.com/office/drawing/2010/slicer" name="Entity 2"/>
            </a:graphicData>
          </a:graphic>
        </xdr:graphicFrame>
      </mc:Choice>
      <mc:Fallback xmlns="">
        <xdr:sp macro="" textlink="">
          <xdr:nvSpPr>
            <xdr:cNvPr id="0" name=""/>
            <xdr:cNvSpPr>
              <a:spLocks noTextEdit="1"/>
            </xdr:cNvSpPr>
          </xdr:nvSpPr>
          <xdr:spPr>
            <a:xfrm>
              <a:off x="17229193" y="1047749"/>
              <a:ext cx="1875236" cy="3537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6463</xdr:colOff>
      <xdr:row>6</xdr:row>
      <xdr:rowOff>122464</xdr:rowOff>
    </xdr:from>
    <xdr:to>
      <xdr:col>25</xdr:col>
      <xdr:colOff>394607</xdr:colOff>
      <xdr:row>20</xdr:row>
      <xdr:rowOff>54429</xdr:rowOff>
    </xdr:to>
    <xdr:graphicFrame macro="">
      <xdr:nvGraphicFramePr>
        <xdr:cNvPr id="3" name="Chart 2">
          <a:extLst>
            <a:ext uri="{FF2B5EF4-FFF2-40B4-BE49-F238E27FC236}">
              <a16:creationId xmlns:a16="http://schemas.microsoft.com/office/drawing/2014/main" id="{A4B1F600-D6CB-41B9-A731-A00CABDC4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20</xdr:row>
      <xdr:rowOff>136071</xdr:rowOff>
    </xdr:from>
    <xdr:to>
      <xdr:col>12</xdr:col>
      <xdr:colOff>421822</xdr:colOff>
      <xdr:row>35</xdr:row>
      <xdr:rowOff>113958</xdr:rowOff>
    </xdr:to>
    <xdr:graphicFrame macro="">
      <xdr:nvGraphicFramePr>
        <xdr:cNvPr id="4" name="Chart 3">
          <a:extLst>
            <a:ext uri="{FF2B5EF4-FFF2-40B4-BE49-F238E27FC236}">
              <a16:creationId xmlns:a16="http://schemas.microsoft.com/office/drawing/2014/main" id="{4D6D52FD-3302-4311-BA8B-1DAD4DAED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136411</xdr:colOff>
      <xdr:row>20</xdr:row>
      <xdr:rowOff>126205</xdr:rowOff>
    </xdr:from>
    <xdr:to>
      <xdr:col>25</xdr:col>
      <xdr:colOff>381000</xdr:colOff>
      <xdr:row>35</xdr:row>
      <xdr:rowOff>71436</xdr:rowOff>
    </xdr:to>
    <xdr:graphicFrame macro="">
      <xdr:nvGraphicFramePr>
        <xdr:cNvPr id="5" name="Chart 4">
          <a:extLst>
            <a:ext uri="{FF2B5EF4-FFF2-40B4-BE49-F238E27FC236}">
              <a16:creationId xmlns:a16="http://schemas.microsoft.com/office/drawing/2014/main" id="{2867D1A8-E0B0-40C3-A134-4538D5B0C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489858</xdr:colOff>
      <xdr:row>20</xdr:row>
      <xdr:rowOff>122465</xdr:rowOff>
    </xdr:from>
    <xdr:to>
      <xdr:col>19</xdr:col>
      <xdr:colOff>49836</xdr:colOff>
      <xdr:row>35</xdr:row>
      <xdr:rowOff>67525</xdr:rowOff>
    </xdr:to>
    <xdr:graphicFrame macro="">
      <xdr:nvGraphicFramePr>
        <xdr:cNvPr id="6" name="Chart 5">
          <a:extLst>
            <a:ext uri="{FF2B5EF4-FFF2-40B4-BE49-F238E27FC236}">
              <a16:creationId xmlns:a16="http://schemas.microsoft.com/office/drawing/2014/main" id="{3F2E25F9-C590-4AA7-ACEC-C207D0434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68036</xdr:colOff>
      <xdr:row>2</xdr:row>
      <xdr:rowOff>13607</xdr:rowOff>
    </xdr:from>
    <xdr:to>
      <xdr:col>24</xdr:col>
      <xdr:colOff>62291</xdr:colOff>
      <xdr:row>5</xdr:row>
      <xdr:rowOff>80282</xdr:rowOff>
    </xdr:to>
    <xdr:sp macro="" textlink="">
      <xdr:nvSpPr>
        <xdr:cNvPr id="10" name="TextBox 9">
          <a:extLst>
            <a:ext uri="{FF2B5EF4-FFF2-40B4-BE49-F238E27FC236}">
              <a16:creationId xmlns:a16="http://schemas.microsoft.com/office/drawing/2014/main" id="{498DACD8-5F09-4E74-9F5F-A7C6776844C6}"/>
            </a:ext>
          </a:extLst>
        </xdr:cNvPr>
        <xdr:cNvSpPr txBox="1"/>
      </xdr:nvSpPr>
      <xdr:spPr>
        <a:xfrm>
          <a:off x="3741965" y="394607"/>
          <a:ext cx="11016040" cy="638175"/>
        </a:xfrm>
        <a:prstGeom prst="rect">
          <a:avLst/>
        </a:prstGeom>
        <a:solidFill>
          <a:srgbClr val="6370A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lumMod val="95000"/>
                </a:schemeClr>
              </a:solidFill>
              <a:latin typeface="Segoe UI Variable Text Semibold" pitchFamily="2" charset="0"/>
            </a:rPr>
            <a:t>UNEMPLOYMENT ACROSS CONTINENTS </a:t>
          </a:r>
          <a:r>
            <a:rPr lang="en-US" sz="2800" baseline="0">
              <a:solidFill>
                <a:schemeClr val="bg1">
                  <a:lumMod val="95000"/>
                </a:schemeClr>
              </a:solidFill>
              <a:latin typeface="Segoe UI Variable Text Semibold" pitchFamily="2" charset="0"/>
            </a:rPr>
            <a:t> (2012 - 2021)</a:t>
          </a:r>
          <a:endParaRPr lang="en-US" sz="2800">
            <a:solidFill>
              <a:schemeClr val="bg1">
                <a:lumMod val="95000"/>
              </a:schemeClr>
            </a:solidFill>
            <a:latin typeface="Segoe UI Variable Text Semibold" pitchFamily="2" charset="0"/>
          </a:endParaRPr>
        </a:p>
      </xdr:txBody>
    </xdr:sp>
    <xdr:clientData/>
  </xdr:twoCellAnchor>
  <xdr:twoCellAnchor editAs="oneCell">
    <xdr:from>
      <xdr:col>32</xdr:col>
      <xdr:colOff>0</xdr:colOff>
      <xdr:row>6</xdr:row>
      <xdr:rowOff>0</xdr:rowOff>
    </xdr:from>
    <xdr:to>
      <xdr:col>34</xdr:col>
      <xdr:colOff>561295</xdr:colOff>
      <xdr:row>21</xdr:row>
      <xdr:rowOff>166687</xdr:rowOff>
    </xdr:to>
    <mc:AlternateContent xmlns:mc="http://schemas.openxmlformats.org/markup-compatibility/2006" xmlns:a14="http://schemas.microsoft.com/office/drawing/2010/main">
      <mc:Choice Requires="a14">
        <xdr:graphicFrame macro="">
          <xdr:nvGraphicFramePr>
            <xdr:cNvPr id="11" name="Year 3">
              <a:extLst>
                <a:ext uri="{FF2B5EF4-FFF2-40B4-BE49-F238E27FC236}">
                  <a16:creationId xmlns:a16="http://schemas.microsoft.com/office/drawing/2014/main" id="{8365734D-2D54-4D60-9BE7-E7FD1DFEB2B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9594286" y="1143000"/>
              <a:ext cx="1785938" cy="302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394607</xdr:colOff>
      <xdr:row>6</xdr:row>
      <xdr:rowOff>149679</xdr:rowOff>
    </xdr:from>
    <xdr:to>
      <xdr:col>6</xdr:col>
      <xdr:colOff>544285</xdr:colOff>
      <xdr:row>12</xdr:row>
      <xdr:rowOff>81643</xdr:rowOff>
    </xdr:to>
    <xdr:sp macro="" textlink="Pivot!BF17">
      <xdr:nvSpPr>
        <xdr:cNvPr id="12" name="TextBox 11">
          <a:extLst>
            <a:ext uri="{FF2B5EF4-FFF2-40B4-BE49-F238E27FC236}">
              <a16:creationId xmlns:a16="http://schemas.microsoft.com/office/drawing/2014/main" id="{BE54F6EF-43A2-55C5-50C4-27DD06897926}"/>
            </a:ext>
          </a:extLst>
        </xdr:cNvPr>
        <xdr:cNvSpPr txBox="1"/>
      </xdr:nvSpPr>
      <xdr:spPr>
        <a:xfrm>
          <a:off x="2843893" y="1292679"/>
          <a:ext cx="1374321"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DAF1B5-5A94-451E-AD3E-BFF225A00113}" type="TxLink">
            <a:rPr lang="en-US" sz="3200" b="0" i="0" u="none" strike="noStrike">
              <a:solidFill>
                <a:schemeClr val="bg1"/>
              </a:solidFill>
              <a:latin typeface="Calibri"/>
              <a:ea typeface="Calibri"/>
              <a:cs typeface="Calibri"/>
            </a:rPr>
            <a:pPr algn="ctr"/>
            <a:t>15.37</a:t>
          </a:fld>
          <a:endParaRPr lang="en-US" sz="3200">
            <a:solidFill>
              <a:schemeClr val="bg1"/>
            </a:solidFill>
          </a:endParaRPr>
        </a:p>
      </xdr:txBody>
    </xdr:sp>
    <xdr:clientData/>
  </xdr:twoCellAnchor>
  <xdr:twoCellAnchor>
    <xdr:from>
      <xdr:col>4</xdr:col>
      <xdr:colOff>462643</xdr:colOff>
      <xdr:row>9</xdr:row>
      <xdr:rowOff>81643</xdr:rowOff>
    </xdr:from>
    <xdr:to>
      <xdr:col>6</xdr:col>
      <xdr:colOff>489857</xdr:colOff>
      <xdr:row>12</xdr:row>
      <xdr:rowOff>13607</xdr:rowOff>
    </xdr:to>
    <xdr:sp macro="" textlink="Pivot!BF4">
      <xdr:nvSpPr>
        <xdr:cNvPr id="13" name="TextBox 12">
          <a:extLst>
            <a:ext uri="{FF2B5EF4-FFF2-40B4-BE49-F238E27FC236}">
              <a16:creationId xmlns:a16="http://schemas.microsoft.com/office/drawing/2014/main" id="{27A17014-4473-758F-4F43-866C45A9E06C}"/>
            </a:ext>
          </a:extLst>
        </xdr:cNvPr>
        <xdr:cNvSpPr txBox="1"/>
      </xdr:nvSpPr>
      <xdr:spPr>
        <a:xfrm>
          <a:off x="2911929" y="1796143"/>
          <a:ext cx="125185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E91E53-5070-416D-A20F-5AF42EE289B1}" type="TxLink">
            <a:rPr lang="en-US" sz="1300" b="1" i="0" u="none" strike="noStrike">
              <a:solidFill>
                <a:srgbClr val="000000"/>
              </a:solidFill>
              <a:latin typeface="Calibri"/>
              <a:ea typeface="Calibri"/>
              <a:cs typeface="Calibri"/>
            </a:rPr>
            <a:pPr marL="0" indent="0"/>
            <a:t>Education Gov. Exp. (%)</a:t>
          </a:fld>
          <a:endParaRPr lang="en-US" sz="1300" b="1" i="0" u="none" strike="noStrike">
            <a:solidFill>
              <a:srgbClr val="000000"/>
            </a:solidFill>
            <a:latin typeface="Calibri"/>
            <a:ea typeface="Calibri"/>
            <a:cs typeface="Calibri"/>
          </a:endParaRPr>
        </a:p>
      </xdr:txBody>
    </xdr:sp>
    <xdr:clientData/>
  </xdr:twoCellAnchor>
  <xdr:twoCellAnchor>
    <xdr:from>
      <xdr:col>4</xdr:col>
      <xdr:colOff>383721</xdr:colOff>
      <xdr:row>13</xdr:row>
      <xdr:rowOff>152400</xdr:rowOff>
    </xdr:from>
    <xdr:to>
      <xdr:col>6</xdr:col>
      <xdr:colOff>533399</xdr:colOff>
      <xdr:row>19</xdr:row>
      <xdr:rowOff>84364</xdr:rowOff>
    </xdr:to>
    <xdr:sp macro="" textlink="Pivot!BG17">
      <xdr:nvSpPr>
        <xdr:cNvPr id="14" name="TextBox 13">
          <a:extLst>
            <a:ext uri="{FF2B5EF4-FFF2-40B4-BE49-F238E27FC236}">
              <a16:creationId xmlns:a16="http://schemas.microsoft.com/office/drawing/2014/main" id="{D23BAB45-A507-47EF-8C76-16E1BFE50D40}"/>
            </a:ext>
          </a:extLst>
        </xdr:cNvPr>
        <xdr:cNvSpPr txBox="1"/>
      </xdr:nvSpPr>
      <xdr:spPr>
        <a:xfrm>
          <a:off x="2833007" y="2628900"/>
          <a:ext cx="1374321"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9372685-068B-4232-8EF5-F51AB120127D}" type="TxLink">
            <a:rPr lang="en-US" sz="3200" b="0" i="0" u="none" strike="noStrike">
              <a:solidFill>
                <a:schemeClr val="bg1"/>
              </a:solidFill>
              <a:latin typeface="Calibri"/>
              <a:ea typeface="Calibri"/>
              <a:cs typeface="Calibri"/>
            </a:rPr>
            <a:pPr marL="0" indent="0" algn="ctr"/>
            <a:t>84.72</a:t>
          </a:fld>
          <a:endParaRPr lang="en-US" sz="3200" b="0" i="0" u="none" strike="noStrike">
            <a:solidFill>
              <a:schemeClr val="bg1"/>
            </a:solidFill>
            <a:latin typeface="Calibri"/>
            <a:ea typeface="Calibri"/>
            <a:cs typeface="Calibri"/>
          </a:endParaRPr>
        </a:p>
      </xdr:txBody>
    </xdr:sp>
    <xdr:clientData/>
  </xdr:twoCellAnchor>
  <xdr:twoCellAnchor>
    <xdr:from>
      <xdr:col>4</xdr:col>
      <xdr:colOff>438150</xdr:colOff>
      <xdr:row>16</xdr:row>
      <xdr:rowOff>97971</xdr:rowOff>
    </xdr:from>
    <xdr:to>
      <xdr:col>6</xdr:col>
      <xdr:colOff>465364</xdr:colOff>
      <xdr:row>19</xdr:row>
      <xdr:rowOff>29935</xdr:rowOff>
    </xdr:to>
    <xdr:sp macro="" textlink="Pivot!BG4">
      <xdr:nvSpPr>
        <xdr:cNvPr id="15" name="TextBox 14">
          <a:extLst>
            <a:ext uri="{FF2B5EF4-FFF2-40B4-BE49-F238E27FC236}">
              <a16:creationId xmlns:a16="http://schemas.microsoft.com/office/drawing/2014/main" id="{06D5FF6E-13C9-46C1-8089-141457A4DE3C}"/>
            </a:ext>
          </a:extLst>
        </xdr:cNvPr>
        <xdr:cNvSpPr txBox="1"/>
      </xdr:nvSpPr>
      <xdr:spPr>
        <a:xfrm>
          <a:off x="2887436" y="3145971"/>
          <a:ext cx="125185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5A9178-1885-4992-A05C-F910CF61C748}" type="TxLink">
            <a:rPr lang="en-US" sz="1300" b="1" i="0" u="none" strike="noStrike">
              <a:solidFill>
                <a:srgbClr val="000000"/>
              </a:solidFill>
              <a:latin typeface="Calibri"/>
              <a:ea typeface="Calibri"/>
              <a:cs typeface="Calibri"/>
            </a:rPr>
            <a:pPr marL="0" indent="0"/>
            <a:t>Electricity Access (% pop.)</a:t>
          </a:fld>
          <a:endParaRPr lang="en-US" sz="1300" b="1" i="0" u="none" strike="noStrike">
            <a:solidFill>
              <a:srgbClr val="000000"/>
            </a:solidFill>
            <a:latin typeface="Calibri"/>
            <a:ea typeface="Calibri"/>
            <a:cs typeface="Calibri"/>
          </a:endParaRPr>
        </a:p>
      </xdr:txBody>
    </xdr:sp>
    <xdr:clientData/>
  </xdr:twoCellAnchor>
  <xdr:twoCellAnchor>
    <xdr:from>
      <xdr:col>4</xdr:col>
      <xdr:colOff>386443</xdr:colOff>
      <xdr:row>20</xdr:row>
      <xdr:rowOff>141515</xdr:rowOff>
    </xdr:from>
    <xdr:to>
      <xdr:col>6</xdr:col>
      <xdr:colOff>536121</xdr:colOff>
      <xdr:row>26</xdr:row>
      <xdr:rowOff>73479</xdr:rowOff>
    </xdr:to>
    <xdr:sp macro="" textlink="Pivot!BH17">
      <xdr:nvSpPr>
        <xdr:cNvPr id="16" name="TextBox 15">
          <a:extLst>
            <a:ext uri="{FF2B5EF4-FFF2-40B4-BE49-F238E27FC236}">
              <a16:creationId xmlns:a16="http://schemas.microsoft.com/office/drawing/2014/main" id="{410AA4A2-DA22-4D66-899B-F6EBC39F94F0}"/>
            </a:ext>
          </a:extLst>
        </xdr:cNvPr>
        <xdr:cNvSpPr txBox="1"/>
      </xdr:nvSpPr>
      <xdr:spPr>
        <a:xfrm>
          <a:off x="2835729" y="3951515"/>
          <a:ext cx="1374321"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09E5D8B-CABD-40AB-93B5-F80B73976208}" type="TxLink">
            <a:rPr lang="en-US" sz="3200" b="0" i="0" u="none" strike="noStrike">
              <a:solidFill>
                <a:schemeClr val="bg1"/>
              </a:solidFill>
              <a:latin typeface="Calibri"/>
              <a:ea typeface="Calibri"/>
              <a:cs typeface="Calibri"/>
            </a:rPr>
            <a:pPr marL="0" indent="0" algn="ctr"/>
            <a:t>8.15</a:t>
          </a:fld>
          <a:endParaRPr lang="en-US" sz="3200" b="0" i="0" u="none" strike="noStrike">
            <a:solidFill>
              <a:schemeClr val="bg1"/>
            </a:solidFill>
            <a:latin typeface="Calibri"/>
            <a:ea typeface="Calibri"/>
            <a:cs typeface="Calibri"/>
          </a:endParaRPr>
        </a:p>
      </xdr:txBody>
    </xdr:sp>
    <xdr:clientData/>
  </xdr:twoCellAnchor>
  <xdr:twoCellAnchor>
    <xdr:from>
      <xdr:col>4</xdr:col>
      <xdr:colOff>408215</xdr:colOff>
      <xdr:row>23</xdr:row>
      <xdr:rowOff>87086</xdr:rowOff>
    </xdr:from>
    <xdr:to>
      <xdr:col>6</xdr:col>
      <xdr:colOff>522514</xdr:colOff>
      <xdr:row>26</xdr:row>
      <xdr:rowOff>19050</xdr:rowOff>
    </xdr:to>
    <xdr:sp macro="" textlink="Pivot!BH4">
      <xdr:nvSpPr>
        <xdr:cNvPr id="17" name="TextBox 16">
          <a:extLst>
            <a:ext uri="{FF2B5EF4-FFF2-40B4-BE49-F238E27FC236}">
              <a16:creationId xmlns:a16="http://schemas.microsoft.com/office/drawing/2014/main" id="{7A0FA144-E696-4D18-A24C-F4726087F287}"/>
            </a:ext>
          </a:extLst>
        </xdr:cNvPr>
        <xdr:cNvSpPr txBox="1"/>
      </xdr:nvSpPr>
      <xdr:spPr>
        <a:xfrm>
          <a:off x="2857501" y="4468586"/>
          <a:ext cx="1338942"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2360E7-D3A9-4CF8-998B-97D0886AE6AE}" type="TxLink">
            <a:rPr lang="en-US" sz="1300" b="1" i="0" u="none" strike="noStrike">
              <a:solidFill>
                <a:srgbClr val="000000"/>
              </a:solidFill>
              <a:latin typeface="Calibri"/>
              <a:ea typeface="Calibri"/>
              <a:cs typeface="Calibri"/>
            </a:rPr>
            <a:pPr marL="0" indent="0"/>
            <a:t>Unemployment (%)</a:t>
          </a:fld>
          <a:endParaRPr lang="en-US" sz="1300" b="1" i="0" u="none" strike="noStrike">
            <a:solidFill>
              <a:srgbClr val="000000"/>
            </a:solidFill>
            <a:latin typeface="Calibri"/>
            <a:ea typeface="Calibri"/>
            <a:cs typeface="Calibri"/>
          </a:endParaRPr>
        </a:p>
      </xdr:txBody>
    </xdr:sp>
    <xdr:clientData/>
  </xdr:twoCellAnchor>
  <xdr:twoCellAnchor>
    <xdr:from>
      <xdr:col>4</xdr:col>
      <xdr:colOff>402771</xdr:colOff>
      <xdr:row>27</xdr:row>
      <xdr:rowOff>103416</xdr:rowOff>
    </xdr:from>
    <xdr:to>
      <xdr:col>6</xdr:col>
      <xdr:colOff>552449</xdr:colOff>
      <xdr:row>33</xdr:row>
      <xdr:rowOff>35380</xdr:rowOff>
    </xdr:to>
    <xdr:sp macro="" textlink="Pivot!BI17">
      <xdr:nvSpPr>
        <xdr:cNvPr id="18" name="TextBox 17">
          <a:extLst>
            <a:ext uri="{FF2B5EF4-FFF2-40B4-BE49-F238E27FC236}">
              <a16:creationId xmlns:a16="http://schemas.microsoft.com/office/drawing/2014/main" id="{2800193E-7911-424B-8897-5395FBED1A61}"/>
            </a:ext>
          </a:extLst>
        </xdr:cNvPr>
        <xdr:cNvSpPr txBox="1"/>
      </xdr:nvSpPr>
      <xdr:spPr>
        <a:xfrm>
          <a:off x="2852057" y="5246916"/>
          <a:ext cx="1374321"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B30860-1799-4E9C-93FB-210692ABF337}" type="TxLink">
            <a:rPr lang="en-US" sz="3200" b="0" i="0" u="none" strike="noStrike">
              <a:solidFill>
                <a:schemeClr val="bg1"/>
              </a:solidFill>
              <a:latin typeface="Calibri"/>
              <a:ea typeface="Calibri"/>
              <a:cs typeface="Calibri"/>
            </a:rPr>
            <a:pPr marL="0" indent="0" algn="ctr"/>
            <a:t>12.16</a:t>
          </a:fld>
          <a:endParaRPr lang="en-US" sz="3200" b="0" i="0" u="none" strike="noStrike">
            <a:solidFill>
              <a:schemeClr val="bg1"/>
            </a:solidFill>
            <a:latin typeface="Calibri"/>
            <a:ea typeface="Calibri"/>
            <a:cs typeface="Calibri"/>
          </a:endParaRPr>
        </a:p>
      </xdr:txBody>
    </xdr:sp>
    <xdr:clientData/>
  </xdr:twoCellAnchor>
  <xdr:twoCellAnchor>
    <xdr:from>
      <xdr:col>4</xdr:col>
      <xdr:colOff>443593</xdr:colOff>
      <xdr:row>30</xdr:row>
      <xdr:rowOff>48986</xdr:rowOff>
    </xdr:from>
    <xdr:to>
      <xdr:col>6</xdr:col>
      <xdr:colOff>518583</xdr:colOff>
      <xdr:row>32</xdr:row>
      <xdr:rowOff>171450</xdr:rowOff>
    </xdr:to>
    <xdr:sp macro="" textlink="Pivot!BI4">
      <xdr:nvSpPr>
        <xdr:cNvPr id="19" name="TextBox 18">
          <a:extLst>
            <a:ext uri="{FF2B5EF4-FFF2-40B4-BE49-F238E27FC236}">
              <a16:creationId xmlns:a16="http://schemas.microsoft.com/office/drawing/2014/main" id="{E48CD327-F903-4CC9-94A8-83B640074C71}"/>
            </a:ext>
          </a:extLst>
        </xdr:cNvPr>
        <xdr:cNvSpPr txBox="1"/>
      </xdr:nvSpPr>
      <xdr:spPr>
        <a:xfrm>
          <a:off x="2898926" y="5763986"/>
          <a:ext cx="130265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F8AF80-5604-4DB3-9B60-8A0E004795CA}" type="TxLink">
            <a:rPr lang="en-US" sz="1300" b="1" i="0" u="none" strike="noStrike">
              <a:solidFill>
                <a:srgbClr val="000000"/>
              </a:solidFill>
              <a:latin typeface="Calibri"/>
              <a:ea typeface="Calibri"/>
              <a:cs typeface="Calibri"/>
            </a:rPr>
            <a:pPr marL="0" indent="0"/>
            <a:t>Business density rate (%)</a:t>
          </a:fld>
          <a:endParaRPr lang="en-US" sz="1300" b="1" i="0" u="none" strike="noStrike">
            <a:solidFill>
              <a:srgbClr val="000000"/>
            </a:solidFill>
            <a:latin typeface="Calibri"/>
            <a:ea typeface="Calibri"/>
            <a:cs typeface="Calibri"/>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600074</xdr:colOff>
      <xdr:row>4</xdr:row>
      <xdr:rowOff>19049</xdr:rowOff>
    </xdr:from>
    <xdr:to>
      <xdr:col>19</xdr:col>
      <xdr:colOff>457199</xdr:colOff>
      <xdr:row>38</xdr:row>
      <xdr:rowOff>180974</xdr:rowOff>
    </xdr:to>
    <xdr:sp macro="" textlink="">
      <xdr:nvSpPr>
        <xdr:cNvPr id="12" name="Rectangle: Top Corners Rounded 11">
          <a:extLst>
            <a:ext uri="{FF2B5EF4-FFF2-40B4-BE49-F238E27FC236}">
              <a16:creationId xmlns:a16="http://schemas.microsoft.com/office/drawing/2014/main" id="{3E819F1D-742B-A1B7-2A50-106A96B8FF1C}"/>
            </a:ext>
          </a:extLst>
        </xdr:cNvPr>
        <xdr:cNvSpPr/>
      </xdr:nvSpPr>
      <xdr:spPr>
        <a:xfrm>
          <a:off x="600074" y="781049"/>
          <a:ext cx="11519958" cy="6638925"/>
        </a:xfrm>
        <a:prstGeom prst="round2SameRect">
          <a:avLst/>
        </a:prstGeom>
        <a:solidFill>
          <a:srgbClr val="6370A5"/>
        </a:solidFill>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590550</xdr:colOff>
      <xdr:row>13</xdr:row>
      <xdr:rowOff>38100</xdr:rowOff>
    </xdr:from>
    <xdr:to>
      <xdr:col>19</xdr:col>
      <xdr:colOff>457200</xdr:colOff>
      <xdr:row>38</xdr:row>
      <xdr:rowOff>161925</xdr:rowOff>
    </xdr:to>
    <xdr:sp macro="" textlink="">
      <xdr:nvSpPr>
        <xdr:cNvPr id="13" name="Rectangle 12">
          <a:extLst>
            <a:ext uri="{FF2B5EF4-FFF2-40B4-BE49-F238E27FC236}">
              <a16:creationId xmlns:a16="http://schemas.microsoft.com/office/drawing/2014/main" id="{93F485A5-3DD0-ED8C-B87B-5F6259B469FA}"/>
            </a:ext>
          </a:extLst>
        </xdr:cNvPr>
        <xdr:cNvSpPr/>
      </xdr:nvSpPr>
      <xdr:spPr>
        <a:xfrm>
          <a:off x="590550" y="2514600"/>
          <a:ext cx="11449050" cy="4886325"/>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66674</xdr:colOff>
      <xdr:row>11</xdr:row>
      <xdr:rowOff>19051</xdr:rowOff>
    </xdr:from>
    <xdr:to>
      <xdr:col>11</xdr:col>
      <xdr:colOff>38099</xdr:colOff>
      <xdr:row>24</xdr:row>
      <xdr:rowOff>161925</xdr:rowOff>
    </xdr:to>
    <xdr:graphicFrame macro="">
      <xdr:nvGraphicFramePr>
        <xdr:cNvPr id="8" name="Chart 7">
          <a:extLst>
            <a:ext uri="{FF2B5EF4-FFF2-40B4-BE49-F238E27FC236}">
              <a16:creationId xmlns:a16="http://schemas.microsoft.com/office/drawing/2014/main" id="{1290745F-1840-4320-BA07-44CFBD884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60248</xdr:colOff>
      <xdr:row>25</xdr:row>
      <xdr:rowOff>40480</xdr:rowOff>
    </xdr:from>
    <xdr:to>
      <xdr:col>11</xdr:col>
      <xdr:colOff>38100</xdr:colOff>
      <xdr:row>38</xdr:row>
      <xdr:rowOff>85725</xdr:rowOff>
    </xdr:to>
    <xdr:graphicFrame macro="">
      <xdr:nvGraphicFramePr>
        <xdr:cNvPr id="9" name="Chart 8">
          <a:extLst>
            <a:ext uri="{FF2B5EF4-FFF2-40B4-BE49-F238E27FC236}">
              <a16:creationId xmlns:a16="http://schemas.microsoft.com/office/drawing/2014/main" id="{EDBA27AC-A432-4664-A5F7-4B6FB2429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97159</xdr:colOff>
      <xdr:row>22</xdr:row>
      <xdr:rowOff>76200</xdr:rowOff>
    </xdr:from>
    <xdr:to>
      <xdr:col>19</xdr:col>
      <xdr:colOff>371475</xdr:colOff>
      <xdr:row>38</xdr:row>
      <xdr:rowOff>114299</xdr:rowOff>
    </xdr:to>
    <xdr:graphicFrame macro="">
      <xdr:nvGraphicFramePr>
        <xdr:cNvPr id="10" name="Chart 9">
          <a:extLst>
            <a:ext uri="{FF2B5EF4-FFF2-40B4-BE49-F238E27FC236}">
              <a16:creationId xmlns:a16="http://schemas.microsoft.com/office/drawing/2014/main" id="{900837D0-17DB-4A2A-B300-1211B224D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276225</xdr:colOff>
      <xdr:row>6</xdr:row>
      <xdr:rowOff>28575</xdr:rowOff>
    </xdr:from>
    <xdr:to>
      <xdr:col>18</xdr:col>
      <xdr:colOff>28575</xdr:colOff>
      <xdr:row>9</xdr:row>
      <xdr:rowOff>95250</xdr:rowOff>
    </xdr:to>
    <xdr:sp macro="" textlink="">
      <xdr:nvSpPr>
        <xdr:cNvPr id="14" name="TextBox 13">
          <a:extLst>
            <a:ext uri="{FF2B5EF4-FFF2-40B4-BE49-F238E27FC236}">
              <a16:creationId xmlns:a16="http://schemas.microsoft.com/office/drawing/2014/main" id="{40F66B6C-4CCE-66F9-8479-F627F63D0BBD}"/>
            </a:ext>
          </a:extLst>
        </xdr:cNvPr>
        <xdr:cNvSpPr txBox="1"/>
      </xdr:nvSpPr>
      <xdr:spPr>
        <a:xfrm>
          <a:off x="1495425" y="1171575"/>
          <a:ext cx="9505950" cy="638175"/>
        </a:xfrm>
        <a:prstGeom prst="rect">
          <a:avLst/>
        </a:prstGeom>
        <a:solidFill>
          <a:srgbClr val="6370A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lumMod val="95000"/>
                </a:schemeClr>
              </a:solidFill>
              <a:latin typeface="Segoe UI Variable Text Semibold" pitchFamily="2" charset="0"/>
            </a:rPr>
            <a:t>GLOBAL VIEW OF UNEMPLOYMENT</a:t>
          </a:r>
          <a:r>
            <a:rPr lang="en-US" sz="2800" baseline="0">
              <a:solidFill>
                <a:schemeClr val="bg1">
                  <a:lumMod val="95000"/>
                </a:schemeClr>
              </a:solidFill>
              <a:latin typeface="Segoe UI Variable Text Semibold" pitchFamily="2" charset="0"/>
            </a:rPr>
            <a:t> (2012 - 2021)</a:t>
          </a:r>
          <a:endParaRPr lang="en-US" sz="2800">
            <a:solidFill>
              <a:schemeClr val="bg1">
                <a:lumMod val="95000"/>
              </a:schemeClr>
            </a:solidFill>
            <a:latin typeface="Segoe UI Variable Text Semibold" pitchFamily="2" charset="0"/>
          </a:endParaRPr>
        </a:p>
      </xdr:txBody>
    </xdr:sp>
    <xdr:clientData/>
  </xdr:twoCellAnchor>
  <xdr:twoCellAnchor editAs="oneCell">
    <xdr:from>
      <xdr:col>22</xdr:col>
      <xdr:colOff>571501</xdr:colOff>
      <xdr:row>7</xdr:row>
      <xdr:rowOff>183218</xdr:rowOff>
    </xdr:from>
    <xdr:to>
      <xdr:col>24</xdr:col>
      <xdr:colOff>49742</xdr:colOff>
      <xdr:row>11</xdr:row>
      <xdr:rowOff>120650</xdr:rowOff>
    </xdr:to>
    <xdr:pic>
      <xdr:nvPicPr>
        <xdr:cNvPr id="17" name="Graphic 16" descr="Earth globe: Africa and Europe with solid fill">
          <a:extLst>
            <a:ext uri="{FF2B5EF4-FFF2-40B4-BE49-F238E27FC236}">
              <a16:creationId xmlns:a16="http://schemas.microsoft.com/office/drawing/2014/main" id="{D14E64CF-0CDD-96ED-87D5-5EF64556A6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V="1">
          <a:off x="14075834" y="1516718"/>
          <a:ext cx="705908" cy="699432"/>
        </a:xfrm>
        <a:prstGeom prst="rect">
          <a:avLst/>
        </a:prstGeom>
      </xdr:spPr>
    </xdr:pic>
    <xdr:clientData/>
  </xdr:twoCellAnchor>
  <xdr:twoCellAnchor editAs="oneCell">
    <xdr:from>
      <xdr:col>25</xdr:col>
      <xdr:colOff>73800</xdr:colOff>
      <xdr:row>6</xdr:row>
      <xdr:rowOff>140475</xdr:rowOff>
    </xdr:from>
    <xdr:to>
      <xdr:col>26</xdr:col>
      <xdr:colOff>378600</xdr:colOff>
      <xdr:row>11</xdr:row>
      <xdr:rowOff>102375</xdr:rowOff>
    </xdr:to>
    <xdr:pic>
      <xdr:nvPicPr>
        <xdr:cNvPr id="21" name="Graphic 20" descr="Earth globe: Asia and Australia with solid fill">
          <a:extLst>
            <a:ext uri="{FF2B5EF4-FFF2-40B4-BE49-F238E27FC236}">
              <a16:creationId xmlns:a16="http://schemas.microsoft.com/office/drawing/2014/main" id="{8A6A0D2D-C998-2CE8-78ED-302448B344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313800" y="1283475"/>
          <a:ext cx="914400" cy="914400"/>
        </a:xfrm>
        <a:prstGeom prst="rect">
          <a:avLst/>
        </a:prstGeom>
      </xdr:spPr>
    </xdr:pic>
    <xdr:clientData/>
  </xdr:twoCellAnchor>
  <xdr:twoCellAnchor editAs="oneCell">
    <xdr:from>
      <xdr:col>26</xdr:col>
      <xdr:colOff>338100</xdr:colOff>
      <xdr:row>12</xdr:row>
      <xdr:rowOff>52350</xdr:rowOff>
    </xdr:from>
    <xdr:to>
      <xdr:col>28</xdr:col>
      <xdr:colOff>33300</xdr:colOff>
      <xdr:row>17</xdr:row>
      <xdr:rowOff>14250</xdr:rowOff>
    </xdr:to>
    <xdr:pic>
      <xdr:nvPicPr>
        <xdr:cNvPr id="23" name="Graphic 22" descr="Europe with solid fill">
          <a:extLst>
            <a:ext uri="{FF2B5EF4-FFF2-40B4-BE49-F238E27FC236}">
              <a16:creationId xmlns:a16="http://schemas.microsoft.com/office/drawing/2014/main" id="{42D1EA6E-242C-D19F-7BED-D1EB14B136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187700" y="2338350"/>
          <a:ext cx="914400" cy="914400"/>
        </a:xfrm>
        <a:prstGeom prst="rect">
          <a:avLst/>
        </a:prstGeom>
      </xdr:spPr>
    </xdr:pic>
    <xdr:clientData/>
  </xdr:twoCellAnchor>
  <xdr:twoCellAnchor editAs="oneCell">
    <xdr:from>
      <xdr:col>26</xdr:col>
      <xdr:colOff>269025</xdr:colOff>
      <xdr:row>6</xdr:row>
      <xdr:rowOff>173775</xdr:rowOff>
    </xdr:from>
    <xdr:to>
      <xdr:col>27</xdr:col>
      <xdr:colOff>573825</xdr:colOff>
      <xdr:row>11</xdr:row>
      <xdr:rowOff>135675</xdr:rowOff>
    </xdr:to>
    <xdr:pic>
      <xdr:nvPicPr>
        <xdr:cNvPr id="25" name="Graphic 24" descr="Earth globe: Africa and Europe with solid fill">
          <a:extLst>
            <a:ext uri="{FF2B5EF4-FFF2-40B4-BE49-F238E27FC236}">
              <a16:creationId xmlns:a16="http://schemas.microsoft.com/office/drawing/2014/main" id="{8571EA83-CD31-BC87-62BB-2F308439A3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118625" y="1316775"/>
          <a:ext cx="914400" cy="914400"/>
        </a:xfrm>
        <a:prstGeom prst="rect">
          <a:avLst/>
        </a:prstGeom>
      </xdr:spPr>
    </xdr:pic>
    <xdr:clientData/>
  </xdr:twoCellAnchor>
  <xdr:twoCellAnchor>
    <xdr:from>
      <xdr:col>11</xdr:col>
      <xdr:colOff>114301</xdr:colOff>
      <xdr:row>10</xdr:row>
      <xdr:rowOff>171450</xdr:rowOff>
    </xdr:from>
    <xdr:to>
      <xdr:col>13</xdr:col>
      <xdr:colOff>581025</xdr:colOff>
      <xdr:row>22</xdr:row>
      <xdr:rowOff>0</xdr:rowOff>
    </xdr:to>
    <xdr:sp macro="" textlink="">
      <xdr:nvSpPr>
        <xdr:cNvPr id="26" name="Rectangle: Top Corners Rounded 25">
          <a:extLst>
            <a:ext uri="{FF2B5EF4-FFF2-40B4-BE49-F238E27FC236}">
              <a16:creationId xmlns:a16="http://schemas.microsoft.com/office/drawing/2014/main" id="{61ABBDCF-4DDA-1C56-11D5-CC20E25FB4DE}"/>
            </a:ext>
          </a:extLst>
        </xdr:cNvPr>
        <xdr:cNvSpPr/>
      </xdr:nvSpPr>
      <xdr:spPr>
        <a:xfrm>
          <a:off x="6819901" y="2076450"/>
          <a:ext cx="1685924" cy="2114550"/>
        </a:xfrm>
        <a:prstGeom prst="round2SameRect">
          <a:avLst/>
        </a:prstGeom>
        <a:solidFill>
          <a:srgbClr val="EC7D0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10</xdr:row>
      <xdr:rowOff>180976</xdr:rowOff>
    </xdr:from>
    <xdr:to>
      <xdr:col>16</xdr:col>
      <xdr:colOff>485775</xdr:colOff>
      <xdr:row>22</xdr:row>
      <xdr:rowOff>9526</xdr:rowOff>
    </xdr:to>
    <xdr:sp macro="" textlink="">
      <xdr:nvSpPr>
        <xdr:cNvPr id="27" name="Rectangle: Top Corners Rounded 26">
          <a:extLst>
            <a:ext uri="{FF2B5EF4-FFF2-40B4-BE49-F238E27FC236}">
              <a16:creationId xmlns:a16="http://schemas.microsoft.com/office/drawing/2014/main" id="{B699E1E7-51F6-4045-9FEE-21BBB43F2A8C}"/>
            </a:ext>
          </a:extLst>
        </xdr:cNvPr>
        <xdr:cNvSpPr/>
      </xdr:nvSpPr>
      <xdr:spPr>
        <a:xfrm>
          <a:off x="8572500" y="2085976"/>
          <a:ext cx="1666875" cy="2114550"/>
        </a:xfrm>
        <a:prstGeom prst="round2SameRect">
          <a:avLst/>
        </a:prstGeom>
        <a:solidFill>
          <a:srgbClr val="6370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581025</xdr:colOff>
      <xdr:row>11</xdr:row>
      <xdr:rowOff>9525</xdr:rowOff>
    </xdr:from>
    <xdr:to>
      <xdr:col>19</xdr:col>
      <xdr:colOff>390525</xdr:colOff>
      <xdr:row>21</xdr:row>
      <xdr:rowOff>180975</xdr:rowOff>
    </xdr:to>
    <xdr:sp macro="" textlink="">
      <xdr:nvSpPr>
        <xdr:cNvPr id="28" name="Rectangle: Top Corners Rounded 27">
          <a:extLst>
            <a:ext uri="{FF2B5EF4-FFF2-40B4-BE49-F238E27FC236}">
              <a16:creationId xmlns:a16="http://schemas.microsoft.com/office/drawing/2014/main" id="{9E89024E-332F-4D42-99CE-AAD6D631DAA9}"/>
            </a:ext>
          </a:extLst>
        </xdr:cNvPr>
        <xdr:cNvSpPr/>
      </xdr:nvSpPr>
      <xdr:spPr>
        <a:xfrm>
          <a:off x="10334625" y="2105025"/>
          <a:ext cx="1638300" cy="2076450"/>
        </a:xfrm>
        <a:prstGeom prst="round2Same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11</xdr:row>
      <xdr:rowOff>104775</xdr:rowOff>
    </xdr:from>
    <xdr:to>
      <xdr:col>19</xdr:col>
      <xdr:colOff>323849</xdr:colOff>
      <xdr:row>14</xdr:row>
      <xdr:rowOff>0</xdr:rowOff>
    </xdr:to>
    <xdr:sp macro="" textlink="">
      <xdr:nvSpPr>
        <xdr:cNvPr id="30" name="TextBox 29">
          <a:extLst>
            <a:ext uri="{FF2B5EF4-FFF2-40B4-BE49-F238E27FC236}">
              <a16:creationId xmlns:a16="http://schemas.microsoft.com/office/drawing/2014/main" id="{54BC75DE-A7AB-5216-7DED-93590F2A8E6A}"/>
            </a:ext>
          </a:extLst>
        </xdr:cNvPr>
        <xdr:cNvSpPr txBox="1"/>
      </xdr:nvSpPr>
      <xdr:spPr>
        <a:xfrm>
          <a:off x="10420350" y="2200275"/>
          <a:ext cx="1485899" cy="46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No. of Countries with Low Unemployment</a:t>
          </a:r>
        </a:p>
      </xdr:txBody>
    </xdr:sp>
    <xdr:clientData/>
  </xdr:twoCellAnchor>
  <xdr:twoCellAnchor>
    <xdr:from>
      <xdr:col>11</xdr:col>
      <xdr:colOff>209550</xdr:colOff>
      <xdr:row>11</xdr:row>
      <xdr:rowOff>76200</xdr:rowOff>
    </xdr:from>
    <xdr:to>
      <xdr:col>13</xdr:col>
      <xdr:colOff>428625</xdr:colOff>
      <xdr:row>13</xdr:row>
      <xdr:rowOff>161925</xdr:rowOff>
    </xdr:to>
    <xdr:sp macro="" textlink="">
      <xdr:nvSpPr>
        <xdr:cNvPr id="31" name="TextBox 30">
          <a:extLst>
            <a:ext uri="{FF2B5EF4-FFF2-40B4-BE49-F238E27FC236}">
              <a16:creationId xmlns:a16="http://schemas.microsoft.com/office/drawing/2014/main" id="{67894047-5767-E1C9-65FB-E89A2965F1D8}"/>
            </a:ext>
          </a:extLst>
        </xdr:cNvPr>
        <xdr:cNvSpPr txBox="1"/>
      </xdr:nvSpPr>
      <xdr:spPr>
        <a:xfrm>
          <a:off x="6915150" y="2171700"/>
          <a:ext cx="1438275" cy="46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No. of Countries with High </a:t>
          </a:r>
          <a:r>
            <a:rPr lang="en-US" sz="1100" b="1">
              <a:solidFill>
                <a:schemeClr val="bg1">
                  <a:lumMod val="95000"/>
                </a:schemeClr>
              </a:solidFill>
              <a:latin typeface="+mn-lt"/>
              <a:ea typeface="+mn-ea"/>
              <a:cs typeface="+mn-cs"/>
            </a:rPr>
            <a:t>Unemployment</a:t>
          </a:r>
        </a:p>
      </xdr:txBody>
    </xdr:sp>
    <xdr:clientData/>
  </xdr:twoCellAnchor>
  <xdr:twoCellAnchor>
    <xdr:from>
      <xdr:col>11</xdr:col>
      <xdr:colOff>200025</xdr:colOff>
      <xdr:row>15</xdr:row>
      <xdr:rowOff>142875</xdr:rowOff>
    </xdr:from>
    <xdr:to>
      <xdr:col>13</xdr:col>
      <xdr:colOff>457200</xdr:colOff>
      <xdr:row>17</xdr:row>
      <xdr:rowOff>0</xdr:rowOff>
    </xdr:to>
    <xdr:sp macro="" textlink="Pivot!G19">
      <xdr:nvSpPr>
        <xdr:cNvPr id="32" name="TextBox 31">
          <a:extLst>
            <a:ext uri="{FF2B5EF4-FFF2-40B4-BE49-F238E27FC236}">
              <a16:creationId xmlns:a16="http://schemas.microsoft.com/office/drawing/2014/main" id="{0848EE0F-F763-4115-85F5-65520AB7FB47}"/>
            </a:ext>
          </a:extLst>
        </xdr:cNvPr>
        <xdr:cNvSpPr txBox="1"/>
      </xdr:nvSpPr>
      <xdr:spPr>
        <a:xfrm>
          <a:off x="6905625" y="300037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40C427-28C7-49B0-8F57-0E90E61E165F}" type="TxLink">
            <a:rPr lang="en-US" sz="1800" b="1" i="0" u="none" strike="noStrike">
              <a:solidFill>
                <a:schemeClr val="bg1">
                  <a:lumMod val="95000"/>
                </a:schemeClr>
              </a:solidFill>
              <a:latin typeface="Calibri"/>
              <a:ea typeface="Calibri"/>
              <a:cs typeface="Calibri"/>
            </a:rPr>
            <a:pPr marL="0" indent="0" algn="ctr"/>
            <a:t>3</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200025</xdr:colOff>
      <xdr:row>14</xdr:row>
      <xdr:rowOff>28575</xdr:rowOff>
    </xdr:from>
    <xdr:to>
      <xdr:col>13</xdr:col>
      <xdr:colOff>457200</xdr:colOff>
      <xdr:row>15</xdr:row>
      <xdr:rowOff>76200</xdr:rowOff>
    </xdr:to>
    <xdr:sp macro="" textlink="Pivot!G18">
      <xdr:nvSpPr>
        <xdr:cNvPr id="33" name="TextBox 32">
          <a:extLst>
            <a:ext uri="{FF2B5EF4-FFF2-40B4-BE49-F238E27FC236}">
              <a16:creationId xmlns:a16="http://schemas.microsoft.com/office/drawing/2014/main" id="{CB8D69A4-09E7-436D-BABF-A70D3218C329}"/>
            </a:ext>
          </a:extLst>
        </xdr:cNvPr>
        <xdr:cNvSpPr txBox="1"/>
      </xdr:nvSpPr>
      <xdr:spPr>
        <a:xfrm>
          <a:off x="6905625" y="269557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36156C-03CE-47BB-9142-7197D7D28243}" type="TxLink">
            <a:rPr lang="en-US" sz="1800" b="1" i="0" u="none" strike="noStrike">
              <a:solidFill>
                <a:schemeClr val="bg1">
                  <a:lumMod val="95000"/>
                </a:schemeClr>
              </a:solidFill>
              <a:latin typeface="Calibri"/>
              <a:ea typeface="Calibri"/>
              <a:cs typeface="Calibri"/>
            </a:rPr>
            <a:pPr algn="ctr"/>
            <a:t>6</a:t>
          </a:fld>
          <a:endParaRPr lang="en-US" sz="1800" b="1">
            <a:solidFill>
              <a:schemeClr val="bg1">
                <a:lumMod val="95000"/>
              </a:schemeClr>
            </a:solidFill>
          </a:endParaRPr>
        </a:p>
      </xdr:txBody>
    </xdr:sp>
    <xdr:clientData/>
  </xdr:twoCellAnchor>
  <xdr:twoCellAnchor>
    <xdr:from>
      <xdr:col>11</xdr:col>
      <xdr:colOff>200025</xdr:colOff>
      <xdr:row>17</xdr:row>
      <xdr:rowOff>57150</xdr:rowOff>
    </xdr:from>
    <xdr:to>
      <xdr:col>13</xdr:col>
      <xdr:colOff>457200</xdr:colOff>
      <xdr:row>18</xdr:row>
      <xdr:rowOff>104775</xdr:rowOff>
    </xdr:to>
    <xdr:sp macro="" textlink="Pivot!G20">
      <xdr:nvSpPr>
        <xdr:cNvPr id="34" name="TextBox 33">
          <a:extLst>
            <a:ext uri="{FF2B5EF4-FFF2-40B4-BE49-F238E27FC236}">
              <a16:creationId xmlns:a16="http://schemas.microsoft.com/office/drawing/2014/main" id="{C5EF0304-A5AE-4E80-B609-D13607680C7C}"/>
            </a:ext>
          </a:extLst>
        </xdr:cNvPr>
        <xdr:cNvSpPr txBox="1"/>
      </xdr:nvSpPr>
      <xdr:spPr>
        <a:xfrm>
          <a:off x="6905625" y="32956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FC78AF-BD50-45B8-BD70-396D1EEF0168}" type="TxLink">
            <a:rPr lang="en-US" sz="1800" b="1" i="0" u="none" strike="noStrike">
              <a:solidFill>
                <a:schemeClr val="bg1">
                  <a:lumMod val="95000"/>
                </a:schemeClr>
              </a:solidFill>
              <a:latin typeface="Calibri"/>
              <a:ea typeface="Calibri"/>
              <a:cs typeface="Calibri"/>
            </a:rPr>
            <a:pPr marL="0" indent="0" algn="ctr"/>
            <a:t>1</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190500</xdr:colOff>
      <xdr:row>18</xdr:row>
      <xdr:rowOff>161925</xdr:rowOff>
    </xdr:from>
    <xdr:to>
      <xdr:col>13</xdr:col>
      <xdr:colOff>447675</xdr:colOff>
      <xdr:row>20</xdr:row>
      <xdr:rowOff>19050</xdr:rowOff>
    </xdr:to>
    <xdr:sp macro="" textlink="Pivot!G21">
      <xdr:nvSpPr>
        <xdr:cNvPr id="35" name="TextBox 34">
          <a:extLst>
            <a:ext uri="{FF2B5EF4-FFF2-40B4-BE49-F238E27FC236}">
              <a16:creationId xmlns:a16="http://schemas.microsoft.com/office/drawing/2014/main" id="{C982C84D-9FE2-4F0A-8C31-FBFE8C49A5A8}"/>
            </a:ext>
          </a:extLst>
        </xdr:cNvPr>
        <xdr:cNvSpPr txBox="1"/>
      </xdr:nvSpPr>
      <xdr:spPr>
        <a:xfrm>
          <a:off x="6896100" y="359092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945CC6-AF8A-4A57-9584-8F84B38FBC2D}" type="TxLink">
            <a:rPr lang="en-US" sz="1800" b="1" i="0" u="none" strike="noStrike">
              <a:solidFill>
                <a:schemeClr val="bg1">
                  <a:lumMod val="95000"/>
                </a:schemeClr>
              </a:solidFill>
              <a:latin typeface="Calibri"/>
              <a:ea typeface="Calibri"/>
              <a:cs typeface="Calibri"/>
            </a:rPr>
            <a:pPr marL="0" indent="0" algn="ctr"/>
            <a:t>0</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209550</xdr:colOff>
      <xdr:row>20</xdr:row>
      <xdr:rowOff>95250</xdr:rowOff>
    </xdr:from>
    <xdr:to>
      <xdr:col>13</xdr:col>
      <xdr:colOff>466725</xdr:colOff>
      <xdr:row>21</xdr:row>
      <xdr:rowOff>142875</xdr:rowOff>
    </xdr:to>
    <xdr:sp macro="" textlink="Pivot!G22">
      <xdr:nvSpPr>
        <xdr:cNvPr id="36" name="TextBox 35">
          <a:extLst>
            <a:ext uri="{FF2B5EF4-FFF2-40B4-BE49-F238E27FC236}">
              <a16:creationId xmlns:a16="http://schemas.microsoft.com/office/drawing/2014/main" id="{0C741616-337A-4A3C-8AA2-BD91E7B41F5F}"/>
            </a:ext>
          </a:extLst>
        </xdr:cNvPr>
        <xdr:cNvSpPr txBox="1"/>
      </xdr:nvSpPr>
      <xdr:spPr>
        <a:xfrm>
          <a:off x="6915150" y="39052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6003CE-9F30-4F80-943F-840938357C15}" type="TxLink">
            <a:rPr lang="en-US" sz="1800" b="1" i="0" u="none" strike="noStrike">
              <a:solidFill>
                <a:schemeClr val="bg1">
                  <a:lumMod val="95000"/>
                </a:schemeClr>
              </a:solidFill>
              <a:latin typeface="Calibri"/>
              <a:ea typeface="Calibri"/>
              <a:cs typeface="Calibri"/>
            </a:rPr>
            <a:pPr marL="0" indent="0" algn="ctr"/>
            <a:t>0</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17</xdr:col>
      <xdr:colOff>47625</xdr:colOff>
      <xdr:row>14</xdr:row>
      <xdr:rowOff>38100</xdr:rowOff>
    </xdr:from>
    <xdr:to>
      <xdr:col>19</xdr:col>
      <xdr:colOff>304800</xdr:colOff>
      <xdr:row>15</xdr:row>
      <xdr:rowOff>85725</xdr:rowOff>
    </xdr:to>
    <xdr:sp macro="" textlink="Pivot!H18">
      <xdr:nvSpPr>
        <xdr:cNvPr id="40" name="TextBox 39">
          <a:extLst>
            <a:ext uri="{FF2B5EF4-FFF2-40B4-BE49-F238E27FC236}">
              <a16:creationId xmlns:a16="http://schemas.microsoft.com/office/drawing/2014/main" id="{210A6D6B-4B28-4C7F-AA85-9B0B94FC92C7}"/>
            </a:ext>
          </a:extLst>
        </xdr:cNvPr>
        <xdr:cNvSpPr txBox="1"/>
      </xdr:nvSpPr>
      <xdr:spPr>
        <a:xfrm>
          <a:off x="10410825" y="270510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0F6A18-C8AD-4ED9-B5B1-A2099573D146}" type="TxLink">
            <a:rPr lang="en-US" sz="1800" b="0" i="0" u="none" strike="noStrike">
              <a:solidFill>
                <a:schemeClr val="bg1">
                  <a:lumMod val="95000"/>
                </a:schemeClr>
              </a:solidFill>
              <a:latin typeface="Calibri"/>
              <a:ea typeface="Calibri"/>
              <a:cs typeface="Calibri"/>
            </a:rPr>
            <a:pPr algn="ctr"/>
            <a:t>5</a:t>
          </a:fld>
          <a:endParaRPr lang="en-US" sz="1800">
            <a:solidFill>
              <a:schemeClr val="bg1">
                <a:lumMod val="95000"/>
              </a:schemeClr>
            </a:solidFill>
          </a:endParaRPr>
        </a:p>
      </xdr:txBody>
    </xdr:sp>
    <xdr:clientData/>
  </xdr:twoCellAnchor>
  <xdr:twoCellAnchor>
    <xdr:from>
      <xdr:col>17</xdr:col>
      <xdr:colOff>38100</xdr:colOff>
      <xdr:row>15</xdr:row>
      <xdr:rowOff>171450</xdr:rowOff>
    </xdr:from>
    <xdr:to>
      <xdr:col>19</xdr:col>
      <xdr:colOff>295275</xdr:colOff>
      <xdr:row>17</xdr:row>
      <xdr:rowOff>28575</xdr:rowOff>
    </xdr:to>
    <xdr:sp macro="" textlink="Pivot!H19">
      <xdr:nvSpPr>
        <xdr:cNvPr id="41" name="TextBox 40">
          <a:extLst>
            <a:ext uri="{FF2B5EF4-FFF2-40B4-BE49-F238E27FC236}">
              <a16:creationId xmlns:a16="http://schemas.microsoft.com/office/drawing/2014/main" id="{140A0590-20F2-4001-8648-5D2E96A19C24}"/>
            </a:ext>
          </a:extLst>
        </xdr:cNvPr>
        <xdr:cNvSpPr txBox="1"/>
      </xdr:nvSpPr>
      <xdr:spPr>
        <a:xfrm>
          <a:off x="10401300" y="30289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47E642-D1CF-4992-9789-C032EAB5266D}" type="TxLink">
            <a:rPr lang="en-US" sz="1800" b="0" i="0" u="none" strike="noStrike">
              <a:solidFill>
                <a:schemeClr val="bg1">
                  <a:lumMod val="95000"/>
                </a:schemeClr>
              </a:solidFill>
              <a:latin typeface="Calibri"/>
              <a:ea typeface="Calibri"/>
              <a:cs typeface="Calibri"/>
            </a:rPr>
            <a:pPr marL="0" indent="0" algn="ctr"/>
            <a:t>0</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19050</xdr:colOff>
      <xdr:row>17</xdr:row>
      <xdr:rowOff>95250</xdr:rowOff>
    </xdr:from>
    <xdr:to>
      <xdr:col>19</xdr:col>
      <xdr:colOff>276225</xdr:colOff>
      <xdr:row>18</xdr:row>
      <xdr:rowOff>142875</xdr:rowOff>
    </xdr:to>
    <xdr:sp macro="" textlink="Pivot!H20">
      <xdr:nvSpPr>
        <xdr:cNvPr id="42" name="TextBox 41">
          <a:extLst>
            <a:ext uri="{FF2B5EF4-FFF2-40B4-BE49-F238E27FC236}">
              <a16:creationId xmlns:a16="http://schemas.microsoft.com/office/drawing/2014/main" id="{3C5010CC-2822-4981-B1DD-E24ABCD24243}"/>
            </a:ext>
          </a:extLst>
        </xdr:cNvPr>
        <xdr:cNvSpPr txBox="1"/>
      </xdr:nvSpPr>
      <xdr:spPr>
        <a:xfrm>
          <a:off x="10382250" y="33337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68365C-AF13-4E77-8B00-679532158D30}" type="TxLink">
            <a:rPr lang="en-US" sz="1800" b="0" i="0" u="none" strike="noStrike">
              <a:solidFill>
                <a:schemeClr val="bg1">
                  <a:lumMod val="95000"/>
                </a:schemeClr>
              </a:solidFill>
              <a:latin typeface="Calibri"/>
              <a:ea typeface="Calibri"/>
              <a:cs typeface="Calibri"/>
            </a:rPr>
            <a:pPr marL="0" indent="0" algn="ctr"/>
            <a:t>4</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28575</xdr:colOff>
      <xdr:row>19</xdr:row>
      <xdr:rowOff>0</xdr:rowOff>
    </xdr:from>
    <xdr:to>
      <xdr:col>19</xdr:col>
      <xdr:colOff>285750</xdr:colOff>
      <xdr:row>20</xdr:row>
      <xdr:rowOff>47625</xdr:rowOff>
    </xdr:to>
    <xdr:sp macro="" textlink="Pivot!H21">
      <xdr:nvSpPr>
        <xdr:cNvPr id="43" name="TextBox 42">
          <a:extLst>
            <a:ext uri="{FF2B5EF4-FFF2-40B4-BE49-F238E27FC236}">
              <a16:creationId xmlns:a16="http://schemas.microsoft.com/office/drawing/2014/main" id="{0FC15647-90A4-4A9F-BF7F-F05BEA0738CE}"/>
            </a:ext>
          </a:extLst>
        </xdr:cNvPr>
        <xdr:cNvSpPr txBox="1"/>
      </xdr:nvSpPr>
      <xdr:spPr>
        <a:xfrm>
          <a:off x="10391775" y="361950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BB7BD4-B095-4109-98D5-67A07632CEBD}" type="TxLink">
            <a:rPr lang="en-US" sz="1800" b="0" i="0" u="none" strike="noStrike">
              <a:solidFill>
                <a:schemeClr val="bg1">
                  <a:lumMod val="95000"/>
                </a:schemeClr>
              </a:solidFill>
              <a:latin typeface="Calibri"/>
              <a:ea typeface="Calibri"/>
              <a:cs typeface="Calibri"/>
            </a:rPr>
            <a:pPr marL="0" indent="0" algn="ctr"/>
            <a:t>1</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28575</xdr:colOff>
      <xdr:row>20</xdr:row>
      <xdr:rowOff>95250</xdr:rowOff>
    </xdr:from>
    <xdr:to>
      <xdr:col>19</xdr:col>
      <xdr:colOff>285750</xdr:colOff>
      <xdr:row>21</xdr:row>
      <xdr:rowOff>142875</xdr:rowOff>
    </xdr:to>
    <xdr:sp macro="" textlink="Pivot!H22">
      <xdr:nvSpPr>
        <xdr:cNvPr id="44" name="TextBox 43">
          <a:extLst>
            <a:ext uri="{FF2B5EF4-FFF2-40B4-BE49-F238E27FC236}">
              <a16:creationId xmlns:a16="http://schemas.microsoft.com/office/drawing/2014/main" id="{F65A156B-585A-4E7E-B7E3-0CAC102054E9}"/>
            </a:ext>
          </a:extLst>
        </xdr:cNvPr>
        <xdr:cNvSpPr txBox="1"/>
      </xdr:nvSpPr>
      <xdr:spPr>
        <a:xfrm>
          <a:off x="10391775" y="39052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DBDBB8-474E-4A32-BBB9-FBC9AB05E129}" type="TxLink">
            <a:rPr lang="en-US" sz="1800" b="0" i="0" u="none" strike="noStrike">
              <a:solidFill>
                <a:schemeClr val="bg1">
                  <a:lumMod val="95000"/>
                </a:schemeClr>
              </a:solidFill>
              <a:latin typeface="Calibri"/>
              <a:ea typeface="Calibri"/>
              <a:cs typeface="Calibri"/>
            </a:rPr>
            <a:pPr marL="0" indent="0" algn="ctr"/>
            <a:t>0</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14</xdr:col>
      <xdr:colOff>123825</xdr:colOff>
      <xdr:row>11</xdr:row>
      <xdr:rowOff>133351</xdr:rowOff>
    </xdr:from>
    <xdr:to>
      <xdr:col>16</xdr:col>
      <xdr:colOff>381000</xdr:colOff>
      <xdr:row>12</xdr:row>
      <xdr:rowOff>180976</xdr:rowOff>
    </xdr:to>
    <xdr:sp macro="" textlink="Pivot!G18">
      <xdr:nvSpPr>
        <xdr:cNvPr id="45" name="TextBox 44">
          <a:extLst>
            <a:ext uri="{FF2B5EF4-FFF2-40B4-BE49-F238E27FC236}">
              <a16:creationId xmlns:a16="http://schemas.microsoft.com/office/drawing/2014/main" id="{7E36C1D4-A27E-47E3-B4A0-3B340AD629B0}"/>
            </a:ext>
          </a:extLst>
        </xdr:cNvPr>
        <xdr:cNvSpPr txBox="1"/>
      </xdr:nvSpPr>
      <xdr:spPr>
        <a:xfrm>
          <a:off x="8658225" y="222885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chemeClr val="bg1">
                  <a:lumMod val="95000"/>
                </a:schemeClr>
              </a:solidFill>
              <a:latin typeface="Calibri"/>
              <a:ea typeface="Calibri"/>
              <a:cs typeface="Calibri"/>
            </a:rPr>
            <a:t>CONTINENTS</a:t>
          </a:r>
          <a:br>
            <a:rPr lang="en-US" sz="1800" b="1" i="0" u="none" strike="noStrike">
              <a:solidFill>
                <a:schemeClr val="bg1">
                  <a:lumMod val="95000"/>
                </a:schemeClr>
              </a:solidFill>
              <a:latin typeface="Calibri"/>
              <a:ea typeface="Calibri"/>
              <a:cs typeface="Calibri"/>
            </a:rPr>
          </a:br>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123825</xdr:colOff>
      <xdr:row>14</xdr:row>
      <xdr:rowOff>1</xdr:rowOff>
    </xdr:from>
    <xdr:to>
      <xdr:col>16</xdr:col>
      <xdr:colOff>381000</xdr:colOff>
      <xdr:row>15</xdr:row>
      <xdr:rowOff>47626</xdr:rowOff>
    </xdr:to>
    <xdr:sp macro="" textlink="Pivot!F18">
      <xdr:nvSpPr>
        <xdr:cNvPr id="46" name="TextBox 45">
          <a:extLst>
            <a:ext uri="{FF2B5EF4-FFF2-40B4-BE49-F238E27FC236}">
              <a16:creationId xmlns:a16="http://schemas.microsoft.com/office/drawing/2014/main" id="{A68E435B-3096-4EF3-B95E-D179B644C217}"/>
            </a:ext>
          </a:extLst>
        </xdr:cNvPr>
        <xdr:cNvSpPr txBox="1"/>
      </xdr:nvSpPr>
      <xdr:spPr>
        <a:xfrm>
          <a:off x="8658225" y="266700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572268-31AF-4244-84B5-7C4A6AA796A3}" type="TxLink">
            <a:rPr lang="en-US" sz="1800" b="1" i="0" u="none" strike="noStrike">
              <a:solidFill>
                <a:schemeClr val="bg1">
                  <a:lumMod val="95000"/>
                </a:schemeClr>
              </a:solidFill>
              <a:latin typeface="Calibri"/>
              <a:ea typeface="Calibri"/>
              <a:cs typeface="Calibri"/>
            </a:rPr>
            <a:pPr marL="0" indent="0" algn="ctr"/>
            <a:t>Africa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104775</xdr:colOff>
      <xdr:row>15</xdr:row>
      <xdr:rowOff>114301</xdr:rowOff>
    </xdr:from>
    <xdr:to>
      <xdr:col>16</xdr:col>
      <xdr:colOff>361950</xdr:colOff>
      <xdr:row>16</xdr:row>
      <xdr:rowOff>161926</xdr:rowOff>
    </xdr:to>
    <xdr:sp macro="" textlink="Pivot!F19">
      <xdr:nvSpPr>
        <xdr:cNvPr id="47" name="TextBox 46">
          <a:extLst>
            <a:ext uri="{FF2B5EF4-FFF2-40B4-BE49-F238E27FC236}">
              <a16:creationId xmlns:a16="http://schemas.microsoft.com/office/drawing/2014/main" id="{57EDECF0-EA2F-4379-A5BE-FE2D15F0E20B}"/>
            </a:ext>
          </a:extLst>
        </xdr:cNvPr>
        <xdr:cNvSpPr txBox="1"/>
      </xdr:nvSpPr>
      <xdr:spPr>
        <a:xfrm>
          <a:off x="8639175" y="297180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908F0F-CFBC-4CBE-A6AD-67CEA6DA3DB0}" type="TxLink">
            <a:rPr lang="en-US" sz="1800" b="1" i="0" u="none" strike="noStrike">
              <a:solidFill>
                <a:schemeClr val="bg1">
                  <a:lumMod val="95000"/>
                </a:schemeClr>
              </a:solidFill>
              <a:latin typeface="Calibri"/>
              <a:ea typeface="Calibri"/>
              <a:cs typeface="Calibri"/>
            </a:rPr>
            <a:pPr marL="0" indent="0" algn="ctr"/>
            <a:t>Europe</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17</xdr:row>
      <xdr:rowOff>47626</xdr:rowOff>
    </xdr:from>
    <xdr:to>
      <xdr:col>16</xdr:col>
      <xdr:colOff>371475</xdr:colOff>
      <xdr:row>18</xdr:row>
      <xdr:rowOff>95251</xdr:rowOff>
    </xdr:to>
    <xdr:sp macro="" textlink="Pivot!F20">
      <xdr:nvSpPr>
        <xdr:cNvPr id="48" name="TextBox 47">
          <a:extLst>
            <a:ext uri="{FF2B5EF4-FFF2-40B4-BE49-F238E27FC236}">
              <a16:creationId xmlns:a16="http://schemas.microsoft.com/office/drawing/2014/main" id="{5F881C8C-749D-4FA0-9DD2-E7A4C98D9768}"/>
            </a:ext>
          </a:extLst>
        </xdr:cNvPr>
        <xdr:cNvSpPr txBox="1"/>
      </xdr:nvSpPr>
      <xdr:spPr>
        <a:xfrm>
          <a:off x="8648700" y="328612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1C823D-466C-4882-82D8-3989F1D2102F}" type="TxLink">
            <a:rPr lang="en-US" sz="1800" b="1" i="0" u="none" strike="noStrike">
              <a:solidFill>
                <a:schemeClr val="bg1">
                  <a:lumMod val="95000"/>
                </a:schemeClr>
              </a:solidFill>
              <a:latin typeface="Calibri"/>
              <a:ea typeface="Calibri"/>
              <a:cs typeface="Calibri"/>
            </a:rPr>
            <a:pPr marL="0" indent="0" algn="ctr"/>
            <a:t>Asia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18</xdr:row>
      <xdr:rowOff>161926</xdr:rowOff>
    </xdr:from>
    <xdr:to>
      <xdr:col>16</xdr:col>
      <xdr:colOff>371475</xdr:colOff>
      <xdr:row>20</xdr:row>
      <xdr:rowOff>19051</xdr:rowOff>
    </xdr:to>
    <xdr:sp macro="" textlink="Pivot!F21">
      <xdr:nvSpPr>
        <xdr:cNvPr id="49" name="TextBox 48">
          <a:extLst>
            <a:ext uri="{FF2B5EF4-FFF2-40B4-BE49-F238E27FC236}">
              <a16:creationId xmlns:a16="http://schemas.microsoft.com/office/drawing/2014/main" id="{361B4068-EFAE-4F50-B883-018CC1F30C92}"/>
            </a:ext>
          </a:extLst>
        </xdr:cNvPr>
        <xdr:cNvSpPr txBox="1"/>
      </xdr:nvSpPr>
      <xdr:spPr>
        <a:xfrm>
          <a:off x="8648700" y="359092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81551B-FE5B-4919-9179-FD5C69262664}" type="TxLink">
            <a:rPr lang="en-US" sz="1800" b="1" i="0" u="none" strike="noStrike">
              <a:solidFill>
                <a:schemeClr val="bg1">
                  <a:lumMod val="95000"/>
                </a:schemeClr>
              </a:solidFill>
              <a:latin typeface="Calibri"/>
              <a:ea typeface="Calibri"/>
              <a:cs typeface="Calibri"/>
            </a:rPr>
            <a:pPr marL="0" indent="0" algn="ctr"/>
            <a:t>Oceania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20</xdr:row>
      <xdr:rowOff>104776</xdr:rowOff>
    </xdr:from>
    <xdr:to>
      <xdr:col>16</xdr:col>
      <xdr:colOff>371475</xdr:colOff>
      <xdr:row>21</xdr:row>
      <xdr:rowOff>152401</xdr:rowOff>
    </xdr:to>
    <xdr:sp macro="" textlink="Pivot!F22">
      <xdr:nvSpPr>
        <xdr:cNvPr id="50" name="TextBox 49">
          <a:extLst>
            <a:ext uri="{FF2B5EF4-FFF2-40B4-BE49-F238E27FC236}">
              <a16:creationId xmlns:a16="http://schemas.microsoft.com/office/drawing/2014/main" id="{43EE67D6-46E3-4016-A434-8C48A246A591}"/>
            </a:ext>
          </a:extLst>
        </xdr:cNvPr>
        <xdr:cNvSpPr txBox="1"/>
      </xdr:nvSpPr>
      <xdr:spPr>
        <a:xfrm>
          <a:off x="8648700" y="391477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92662A-8FD7-4AA0-8BF4-92216BD3F7FA}" type="TxLink">
            <a:rPr lang="en-US" sz="1800" b="1" i="0" u="none" strike="noStrike">
              <a:solidFill>
                <a:schemeClr val="bg1">
                  <a:lumMod val="95000"/>
                </a:schemeClr>
              </a:solidFill>
              <a:latin typeface="Calibri"/>
              <a:ea typeface="Calibri"/>
              <a:cs typeface="Calibri"/>
            </a:rPr>
            <a:pPr algn="ctr"/>
            <a:t>Americas</a:t>
          </a:fld>
          <a:endParaRPr lang="en-US" sz="1800">
            <a:solidFill>
              <a:schemeClr val="bg1">
                <a:lumMod val="95000"/>
              </a:schemeClr>
            </a:solidFill>
          </a:endParaRPr>
        </a:p>
      </xdr:txBody>
    </xdr:sp>
    <xdr:clientData/>
  </xdr:twoCellAnchor>
  <xdr:twoCellAnchor editAs="oneCell">
    <xdr:from>
      <xdr:col>24</xdr:col>
      <xdr:colOff>590549</xdr:colOff>
      <xdr:row>13</xdr:row>
      <xdr:rowOff>28574</xdr:rowOff>
    </xdr:from>
    <xdr:to>
      <xdr:col>25</xdr:col>
      <xdr:colOff>466724</xdr:colOff>
      <xdr:row>15</xdr:row>
      <xdr:rowOff>133349</xdr:rowOff>
    </xdr:to>
    <xdr:pic>
      <xdr:nvPicPr>
        <xdr:cNvPr id="19" name="Graphic 18" descr="Marker with solid fill">
          <a:extLst>
            <a:ext uri="{FF2B5EF4-FFF2-40B4-BE49-F238E27FC236}">
              <a16:creationId xmlns:a16="http://schemas.microsoft.com/office/drawing/2014/main" id="{08D48A41-A448-8C58-77FF-E3A2D5DA59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220949" y="2505074"/>
          <a:ext cx="485775" cy="485775"/>
        </a:xfrm>
        <a:prstGeom prst="rect">
          <a:avLst/>
        </a:prstGeom>
      </xdr:spPr>
    </xdr:pic>
    <xdr:clientData/>
  </xdr:twoCellAnchor>
  <xdr:twoCellAnchor editAs="oneCell">
    <xdr:from>
      <xdr:col>21</xdr:col>
      <xdr:colOff>0</xdr:colOff>
      <xdr:row>13</xdr:row>
      <xdr:rowOff>0</xdr:rowOff>
    </xdr:from>
    <xdr:to>
      <xdr:col>23</xdr:col>
      <xdr:colOff>566738</xdr:colOff>
      <xdr:row>28</xdr:row>
      <xdr:rowOff>166687</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27326134-A0C3-4EDC-AA3B-213623632F5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890500" y="2476500"/>
              <a:ext cx="1794405" cy="302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593865744" backgroundQuery="1" createdVersion="8" refreshedVersion="8" minRefreshableVersion="3" recordCount="0" supportSubquery="1" supportAdvancedDrill="1" xr:uid="{31869D13-8E12-4BE4-BC9C-091CA1D8B1AA}">
  <cacheSource type="external" connectionId="1"/>
  <cacheFields count="3">
    <cacheField name="[Measures].[Average of Unemployment Total]" caption="Average of Unemployment Total" numFmtId="0" hierarchy="41" level="32767"/>
    <cacheField name="[CountryCode].[Entity].[Entity]" caption="Entity" numFmtId="0" level="1">
      <sharedItems count="11">
        <s v="Burkina Faso"/>
        <s v="Democratic Republic of Congo"/>
        <s v="Guinea-Bissau"/>
        <s v="Liberia"/>
        <s v="Madagascar"/>
        <s v="Mozambique"/>
        <s v="Niger"/>
        <s v="Rwanda"/>
        <s v="Sierra Leone"/>
        <s v="Tanzania"/>
        <s v="Uganda"/>
      </sharedItems>
    </cacheField>
    <cacheField name="[Measures].[Average of Access to electricity (% of population)]" caption="Average of Access to electricity (% of population)" numFmtId="0" hierarchy="55"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1"/>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0"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2"/>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597800924" backgroundQuery="1" createdVersion="8" refreshedVersion="8" minRefreshableVersion="3" recordCount="0" supportSubquery="1" supportAdvancedDrill="1" xr:uid="{7A986062-E049-4D44-9147-5F187F781D61}">
  <cacheSource type="external" connectionId="1"/>
  <cacheFields count="5">
    <cacheField name="[CountryCode].[Entity].[Entity]" caption="Entity" numFmtId="0" level="1">
      <sharedItems count="10">
        <s v="Bosnia and Herzegovina"/>
        <s v="Botswana"/>
        <s v="Djibouti"/>
        <s v="Eswatini"/>
        <s v="Gabon"/>
        <s v="Greece"/>
        <s v="Lesotho"/>
        <s v="North Macedonia"/>
        <s v="Palestine"/>
        <s v="South Africa"/>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00810187" backgroundQuery="1" createdVersion="8" refreshedVersion="8" minRefreshableVersion="3" recordCount="0" supportSubquery="1" supportAdvancedDrill="1" xr:uid="{7BF63F1C-189F-4F89-9E1D-7FD51CFF8238}">
  <cacheSource type="external" connectionId="1"/>
  <cacheFields count="5">
    <cacheField name="[CountryCode].[Entity].[Entity]" caption="Entity" numFmtId="0" level="1">
      <sharedItems count="11">
        <s v="Burundi"/>
        <s v="Cambodia"/>
        <s v="Chad"/>
        <s v="Laos"/>
        <s v="Myanmar"/>
        <s v="Niger"/>
        <s v="Qatar"/>
        <s v="Rwanda"/>
        <s v="Solomon Islands"/>
        <s v="Thailand"/>
        <s v="Benin" u="1"/>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05092591" backgroundQuery="1" createdVersion="8" refreshedVersion="8" minRefreshableVersion="3" recordCount="0" supportSubquery="1" supportAdvancedDrill="1" xr:uid="{6B9D78F6-2C93-4912-94B1-F0BE0E47DE72}">
  <cacheSource type="external" connectionId="1"/>
  <cacheFields count="6">
    <cacheField name="[CountryCode].[sub-region].[sub-region]" caption="sub-region" numFmtId="0" hierarchy="5" level="1">
      <sharedItems count="2">
        <s v="Northern Africa"/>
        <s v="Sub-Saharan Africa"/>
      </sharedItems>
    </cacheField>
    <cacheField name="[CountryCode].[Entity].[Entity]" caption="Entity" numFmtId="0" level="1">
      <sharedItems count="51">
        <s v="Egypt"/>
        <s v="Libya"/>
        <s v="Sudan"/>
        <s v="Tunisia"/>
        <s v="Botswana"/>
        <s v="Congo"/>
        <s v="Djibouti"/>
        <s v="Eswatini"/>
        <s v="Gabon"/>
        <s v="Lesotho"/>
        <s v="Namibia"/>
        <s v="Sao Tome and Principe"/>
        <s v="Somalia"/>
        <s v="South Africa"/>
        <s v="Algeria" u="1"/>
        <s v="Cape Verde" u="1"/>
        <s v="South Sudan" u="1"/>
        <s v="Morocco" u="1"/>
        <s v="Angola" u="1"/>
        <s v="Benin" u="1"/>
        <s v="Burkina Faso" u="1"/>
        <s v="Burundi" u="1"/>
        <s v="Cameroon" u="1"/>
        <s v="Central African Republic" u="1"/>
        <s v="Chad" u="1"/>
        <s v="Comoros" u="1"/>
        <s v="Cote d'Ivoire" u="1"/>
        <s v="Democratic Republic of Congo" u="1"/>
        <s v="Equatorial Guinea" u="1"/>
        <s v="Eritrea" u="1"/>
        <s v="Ethiopia" u="1"/>
        <s v="Gambia" u="1"/>
        <s v="Ghana" u="1"/>
        <s v="Guinea" u="1"/>
        <s v="Guinea-Bissau" u="1"/>
        <s v="Kenya" u="1"/>
        <s v="Liberia" u="1"/>
        <s v="Madagascar" u="1"/>
        <s v="Malawi" u="1"/>
        <s v="Mali" u="1"/>
        <s v="Mauritania" u="1"/>
        <s v="Mauritius" u="1"/>
        <s v="Mozambique" u="1"/>
        <s v="Niger" u="1"/>
        <s v="Nigeria" u="1"/>
        <s v="Rwanda" u="1"/>
        <s v="Senegal" u="1"/>
        <s v="Sierra Leone" u="1"/>
        <s v="Tanzania" u="1"/>
        <s v="Togo" u="1"/>
        <s v="Uganda" u="1"/>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1"/>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2" memberValueDatatype="130" unbalanced="0">
      <fieldsUsage count="2">
        <fieldUsage x="-1"/>
        <fieldUsage x="0"/>
      </fieldsUsage>
    </cacheHierarchy>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5"/>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3"/>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07638892" backgroundQuery="1" createdVersion="8" refreshedVersion="8" minRefreshableVersion="3" recordCount="0" supportSubquery="1" supportAdvancedDrill="1" xr:uid="{8F70AA36-34FC-491C-8E73-149F0366A73E}">
  <cacheSource type="external" connectionId="1"/>
  <cacheFields count="6">
    <cacheField name="[CountryCode].[region].[region]" caption="region" numFmtId="0" hierarchy="4" level="1">
      <sharedItems count="5">
        <s v="Africa"/>
        <s v="Americas"/>
        <s v="Asia"/>
        <s v="Europe"/>
        <s v="Oceania"/>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 name="[Measures].[Average of Male-Female Unemployment Gap]" caption="Average of Male-Female Unemployment Gap" numFmtId="0" hierarchy="62" level="32767"/>
  </cacheFields>
  <cacheHierarchies count="67">
    <cacheHierarchy uniqueName="[CountryCode].[Entity]" caption="Entity" attribute="1" defaultMemberUniqueName="[CountryCode].[Entity].[All]" allUniqueName="[CountryCode].[Entity].[All]" dimensionUniqueName="[CountryCode]" displayFolder="" count="0"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0"/>
      </fieldsUsage>
    </cacheHierarchy>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oneField="1" hidden="1">
      <fieldsUsage count="1">
        <fieldUsage x="5"/>
      </fieldsUsage>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1111111" backgroundQuery="1" createdVersion="8" refreshedVersion="8" minRefreshableVersion="3" recordCount="0" supportSubquery="1" supportAdvancedDrill="1" xr:uid="{3F3DB500-BC87-477A-A3A4-3FD2BA531E51}">
  <cacheSource type="external" connectionId="1"/>
  <cacheFields count="7">
    <cacheField name="[CountryCode].[sub-region].[sub-region]" caption="sub-region" numFmtId="0" hierarchy="5" level="1">
      <sharedItems containsSemiMixedTypes="0" containsNonDate="0" containsString="0"/>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CountryCode].[Entity].[Entity]" caption="Entity" numFmtId="0" level="1">
      <sharedItems count="10">
        <s v="Benin"/>
        <s v="Burundi"/>
        <s v="Chad"/>
        <s v="Ethiopia"/>
        <s v="Liberia"/>
        <s v="Madagascar"/>
        <s v="Niger"/>
        <s v="Rwanda"/>
        <s v="Tanzania"/>
        <s v="Uganda"/>
      </sharedItems>
    </cacheField>
    <cacheField name="[CountryCode].[region].[region]" caption="region" numFmtId="0" hierarchy="4" level="1">
      <sharedItems containsSemiMixedTypes="0" containsNonDate="0" containsString="0"/>
    </cacheField>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4"/>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5"/>
      </fieldsUsage>
    </cacheHierarchy>
    <cacheHierarchy uniqueName="[CountryCode].[sub-region]" caption="sub-region" attribute="1" defaultMemberUniqueName="[CountryCode].[sub-region].[All]" allUniqueName="[CountryCode].[sub-region].[All]" dimensionUniqueName="[CountryCode]" displayFolder="" count="2" memberValueDatatype="130" unbalanced="0">
      <fieldsUsage count="2">
        <fieldUsage x="-1"/>
        <fieldUsage x="0"/>
      </fieldsUsage>
    </cacheHierarchy>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6"/>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14467589" backgroundQuery="1" createdVersion="8" refreshedVersion="8" minRefreshableVersion="3" recordCount="0" supportSubquery="1" supportAdvancedDrill="1" xr:uid="{DFE76758-EA42-4CCA-9846-D981D0537D0A}">
  <cacheSource type="external" connectionId="1"/>
  <cacheFields count="10">
    <cacheField name="[CountryCode].[Entity].[Entity]" caption="Entity" numFmtId="0" level="1">
      <sharedItems count="16">
        <s v="Benin"/>
        <s v="Djibouti"/>
        <s v="Lesotho"/>
        <s v="Rwanda"/>
        <s v="South Africa"/>
        <s v="Bolivia"/>
        <s v="Guatemala"/>
        <s v="Mexico"/>
        <s v="Cambodia"/>
        <s v="Myanmar"/>
        <s v="Qatar"/>
        <s v="Iceland"/>
        <s v="Norway"/>
        <s v="Switzerland"/>
        <s v="Solomon Islands"/>
        <s v="Tonga"/>
      </sharedItems>
    </cacheField>
    <cacheField name="[Measures].[Average of Unemployment Total]" caption="Average of Unemployment Total" numFmtId="0" hierarchy="41" level="32767"/>
    <cacheField name="[Measures].[Average of Adult population]" caption="Average of Adult population" numFmtId="0" hierarchy="54" level="32767"/>
    <cacheField name="[Measures].[Average of Strategy Level]" caption="Average of Strategy Level" numFmtId="0" hierarchy="52" level="32767"/>
    <cacheField name="[Measures].[Average of TOTAL Number of  Limited Liability Companies]" caption="Average of TOTAL Number of  Limited Liability Companies" numFmtId="0" hierarchy="53" level="32767"/>
    <cacheField name="[Measures].[Average of Access to electricity (% of population)]" caption="Average of Access to electricity (% of population)" numFmtId="0" hierarchy="55" level="32767"/>
    <cacheField name="[Measures].[Average of Government expenditure on education, total (% of government expenditure)]" caption="Average of Government expenditure on education, total (% of government expenditure)" numFmtId="0" hierarchy="56" level="32767"/>
    <cacheField name="[CountryCode].[region].[region]" caption="region" numFmtId="0" hierarchy="4" level="1">
      <sharedItems count="5">
        <s v="Africa"/>
        <s v="Americas"/>
        <s v="Asia"/>
        <s v="Europe"/>
        <s v="Oceania"/>
      </sharedItems>
    </cacheField>
    <cacheField name="[Unemployment].[Year].[Year]" caption="Year" numFmtId="0" hierarchy="27" level="1">
      <sharedItems containsSemiMixedTypes="0" containsNonDate="0" containsString="0"/>
    </cacheField>
    <cacheField name="[Measures].[Average of Total business density rate]" caption="Average of Total business density rate" numFmtId="0" hierarchy="59"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7"/>
      </fieldsUsage>
    </cacheHierarchy>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8"/>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oneField="1" hidden="1">
      <fieldsUsage count="1">
        <fieldUsage x="3"/>
      </fieldsUsage>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oneField="1" hidden="1">
      <fieldsUsage count="1">
        <fieldUsage x="4"/>
      </fieldsUsage>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5"/>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oneField="1" hidden="1">
      <fieldsUsage count="1">
        <fieldUsage x="9"/>
      </fieldsUsage>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17129629" backgroundQuery="1" createdVersion="8" refreshedVersion="8" minRefreshableVersion="3" recordCount="0" supportSubquery="1" supportAdvancedDrill="1" xr:uid="{369D83E9-52DE-4DDF-A6FA-5C5C5D7FEFEF}">
  <cacheSource type="external" connectionId="1"/>
  <cacheFields count="3">
    <cacheField name="[CountryCode].[Entity].[Entity]" caption="Entity" numFmtId="0" level="1">
      <sharedItems count="8">
        <s v="Bolivia"/>
        <s v="Cambodia"/>
        <s v="Iceland"/>
        <s v="Mexico"/>
        <s v="Myanmar"/>
        <s v="Norway"/>
        <s v="Rwanda"/>
        <s v="Switzerland"/>
      </sharedItems>
    </cacheField>
    <cacheField name="[Measures].[Average of Strategy Level]" caption="Average of Strategy Level" numFmtId="0" hierarchy="52"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2"/>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20486109" backgroundQuery="1" createdVersion="8" refreshedVersion="8" minRefreshableVersion="3" recordCount="0" supportSubquery="1" supportAdvancedDrill="1" xr:uid="{E85118DF-D8BD-41D7-B50E-15ABB0530E2D}">
  <cacheSource type="external" connectionId="1"/>
  <cacheFields count="6">
    <cacheField name="[CountryCode].[Entity].[Entity]" caption="Entity" numFmtId="0" level="1">
      <sharedItems count="10">
        <s v="Bolivia"/>
        <s v="Cambodia"/>
        <s v="Iceland"/>
        <s v="Lesotho"/>
        <s v="Mexico"/>
        <s v="Myanmar"/>
        <s v="Norway"/>
        <s v="Rwanda"/>
        <s v="Switzerland"/>
        <s v="Tonga"/>
      </sharedItems>
    </cacheField>
    <cacheField name="[Measures].[Average of Government expenditure on education, total (% of government expenditure)]" caption="Average of Government expenditure on education, total (% of government expenditure)" numFmtId="0" hierarchy="56" level="32767"/>
    <cacheField name="[Measures].[Average of Access to electricity (% of population)]" caption="Average of Access to electricity (% of population)" numFmtId="0" hierarchy="5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 name="[Measures].[Average of Total business density rate]" caption="Average of Total business density rate" numFmtId="0" hierarchy="59"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2"/>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oneField="1" hidden="1">
      <fieldsUsage count="1">
        <fieldUsage x="5"/>
      </fieldsUsage>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26504628" backgroundQuery="1" createdVersion="8" refreshedVersion="8" minRefreshableVersion="3" recordCount="0" supportSubquery="1" supportAdvancedDrill="1" xr:uid="{5C046E62-B2BB-4971-AE4E-FA3B1D4B2D8C}">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Measures].[Average of Population (historical estimates)]" caption="Average of Population (historical estimates)" numFmtId="0" hierarchy="60"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2"/>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628935183" backgroundQuery="1" createdVersion="8" refreshedVersion="8" minRefreshableVersion="3" recordCount="0" supportSubquery="1" supportAdvancedDrill="1" xr:uid="{A296BCE2-DB82-4298-9232-17FA39538EC7}">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Unemployment].[Year].[Year]" caption="Year" numFmtId="0" hierarchy="27" level="1">
      <sharedItems containsSemiMixedTypes="0" containsNonDate="0" containsString="0"/>
    </cacheField>
    <cacheField name="[Measures].[Average of Ratio (1 Firm:Adult Population)]" caption="Average of Ratio (1 Firm:Adult Population)" numFmtId="0" hierarchy="64"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1"/>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34236458335" backgroundQuery="1" createdVersion="8" refreshedVersion="8" minRefreshableVersion="3" recordCount="0" supportSubquery="1" supportAdvancedDrill="1" xr:uid="{176A44D7-E51E-49B3-8022-0BF4F1C45209}">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Unemployment].[Year].[Year]" caption="Year" numFmtId="0" hierarchy="27" level="1">
      <sharedItems containsSemiMixedTypes="0" containsNonDate="0" containsString="0"/>
    </cacheField>
    <cacheField name="[Measures].[Sum of TOTAL Number of  Limited Liability Companies]" caption="Sum of TOTAL Number of  Limited Liability Companies" numFmtId="0" hierarchy="50"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1"/>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588194441" backgroundQuery="1" createdVersion="3" refreshedVersion="8" minRefreshableVersion="3" recordCount="0" supportSubquery="1" supportAdvancedDrill="1" xr:uid="{2DEF8314-C7A4-4C11-8C4D-1A211616EF37}">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CountryCode].[Entity]" caption="Entity" attribute="1" defaultMemberUniqueName="[CountryCode].[Entity].[All]" allUniqueName="[CountryCode].[Entity].[All]" dimensionUniqueName="[CountryCode]" displayFolder="" count="2"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0"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815752950"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5.925595717592" backgroundQuery="1" createdVersion="3" refreshedVersion="8" minRefreshableVersion="3" recordCount="0" supportSubquery="1" supportAdvancedDrill="1" xr:uid="{1A3EC340-F9A3-4A8E-8F25-4CF59D939A15}">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CountryCode].[Entity]" caption="Entity" attribute="1" defaultMemberUniqueName="[CountryCode].[Entity].[All]" allUniqueName="[CountryCode].[Entity].[All]" dimensionUniqueName="[CountryCode]" displayFolder="" count="0"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788435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361F80-0E3A-4EB9-9FD9-2257B0B4DDBB}" name="PivotTable5" cacheId="5" applyNumberFormats="0" applyBorderFormats="0" applyFontFormats="0" applyPatternFormats="0" applyAlignmentFormats="0" applyWidthHeightFormats="1" dataCaption="Values" tag="2c760e68-2106-46a3-a626-244a3f1d8666" updatedVersion="8" minRefreshableVersion="3" useAutoFormatting="1" subtotalHiddenItems="1" itemPrintTitles="1" createdVersion="8" indent="0" outline="1" outlineData="1" multipleFieldFilters="0">
  <location ref="AJ4:AM15" firstHeaderRow="0" firstDataRow="1" firstDataCol="1" rowPageCount="1" colPageCount="1"/>
  <pivotFields count="7">
    <pivotField allDrilled="1" subtotalTop="0" showAll="0"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llDrilled="1" subtotalTop="0" showAll="0" dataSourceSort="1" defaultSubtotal="0" defaultAttributeDrillState="1"/>
  </pivotFields>
  <rowFields count="1">
    <field x="4"/>
  </rowFields>
  <rowItems count="11">
    <i>
      <x/>
    </i>
    <i>
      <x v="1"/>
    </i>
    <i>
      <x v="2"/>
    </i>
    <i>
      <x v="3"/>
    </i>
    <i>
      <x v="4"/>
    </i>
    <i>
      <x v="5"/>
    </i>
    <i>
      <x v="6"/>
    </i>
    <i>
      <x v="7"/>
    </i>
    <i>
      <x v="8"/>
    </i>
    <i>
      <x v="9"/>
    </i>
    <i t="grand">
      <x/>
    </i>
  </rowItems>
  <colFields count="1">
    <field x="-2"/>
  </colFields>
  <colItems count="3">
    <i>
      <x/>
    </i>
    <i i="1">
      <x v="1"/>
    </i>
    <i i="2">
      <x v="2"/>
    </i>
  </colItems>
  <pageFields count="1">
    <pageField fld="5" hier="4" name="[CountryCode].[region].&amp;[Africa]" cap="Africa"/>
  </pageFields>
  <dataFields count="3">
    <dataField name="Unemployment Male (%)" fld="1" subtotal="average" baseField="0" baseItem="0"/>
    <dataField name="Unemployment Female (%)" fld="2" subtotal="average" baseField="0" baseItem="0"/>
    <dataField name="Unemployment Total (%)" fld="3" subtotal="average" baseField="0" baseItem="0"/>
  </dataFields>
  <formats count="10">
    <format dxfId="10">
      <pivotArea field="0" type="button" dataOnly="0" labelOnly="1" outline="0"/>
    </format>
    <format dxfId="9">
      <pivotArea dataOnly="0" labelOnly="1" outline="0" fieldPosition="0">
        <references count="1">
          <reference field="4294967294" count="3">
            <x v="0"/>
            <x v="1"/>
            <x v="2"/>
          </reference>
        </references>
      </pivotArea>
    </format>
    <format dxfId="8">
      <pivotArea grandRow="1" outline="0" collapsedLevelsAreSubtotals="1" fieldPosition="0"/>
    </format>
    <format dxfId="7">
      <pivotArea outline="0" collapsedLevelsAreSubtotals="1" fieldPosition="0"/>
    </format>
    <format dxfId="6">
      <pivotArea collapsedLevelsAreSubtotals="1" fieldPosition="0">
        <references count="1">
          <reference field="4" count="1">
            <x v="7"/>
          </reference>
        </references>
      </pivotArea>
    </format>
    <format dxfId="5">
      <pivotArea dataOnly="0" labelOnly="1" fieldPosition="0">
        <references count="1">
          <reference field="4" count="1">
            <x v="7"/>
          </reference>
        </references>
      </pivotArea>
    </format>
    <format dxfId="4">
      <pivotArea collapsedLevelsAreSubtotals="1" fieldPosition="0">
        <references count="1">
          <reference field="4" count="1">
            <x v="2"/>
          </reference>
        </references>
      </pivotArea>
    </format>
    <format dxfId="3">
      <pivotArea dataOnly="0" labelOnly="1" fieldPosition="0">
        <references count="1">
          <reference field="4" count="1">
            <x v="2"/>
          </reference>
        </references>
      </pivotArea>
    </format>
    <format dxfId="2">
      <pivotArea collapsedLevelsAreSubtotals="1" fieldPosition="0">
        <references count="1">
          <reference field="4" count="1">
            <x v="0"/>
          </reference>
        </references>
      </pivotArea>
    </format>
    <format dxfId="1">
      <pivotArea dataOnly="0" labelOnly="1" fieldPosition="0">
        <references count="1">
          <reference field="4" count="1">
            <x v="0"/>
          </reference>
        </references>
      </pivotArea>
    </format>
  </formats>
  <pivotHierarchies count="67">
    <pivotHierarchy dragToData="1"/>
    <pivotHierarchy dragToData="1"/>
    <pivotHierarchy dragToData="1"/>
    <pivotHierarchy dragToData="1"/>
    <pivotHierarchy dragToData="1"/>
    <pivotHierarchy multipleItemSelectionAllowed="1" dragToData="1">
      <members count="1" level="1">
        <member name="[CountryCode].[sub-region].&amp;[Northern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4" type="count" id="13" iMeasureHier="4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096E4D-7307-4F1B-9063-960D2A8B2B69}" name="PivotTable9" cacheId="9" applyNumberFormats="0" applyBorderFormats="0" applyFontFormats="0" applyPatternFormats="0" applyAlignmentFormats="0" applyWidthHeightFormats="1" dataCaption="Values" tag="c6aac07d-d3ef-4d0b-a040-8321454f70cf" updatedVersion="8" minRefreshableVersion="3" useAutoFormatting="1" subtotalHiddenItems="1" itemPrintTitles="1" createdVersion="8" indent="0" outline="1" outlineData="1" multipleFieldFilters="0" chartFormat="9">
  <location ref="BU4:BV15" firstHeaderRow="1" firstDataRow="1" firstDataCol="1"/>
  <pivotFields count="3">
    <pivotField axis="axisRow" allDrilled="1" subtotalTop="0" showAll="0" defaultSubtotal="0" defaultAttributeDrillState="1">
      <items count="10">
        <item n="Lesotho (Case 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Population (historical estimates)" fld="1" subtotal="average" baseField="0" baseItem="0" numFmtId="164"/>
  </dataFields>
  <formats count="2">
    <format dxfId="12">
      <pivotArea dataOnly="0" labelOnly="1" outline="0" fieldPosition="0">
        <references count="1">
          <reference field="4294967294" count="1">
            <x v="0"/>
          </reference>
        </references>
      </pivotArea>
    </format>
    <format dxfId="11">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2" format="8">
      <pivotArea type="data" outline="0" fieldPosition="0">
        <references count="2">
          <reference field="4294967294" count="1" selected="0">
            <x v="0"/>
          </reference>
          <reference field="0" count="1" selected="0">
            <x v="4"/>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4"/>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 chart="6" format="21">
      <pivotArea type="data" outline="0" fieldPosition="0">
        <references count="2">
          <reference field="4294967294" count="1" selected="0">
            <x v="0"/>
          </reference>
          <reference field="0" count="1" selected="0">
            <x v="6"/>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opulation (historical estimates)"/>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activeTabTopLevelEntity name="[Fir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931BE0-13C7-47B9-8B16-E62B43376686}" name="PivotTable8" cacheId="11" applyNumberFormats="0" applyBorderFormats="0" applyFontFormats="0" applyPatternFormats="0" applyAlignmentFormats="0" applyWidthHeightFormats="1" dataCaption="Values" tag="201d8b89-03e8-432f-8513-7ea8350f5d5e" updatedVersion="8" minRefreshableVersion="3" useAutoFormatting="1" subtotalHiddenItems="1" itemPrintTitles="1" createdVersion="8" indent="0" outline="1" outlineData="1" multipleFieldFilters="0" chartFormat="9">
  <location ref="BQ4:BR15" firstHeaderRow="1" firstDataRow="1" firstDataCol="1"/>
  <pivotFields count="3">
    <pivotField axis="axisRow" allDrilled="1" subtotalTop="0" showAll="0" defaultSubtotal="0" defaultAttributeDrillState="1">
      <items count="10">
        <item n="Lesotho (Case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Number of  Limited Liability Companies" fld="2" baseField="0" baseItem="0" numFmtId="164"/>
  </dataFields>
  <formats count="4">
    <format dxfId="16">
      <pivotArea field="0" type="button" dataOnly="0" labelOnly="1" outline="0" axis="axisRow" fieldPosition="0"/>
    </format>
    <format dxfId="15">
      <pivotArea dataOnly="0" labelOnly="1" outline="0" fieldPosition="0">
        <references count="1">
          <reference field="4294967294" count="1">
            <x v="0"/>
          </reference>
        </references>
      </pivotArea>
    </format>
    <format dxfId="14">
      <pivotArea dataOnly="0" labelOnly="1" outline="0" axis="axisValues" fieldPosition="0"/>
    </format>
    <format dxfId="13">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5"/>
          </reference>
        </references>
      </pivotArea>
    </chartFormat>
    <chartFormat chart="2" format="6">
      <pivotArea type="data" outline="0" fieldPosition="0">
        <references count="2">
          <reference field="4294967294" count="1" selected="0">
            <x v="0"/>
          </reference>
          <reference field="0" count="1" selected="0">
            <x v="7"/>
          </reference>
        </references>
      </pivotArea>
    </chartFormat>
    <chartFormat chart="2" format="7">
      <pivotArea type="data" outline="0" fieldPosition="0">
        <references count="2">
          <reference field="4294967294" count="1" selected="0">
            <x v="0"/>
          </reference>
          <reference field="0" count="1" selected="0">
            <x v="2"/>
          </reference>
        </references>
      </pivotArea>
    </chartFormat>
    <chartFormat chart="2" format="8">
      <pivotArea type="data" outline="0" fieldPosition="0">
        <references count="2">
          <reference field="4294967294" count="1" selected="0">
            <x v="0"/>
          </reference>
          <reference field="0" count="1" selected="0">
            <x v="3"/>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5"/>
          </reference>
        </references>
      </pivotArea>
    </chartFormat>
    <chartFormat chart="6" format="20">
      <pivotArea type="data" outline="0" fieldPosition="0">
        <references count="2">
          <reference field="4294967294" count="1" selected="0">
            <x v="0"/>
          </reference>
          <reference field="0" count="1" selected="0">
            <x v="6"/>
          </reference>
        </references>
      </pivotArea>
    </chartFormat>
    <chartFormat chart="6" format="21">
      <pivotArea type="data" outline="0" fieldPosition="0">
        <references count="2">
          <reference field="4294967294" count="1" selected="0">
            <x v="0"/>
          </reference>
          <reference field="0" count="1" selected="0">
            <x v="7"/>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 Number of  Limited Liability Companies"/>
    <pivotHierarchy dragToData="1"/>
    <pivotHierarchy dragToData="1"/>
    <pivotHierarchy dragToData="1" caption="Average of TOTAL Number of  Limited Liability Companies"/>
    <pivotHierarchy dragToData="1"/>
    <pivotHierarchy dragToData="1"/>
    <pivotHierarchy dragToData="1"/>
    <pivotHierarchy dragToData="1"/>
    <pivotHierarchy dragToData="1"/>
    <pivotHierarchy dragToData="1"/>
    <pivotHierarchy dragToData="1" caption="Average of Population (historical estimates)"/>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Firms]"/>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E149F0-BE2F-4189-B732-8A60155EFA19}" name="PivotTable2" cacheId="2" applyNumberFormats="0" applyBorderFormats="0" applyFontFormats="0" applyPatternFormats="0" applyAlignmentFormats="0" applyWidthHeightFormats="1" dataCaption="Values" tag="46fe2913-70e9-4bf6-bbb0-22914131b36d" updatedVersion="8" minRefreshableVersion="3" showDrill="0" useAutoFormatting="1" subtotalHiddenItems="1" itemPrintTitles="1" createdVersion="8" indent="0" outline="1" outlineData="1" multipleFieldFilters="0" chartFormat="9">
  <location ref="J4:M15" firstHeaderRow="0" firstDataRow="1" firstDataCol="1"/>
  <pivotFields count="5">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1"/>
    </i>
    <i>
      <x v="6"/>
    </i>
    <i>
      <x v="9"/>
    </i>
    <i>
      <x v="8"/>
    </i>
    <i>
      <x v="5"/>
    </i>
    <i>
      <x v="3"/>
    </i>
    <i>
      <x v="4"/>
    </i>
    <i>
      <x v="2"/>
    </i>
    <i>
      <x v="7"/>
    </i>
    <i>
      <x/>
    </i>
    <i t="grand">
      <x/>
    </i>
  </rowItems>
  <colFields count="1">
    <field x="-2"/>
  </colFields>
  <colItems count="3">
    <i>
      <x/>
    </i>
    <i i="1">
      <x v="1"/>
    </i>
    <i i="2">
      <x v="2"/>
    </i>
  </colItems>
  <dataFields count="3">
    <dataField name="Unemployment Male (%)" fld="1" subtotal="average" baseField="0" baseItem="0"/>
    <dataField name="Unemployment Female (%)" fld="2" subtotal="average" baseField="0" baseItem="0"/>
    <dataField name="Unemployment Total (%)" fld="3" subtotal="average" baseField="0" baseItem="0"/>
  </dataFields>
  <formats count="7">
    <format dxfId="23">
      <pivotArea field="0" type="button" dataOnly="0" labelOnly="1" outline="0" axis="axisRow" fieldPosition="0"/>
    </format>
    <format dxfId="22">
      <pivotArea dataOnly="0" labelOnly="1" outline="0" fieldPosition="0">
        <references count="1">
          <reference field="4294967294" count="3">
            <x v="0"/>
            <x v="1"/>
            <x v="2"/>
          </reference>
        </references>
      </pivotArea>
    </format>
    <format dxfId="21">
      <pivotArea outline="0" collapsedLevelsAreSubtotals="1" fieldPosition="0"/>
    </format>
    <format dxfId="20">
      <pivotArea collapsedLevelsAreSubtotals="1" fieldPosition="0">
        <references count="2">
          <reference field="4294967294" count="1" selected="0">
            <x v="0"/>
          </reference>
          <reference field="0" count="3">
            <x v="3"/>
            <x v="5"/>
            <x v="8"/>
          </reference>
        </references>
      </pivotArea>
    </format>
    <format dxfId="19">
      <pivotArea collapsedLevelsAreSubtotals="1" fieldPosition="0">
        <references count="2">
          <reference field="4294967294" count="1" selected="0">
            <x v="0"/>
          </reference>
          <reference field="0" count="1">
            <x v="10"/>
          </reference>
        </references>
      </pivotArea>
    </format>
    <format dxfId="18">
      <pivotArea collapsedLevelsAreSubtotals="1" fieldPosition="0">
        <references count="2">
          <reference field="4294967294" count="1" selected="0">
            <x v="0"/>
          </reference>
          <reference field="0" count="1">
            <x v="7"/>
          </reference>
        </references>
      </pivotArea>
    </format>
    <format dxfId="17">
      <pivotArea collapsedLevelsAreSubtotals="1" fieldPosition="0">
        <references count="2">
          <reference field="4294967294" count="1" selected="0">
            <x v="0"/>
          </reference>
          <reference field="0" count="1">
            <x v="2"/>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08F0DF-7A24-41CF-AE08-D70D909D7080}" name="PivotTable6" cacheId="6" applyNumberFormats="0" applyBorderFormats="0" applyFontFormats="0" applyPatternFormats="0" applyAlignmentFormats="0" applyWidthHeightFormats="1" dataCaption="Values" tag="41a87704-d40f-4576-8c0c-3c4e7b16ac97" updatedVersion="8" minRefreshableVersion="3" useAutoFormatting="1" subtotalHiddenItems="1" itemPrintTitles="1" createdVersion="8" indent="0" outline="1" outlineData="1" multipleFieldFilters="0" chartFormat="3">
  <location ref="AS4:AZ26" firstHeaderRow="0" firstDataRow="1" firstDataCol="1"/>
  <pivotFields count="10">
    <pivotField axis="axisRow" allDrilled="1" subtotalTop="0" showAll="0" defaultSubtotal="0" defaultAttributeDrillState="1">
      <items count="16">
        <item s="1" x="3"/>
        <item s="1" x="0"/>
        <item s="1" x="4"/>
        <item s="1" x="1"/>
        <item s="1" x="2"/>
        <item s="1" x="6"/>
        <item s="1" x="5"/>
        <item s="1" x="7"/>
        <item s="1" x="8"/>
        <item s="1" x="9"/>
        <item s="1" x="10"/>
        <item s="1" x="13"/>
        <item s="1" x="11"/>
        <item s="1" x="12"/>
        <item s="1" x="14"/>
        <item s="1" x="1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2">
    <field x="7"/>
    <field x="0"/>
  </rowFields>
  <rowItems count="22">
    <i>
      <x/>
    </i>
    <i r="1">
      <x/>
    </i>
    <i r="1">
      <x v="1"/>
    </i>
    <i r="1">
      <x v="2"/>
    </i>
    <i r="1">
      <x v="3"/>
    </i>
    <i r="1">
      <x v="4"/>
    </i>
    <i>
      <x v="1"/>
    </i>
    <i r="1">
      <x v="5"/>
    </i>
    <i r="1">
      <x v="6"/>
    </i>
    <i r="1">
      <x v="7"/>
    </i>
    <i>
      <x v="2"/>
    </i>
    <i r="1">
      <x v="8"/>
    </i>
    <i r="1">
      <x v="9"/>
    </i>
    <i r="1">
      <x v="10"/>
    </i>
    <i>
      <x v="3"/>
    </i>
    <i r="1">
      <x v="11"/>
    </i>
    <i r="1">
      <x v="12"/>
    </i>
    <i r="1">
      <x v="13"/>
    </i>
    <i>
      <x v="4"/>
    </i>
    <i r="1">
      <x v="14"/>
    </i>
    <i r="1">
      <x v="15"/>
    </i>
    <i t="grand">
      <x/>
    </i>
  </rowItems>
  <colFields count="1">
    <field x="-2"/>
  </colFields>
  <colItems count="7">
    <i>
      <x/>
    </i>
    <i i="1">
      <x v="1"/>
    </i>
    <i i="2">
      <x v="2"/>
    </i>
    <i i="3">
      <x v="3"/>
    </i>
    <i i="4">
      <x v="4"/>
    </i>
    <i i="5">
      <x v="5"/>
    </i>
    <i i="6">
      <x v="6"/>
    </i>
  </colItems>
  <dataFields count="7">
    <dataField name="Average of Unemployment Total" fld="1" subtotal="average" baseField="0" baseItem="0" numFmtId="2"/>
    <dataField name="Average of Adult population" fld="2" subtotal="average" baseField="0" baseItem="0"/>
    <dataField name="Average of Strategy Level" fld="3" subtotal="average" baseField="0" baseItem="0"/>
    <dataField name="Average No. of Firms" fld="4" subtotal="average" baseField="0" baseItem="0"/>
    <dataField name="Average of Access to electricity (%)" fld="5" subtotal="average" baseField="0" baseItem="0"/>
    <dataField name="Average of Gov. expense on Education (%)" fld="6" subtotal="average" baseField="0" baseItem="0"/>
    <dataField name="Average of Total business density rate" fld="9" subtotal="average" baseField="7" baseItem="0"/>
  </dataFields>
  <formats count="41">
    <format dxfId="64">
      <pivotArea dataOnly="0" labelOnly="1" outline="0" fieldPosition="0">
        <references count="1">
          <reference field="4294967294" count="1">
            <x v="0"/>
          </reference>
        </references>
      </pivotArea>
    </format>
    <format dxfId="63">
      <pivotArea outline="0" collapsedLevelsAreSubtotals="1" fieldPosition="0">
        <references count="1">
          <reference field="4294967294" count="1" selected="0">
            <x v="0"/>
          </reference>
        </references>
      </pivotArea>
    </format>
    <format dxfId="62">
      <pivotArea collapsedLevelsAreSubtotals="1" fieldPosition="0">
        <references count="2">
          <reference field="4294967294" count="1" selected="0">
            <x v="3"/>
          </reference>
          <reference field="0" count="2">
            <x v="0"/>
            <x v="4"/>
          </reference>
        </references>
      </pivotArea>
    </format>
    <format dxfId="61">
      <pivotArea collapsedLevelsAreSubtotals="1" fieldPosition="0">
        <references count="2">
          <reference field="4294967294" count="1" selected="0">
            <x v="1"/>
          </reference>
          <reference field="0" count="2">
            <x v="0"/>
            <x v="4"/>
          </reference>
        </references>
      </pivotArea>
    </format>
    <format dxfId="60">
      <pivotArea dataOnly="0" labelOnly="1" outline="0" fieldPosition="0">
        <references count="1">
          <reference field="4294967294" count="5">
            <x v="1"/>
            <x v="2"/>
            <x v="3"/>
            <x v="4"/>
            <x v="5"/>
          </reference>
        </references>
      </pivotArea>
    </format>
    <format dxfId="59">
      <pivotArea collapsedLevelsAreSubtotals="1" fieldPosition="0">
        <references count="2">
          <reference field="4294967294" count="2" selected="0">
            <x v="4"/>
            <x v="5"/>
          </reference>
          <reference field="0" count="0"/>
        </references>
      </pivotArea>
    </format>
    <format dxfId="58">
      <pivotArea field="0" grandRow="1" outline="0" collapsedLevelsAreSubtotals="1" axis="axisRow" fieldPosition="1">
        <references count="1">
          <reference field="4294967294" count="2" selected="0">
            <x v="4"/>
            <x v="5"/>
          </reference>
        </references>
      </pivotArea>
    </format>
    <format dxfId="57">
      <pivotArea field="0" grandRow="1" outline="0" collapsedLevelsAreSubtotals="1" axis="axisRow" fieldPosition="1">
        <references count="1">
          <reference field="4294967294" count="1" selected="0">
            <x v="3"/>
          </reference>
        </references>
      </pivotArea>
    </format>
    <format dxfId="56">
      <pivotArea field="0" grandRow="1" outline="0" collapsedLevelsAreSubtotals="1" axis="axisRow" fieldPosition="1">
        <references count="1">
          <reference field="4294967294" count="1" selected="0">
            <x v="2"/>
          </reference>
        </references>
      </pivotArea>
    </format>
    <format dxfId="55">
      <pivotArea dataOnly="0" labelOnly="1" fieldPosition="0">
        <references count="2">
          <reference field="0" count="2">
            <x v="6"/>
            <x v="7"/>
          </reference>
          <reference field="7" count="1" selected="0">
            <x v="1"/>
          </reference>
        </references>
      </pivotArea>
    </format>
    <format dxfId="54">
      <pivotArea dataOnly="0" labelOnly="1" fieldPosition="0">
        <references count="2">
          <reference field="0" count="2">
            <x v="8"/>
            <x v="9"/>
          </reference>
          <reference field="7" count="1" selected="0">
            <x v="2"/>
          </reference>
        </references>
      </pivotArea>
    </format>
    <format dxfId="53">
      <pivotArea dataOnly="0" labelOnly="1" fieldPosition="0">
        <references count="2">
          <reference field="0" count="3">
            <x v="11"/>
            <x v="12"/>
            <x v="13"/>
          </reference>
          <reference field="7" count="1" selected="0">
            <x v="3"/>
          </reference>
        </references>
      </pivotArea>
    </format>
    <format dxfId="52">
      <pivotArea dataOnly="0" labelOnly="1" fieldPosition="0">
        <references count="2">
          <reference field="0" count="1">
            <x v="15"/>
          </reference>
          <reference field="7" count="1" selected="0">
            <x v="4"/>
          </reference>
        </references>
      </pivotArea>
    </format>
    <format dxfId="51">
      <pivotArea dataOnly="0" labelOnly="1" fieldPosition="0">
        <references count="2">
          <reference field="0" count="1">
            <x v="4"/>
          </reference>
          <reference field="7" count="1" selected="0">
            <x v="0"/>
          </reference>
        </references>
      </pivotArea>
    </format>
    <format dxfId="50">
      <pivotArea dataOnly="0" labelOnly="1" fieldPosition="0">
        <references count="2">
          <reference field="0" count="1">
            <x v="0"/>
          </reference>
          <reference field="7" count="1" selected="0">
            <x v="0"/>
          </reference>
        </references>
      </pivotArea>
    </format>
    <format dxfId="49">
      <pivotArea collapsedLevelsAreSubtotals="1" fieldPosition="0">
        <references count="3">
          <reference field="4294967294" count="1" selected="0">
            <x v="1"/>
          </reference>
          <reference field="0" count="2">
            <x v="6"/>
            <x v="7"/>
          </reference>
          <reference field="7" count="1" selected="0">
            <x v="1"/>
          </reference>
        </references>
      </pivotArea>
    </format>
    <format dxfId="48">
      <pivotArea collapsedLevelsAreSubtotals="1" fieldPosition="0">
        <references count="2">
          <reference field="4294967294" count="1" selected="0">
            <x v="1"/>
          </reference>
          <reference field="7" count="1">
            <x v="2"/>
          </reference>
        </references>
      </pivotArea>
    </format>
    <format dxfId="47">
      <pivotArea collapsedLevelsAreSubtotals="1" fieldPosition="0">
        <references count="3">
          <reference field="4294967294" count="1" selected="0">
            <x v="1"/>
          </reference>
          <reference field="0" count="3">
            <x v="8"/>
            <x v="9"/>
            <x v="10"/>
          </reference>
          <reference field="7" count="1" selected="0">
            <x v="2"/>
          </reference>
        </references>
      </pivotArea>
    </format>
    <format dxfId="46">
      <pivotArea collapsedLevelsAreSubtotals="1" fieldPosition="0">
        <references count="2">
          <reference field="4294967294" count="1" selected="0">
            <x v="1"/>
          </reference>
          <reference field="7" count="1">
            <x v="3"/>
          </reference>
        </references>
      </pivotArea>
    </format>
    <format dxfId="45">
      <pivotArea collapsedLevelsAreSubtotals="1" fieldPosition="0">
        <references count="3">
          <reference field="4294967294" count="1" selected="0">
            <x v="1"/>
          </reference>
          <reference field="0" count="3">
            <x v="11"/>
            <x v="12"/>
            <x v="13"/>
          </reference>
          <reference field="7" count="1" selected="0">
            <x v="3"/>
          </reference>
        </references>
      </pivotArea>
    </format>
    <format dxfId="44">
      <pivotArea collapsedLevelsAreSubtotals="1" fieldPosition="0">
        <references count="2">
          <reference field="4294967294" count="1" selected="0">
            <x v="1"/>
          </reference>
          <reference field="7" count="1">
            <x v="4"/>
          </reference>
        </references>
      </pivotArea>
    </format>
    <format dxfId="43">
      <pivotArea collapsedLevelsAreSubtotals="1" fieldPosition="0">
        <references count="3">
          <reference field="4294967294" count="1" selected="0">
            <x v="1"/>
          </reference>
          <reference field="0" count="2">
            <x v="14"/>
            <x v="15"/>
          </reference>
          <reference field="7" count="1" selected="0">
            <x v="4"/>
          </reference>
        </references>
      </pivotArea>
    </format>
    <format dxfId="42">
      <pivotArea collapsedLevelsAreSubtotals="1" fieldPosition="0">
        <references count="3">
          <reference field="4294967294" count="1" selected="0">
            <x v="3"/>
          </reference>
          <reference field="0" count="2">
            <x v="6"/>
            <x v="7"/>
          </reference>
          <reference field="7" count="1" selected="0">
            <x v="1"/>
          </reference>
        </references>
      </pivotArea>
    </format>
    <format dxfId="41">
      <pivotArea collapsedLevelsAreSubtotals="1" fieldPosition="0">
        <references count="2">
          <reference field="4294967294" count="1" selected="0">
            <x v="3"/>
          </reference>
          <reference field="7" count="1">
            <x v="2"/>
          </reference>
        </references>
      </pivotArea>
    </format>
    <format dxfId="40">
      <pivotArea collapsedLevelsAreSubtotals="1" fieldPosition="0">
        <references count="3">
          <reference field="4294967294" count="1" selected="0">
            <x v="3"/>
          </reference>
          <reference field="0" count="3">
            <x v="8"/>
            <x v="9"/>
            <x v="10"/>
          </reference>
          <reference field="7" count="1" selected="0">
            <x v="2"/>
          </reference>
        </references>
      </pivotArea>
    </format>
    <format dxfId="39">
      <pivotArea collapsedLevelsAreSubtotals="1" fieldPosition="0">
        <references count="2">
          <reference field="4294967294" count="1" selected="0">
            <x v="3"/>
          </reference>
          <reference field="7" count="1">
            <x v="3"/>
          </reference>
        </references>
      </pivotArea>
    </format>
    <format dxfId="38">
      <pivotArea collapsedLevelsAreSubtotals="1" fieldPosition="0">
        <references count="3">
          <reference field="4294967294" count="1" selected="0">
            <x v="3"/>
          </reference>
          <reference field="0" count="3">
            <x v="11"/>
            <x v="12"/>
            <x v="13"/>
          </reference>
          <reference field="7" count="1" selected="0">
            <x v="3"/>
          </reference>
        </references>
      </pivotArea>
    </format>
    <format dxfId="37">
      <pivotArea collapsedLevelsAreSubtotals="1" fieldPosition="0">
        <references count="2">
          <reference field="4294967294" count="1" selected="0">
            <x v="3"/>
          </reference>
          <reference field="7" count="1">
            <x v="4"/>
          </reference>
        </references>
      </pivotArea>
    </format>
    <format dxfId="36">
      <pivotArea collapsedLevelsAreSubtotals="1" fieldPosition="0">
        <references count="3">
          <reference field="4294967294" count="1" selected="0">
            <x v="3"/>
          </reference>
          <reference field="0" count="1">
            <x v="14"/>
          </reference>
          <reference field="7" count="1" selected="0">
            <x v="4"/>
          </reference>
        </references>
      </pivotArea>
    </format>
    <format dxfId="35">
      <pivotArea dataOnly="0" labelOnly="1" outline="0" fieldPosition="0">
        <references count="1">
          <reference field="4294967294" count="1">
            <x v="6"/>
          </reference>
        </references>
      </pivotArea>
    </format>
    <format dxfId="34">
      <pivotArea collapsedLevelsAreSubtotals="1" fieldPosition="0">
        <references count="3">
          <reference field="4294967294" count="1" selected="0">
            <x v="6"/>
          </reference>
          <reference field="0" count="5">
            <x v="0"/>
            <x v="1"/>
            <x v="2"/>
            <x v="3"/>
            <x v="4"/>
          </reference>
          <reference field="7" count="1" selected="0">
            <x v="0"/>
          </reference>
        </references>
      </pivotArea>
    </format>
    <format dxfId="33">
      <pivotArea collapsedLevelsAreSubtotals="1" fieldPosition="0">
        <references count="2">
          <reference field="4294967294" count="1" selected="0">
            <x v="6"/>
          </reference>
          <reference field="7" count="1">
            <x v="1"/>
          </reference>
        </references>
      </pivotArea>
    </format>
    <format dxfId="32">
      <pivotArea collapsedLevelsAreSubtotals="1" fieldPosition="0">
        <references count="3">
          <reference field="4294967294" count="1" selected="0">
            <x v="6"/>
          </reference>
          <reference field="0" count="3">
            <x v="5"/>
            <x v="6"/>
            <x v="7"/>
          </reference>
          <reference field="7" count="1" selected="0">
            <x v="1"/>
          </reference>
        </references>
      </pivotArea>
    </format>
    <format dxfId="31">
      <pivotArea collapsedLevelsAreSubtotals="1" fieldPosition="0">
        <references count="2">
          <reference field="4294967294" count="1" selected="0">
            <x v="6"/>
          </reference>
          <reference field="7" count="1">
            <x v="2"/>
          </reference>
        </references>
      </pivotArea>
    </format>
    <format dxfId="30">
      <pivotArea collapsedLevelsAreSubtotals="1" fieldPosition="0">
        <references count="3">
          <reference field="4294967294" count="1" selected="0">
            <x v="6"/>
          </reference>
          <reference field="0" count="3">
            <x v="8"/>
            <x v="9"/>
            <x v="10"/>
          </reference>
          <reference field="7" count="1" selected="0">
            <x v="2"/>
          </reference>
        </references>
      </pivotArea>
    </format>
    <format dxfId="29">
      <pivotArea collapsedLevelsAreSubtotals="1" fieldPosition="0">
        <references count="2">
          <reference field="4294967294" count="1" selected="0">
            <x v="6"/>
          </reference>
          <reference field="7" count="1">
            <x v="3"/>
          </reference>
        </references>
      </pivotArea>
    </format>
    <format dxfId="28">
      <pivotArea collapsedLevelsAreSubtotals="1" fieldPosition="0">
        <references count="3">
          <reference field="4294967294" count="1" selected="0">
            <x v="6"/>
          </reference>
          <reference field="0" count="3">
            <x v="11"/>
            <x v="12"/>
            <x v="13"/>
          </reference>
          <reference field="7" count="1" selected="0">
            <x v="3"/>
          </reference>
        </references>
      </pivotArea>
    </format>
    <format dxfId="27">
      <pivotArea collapsedLevelsAreSubtotals="1" fieldPosition="0">
        <references count="2">
          <reference field="4294967294" count="1" selected="0">
            <x v="6"/>
          </reference>
          <reference field="7" count="1">
            <x v="4"/>
          </reference>
        </references>
      </pivotArea>
    </format>
    <format dxfId="26">
      <pivotArea collapsedLevelsAreSubtotals="1" fieldPosition="0">
        <references count="3">
          <reference field="4294967294" count="1" selected="0">
            <x v="6"/>
          </reference>
          <reference field="0" count="1">
            <x v="14"/>
          </reference>
          <reference field="7" count="1" selected="0">
            <x v="4"/>
          </reference>
        </references>
      </pivotArea>
    </format>
    <format dxfId="25">
      <pivotArea collapsedLevelsAreSubtotals="1" fieldPosition="0">
        <references count="3">
          <reference field="4294967294" count="1" selected="0">
            <x v="6"/>
          </reference>
          <reference field="0" count="1">
            <x v="15"/>
          </reference>
          <reference field="7" count="1" selected="0">
            <x v="4"/>
          </reference>
        </references>
      </pivotArea>
    </format>
    <format dxfId="24">
      <pivotArea dataOnly="0" labelOnly="1" outline="0" fieldPosition="0">
        <references count="1">
          <reference field="4294967294" count="1">
            <x v="6"/>
          </reference>
        </references>
      </pivotArea>
    </format>
  </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nemployment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trategy Level"/>
    <pivotHierarchy dragToData="1" caption="Average No. of Firms"/>
    <pivotHierarchy dragToData="1" caption="Average of Adult population"/>
    <pivotHierarchy dragToData="1" caption="Average of Access to electricity (%)"/>
    <pivotHierarchy dragToData="1" caption="Average of Gov. expense on Education (%)"/>
    <pivotHierarchy dragToData="1"/>
    <pivotHierarchy dragToData="1"/>
    <pivotHierarchy dragToData="1" caption="Average of Total business density rate"/>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Education]"/>
        <x15:activeTabTopLevelEntity name="[Electricity]"/>
        <x15:activeTabTopLevelEntity name="[Firms]"/>
        <x15:activeTabTopLevelEntity name="[Strategy]"/>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8C42BF-765D-43D3-B293-FAC597DC5693}" name="PivotTable10" cacheId="7" applyNumberFormats="0" applyBorderFormats="0" applyFontFormats="0" applyPatternFormats="0" applyAlignmentFormats="0" applyWidthHeightFormats="1" dataCaption="Values" tag="672f5a12-26a5-47a3-8db0-05d4b2ef31f8" updatedVersion="8" minRefreshableVersion="3" useAutoFormatting="1" subtotalHiddenItems="1" itemPrintTitles="1" createdVersion="8" indent="0" outline="1" outlineData="1" multipleFieldFilters="0" chartFormat="15">
  <location ref="BZ4:CA13" firstHeaderRow="1" firstDataRow="1" firstDataCol="1"/>
  <pivotFields count="3">
    <pivotField axis="axisRow" allDrilled="1" subtotalTop="0" showAll="0" defaultSubtotal="0" defaultAttributeDrillState="1">
      <items count="8">
        <item n="Rwanda (Africa)" s="1" x="6"/>
        <item n="Cambodia (Asia)" s="1" x="1"/>
        <item n="Myanmar (Asia)" s="1" x="4"/>
        <item n="Mexico (Americas)" s="1" x="3"/>
        <item n="Bolivia (Americas)" s="1" x="0"/>
        <item n="Norway (Europe)" s="1" x="5"/>
        <item n="Iceland (Europe)" s="1" x="2"/>
        <item n="Switzerland (Europe)" s="1"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Strategy Level" fld="1" subtotal="average" baseField="0" baseItem="0"/>
  </dataFields>
  <formats count="2">
    <format dxfId="66">
      <pivotArea grandRow="1" outline="0" collapsedLevelsAreSubtotals="1" fieldPosition="0"/>
    </format>
    <format dxfId="6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67">
    <pivotHierarchy multipleItemSelectionAllowed="1" dragToData="1">
      <members count="10" level="1">
        <member name=""/>
        <member name=""/>
        <member name=""/>
        <member name="[CountryCode].[Entity].&amp;[Lesotho]"/>
        <member name=""/>
        <member name=""/>
        <member name=""/>
        <member name=""/>
        <member name=""/>
        <member name="[CountryCode].[Entity].&amp;[Tong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trategy Lev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Strategy]"/>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97CC2A-7769-4372-9561-AC10A222C3D6}" name="PivotTable11"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CE4:CF15" firstHeaderRow="1" firstDataRow="1" firstDataCol="1"/>
  <pivotFields count="3">
    <pivotField axis="axisRow" allDrilled="1" subtotalTop="0" showAll="0" defaultSubtotal="0" defaultAttributeDrillState="1">
      <items count="10">
        <item s="1" x="3"/>
        <item s="1" x="7"/>
        <item s="1" x="1"/>
        <item s="1" x="5"/>
        <item s="1" x="9"/>
        <item s="1" x="4"/>
        <item s="1" x="0"/>
        <item s="1" x="6"/>
        <item s="1" x="2"/>
        <item s="1" x="8"/>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Average of Ratio (1 Firm:Adult Population)" fld="2" subtotal="average" baseField="0" baseItem="0"/>
  </dataFields>
  <formats count="1">
    <format dxfId="67">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caption="Average of Ratio (1 Firm:Adult Population)"/>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Firms]"/>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6DE4EE-0151-4D63-9987-75577EA645D4}" name="PivotTable1" cacheId="1" applyNumberFormats="0" applyBorderFormats="0" applyFontFormats="0" applyPatternFormats="0" applyAlignmentFormats="0" applyWidthHeightFormats="1" dataCaption="Values" tag="13b973c8-a07a-40f4-9ebe-be3866232137" updatedVersion="8" minRefreshableVersion="3" useAutoFormatting="1" subtotalHiddenItems="1" itemPrintTitles="1" createdVersion="8" indent="0" outline="1" outlineData="1" multipleFieldFilters="0" chartFormat="25">
  <location ref="A4:D15"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8"/>
    </i>
    <i>
      <x v="9"/>
    </i>
    <i>
      <x v="6"/>
    </i>
    <i>
      <x v="3"/>
    </i>
    <i>
      <x v="7"/>
    </i>
    <i>
      <x/>
    </i>
    <i>
      <x v="4"/>
    </i>
    <i>
      <x v="5"/>
    </i>
    <i>
      <x v="1"/>
    </i>
    <i t="grand">
      <x/>
    </i>
  </rowItems>
  <colFields count="1">
    <field x="-2"/>
  </colFields>
  <colItems count="3">
    <i>
      <x/>
    </i>
    <i i="1">
      <x v="1"/>
    </i>
    <i i="2">
      <x v="2"/>
    </i>
  </colItems>
  <dataFields count="3">
    <dataField name="Unemployment Male (%)" fld="1" subtotal="average" baseField="0" baseItem="2"/>
    <dataField name="Unemployment Female (%)" fld="2" subtotal="average" baseField="0" baseItem="2"/>
    <dataField name="Unemployment Total (%)" fld="3" subtotal="average" baseField="0" baseItem="0"/>
  </dataFields>
  <formats count="6">
    <format dxfId="73">
      <pivotArea field="0" type="button" dataOnly="0" labelOnly="1" outline="0" axis="axisRow" fieldPosition="0"/>
    </format>
    <format dxfId="72">
      <pivotArea outline="0" collapsedLevelsAreSubtotals="1" fieldPosition="0"/>
    </format>
    <format dxfId="71">
      <pivotArea dataOnly="0" fieldPosition="0">
        <references count="1">
          <reference field="0" count="1">
            <x v="2"/>
          </reference>
        </references>
      </pivotArea>
    </format>
    <format dxfId="70">
      <pivotArea dataOnly="0" fieldPosition="0">
        <references count="1">
          <reference field="0" count="2">
            <x v="6"/>
            <x v="9"/>
          </reference>
        </references>
      </pivotArea>
    </format>
    <format dxfId="69">
      <pivotArea collapsedLevelsAreSubtotals="1" fieldPosition="0">
        <references count="1">
          <reference field="0" count="4">
            <x v="2"/>
            <x v="6"/>
            <x v="7"/>
            <x v="9"/>
          </reference>
        </references>
      </pivotArea>
    </format>
    <format dxfId="68">
      <pivotArea dataOnly="0" labelOnly="1" outline="0" fieldPosition="0">
        <references count="1">
          <reference field="4294967294" count="3">
            <x v="0"/>
            <x v="1"/>
            <x v="2"/>
          </reference>
        </references>
      </pivotArea>
    </format>
  </formats>
  <chartFormats count="1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7" series="1">
      <pivotArea type="data" outline="0" fieldPosition="0">
        <references count="1">
          <reference field="4294967294"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2"/>
          </reference>
        </references>
      </pivotArea>
    </chartFormat>
    <chartFormat chart="18"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1"/>
          </reference>
        </references>
      </pivotArea>
    </chartFormat>
    <chartFormat chart="18" format="13" series="1">
      <pivotArea type="data" outline="0" fieldPosition="0">
        <references count="1">
          <reference field="4294967294" count="1" selected="0">
            <x v="2"/>
          </reference>
        </references>
      </pivotArea>
    </chartFormat>
    <chartFormat chart="22"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1"/>
          </reference>
        </references>
      </pivotArea>
    </chartFormat>
    <chartFormat chart="22" format="19"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41">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employment]"/>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8562AC-1DBA-41DC-ACD1-CD47DFE336BA}" name="PivotTable4" cacheId="4" applyNumberFormats="0" applyBorderFormats="0" applyFontFormats="0" applyPatternFormats="0" applyAlignmentFormats="0" applyWidthHeightFormats="1" dataCaption="Values" tag="79e79459-7ee1-4fbd-9bf6-c4c06f16b435" updatedVersion="8" minRefreshableVersion="3" useAutoFormatting="1" subtotalHiddenItems="1" itemPrintTitles="1" createdVersion="8" indent="0" outline="1" outlineData="1" multipleFieldFilters="0" chartFormat="7">
  <location ref="S4:W10" firstHeaderRow="0" firstDataRow="1" firstDataCol="1"/>
  <pivotFields count="6">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6">
    <i>
      <x/>
    </i>
    <i>
      <x v="3"/>
    </i>
    <i>
      <x v="1"/>
    </i>
    <i>
      <x v="2"/>
    </i>
    <i>
      <x v="4"/>
    </i>
    <i t="grand">
      <x/>
    </i>
  </rowItems>
  <colFields count="1">
    <field x="-2"/>
  </colFields>
  <colItems count="4">
    <i>
      <x/>
    </i>
    <i i="1">
      <x v="1"/>
    </i>
    <i i="2">
      <x v="2"/>
    </i>
    <i i="3">
      <x v="3"/>
    </i>
  </colItems>
  <dataFields count="4">
    <dataField name="Unemployment Male (%)" fld="1" subtotal="average" baseField="0" baseItem="0"/>
    <dataField name="Unemployment Female (%)" fld="2" subtotal="average" baseField="0" baseItem="0"/>
    <dataField name="Unemployment Total (%)" fld="3" subtotal="average" baseField="0" baseItem="0"/>
    <dataField name="Male-Female Unemployment Gap" fld="5" subtotal="average" baseField="0" baseItem="0"/>
  </dataFields>
  <formats count="7">
    <format dxfId="80">
      <pivotArea field="0" type="button" dataOnly="0" labelOnly="1" outline="0" axis="axisRow" fieldPosition="0"/>
    </format>
    <format dxfId="79">
      <pivotArea dataOnly="0" labelOnly="1" outline="0" fieldPosition="0">
        <references count="1">
          <reference field="4294967294" count="2">
            <x v="0"/>
            <x v="1"/>
          </reference>
        </references>
      </pivotArea>
    </format>
    <format dxfId="78">
      <pivotArea collapsedLevelsAreSubtotals="1" fieldPosition="0">
        <references count="1">
          <reference field="0" count="0"/>
        </references>
      </pivotArea>
    </format>
    <format dxfId="77">
      <pivotArea grandRow="1" outline="0" collapsedLevelsAreSubtotals="1" fieldPosition="0"/>
    </format>
    <format dxfId="76">
      <pivotArea dataOnly="0" labelOnly="1" outline="0" fieldPosition="0">
        <references count="1">
          <reference field="4294967294" count="1">
            <x v="2"/>
          </reference>
        </references>
      </pivotArea>
    </format>
    <format dxfId="75">
      <pivotArea dataOnly="0" labelOnly="1" outline="0" fieldPosition="0">
        <references count="1">
          <reference field="4294967294" count="1">
            <x v="3"/>
          </reference>
        </references>
      </pivotArea>
    </format>
    <format dxfId="74">
      <pivotArea dataOnly="0" labelOnly="1" outline="0" fieldPosition="0">
        <references count="1">
          <reference field="4294967294" count="1">
            <x v="3"/>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1"/>
          </reference>
        </references>
      </pivotArea>
    </chartFormat>
    <chartFormat chart="6" format="16" series="1">
      <pivotArea type="data" outline="0" fieldPosition="0">
        <references count="1">
          <reference field="4294967294" count="1" selected="0">
            <x v="2"/>
          </reference>
        </references>
      </pivotArea>
    </chartFormat>
    <chartFormat chart="6" format="17" series="1">
      <pivotArea type="data" outline="0" fieldPosition="0">
        <references count="1">
          <reference field="4294967294"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e-Female Unemployment Gap"/>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FF4E95-3C4E-4D21-B39C-A9DC0219BAA4}" name="PivotTable3" cacheId="3" applyNumberFormats="0" applyBorderFormats="0" applyFontFormats="0" applyPatternFormats="0" applyAlignmentFormats="0" applyWidthHeightFormats="1" dataCaption="Values" tag="b827b0be-cb37-48de-be67-ac06cba6fbd7" updatedVersion="8" minRefreshableVersion="3" useAutoFormatting="1" subtotalHiddenItems="1" itemPrintTitles="1" createdVersion="8" indent="0" outline="1" outlineData="1" multipleFieldFilters="0">
  <location ref="AB4:AE21" firstHeaderRow="0" firstDataRow="1" firstDataCol="1"/>
  <pivotFields count="6">
    <pivotField axis="axisRow" allDrilled="1" subtotalTop="0" showAll="0" defaultSubtotal="0" defaultAttributeDrillState="1">
      <items count="2">
        <item s="1" x="1"/>
        <item s="1" x="0"/>
      </items>
    </pivotField>
    <pivotField axis="axisRow" allDrilled="1" subtotalTop="0" showAll="0" measureFilter="1" sortType="descending"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7">
    <i>
      <x/>
    </i>
    <i r="1">
      <x v="6"/>
    </i>
    <i r="1">
      <x v="13"/>
    </i>
    <i r="1">
      <x v="9"/>
    </i>
    <i r="1">
      <x v="7"/>
    </i>
    <i r="1">
      <x v="8"/>
    </i>
    <i r="1">
      <x v="4"/>
    </i>
    <i r="1">
      <x v="5"/>
    </i>
    <i r="1">
      <x v="12"/>
    </i>
    <i r="1">
      <x v="10"/>
    </i>
    <i r="1">
      <x v="11"/>
    </i>
    <i>
      <x v="1"/>
    </i>
    <i r="1">
      <x v="2"/>
    </i>
    <i r="1">
      <x v="1"/>
    </i>
    <i r="1">
      <x v="3"/>
    </i>
    <i r="1">
      <x/>
    </i>
    <i t="grand">
      <x/>
    </i>
  </rowItems>
  <colFields count="1">
    <field x="-2"/>
  </colFields>
  <colItems count="3">
    <i>
      <x/>
    </i>
    <i i="1">
      <x v="1"/>
    </i>
    <i i="2">
      <x v="2"/>
    </i>
  </colItems>
  <dataFields count="3">
    <dataField name="Unemployment Male (%)" fld="2" subtotal="average" baseField="0" baseItem="0"/>
    <dataField name="Unemployment Female (%)" fld="3" subtotal="average" baseField="0" baseItem="0"/>
    <dataField name="Unemployment Total (%)" fld="4" subtotal="average" baseField="0" baseItem="0"/>
  </dataFields>
  <formats count="10">
    <format dxfId="90">
      <pivotArea field="0" type="button" dataOnly="0" labelOnly="1" outline="0" axis="axisRow" fieldPosition="0"/>
    </format>
    <format dxfId="89">
      <pivotArea dataOnly="0" labelOnly="1" outline="0" fieldPosition="0">
        <references count="1">
          <reference field="4294967294" count="3">
            <x v="0"/>
            <x v="1"/>
            <x v="2"/>
          </reference>
        </references>
      </pivotArea>
    </format>
    <format dxfId="88">
      <pivotArea collapsedLevelsAreSubtotals="1" fieldPosition="0">
        <references count="2">
          <reference field="0" count="1" selected="0">
            <x v="1"/>
          </reference>
          <reference field="1" count="6">
            <x v="0"/>
            <x v="1"/>
            <x v="2"/>
            <x v="3"/>
            <x v="14"/>
            <x v="17"/>
          </reference>
        </references>
      </pivotArea>
    </format>
    <format dxfId="87">
      <pivotArea collapsedLevelsAreSubtotals="1" fieldPosition="0">
        <references count="1">
          <reference field="0" count="1">
            <x v="0"/>
          </reference>
        </references>
      </pivotArea>
    </format>
    <format dxfId="86">
      <pivotArea collapsedLevelsAreSubtotals="1" fieldPosition="0">
        <references count="2">
          <reference field="0" count="1" selected="0">
            <x v="0"/>
          </reference>
          <reference field="1" count="45">
            <x v="4"/>
            <x v="5"/>
            <x v="6"/>
            <x v="7"/>
            <x v="8"/>
            <x v="9"/>
            <x v="10"/>
            <x v="11"/>
            <x v="12"/>
            <x v="13"/>
            <x v="15"/>
            <x v="16"/>
            <x v="18"/>
            <x v="19"/>
            <x v="20"/>
            <x v="21"/>
            <x v="22"/>
            <x v="23"/>
            <x v="24"/>
            <x v="25"/>
            <x v="26"/>
            <x v="27"/>
            <x v="28"/>
            <x v="29"/>
            <x v="30"/>
            <x v="31"/>
            <x v="32"/>
            <x v="33"/>
            <x v="34"/>
            <x v="35"/>
            <x v="36"/>
            <x v="37"/>
            <x v="38"/>
            <x v="39"/>
            <x v="40"/>
            <x v="41"/>
            <x v="42"/>
            <x v="43"/>
            <x v="44"/>
            <x v="45"/>
            <x v="46"/>
            <x v="47"/>
            <x v="48"/>
            <x v="49"/>
            <x v="50"/>
          </reference>
        </references>
      </pivotArea>
    </format>
    <format dxfId="85">
      <pivotArea grandRow="1" outline="0" collapsedLevelsAreSubtotals="1" fieldPosition="0"/>
    </format>
    <format dxfId="84">
      <pivotArea dataOnly="0" labelOnly="1" fieldPosition="0">
        <references count="2">
          <reference field="0" count="1" selected="0">
            <x v="0"/>
          </reference>
          <reference field="1" count="2">
            <x v="6"/>
            <x v="9"/>
          </reference>
        </references>
      </pivotArea>
    </format>
    <format dxfId="83">
      <pivotArea collapsedLevelsAreSubtotals="1" fieldPosition="0">
        <references count="3">
          <reference field="4294967294" count="1" selected="0">
            <x v="2"/>
          </reference>
          <reference field="0" count="1" selected="0">
            <x v="0"/>
          </reference>
          <reference field="1" count="2">
            <x v="6"/>
            <x v="9"/>
          </reference>
        </references>
      </pivotArea>
    </format>
    <format dxfId="82">
      <pivotArea collapsedLevelsAreSubtotals="1" fieldPosition="0">
        <references count="3">
          <reference field="4294967294" count="1" selected="0">
            <x v="2"/>
          </reference>
          <reference field="0" count="1" selected="0">
            <x v="0"/>
          </reference>
          <reference field="1" count="1">
            <x v="13"/>
          </reference>
        </references>
      </pivotArea>
    </format>
    <format dxfId="81">
      <pivotArea dataOnly="0" labelOnly="1" fieldPosition="0">
        <references count="2">
          <reference field="0" count="1" selected="0">
            <x v="0"/>
          </reference>
          <reference field="1" count="1">
            <x v="13"/>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valueGreaterThan" id="4" iMeasureHier="41">
      <autoFilter ref="A1">
        <filterColumn colId="0">
          <customFilters>
            <customFilter operator="greaterThan" val="28"/>
          </customFilters>
        </filterColumn>
      </autoFilter>
    </filter>
  </filters>
  <rowHierarchiesUsage count="2">
    <rowHierarchyUsage hierarchyUsage="5"/>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employment]"/>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72E66F-99F3-4A5F-87E9-7DE02BB6D9D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J4:CL16" firstHeaderRow="0" firstDataRow="1" firstDataCol="1"/>
  <pivotFields count="3">
    <pivotField dataField="1" subtotalTop="0" showAll="0" defaultSubtotal="0"/>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2">
    <i>
      <x v="6"/>
    </i>
    <i>
      <x/>
    </i>
    <i>
      <x v="3"/>
    </i>
    <i>
      <x v="1"/>
    </i>
    <i>
      <x v="2"/>
    </i>
    <i>
      <x v="10"/>
    </i>
    <i>
      <x v="7"/>
    </i>
    <i>
      <x v="9"/>
    </i>
    <i>
      <x v="8"/>
    </i>
    <i>
      <x v="5"/>
    </i>
    <i>
      <x v="4"/>
    </i>
    <i t="grand">
      <x/>
    </i>
  </rowItems>
  <colFields count="1">
    <field x="-2"/>
  </colFields>
  <colItems count="2">
    <i>
      <x/>
    </i>
    <i i="1">
      <x v="1"/>
    </i>
  </colItems>
  <dataFields count="2">
    <dataField name="Average of Unemployment Total" fld="0" subtotal="average" baseField="0" baseItem="0"/>
    <dataField name="Average of Access to electricity (10%-20% of population)" fld="2" subtotal="average" baseField="1" baseItem="0"/>
  </dataFields>
  <formats count="3">
    <format dxfId="93">
      <pivotArea collapsedLevelsAreSubtotals="1" fieldPosition="0">
        <references count="2">
          <reference field="4294967294" count="1" selected="0">
            <x v="1"/>
          </reference>
          <reference field="1" count="0"/>
        </references>
      </pivotArea>
    </format>
    <format dxfId="92">
      <pivotArea outline="0" collapsedLevelsAreSubtotals="1" fieldPosition="0"/>
    </format>
    <format dxfId="9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nemployment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cess to electricity (10%-20% of popul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Access to electricity (% of population)"/>
  </pivotHierarchies>
  <pivotTableStyleInfo name="PivotStyleLight16" showRowHeaders="1" showColHeaders="1" showRowStripes="0" showColStripes="0" showLastColumn="1"/>
  <filters count="1">
    <filter fld="1" type="valueBetween" id="5" iMeasureHier="55">
      <autoFilter ref="A1">
        <filterColumn colId="0">
          <customFilters and="1">
            <customFilter operator="greaterThanOrEqual" val="10"/>
            <customFilter operator="lessThanOrEqual" val="20"/>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activeTabTopLevelEntity name="[Electric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8A5383-C99F-4164-99CE-8EB56848B699}" name="PivotTable7" cacheId="8" applyNumberFormats="0" applyBorderFormats="0" applyFontFormats="0" applyPatternFormats="0" applyAlignmentFormats="0" applyWidthHeightFormats="1" dataCaption="Values" tag="4335b7d7-bdb1-4799-85b9-6b4c4e7674db" updatedVersion="8" minRefreshableVersion="3" useAutoFormatting="1" subtotalHiddenItems="1" itemPrintTitles="1" createdVersion="8" indent="0" outline="1" outlineData="1" multipleFieldFilters="0" chartFormat="9">
  <location ref="BE4:BI15" firstHeaderRow="0" firstDataRow="1" firstDataCol="1"/>
  <pivotFields count="6">
    <pivotField axis="axisRow" allDrilled="1" subtotalTop="0" showAll="0" defaultSubtotal="0" defaultAttributeDrillState="1">
      <items count="10">
        <item n="Lesotho (Case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name="Education Gov. Exp. (%)" fld="1" subtotal="average" baseField="0" baseItem="0"/>
    <dataField name="Electricity Access (% pop.)" fld="2" subtotal="average" baseField="0" baseItem="0"/>
    <dataField name="Unemployment (%)" fld="3" subtotal="average" baseField="0" baseItem="0"/>
    <dataField name="Business density rate (%)" fld="5" subtotal="average" baseField="0" baseItem="0"/>
  </dataFields>
  <formats count="5">
    <format dxfId="98">
      <pivotArea field="0" type="button" dataOnly="0" labelOnly="1" outline="0" axis="axisRow" fieldPosition="0"/>
    </format>
    <format dxfId="97">
      <pivotArea dataOnly="0" labelOnly="1" outline="0" fieldPosition="0">
        <references count="1">
          <reference field="4294967294" count="3">
            <x v="0"/>
            <x v="1"/>
            <x v="2"/>
          </reference>
        </references>
      </pivotArea>
    </format>
    <format dxfId="96">
      <pivotArea dataOnly="0" labelOnly="1" outline="0" fieldPosition="0">
        <references count="1">
          <reference field="4294967294" count="1">
            <x v="3"/>
          </reference>
        </references>
      </pivotArea>
    </format>
    <format dxfId="95">
      <pivotArea collapsedLevelsAreSubtotals="1" fieldPosition="0">
        <references count="1">
          <reference field="0" count="0"/>
        </references>
      </pivotArea>
    </format>
    <format dxfId="94">
      <pivotArea collapsedLevelsAreSubtotals="1" fieldPosition="0">
        <references count="2">
          <reference field="4294967294" count="1" selected="0">
            <x v="2"/>
          </reference>
          <reference field="0" count="0"/>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pivotArea type="data" outline="0" fieldPosition="0">
        <references count="2">
          <reference field="4294967294" count="1" selected="0">
            <x v="3"/>
          </reference>
          <reference field="0" count="1" selected="0">
            <x v="8"/>
          </reference>
        </references>
      </pivotArea>
    </chartFormat>
    <chartFormat chart="6" format="21">
      <pivotArea type="data" outline="0" fieldPosition="0">
        <references count="2">
          <reference field="4294967294" count="1" selected="0">
            <x v="3"/>
          </reference>
          <reference field="0" count="1" selected="0">
            <x v="0"/>
          </reference>
        </references>
      </pivotArea>
    </chartFormat>
    <chartFormat chart="6" format="22">
      <pivotArea type="data" outline="0" fieldPosition="0">
        <references count="2">
          <reference field="4294967294" count="1" selected="0">
            <x v="3"/>
          </reference>
          <reference field="0" count="1" selected="0">
            <x v="9"/>
          </reference>
        </references>
      </pivotArea>
    </chartFormat>
    <chartFormat chart="6" format="23">
      <pivotArea type="data" outline="0" fieldPosition="0">
        <references count="2">
          <reference field="4294967294" count="1" selected="0">
            <x v="3"/>
          </reference>
          <reference field="0" count="1" selected="0">
            <x v="7"/>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lectricity Access (% pop.)"/>
    <pivotHierarchy dragToData="1" caption="Education Gov. Exp. (%)"/>
    <pivotHierarchy dragToData="1"/>
    <pivotHierarchy dragToData="1"/>
    <pivotHierarchy dragToData="1" caption="Business density rate (%)"/>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Education]"/>
        <x15:activeTabTopLevelEntity name="[Electricity]"/>
        <x15:activeTabTopLevelEntity name="[Unemployment]"/>
        <x15:activeTabTopLevelEntity name="[Firm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36839A-3D72-48C9-A879-5CF5CD147E41}" sourceName="[Unemployment].[Year]">
  <pivotTables>
    <pivotTable tabId="9" name="PivotTable1"/>
    <pivotTable tabId="9" name="PivotTable2"/>
    <pivotTable tabId="9" name="PivotTable3"/>
    <pivotTable tabId="9" name="PivotTable4"/>
    <pivotTable tabId="9" name="PivotTable5"/>
    <pivotTable tabId="9" name="PivotTable6"/>
    <pivotTable tabId="9" name="PivotTable10"/>
    <pivotTable tabId="9" name="PivotTable7"/>
    <pivotTable tabId="9" name="PivotTable8"/>
    <pivotTable tabId="9" name="PivotTable9"/>
    <pivotTable tabId="9" name="PivotTable11"/>
  </pivotTables>
  <data>
    <olap pivotCacheId="278843597">
      <levels count="2">
        <level uniqueName="[Unemployment].[Year].[(All)]" sourceCaption="(All)" count="0"/>
        <level uniqueName="[Unemployment].[Year].[Year]" sourceCaption="Year" count="31">
          <ranges>
            <range startItem="0">
              <i n="[Unemployment].[Year].&amp;[1991]" c="1991"/>
              <i n="[Unemployment].[Year].&amp;[1992]" c="1992"/>
              <i n="[Unemployment].[Year].&amp;[1993]" c="1993"/>
              <i n="[Unemployment].[Year].&amp;[1994]" c="1994"/>
              <i n="[Unemployment].[Year].&amp;[1995]" c="1995"/>
              <i n="[Unemployment].[Year].&amp;[1996]" c="1996"/>
              <i n="[Unemployment].[Year].&amp;[1997]" c="1997"/>
              <i n="[Unemployment].[Year].&amp;[1998]" c="1998"/>
              <i n="[Unemployment].[Year].&amp;[1999]" c="1999"/>
              <i n="[Unemployment].[Year].&amp;[2000]" c="2000"/>
              <i n="[Unemployment].[Year].&amp;[2001]" c="2001"/>
              <i n="[Unemployment].[Year].&amp;[2002]" c="2002"/>
              <i n="[Unemployment].[Year].&amp;[2003]" c="2003"/>
              <i n="[Unemployment].[Year].&amp;[2004]" c="2004"/>
              <i n="[Unemployment].[Year].&amp;[2005]" c="2005"/>
              <i n="[Unemployment].[Year].&amp;[2006]" c="2006"/>
              <i n="[Unemployment].[Year].&amp;[2007]" c="2007"/>
              <i n="[Unemployment].[Year].&amp;[2008]" c="2008"/>
              <i n="[Unemployment].[Year].&amp;[2009]" c="2009"/>
              <i n="[Unemployment].[Year].&amp;[2010]" c="2010"/>
              <i n="[Unemployment].[Year].&amp;[2011]" c="2011"/>
              <i n="[Unemployment].[Year].&amp;[2012]" c="2012"/>
              <i n="[Unemployment].[Year].&amp;[2013]" c="2013"/>
              <i n="[Unemployment].[Year].&amp;[2014]" c="2014"/>
              <i n="[Unemployment].[Year].&amp;[2015]" c="2015"/>
              <i n="[Unemployment].[Year].&amp;[2016]" c="2016"/>
              <i n="[Unemployment].[Year].&amp;[2017]" c="2017"/>
              <i n="[Unemployment].[Year].&amp;[2018]" c="2018"/>
              <i n="[Unemployment].[Year].&amp;[2019]" c="2019"/>
              <i n="[Unemployment].[Year].&amp;[2020]" c="2020"/>
              <i n="[Unemployment].[Year].&amp;[2021]" c="2021"/>
            </range>
          </ranges>
        </level>
      </levels>
      <selections count="10">
        <selection n="[Unemployment].[Year].&amp;[2012]"/>
        <selection n="[Unemployment].[Year].&amp;[2013]"/>
        <selection n="[Unemployment].[Year].&amp;[2014]"/>
        <selection n="[Unemployment].[Year].&amp;[2015]"/>
        <selection n="[Unemployment].[Year].&amp;[2016]"/>
        <selection n="[Unemployment].[Year].&amp;[2017]"/>
        <selection n="[Unemployment].[Year].&amp;[2018]"/>
        <selection n="[Unemployment].[Year].&amp;[2019]"/>
        <selection n="[Unemployment].[Year].&amp;[2020]"/>
        <selection n="[Unemployment].[Year].&amp;[20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 xr10:uid="{E1CA23F1-35F4-4C81-90A2-6EFBFAD9D9DB}" sourceName="[CountryCode].[Entity]">
  <data>
    <olap pivotCacheId="1815752950">
      <levels count="2">
        <level uniqueName="[CountryCode].[Entity].[(All)]" sourceCaption="(All)" count="0"/>
        <level uniqueName="[CountryCode].[Entity].[Entity]" sourceCaption="Entity" count="250">
          <ranges>
            <range startItem="0">
              <i n="[CountryCode].[Entity].&amp;[Ã…land Islands]" c="Ã…land Islands"/>
              <i n="[CountryCode].[Entity].&amp;[Afghanistan]" c="Afghanistan"/>
              <i n="[CountryCode].[Entity].&amp;[Albania]" c="Albania"/>
              <i n="[CountryCode].[Entity].&amp;[Algeria]" c="Algeria"/>
              <i n="[CountryCode].[Entity].&amp;[American Samoa]" c="American Samoa"/>
              <i n="[CountryCode].[Entity].&amp;[Andorra]" c="Andorra"/>
              <i n="[CountryCode].[Entity].&amp;[Angola]" c="Angola"/>
              <i n="[CountryCode].[Entity].&amp;[Anguilla]" c="Anguilla"/>
              <i n="[CountryCode].[Entity].&amp;[Antarctica]" c="Antarctica"/>
              <i n="[CountryCode].[Entity].&amp;[Antigua and Barbuda]" c="Antigua and Barbuda"/>
              <i n="[CountryCode].[Entity].&amp;[Argentina]" c="Argentina"/>
              <i n="[CountryCode].[Entity].&amp;[Armenia]" c="Armenia"/>
              <i n="[CountryCode].[Entity].&amp;[Aruba]" c="Aruba"/>
              <i n="[CountryCode].[Entity].&amp;[Australia]" c="Australia"/>
              <i n="[CountryCode].[Entity].&amp;[Austria]" c="Austria"/>
              <i n="[CountryCode].[Entity].&amp;[Azerbaijan]" c="Azerbaijan"/>
              <i n="[CountryCode].[Entity].&amp;[Bahamas]" c="Bahamas"/>
              <i n="[CountryCode].[Entity].&amp;[Bahrain]" c="Bahrain"/>
              <i n="[CountryCode].[Entity].&amp;[Bangladesh]" c="Bangladesh"/>
              <i n="[CountryCode].[Entity].&amp;[Barbados]" c="Barbados"/>
              <i n="[CountryCode].[Entity].&amp;[Belarus]" c="Belarus"/>
              <i n="[CountryCode].[Entity].&amp;[Belgium]" c="Belgium"/>
              <i n="[CountryCode].[Entity].&amp;[Belize]" c="Belize"/>
              <i n="[CountryCode].[Entity].&amp;[Benin]" c="Benin"/>
              <i n="[CountryCode].[Entity].&amp;[Bermuda]" c="Bermuda"/>
              <i n="[CountryCode].[Entity].&amp;[Bhutan]" c="Bhutan"/>
              <i n="[CountryCode].[Entity].&amp;[Bolivia]" c="Bolivia"/>
              <i n="[CountryCode].[Entity].&amp;[Bonaire, Sint Eustatius and Saba]" c="Bonaire, Sint Eustatius and Saba"/>
              <i n="[CountryCode].[Entity].&amp;[Bosnia and Herzegovina]" c="Bosnia and Herzegovina"/>
              <i n="[CountryCode].[Entity].&amp;[Botswana]" c="Botswana"/>
              <i n="[CountryCode].[Entity].&amp;[Bouvet Island]" c="Bouvet Island"/>
              <i n="[CountryCode].[Entity].&amp;[Brazil]" c="Brazil"/>
              <i n="[CountryCode].[Entity].&amp;[British Indian Ocean Territory]" c="British Indian Ocean Territory"/>
              <i n="[CountryCode].[Entity].&amp;[Brunei]" c="Brunei"/>
              <i n="[CountryCode].[Entity].&amp;[Bulgaria]" c="Bulgaria"/>
              <i n="[CountryCode].[Entity].&amp;[Burkina Faso]" c="Burkina Faso"/>
              <i n="[CountryCode].[Entity].&amp;[Burundi]" c="Burundi"/>
              <i n="[CountryCode].[Entity].&amp;[Cambodia]" c="Cambodia"/>
              <i n="[CountryCode].[Entity].&amp;[Cameroon]" c="Cameroon"/>
              <i n="[CountryCode].[Entity].&amp;[Canada]" c="Canada"/>
              <i n="[CountryCode].[Entity].&amp;[Cape Verde]" c="Cape Verde"/>
              <i n="[CountryCode].[Entity].&amp;[Cayman Islands]" c="Cayman Islands"/>
              <i n="[CountryCode].[Entity].&amp;[Central African Republic]" c="Central African Republic"/>
              <i n="[CountryCode].[Entity].&amp;[Chad]" c="Chad"/>
              <i n="[CountryCode].[Entity].&amp;[Chile]" c="Chile"/>
              <i n="[CountryCode].[Entity].&amp;[China]" c="China"/>
              <i n="[CountryCode].[Entity].&amp;[Christmas Island]" c="Christmas Island"/>
              <i n="[CountryCode].[Entity].&amp;[Cocos (Keeling) Islands]" c="Cocos (Keeling) Islands"/>
              <i n="[CountryCode].[Entity].&amp;[Colombia]" c="Colombia"/>
              <i n="[CountryCode].[Entity].&amp;[Comoros]" c="Comoros"/>
              <i n="[CountryCode].[Entity].&amp;[Congo]" c="Congo"/>
              <i n="[CountryCode].[Entity].&amp;[Cook Islands]" c="Cook Islands"/>
              <i n="[CountryCode].[Entity].&amp;[Costa Rica]" c="Costa Rica"/>
              <i n="[CountryCode].[Entity].&amp;[Cote d'Ivoire]" c="Cote d'Ivoire"/>
              <i n="[CountryCode].[Entity].&amp;[Croatia]" c="Croatia"/>
              <i n="[CountryCode].[Entity].&amp;[Cuba]" c="Cuba"/>
              <i n="[CountryCode].[Entity].&amp;[CuraÃ§ao]" c="CuraÃ§ao"/>
              <i n="[CountryCode].[Entity].&amp;[Cyprus]" c="Cyprus"/>
              <i n="[CountryCode].[Entity].&amp;[Czech Republic]" c="Czech Republic"/>
              <i n="[CountryCode].[Entity].&amp;[Democratic Republic of Congo]" c="Democratic Republic of Congo"/>
              <i n="[CountryCode].[Entity].&amp;[Denmark]" c="Denmark"/>
              <i n="[CountryCode].[Entity].&amp;[Djibouti]" c="Djibouti"/>
              <i n="[CountryCode].[Entity].&amp;[Dominica]" c="Dominica"/>
              <i n="[CountryCode].[Entity].&amp;[Dominican Republic]" c="Dominican Republic"/>
              <i n="[CountryCode].[Entity].&amp;[East Timor]" c="East Timor"/>
              <i n="[CountryCode].[Entity].&amp;[Ecuador]" c="Ecuador"/>
              <i n="[CountryCode].[Entity].&amp;[Egypt]" c="Egypt"/>
              <i n="[CountryCode].[Entity].&amp;[El Salvador]" c="El Salvador"/>
              <i n="[CountryCode].[Entity].&amp;[Equatorial Guinea]" c="Equatorial Guinea"/>
              <i n="[CountryCode].[Entity].&amp;[Eritrea]" c="Eritrea"/>
              <i n="[CountryCode].[Entity].&amp;[Estonia]" c="Estonia"/>
              <i n="[CountryCode].[Entity].&amp;[Eswatini]" c="Eswatini"/>
              <i n="[CountryCode].[Entity].&amp;[Ethiopia]" c="Ethiopia"/>
              <i n="[CountryCode].[Entity].&amp;[Falkland Islands (Malvinas)]" c="Falkland Islands (Malvinas)"/>
              <i n="[CountryCode].[Entity].&amp;[Faroe Islands]" c="Faroe Islands"/>
              <i n="[CountryCode].[Entity].&amp;[Fiji]" c="Fiji"/>
              <i n="[CountryCode].[Entity].&amp;[Finland]" c="Finland"/>
              <i n="[CountryCode].[Entity].&amp;[France]" c="France"/>
              <i n="[CountryCode].[Entity].&amp;[French Guiana]" c="French Guiana"/>
              <i n="[CountryCode].[Entity].&amp;[French Polynesia]" c="French Polynesia"/>
              <i n="[CountryCode].[Entity].&amp;[French Southern Territories]" c="French Southern Territories"/>
              <i n="[CountryCode].[Entity].&amp;[Gabon]" c="Gabon"/>
              <i n="[CountryCode].[Entity].&amp;[Gambia]" c="Gambia"/>
              <i n="[CountryCode].[Entity].&amp;[Georgia]" c="Georgia"/>
              <i n="[CountryCode].[Entity].&amp;[Germany]" c="Germany"/>
              <i n="[CountryCode].[Entity].&amp;[Ghana]" c="Ghana"/>
              <i n="[CountryCode].[Entity].&amp;[Gibraltar]" c="Gibraltar"/>
              <i n="[CountryCode].[Entity].&amp;[Greece]" c="Greece"/>
              <i n="[CountryCode].[Entity].&amp;[Greenland]" c="Greenland"/>
              <i n="[CountryCode].[Entity].&amp;[Grenada]" c="Grenada"/>
              <i n="[CountryCode].[Entity].&amp;[Guadeloupe]" c="Guadeloupe"/>
              <i n="[CountryCode].[Entity].&amp;[Guam]" c="Guam"/>
              <i n="[CountryCode].[Entity].&amp;[Guatemala]" c="Guatemala"/>
              <i n="[CountryCode].[Entity].&amp;[Guernsey]" c="Guernsey"/>
              <i n="[CountryCode].[Entity].&amp;[Guinea]" c="Guinea"/>
              <i n="[CountryCode].[Entity].&amp;[Guinea-Bissau]" c="Guinea-Bissau"/>
              <i n="[CountryCode].[Entity].&amp;[Guyana]" c="Guyana"/>
              <i n="[CountryCode].[Entity].&amp;[Haiti]" c="Haiti"/>
              <i n="[CountryCode].[Entity].&amp;[Heard Island and McDonald Islands]" c="Heard Island and McDonald Islands"/>
              <i n="[CountryCode].[Entity].&amp;[Holy See]" c="Holy See"/>
              <i n="[CountryCode].[Entity].&amp;[Honduras]" c="Honduras"/>
              <i n="[CountryCode].[Entity].&amp;[Hong Kong]" c="Hong Kong"/>
              <i n="[CountryCode].[Entity].&amp;[Hungary]" c="Hungary"/>
              <i n="[CountryCode].[Entity].&amp;[Iceland]" c="Iceland"/>
              <i n="[CountryCode].[Entity].&amp;[India]" c="India"/>
              <i n="[CountryCode].[Entity].&amp;[Indonesia]" c="Indonesia"/>
              <i n="[CountryCode].[Entity].&amp;[Iran]" c="Iran"/>
              <i n="[CountryCode].[Entity].&amp;[Iraq]" c="Iraq"/>
              <i n="[CountryCode].[Entity].&amp;[Ireland]" c="Ireland"/>
              <i n="[CountryCode].[Entity].&amp;[Isle of Man]" c="Isle of Man"/>
              <i n="[CountryCode].[Entity].&amp;[Israel]" c="Israel"/>
              <i n="[CountryCode].[Entity].&amp;[Italy]" c="Italy"/>
              <i n="[CountryCode].[Entity].&amp;[Jamaica]" c="Jamaica"/>
              <i n="[CountryCode].[Entity].&amp;[Japan]" c="Japan"/>
              <i n="[CountryCode].[Entity].&amp;[Jersey]" c="Jersey"/>
              <i n="[CountryCode].[Entity].&amp;[Jordan]" c="Jordan"/>
              <i n="[CountryCode].[Entity].&amp;[Kazakhstan]" c="Kazakhstan"/>
              <i n="[CountryCode].[Entity].&amp;[Kenya]" c="Kenya"/>
              <i n="[CountryCode].[Entity].&amp;[Kiribati]" c="Kiribati"/>
              <i n="[CountryCode].[Entity].&amp;[Kuwait]" c="Kuwait"/>
              <i n="[CountryCode].[Entity].&amp;[Kyrgyzstan]" c="Kyrgyzstan"/>
              <i n="[CountryCode].[Entity].&amp;[Laos]" c="Laos"/>
              <i n="[CountryCode].[Entity].&amp;[Latvia]" c="Latvia"/>
              <i n="[CountryCode].[Entity].&amp;[Lebanon]" c="Lebanon"/>
              <i n="[CountryCode].[Entity].&amp;[Lesotho]" c="Lesotho"/>
              <i n="[CountryCode].[Entity].&amp;[Liberia]" c="Liberia"/>
              <i n="[CountryCode].[Entity].&amp;[Libya]" c="Libya"/>
              <i n="[CountryCode].[Entity].&amp;[Liechtenstein]" c="Liechtenstein"/>
              <i n="[CountryCode].[Entity].&amp;[Lithuania]" c="Lithuania"/>
              <i n="[CountryCode].[Entity].&amp;[Luxembourg]" c="Luxembourg"/>
              <i n="[CountryCode].[Entity].&amp;[Macao]" c="Macao"/>
              <i n="[CountryCode].[Entity].&amp;[Madagascar]" c="Madagascar"/>
              <i n="[CountryCode].[Entity].&amp;[Malawi]" c="Malawi"/>
              <i n="[CountryCode].[Entity].&amp;[Malaysia]" c="Malaysia"/>
              <i n="[CountryCode].[Entity].&amp;[Maldives]" c="Maldives"/>
              <i n="[CountryCode].[Entity].&amp;[Mali]" c="Mali"/>
              <i n="[CountryCode].[Entity].&amp;[Malta]" c="Malta"/>
              <i n="[CountryCode].[Entity].&amp;[Marshall Islands]" c="Marshall Islands"/>
              <i n="[CountryCode].[Entity].&amp;[Martinique]" c="Martinique"/>
              <i n="[CountryCode].[Entity].&amp;[Mauritania]" c="Mauritania"/>
              <i n="[CountryCode].[Entity].&amp;[Mauritius]" c="Mauritius"/>
              <i n="[CountryCode].[Entity].&amp;[Mayotte]" c="Mayotte"/>
              <i n="[CountryCode].[Entity].&amp;[Mexico]" c="Mexico"/>
              <i n="[CountryCode].[Entity].&amp;[Micronesia (Federated States of)]" c="Micronesia (Federated States of)"/>
              <i n="[CountryCode].[Entity].&amp;[Moldova]" c="Moldova"/>
              <i n="[CountryCode].[Entity].&amp;[Monaco]" c="Monaco"/>
              <i n="[CountryCode].[Entity].&amp;[Mongolia]" c="Mongolia"/>
              <i n="[CountryCode].[Entity].&amp;[Montenegro]" c="Montenegro"/>
              <i n="[CountryCode].[Entity].&amp;[Montserrat]" c="Montserrat"/>
              <i n="[CountryCode].[Entity].&amp;[Morocco]" c="Morocco"/>
              <i n="[CountryCode].[Entity].&amp;[Mozambique]" c="Mozambique"/>
              <i n="[CountryCode].[Entity].&amp;[Myanmar]" c="Myanmar"/>
              <i n="[CountryCode].[Entity].&amp;[Namibia]" c="Namibia"/>
              <i n="[CountryCode].[Entity].&amp;[Nauru]" c="Nauru"/>
              <i n="[CountryCode].[Entity].&amp;[Nepal]" c="Nepal"/>
              <i n="[CountryCode].[Entity].&amp;[Netherlands]" c="Netherlands"/>
              <i n="[CountryCode].[Entity].&amp;[New Caledonia]" c="New Caledonia"/>
              <i n="[CountryCode].[Entity].&amp;[New Zealand]" c="New Zealand"/>
              <i n="[CountryCode].[Entity].&amp;[Nicaragua]" c="Nicaragua"/>
              <i n="[CountryCode].[Entity].&amp;[Niger]" c="Niger"/>
              <i n="[CountryCode].[Entity].&amp;[Nigeria]" c="Nigeria"/>
              <i n="[CountryCode].[Entity].&amp;[Niue]" c="Niue"/>
              <i n="[CountryCode].[Entity].&amp;[Norfolk Island]" c="Norfolk Island"/>
              <i n="[CountryCode].[Entity].&amp;[North Korea]" c="North Korea"/>
              <i n="[CountryCode].[Entity].&amp;[North Macedonia]" c="North Macedonia"/>
              <i n="[CountryCode].[Entity].&amp;[Northern Mariana Islands]" c="Northern Mariana Islands"/>
              <i n="[CountryCode].[Entity].&amp;[Norway]" c="Norway"/>
              <i n="[CountryCode].[Entity].&amp;[Oman]" c="Oman"/>
              <i n="[CountryCode].[Entity].&amp;[Pakistan]" c="Pakistan"/>
              <i n="[CountryCode].[Entity].&amp;[Palau]" c="Palau"/>
              <i n="[CountryCode].[Entity].&amp;[Palestine]" c="Palestine"/>
              <i n="[CountryCode].[Entity].&amp;[Panama]" c="Panama"/>
              <i n="[CountryCode].[Entity].&amp;[Papua New Guinea]" c="Papua New Guinea"/>
              <i n="[CountryCode].[Entity].&amp;[Paraguay]" c="Paraguay"/>
              <i n="[CountryCode].[Entity].&amp;[Peru]" c="Peru"/>
              <i n="[CountryCode].[Entity].&amp;[Philippines]" c="Philippines"/>
              <i n="[CountryCode].[Entity].&amp;[Pitcairn]" c="Pitcairn"/>
              <i n="[CountryCode].[Entity].&amp;[Poland]" c="Poland"/>
              <i n="[CountryCode].[Entity].&amp;[Portugal]" c="Portugal"/>
              <i n="[CountryCode].[Entity].&amp;[Puerto Rico]" c="Puerto Rico"/>
              <i n="[CountryCode].[Entity].&amp;[Qatar]" c="Qatar"/>
              <i n="[CountryCode].[Entity].&amp;[RÃ©union]" c="RÃ©union"/>
              <i n="[CountryCode].[Entity].&amp;[Romania]" c="Romania"/>
              <i n="[CountryCode].[Entity].&amp;[Russia]" c="Russia"/>
              <i n="[CountryCode].[Entity].&amp;[Rwanda]" c="Rwanda"/>
              <i n="[CountryCode].[Entity].&amp;[Saint BarthÃ©lemy]" c="Saint BarthÃ©lemy"/>
              <i n="[CountryCode].[Entity].&amp;[Saint Helena, Ascension and Tristan da Cunha]" c="Saint Helena, Ascension and Tristan da Cunha"/>
              <i n="[CountryCode].[Entity].&amp;[Saint Kitts and Nevis]" c="Saint Kitts and Nevis"/>
              <i n="[CountryCode].[Entity].&amp;[Saint Lucia]" c="Saint Lucia"/>
              <i n="[CountryCode].[Entity].&amp;[Saint Martin (French part)]" c="Saint Martin (French part)"/>
              <i n="[CountryCode].[Entity].&amp;[Saint Pierre and Miquelon]" c="Saint Pierre and Miquelon"/>
              <i n="[CountryCode].[Entity].&amp;[Saint Vincent and the Grenadines]" c="Saint Vincent and the Grenadines"/>
              <i n="[CountryCode].[Entity].&amp;[Samoa]" c="Samoa"/>
              <i n="[CountryCode].[Entity].&amp;[San Marino]" c="San Marino"/>
              <i n="[CountryCode].[Entity].&amp;[Sao Tome and Principe]" c="Sao Tome and Principe"/>
              <i n="[CountryCode].[Entity].&amp;[Saudi Arabia]" c="Saudi Arabia"/>
              <i n="[CountryCode].[Entity].&amp;[Senegal]" c="Senegal"/>
              <i n="[CountryCode].[Entity].&amp;[Serbia]" c="Serbia"/>
              <i n="[CountryCode].[Entity].&amp;[Seychelles]" c="Seychelles"/>
              <i n="[CountryCode].[Entity].&amp;[Sierra Leone]" c="Sierra Leone"/>
              <i n="[CountryCode].[Entity].&amp;[Singapore]" c="Singapore"/>
              <i n="[CountryCode].[Entity].&amp;[Sint Maarten (Dutch part)]" c="Sint Maarten (Dutch part)"/>
              <i n="[CountryCode].[Entity].&amp;[Slovakia]" c="Slovakia"/>
              <i n="[CountryCode].[Entity].&amp;[Slovenia]" c="Slovenia"/>
              <i n="[CountryCode].[Entity].&amp;[Solomon Islands]" c="Solomon Islands"/>
              <i n="[CountryCode].[Entity].&amp;[Somalia]" c="Somalia"/>
              <i n="[CountryCode].[Entity].&amp;[South Africa]" c="South Africa"/>
              <i n="[CountryCode].[Entity].&amp;[South Georgia and the South Sandwich Islands]" c="South Georgia and the South Sandwich Islands"/>
              <i n="[CountryCode].[Entity].&amp;[South Korea]" c="South Korea"/>
              <i n="[CountryCode].[Entity].&amp;[South Sudan]" c="South Sudan"/>
              <i n="[CountryCode].[Entity].&amp;[Spain]" c="Spain"/>
              <i n="[CountryCode].[Entity].&amp;[Sri Lanka]" c="Sri Lanka"/>
              <i n="[CountryCode].[Entity].&amp;[Sudan]" c="Sudan"/>
              <i n="[CountryCode].[Entity].&amp;[Suriname]" c="Suriname"/>
              <i n="[CountryCode].[Entity].&amp;[Svalbard and Jan Mayen]" c="Svalbard and Jan Mayen"/>
              <i n="[CountryCode].[Entity].&amp;[Sweden]" c="Sweden"/>
              <i n="[CountryCode].[Entity].&amp;[Switzerland]" c="Switzerland"/>
              <i n="[CountryCode].[Entity].&amp;[Syria]" c="Syria"/>
              <i n="[CountryCode].[Entity].&amp;[Taiwan, China]" c="Taiwan, China"/>
              <i n="[CountryCode].[Entity].&amp;[Tajikistan]" c="Tajikistan"/>
              <i n="[CountryCode].[Entity].&amp;[Tanzania]" c="Tanzania"/>
              <i n="[CountryCode].[Entity].&amp;[Thailand]" c="Thailand"/>
              <i n="[CountryCode].[Entity].&amp;[Togo]" c="Togo"/>
              <i n="[CountryCode].[Entity].&amp;[Tokelau]" c="Tokelau"/>
              <i n="[CountryCode].[Entity].&amp;[Tonga]" c="Tonga"/>
              <i n="[CountryCode].[Entity].&amp;[Trinidad and Tobago]" c="Trinidad and Tobago"/>
              <i n="[CountryCode].[Entity].&amp;[Tunisia]" c="Tunisia"/>
              <i n="[CountryCode].[Entity].&amp;[Turkey]" c="Turkey"/>
              <i n="[CountryCode].[Entity].&amp;[Turkmenistan]" c="Turkmenistan"/>
              <i n="[CountryCode].[Entity].&amp;[Turks and Caicos Islands]" c="Turks and Caicos Islands"/>
              <i n="[CountryCode].[Entity].&amp;[Tuvalu]" c="Tuvalu"/>
              <i n="[CountryCode].[Entity].&amp;[Uganda]" c="Uganda"/>
              <i n="[CountryCode].[Entity].&amp;[Ukraine]" c="Ukraine"/>
              <i n="[CountryCode].[Entity].&amp;[United Arab Emirates]" c="United Arab Emirates"/>
              <i n="[CountryCode].[Entity].&amp;[United Kingdom]" c="United Kingdom"/>
              <i n="[CountryCode].[Entity].&amp;[United States]" c="United States"/>
              <i n="[CountryCode].[Entity].&amp;[United States Minor Outlying Islands]" c="United States Minor Outlying Islands"/>
              <i n="[CountryCode].[Entity].&amp;[Uruguay]" c="Uruguay"/>
              <i n="[CountryCode].[Entity].&amp;[Uzbekistan]" c="Uzbekistan"/>
              <i n="[CountryCode].[Entity].&amp;[Vanuatu]" c="Vanuatu"/>
              <i n="[CountryCode].[Entity].&amp;[Venezuela]" c="Venezuela"/>
              <i n="[CountryCode].[Entity].&amp;[Vietnam]" c="Vietnam"/>
              <i n="[CountryCode].[Entity].&amp;[Virgin Islands (British)]" c="Virgin Islands (British)"/>
              <i n="[CountryCode].[Entity].&amp;[Virgin Islands (U.S.)]" c="Virgin Islands (U.S.)"/>
              <i n="[CountryCode].[Entity].&amp;[Wallis and Futuna]" c="Wallis and Futuna"/>
              <i n="[CountryCode].[Entity].&amp;[Western Sahara]" c="Western Sahara"/>
              <i n="[CountryCode].[Entity].&amp;[Yemen]" c="Yemen"/>
              <i n="[CountryCode].[Entity].&amp;[Zambia]" c="Zambia"/>
              <i n="[CountryCode].[Entity].&amp;[Zimbabwe]" c="Zimbabwe"/>
              <i n="[CountryCode].[Entity].&amp;" c="(blank)"/>
            </range>
          </ranges>
        </level>
      </levels>
      <selections count="10">
        <selection n="[CountryCode].[Entity].&amp;[Bolivia]"/>
        <selection n="[CountryCode].[Entity].&amp;[Cambodia]"/>
        <selection n="[CountryCode].[Entity].&amp;[Iceland]"/>
        <selection n="[CountryCode].[Entity].&amp;[Lesotho]"/>
        <selection n="[CountryCode].[Entity].&amp;[Mexico]"/>
        <selection n="[CountryCode].[Entity].&amp;[Myanmar]"/>
        <selection n="[CountryCode].[Entity].&amp;[Norway]"/>
        <selection n="[CountryCode].[Entity].&amp;[Rwanda]"/>
        <selection n="[CountryCode].[Entity].&amp;[Switzerland]"/>
        <selection n="[CountryCode].[Entity].&amp;[Tong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8B2567-5EA4-4979-9B8D-0BF1690A1AEB}" cache="Slicer_Year" caption="Year" startItem="20" level="1" rowHeight="241300"/>
  <slicer name="Entity" xr10:uid="{B478D9B1-BF59-4302-94A7-0116DF5430A5}" cache="Slicer_Entity" caption="Entity" startItem="14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A9AEFB5-7B16-4619-98FC-756503F070EB}" cache="Slicer_Year" caption="Year" startItem="21" level="1" rowHeight="241300"/>
  <slicer name="Entity 1" xr10:uid="{9F61796E-6929-4D16-9383-5AC245A28EE2}" cache="Slicer_Entity" caption="Entity" startItem="1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47959EF-3FC8-4E73-9A71-B55D27C4D5BD}" cache="Slicer_Year" caption="Year" startItem="21" level="1" rowHeight="241300"/>
  <slicer name="Entity 2" xr10:uid="{CA73126C-5F11-4626-8314-6E4F7834ADC9}" cache="Slicer_Entity" caption="Entit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C892ED7-DA0A-44D0-9290-386031359F5D}" cache="Slicer_Year" caption="Year" startItem="21"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BD827-A1F4-49DB-AF0D-853D92EE4C7A}" name="Unemployment" displayName="Unemployment" ref="A1:H5798" totalsRowShown="0" headerRowDxfId="121">
  <autoFilter ref="A1:H5798" xr:uid="{922BD827-A1F4-49DB-AF0D-853D92EE4C7A}">
    <filterColumn colId="0">
      <filters>
        <filter val="Myanmar"/>
        <filter val="Rwanda"/>
      </filters>
    </filterColumn>
  </autoFilter>
  <sortState xmlns:xlrd2="http://schemas.microsoft.com/office/spreadsheetml/2017/richdata2" ref="A2885:H2915">
    <sortCondition descending="1" ref="C1:C5798"/>
  </sortState>
  <tableColumns count="8">
    <tableColumn id="1" xr3:uid="{38232059-F07D-4F6D-B634-2FF64D54F1A5}" name="Entity"/>
    <tableColumn id="2" xr3:uid="{D23091BB-C135-4A68-90CC-11C31E9E1877}" name="Code"/>
    <tableColumn id="3" xr3:uid="{0DCB086B-FCD6-4AC6-9D2B-E76E20B245A5}" name="Year" dataDxfId="120"/>
    <tableColumn id="4" xr3:uid="{6C579802-4C2C-4704-93FE-2DA4007548D2}" name="Unemployment, female (% of female labor force) (modeled ILO estimate)" dataDxfId="119"/>
    <tableColumn id="5" xr3:uid="{67AC91FB-FC60-43D1-B90D-F3D7FC2E43A7}" name="Unemployment, male (% of male labor force) (modeled ILO estimate)" dataDxfId="118"/>
    <tableColumn id="8" xr3:uid="{3D03A5EC-DC04-4201-B675-FE314BCDA02B}" name="Unemployment Total" dataDxfId="117">
      <calculatedColumnFormula>Unemployment[[#This Row],[Unemployment, female (% of female labor force) (modeled ILO estimate)]]+Unemployment[[#This Row],[Unemployment, male (% of male labor force) (modeled ILO estimate)]]</calculatedColumnFormula>
    </tableColumn>
    <tableColumn id="6" xr3:uid="{D4B02A80-EC2B-465B-A952-57546861B2FC}" name="Population (historical estimates)" dataDxfId="116"/>
    <tableColumn id="7" xr3:uid="{26E6532F-D62B-4F0E-842C-EA5C63511BA2}" name="Male-Female Unemployment Gap" dataDxfId="115">
      <calculatedColumnFormula>Unemployment[[#This Row],[Unemployment, female (% of female labor force) (modeled ILO estimate)]]-Unemployment[[#This Row],[Unemployment, male (% of male labor force) (modeled ILO estimate)]]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1E264-2D0A-4596-93F6-CFCEF6BC55CB}" name="Strategy" displayName="Strategy" ref="A1:E364" totalsRowShown="0">
  <autoFilter ref="A1:E364" xr:uid="{43C1E264-2D0A-4596-93F6-CFCEF6BC55CB}">
    <filterColumn colId="0">
      <filters>
        <filter val="Cambodia"/>
        <filter val="Iceland"/>
        <filter val="Myanmar"/>
      </filters>
    </filterColumn>
  </autoFilter>
  <tableColumns count="5">
    <tableColumn id="1" xr3:uid="{66389A83-2B64-4147-8E77-405FCA660F4B}" name="Entity"/>
    <tableColumn id="2" xr3:uid="{6BD274B2-5738-4F79-8253-18A6CDF3FAE0}" name="Code"/>
    <tableColumn id="3" xr3:uid="{85BD1ACD-E87D-4C83-B46D-7BD88E6B94AF}" name="Year" dataDxfId="114"/>
    <tableColumn id="4" xr3:uid="{F0AB4D09-E670-41C1-BB80-D01822AFAEAE}" name="Strategy Level" dataDxfId="113"/>
    <tableColumn id="5" xr3:uid="{D166F754-8806-4F17-AD5C-9DDB8E090CDE}" name="Strategy Level Interpreted">
      <calculatedColumnFormula>VLOOKUP(D2,I$6:J9,2)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E3178A-4496-4A16-BA9E-B31732A5D5AA}" name="Education" displayName="Education" ref="A1:D3816" totalsRowShown="0" headerRowDxfId="112">
  <autoFilter ref="A1:D3816" xr:uid="{E6E3178A-4496-4A16-BA9E-B31732A5D5AA}"/>
  <sortState xmlns:xlrd2="http://schemas.microsoft.com/office/spreadsheetml/2017/richdata2" ref="A2:D3816">
    <sortCondition ref="A1:A3816"/>
  </sortState>
  <tableColumns count="4">
    <tableColumn id="1" xr3:uid="{AD2DE2DE-8E09-4503-92B6-89C41154FD7A}" name="Entity"/>
    <tableColumn id="2" xr3:uid="{BA04D057-3F86-489A-B743-5B0B5681E3CD}" name="Code"/>
    <tableColumn id="3" xr3:uid="{BA5A1CAB-A128-4192-982A-40BDE8641EB8}" name="Year" dataDxfId="111"/>
    <tableColumn id="4" xr3:uid="{68468FBB-C7E6-4B95-BEE1-A92238E0AC66}" name="Government expenditure on education, total (% of government expenditure)" dataDxfId="1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EBCC28-10F2-4E28-A707-1C30BA65A8F1}" name="Electricity" displayName="Electricity" ref="A1:D5872" totalsRowShown="0" headerRowDxfId="109">
  <autoFilter ref="A1:D5872" xr:uid="{88EBCC28-10F2-4E28-A707-1C30BA65A8F1}"/>
  <sortState xmlns:xlrd2="http://schemas.microsoft.com/office/spreadsheetml/2017/richdata2" ref="A2:D5872">
    <sortCondition ref="D1:D5872"/>
  </sortState>
  <tableColumns count="4">
    <tableColumn id="1" xr3:uid="{247961A3-800F-48ED-9E3B-7C54BF2A14F8}" name="Entity"/>
    <tableColumn id="2" xr3:uid="{0701E434-7554-4194-95E9-CFFB17E44AAA}" name="Code"/>
    <tableColumn id="3" xr3:uid="{0899A19D-DBCE-4C8E-959B-3299D80564A1}" name="Year" dataDxfId="108"/>
    <tableColumn id="4" xr3:uid="{1B8BD48F-F0FF-4EE2-8311-09B933F5E363}" name="Access to electricity (% of population)" dataDxfId="10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52CB94E-FEE7-465D-A934-6AD2F837D93B}" name="Firms" displayName="Firms" ref="A1:F1523" totalsRowShown="0" headerRowBorderDxfId="106" tableBorderDxfId="105">
  <autoFilter ref="A1:F1523" xr:uid="{352CB94E-FEE7-465D-A934-6AD2F837D93B}">
    <filterColumn colId="0">
      <filters>
        <filter val="Iceland"/>
        <filter val="Myanmar"/>
        <filter val="Tonga"/>
      </filters>
    </filterColumn>
  </autoFilter>
  <tableColumns count="6">
    <tableColumn id="1" xr3:uid="{3B08B52A-203E-44EA-A039-DD37E20CC9BD}" name="Entity" dataCellStyle="Normal 2"/>
    <tableColumn id="2" xr3:uid="{051BEE5E-E0AB-4B24-907E-D7987EC6BE7C}" name="Adult population" dataDxfId="104"/>
    <tableColumn id="3" xr3:uid="{3C71D963-A1F5-4EFF-A1B1-864BBB2AFEC3}" name="Year" dataDxfId="103" dataCellStyle="Normal 2"/>
    <tableColumn id="4" xr3:uid="{D515395E-9156-4BD7-A568-FF3E4F4CC442}" name="TOTAL Number of _x000a_Limited Liability Companies" dataDxfId="102" dataCellStyle="Comma"/>
    <tableColumn id="5" xr3:uid="{CD3EAE9D-EE31-4563-B824-1C720EB5EF94}" name="Total business density rate" dataDxfId="101"/>
    <tableColumn id="7" xr3:uid="{168F958B-E505-4A1B-9F47-212122F37786}" name="Ratio (1 Firm:Adult Population)" dataDxfId="100">
      <calculatedColumnFormula>Firms[[#This Row],[Adult population]]/Firms[[#This Row],[TOTAL Number of 
Limited Liability Companies]]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58B429-6672-494E-ACE3-2FFDD1B04842}" name="CountryCode" displayName="CountryCode" ref="A1:F250" totalsRowShown="0">
  <autoFilter ref="A1:F250" xr:uid="{EA58B429-6672-494E-ACE3-2FFDD1B04842}"/>
  <tableColumns count="6">
    <tableColumn id="1" xr3:uid="{7DFD85E6-EC44-40D8-B7AC-A574D966A47B}" name="Entity"/>
    <tableColumn id="2" xr3:uid="{83F5489E-7BE3-42D7-BCF1-F352B391D8BA}" name="alpha-2"/>
    <tableColumn id="3" xr3:uid="{62A139E4-3337-4F7B-82B3-63E427BDA577}" name="alpha-3"/>
    <tableColumn id="4" xr3:uid="{F2E82EF4-605D-4CC8-9FB1-5632F57DC81B}" name="country-code" dataDxfId="99"/>
    <tableColumn id="5" xr3:uid="{D7B889BB-D940-4BCE-A027-E893DA32321F}" name="region"/>
    <tableColumn id="6" xr3:uid="{F5E87B7E-101C-4256-855D-ACB5B15A7086}" name="sub-reg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F15246-2611-4B08-8D22-BAAA174D4CD6}" name="Table7" displayName="Table7" ref="F17:H22" totalsRowShown="0">
  <autoFilter ref="F17:H22" xr:uid="{C7F15246-2611-4B08-8D22-BAAA174D4CD6}"/>
  <tableColumns count="3">
    <tableColumn id="1" xr3:uid="{4D8F0B86-FF67-42A5-9C4A-861FED8EABC5}" name="Column1" dataDxfId="0"/>
    <tableColumn id="2" xr3:uid="{45859EEE-EFEC-4DF1-A463-75A6D58A89FA}" name=" High unemployment"/>
    <tableColumn id="3" xr3:uid="{05BDD05C-E8B8-4CD5-A2CC-EEC5CA5CAC57}" name="Low unemploy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798"/>
  <sheetViews>
    <sheetView topLeftCell="A3514" workbookViewId="0">
      <selection activeCell="F3535" sqref="F3535"/>
    </sheetView>
  </sheetViews>
  <sheetFormatPr defaultRowHeight="15" x14ac:dyDescent="0.25"/>
  <cols>
    <col min="1" max="1" width="21.42578125" customWidth="1"/>
    <col min="3" max="3" width="9.140625" style="9"/>
    <col min="4" max="4" width="13.140625" style="7" customWidth="1"/>
    <col min="5" max="6" width="17.42578125" style="7" customWidth="1"/>
    <col min="7" max="7" width="21.85546875" style="52" customWidth="1"/>
    <col min="8" max="8" width="12.7109375" customWidth="1"/>
  </cols>
  <sheetData>
    <row r="1" spans="1:8" s="1" customFormat="1" ht="59.25" customHeight="1" x14ac:dyDescent="0.25">
      <c r="A1" s="1" t="s">
        <v>0</v>
      </c>
      <c r="B1" s="1" t="s">
        <v>1</v>
      </c>
      <c r="C1" s="8" t="s">
        <v>2</v>
      </c>
      <c r="D1" s="6" t="s">
        <v>3</v>
      </c>
      <c r="E1" s="6" t="s">
        <v>4</v>
      </c>
      <c r="F1" s="44" t="s">
        <v>819</v>
      </c>
      <c r="G1" s="51" t="s">
        <v>5</v>
      </c>
      <c r="H1" s="44" t="s">
        <v>902</v>
      </c>
    </row>
    <row r="2" spans="1:8" hidden="1" x14ac:dyDescent="0.25">
      <c r="A2" t="s">
        <v>7</v>
      </c>
      <c r="B2" t="s">
        <v>8</v>
      </c>
      <c r="C2" s="9">
        <v>1991</v>
      </c>
      <c r="D2" s="7">
        <v>13.615</v>
      </c>
      <c r="E2" s="7">
        <v>10.089</v>
      </c>
      <c r="F2" s="7">
        <f>Unemployment[[#This Row],[Unemployment, female (% of female labor force) (modeled ILO estimate)]]+Unemployment[[#This Row],[Unemployment, male (% of male labor force) (modeled ILO estimate)]]</f>
        <v>23.704000000000001</v>
      </c>
      <c r="G2" s="9">
        <v>10745168</v>
      </c>
      <c r="H2" s="7">
        <f>Unemployment[[#This Row],[Unemployment, female (% of female labor force) (modeled ILO estimate)]]-Unemployment[[#This Row],[Unemployment, male (% of male labor force) (modeled ILO estimate)]]</f>
        <v>3.5259999999999998</v>
      </c>
    </row>
    <row r="3" spans="1:8" hidden="1" x14ac:dyDescent="0.25">
      <c r="A3" t="s">
        <v>7</v>
      </c>
      <c r="B3" t="s">
        <v>8</v>
      </c>
      <c r="C3" s="9">
        <v>1993</v>
      </c>
      <c r="D3" s="7">
        <v>13.712</v>
      </c>
      <c r="E3" s="7">
        <v>10.164999999999999</v>
      </c>
      <c r="F3" s="7">
        <f>Unemployment[[#This Row],[Unemployment, female (% of female labor force) (modeled ILO estimate)]]+Unemployment[[#This Row],[Unemployment, male (% of male labor force) (modeled ILO estimate)]]</f>
        <v>23.876999999999999</v>
      </c>
      <c r="G3" s="9">
        <v>14003764</v>
      </c>
      <c r="H3" s="7">
        <f>Unemployment[[#This Row],[Unemployment, female (% of female labor force) (modeled ILO estimate)]]-Unemployment[[#This Row],[Unemployment, male (% of male labor force) (modeled ILO estimate)]]</f>
        <v>3.5470000000000006</v>
      </c>
    </row>
    <row r="4" spans="1:8" hidden="1" x14ac:dyDescent="0.25">
      <c r="A4" t="s">
        <v>7</v>
      </c>
      <c r="B4" t="s">
        <v>8</v>
      </c>
      <c r="C4" s="9">
        <v>1994</v>
      </c>
      <c r="D4" s="7">
        <v>13.722</v>
      </c>
      <c r="E4" s="7">
        <v>10.17</v>
      </c>
      <c r="F4" s="7">
        <f>Unemployment[[#This Row],[Unemployment, female (% of female labor force) (modeled ILO estimate)]]+Unemployment[[#This Row],[Unemployment, male (% of male labor force) (modeled ILO estimate)]]</f>
        <v>23.891999999999999</v>
      </c>
      <c r="G4" s="9">
        <v>15455560</v>
      </c>
      <c r="H4" s="7">
        <f>Unemployment[[#This Row],[Unemployment, female (% of female labor force) (modeled ILO estimate)]]-Unemployment[[#This Row],[Unemployment, male (% of male labor force) (modeled ILO estimate)]]</f>
        <v>3.5519999999999996</v>
      </c>
    </row>
    <row r="5" spans="1:8" hidden="1" x14ac:dyDescent="0.25">
      <c r="A5" t="s">
        <v>7</v>
      </c>
      <c r="B5" t="s">
        <v>8</v>
      </c>
      <c r="C5" s="9">
        <v>1997</v>
      </c>
      <c r="D5" s="7">
        <v>13.805</v>
      </c>
      <c r="E5" s="7">
        <v>10.23</v>
      </c>
      <c r="F5" s="7">
        <f>Unemployment[[#This Row],[Unemployment, female (% of female labor force) (modeled ILO estimate)]]+Unemployment[[#This Row],[Unemployment, male (% of male labor force) (modeled ILO estimate)]]</f>
        <v>24.035</v>
      </c>
      <c r="G5" s="9">
        <v>17788818</v>
      </c>
      <c r="H5" s="7">
        <f>Unemployment[[#This Row],[Unemployment, female (% of female labor force) (modeled ILO estimate)]]-Unemployment[[#This Row],[Unemployment, male (% of male labor force) (modeled ILO estimate)]]</f>
        <v>3.5749999999999993</v>
      </c>
    </row>
    <row r="6" spans="1:8" hidden="1" x14ac:dyDescent="0.25">
      <c r="A6" t="s">
        <v>7</v>
      </c>
      <c r="B6" t="s">
        <v>8</v>
      </c>
      <c r="C6" s="9">
        <v>1992</v>
      </c>
      <c r="D6" s="7">
        <v>13.816000000000001</v>
      </c>
      <c r="E6" s="7">
        <v>10.257999999999999</v>
      </c>
      <c r="F6" s="7">
        <f>Unemployment[[#This Row],[Unemployment, female (% of female labor force) (modeled ILO estimate)]]+Unemployment[[#This Row],[Unemployment, male (% of male labor force) (modeled ILO estimate)]]</f>
        <v>24.073999999999998</v>
      </c>
      <c r="G6" s="9">
        <v>12057436</v>
      </c>
      <c r="H6" s="7">
        <f>Unemployment[[#This Row],[Unemployment, female (% of female labor force) (modeled ILO estimate)]]-Unemployment[[#This Row],[Unemployment, male (% of male labor force) (modeled ILO estimate)]]</f>
        <v>3.5580000000000016</v>
      </c>
    </row>
    <row r="7" spans="1:8" hidden="1" x14ac:dyDescent="0.25">
      <c r="A7" t="s">
        <v>7</v>
      </c>
      <c r="B7" t="s">
        <v>8</v>
      </c>
      <c r="C7" s="9">
        <v>1998</v>
      </c>
      <c r="D7" s="7">
        <v>13.833</v>
      </c>
      <c r="E7" s="7">
        <v>10.25</v>
      </c>
      <c r="F7" s="7">
        <f>Unemployment[[#This Row],[Unemployment, female (% of female labor force) (modeled ILO estimate)]]+Unemployment[[#This Row],[Unemployment, male (% of male labor force) (modeled ILO estimate)]]</f>
        <v>24.082999999999998</v>
      </c>
      <c r="G7" s="9">
        <v>18493134</v>
      </c>
      <c r="H7" s="7">
        <f>Unemployment[[#This Row],[Unemployment, female (% of female labor force) (modeled ILO estimate)]]-Unemployment[[#This Row],[Unemployment, male (% of male labor force) (modeled ILO estimate)]]</f>
        <v>3.5830000000000002</v>
      </c>
    </row>
    <row r="8" spans="1:8" hidden="1" x14ac:dyDescent="0.25">
      <c r="A8" t="s">
        <v>7</v>
      </c>
      <c r="B8" t="s">
        <v>8</v>
      </c>
      <c r="C8" s="9">
        <v>2000</v>
      </c>
      <c r="D8" s="7">
        <v>13.846</v>
      </c>
      <c r="E8" s="7">
        <v>10.254</v>
      </c>
      <c r="F8" s="7">
        <f>Unemployment[[#This Row],[Unemployment, female (% of female labor force) (modeled ILO estimate)]]+Unemployment[[#This Row],[Unemployment, male (% of male labor force) (modeled ILO estimate)]]</f>
        <v>24.1</v>
      </c>
      <c r="G8" s="9">
        <v>19542986</v>
      </c>
      <c r="H8" s="7">
        <f>Unemployment[[#This Row],[Unemployment, female (% of female labor force) (modeled ILO estimate)]]-Unemployment[[#This Row],[Unemployment, male (% of male labor force) (modeled ILO estimate)]]</f>
        <v>3.5920000000000005</v>
      </c>
    </row>
    <row r="9" spans="1:8" hidden="1" x14ac:dyDescent="0.25">
      <c r="A9" t="s">
        <v>7</v>
      </c>
      <c r="B9" t="s">
        <v>8</v>
      </c>
      <c r="C9" s="9">
        <v>1999</v>
      </c>
      <c r="D9" s="7">
        <v>13.845000000000001</v>
      </c>
      <c r="E9" s="7">
        <v>10.256</v>
      </c>
      <c r="F9" s="7">
        <f>Unemployment[[#This Row],[Unemployment, female (% of female labor force) (modeled ILO estimate)]]+Unemployment[[#This Row],[Unemployment, male (% of male labor force) (modeled ILO estimate)]]</f>
        <v>24.100999999999999</v>
      </c>
      <c r="G9" s="9">
        <v>19262854</v>
      </c>
      <c r="H9" s="7">
        <f>Unemployment[[#This Row],[Unemployment, female (% of female labor force) (modeled ILO estimate)]]-Unemployment[[#This Row],[Unemployment, male (% of male labor force) (modeled ILO estimate)]]</f>
        <v>3.5890000000000004</v>
      </c>
    </row>
    <row r="10" spans="1:8" hidden="1" x14ac:dyDescent="0.25">
      <c r="A10" t="s">
        <v>7</v>
      </c>
      <c r="B10" t="s">
        <v>8</v>
      </c>
      <c r="C10" s="9">
        <v>2001</v>
      </c>
      <c r="D10" s="7">
        <v>13.849</v>
      </c>
      <c r="E10" s="7">
        <v>10.253</v>
      </c>
      <c r="F10" s="7">
        <f>Unemployment[[#This Row],[Unemployment, female (% of female labor force) (modeled ILO estimate)]]+Unemployment[[#This Row],[Unemployment, male (% of male labor force) (modeled ILO estimate)]]</f>
        <v>24.102</v>
      </c>
      <c r="G10" s="9">
        <v>19688634</v>
      </c>
      <c r="H10" s="7">
        <f>Unemployment[[#This Row],[Unemployment, female (% of female labor force) (modeled ILO estimate)]]-Unemployment[[#This Row],[Unemployment, male (% of male labor force) (modeled ILO estimate)]]</f>
        <v>3.5960000000000001</v>
      </c>
    </row>
    <row r="11" spans="1:8" hidden="1" x14ac:dyDescent="0.25">
      <c r="A11" t="s">
        <v>7</v>
      </c>
      <c r="B11" t="s">
        <v>8</v>
      </c>
      <c r="C11" s="9">
        <v>2018</v>
      </c>
      <c r="D11" s="7">
        <v>14.012</v>
      </c>
      <c r="E11" s="7">
        <v>10.358000000000001</v>
      </c>
      <c r="F11" s="7">
        <f>Unemployment[[#This Row],[Unemployment, female (% of female labor force) (modeled ILO estimate)]]+Unemployment[[#This Row],[Unemployment, male (% of male labor force) (modeled ILO estimate)]]</f>
        <v>24.37</v>
      </c>
      <c r="G11" s="9">
        <v>36686788</v>
      </c>
      <c r="H11" s="7">
        <f>Unemployment[[#This Row],[Unemployment, female (% of female labor force) (modeled ILO estimate)]]-Unemployment[[#This Row],[Unemployment, male (% of male labor force) (modeled ILO estimate)]]</f>
        <v>3.6539999999999999</v>
      </c>
    </row>
    <row r="12" spans="1:8" hidden="1" x14ac:dyDescent="0.25">
      <c r="A12" t="s">
        <v>7</v>
      </c>
      <c r="B12" t="s">
        <v>8</v>
      </c>
      <c r="C12" s="9">
        <v>1996</v>
      </c>
      <c r="D12" s="7">
        <v>14</v>
      </c>
      <c r="E12" s="7">
        <v>10.401999999999999</v>
      </c>
      <c r="F12" s="7">
        <f>Unemployment[[#This Row],[Unemployment, female (% of female labor force) (modeled ILO estimate)]]+Unemployment[[#This Row],[Unemployment, male (% of male labor force) (modeled ILO estimate)]]</f>
        <v>24.402000000000001</v>
      </c>
      <c r="G12" s="9">
        <v>17106600</v>
      </c>
      <c r="H12" s="7">
        <f>Unemployment[[#This Row],[Unemployment, female (% of female labor force) (modeled ILO estimate)]]-Unemployment[[#This Row],[Unemployment, male (% of male labor force) (modeled ILO estimate)]]</f>
        <v>3.5980000000000008</v>
      </c>
    </row>
    <row r="13" spans="1:8" hidden="1" x14ac:dyDescent="0.25">
      <c r="A13" t="s">
        <v>7</v>
      </c>
      <c r="B13" t="s">
        <v>8</v>
      </c>
      <c r="C13" s="9">
        <v>2017</v>
      </c>
      <c r="D13" s="7">
        <v>14.063000000000001</v>
      </c>
      <c r="E13" s="7">
        <v>10.395</v>
      </c>
      <c r="F13" s="7">
        <f>Unemployment[[#This Row],[Unemployment, female (% of female labor force) (modeled ILO estimate)]]+Unemployment[[#This Row],[Unemployment, male (% of male labor force) (modeled ILO estimate)]]</f>
        <v>24.457999999999998</v>
      </c>
      <c r="G13" s="9">
        <v>35643420</v>
      </c>
      <c r="H13" s="7">
        <f>Unemployment[[#This Row],[Unemployment, female (% of female labor force) (modeled ILO estimate)]]-Unemployment[[#This Row],[Unemployment, male (% of male labor force) (modeled ILO estimate)]]</f>
        <v>3.668000000000001</v>
      </c>
    </row>
    <row r="14" spans="1:8" hidden="1" x14ac:dyDescent="0.25">
      <c r="A14" t="s">
        <v>7</v>
      </c>
      <c r="B14" t="s">
        <v>8</v>
      </c>
      <c r="C14" s="9">
        <v>2004</v>
      </c>
      <c r="D14" s="7">
        <v>14.047000000000001</v>
      </c>
      <c r="E14" s="7">
        <v>10.413</v>
      </c>
      <c r="F14" s="7">
        <f>Unemployment[[#This Row],[Unemployment, female (% of female labor force) (modeled ILO estimate)]]+Unemployment[[#This Row],[Unemployment, male (% of male labor force) (modeled ILO estimate)]]</f>
        <v>24.46</v>
      </c>
      <c r="G14" s="9">
        <v>23553554</v>
      </c>
      <c r="H14" s="7">
        <f>Unemployment[[#This Row],[Unemployment, female (% of female labor force) (modeled ILO estimate)]]-Unemployment[[#This Row],[Unemployment, male (% of male labor force) (modeled ILO estimate)]]</f>
        <v>3.6340000000000003</v>
      </c>
    </row>
    <row r="15" spans="1:8" hidden="1" x14ac:dyDescent="0.25">
      <c r="A15" t="s">
        <v>7</v>
      </c>
      <c r="B15" t="s">
        <v>8</v>
      </c>
      <c r="C15" s="9">
        <v>2019</v>
      </c>
      <c r="D15" s="7">
        <v>14.065</v>
      </c>
      <c r="E15" s="7">
        <v>10.41</v>
      </c>
      <c r="F15" s="7">
        <f>Unemployment[[#This Row],[Unemployment, female (% of female labor force) (modeled ILO estimate)]]+Unemployment[[#This Row],[Unemployment, male (% of male labor force) (modeled ILO estimate)]]</f>
        <v>24.475000000000001</v>
      </c>
      <c r="G15" s="9">
        <v>37769496</v>
      </c>
      <c r="H15" s="7">
        <f>Unemployment[[#This Row],[Unemployment, female (% of female labor force) (modeled ILO estimate)]]-Unemployment[[#This Row],[Unemployment, male (% of male labor force) (modeled ILO estimate)]]</f>
        <v>3.6549999999999994</v>
      </c>
    </row>
    <row r="16" spans="1:8" hidden="1" x14ac:dyDescent="0.25">
      <c r="A16" t="s">
        <v>7</v>
      </c>
      <c r="B16" t="s">
        <v>8</v>
      </c>
      <c r="C16" s="9">
        <v>2016</v>
      </c>
      <c r="D16" s="7">
        <v>14.084</v>
      </c>
      <c r="E16" s="7">
        <v>10.412000000000001</v>
      </c>
      <c r="F16" s="7">
        <f>Unemployment[[#This Row],[Unemployment, female (% of female labor force) (modeled ILO estimate)]]+Unemployment[[#This Row],[Unemployment, male (% of male labor force) (modeled ILO estimate)]]</f>
        <v>24.496000000000002</v>
      </c>
      <c r="G16" s="9">
        <v>34636212</v>
      </c>
      <c r="H16" s="7">
        <f>Unemployment[[#This Row],[Unemployment, female (% of female labor force) (modeled ILO estimate)]]-Unemployment[[#This Row],[Unemployment, male (% of male labor force) (modeled ILO estimate)]]</f>
        <v>3.6719999999999988</v>
      </c>
    </row>
    <row r="17" spans="1:8" hidden="1" x14ac:dyDescent="0.25">
      <c r="A17" t="s">
        <v>7</v>
      </c>
      <c r="B17" t="s">
        <v>8</v>
      </c>
      <c r="C17" s="9">
        <v>2015</v>
      </c>
      <c r="D17" s="7">
        <v>14.093999999999999</v>
      </c>
      <c r="E17" s="7">
        <v>10.42</v>
      </c>
      <c r="F17" s="7">
        <f>Unemployment[[#This Row],[Unemployment, female (% of female labor force) (modeled ILO estimate)]]+Unemployment[[#This Row],[Unemployment, male (% of male labor force) (modeled ILO estimate)]]</f>
        <v>24.513999999999999</v>
      </c>
      <c r="G17" s="9">
        <v>33753500</v>
      </c>
      <c r="H17" s="7">
        <f>Unemployment[[#This Row],[Unemployment, female (% of female labor force) (modeled ILO estimate)]]-Unemployment[[#This Row],[Unemployment, male (% of male labor force) (modeled ILO estimate)]]</f>
        <v>3.6739999999999995</v>
      </c>
    </row>
    <row r="18" spans="1:8" hidden="1" x14ac:dyDescent="0.25">
      <c r="A18" t="s">
        <v>7</v>
      </c>
      <c r="B18" t="s">
        <v>8</v>
      </c>
      <c r="C18" s="9">
        <v>2011</v>
      </c>
      <c r="D18" s="7">
        <v>14.14</v>
      </c>
      <c r="E18" s="7">
        <v>10.462</v>
      </c>
      <c r="F18" s="7">
        <f>Unemployment[[#This Row],[Unemployment, female (% of female labor force) (modeled ILO estimate)]]+Unemployment[[#This Row],[Unemployment, male (% of male labor force) (modeled ILO estimate)]]</f>
        <v>24.602</v>
      </c>
      <c r="G18" s="9">
        <v>29249156</v>
      </c>
      <c r="H18" s="7">
        <f>Unemployment[[#This Row],[Unemployment, female (% of female labor force) (modeled ILO estimate)]]-Unemployment[[#This Row],[Unemployment, male (% of male labor force) (modeled ILO estimate)]]</f>
        <v>3.6780000000000008</v>
      </c>
    </row>
    <row r="19" spans="1:8" hidden="1" x14ac:dyDescent="0.25">
      <c r="A19" t="s">
        <v>7</v>
      </c>
      <c r="B19" t="s">
        <v>8</v>
      </c>
      <c r="C19" s="9">
        <v>2014</v>
      </c>
      <c r="D19" s="7">
        <v>14.151999999999999</v>
      </c>
      <c r="E19" s="7">
        <v>10.468999999999999</v>
      </c>
      <c r="F19" s="7">
        <f>Unemployment[[#This Row],[Unemployment, female (% of female labor force) (modeled ILO estimate)]]+Unemployment[[#This Row],[Unemployment, male (% of male labor force) (modeled ILO estimate)]]</f>
        <v>24.620999999999999</v>
      </c>
      <c r="G19" s="9">
        <v>32716214</v>
      </c>
      <c r="H19" s="7">
        <f>Unemployment[[#This Row],[Unemployment, female (% of female labor force) (modeled ILO estimate)]]-Unemployment[[#This Row],[Unemployment, male (% of male labor force) (modeled ILO estimate)]]</f>
        <v>3.6829999999999998</v>
      </c>
    </row>
    <row r="20" spans="1:8" hidden="1" x14ac:dyDescent="0.25">
      <c r="A20" t="s">
        <v>7</v>
      </c>
      <c r="B20" t="s">
        <v>8</v>
      </c>
      <c r="C20" s="9">
        <v>2006</v>
      </c>
      <c r="D20" s="7">
        <v>14.179</v>
      </c>
      <c r="E20" s="7">
        <v>10.518000000000001</v>
      </c>
      <c r="F20" s="7">
        <f>Unemployment[[#This Row],[Unemployment, female (% of female labor force) (modeled ILO estimate)]]+Unemployment[[#This Row],[Unemployment, male (% of male labor force) (modeled ILO estimate)]]</f>
        <v>24.697000000000003</v>
      </c>
      <c r="G20" s="9">
        <v>25442946</v>
      </c>
      <c r="H20" s="7">
        <f>Unemployment[[#This Row],[Unemployment, female (% of female labor force) (modeled ILO estimate)]]-Unemployment[[#This Row],[Unemployment, male (% of male labor force) (modeled ILO estimate)]]</f>
        <v>3.6609999999999996</v>
      </c>
    </row>
    <row r="21" spans="1:8" hidden="1" x14ac:dyDescent="0.25">
      <c r="A21" t="s">
        <v>7</v>
      </c>
      <c r="B21" t="s">
        <v>8</v>
      </c>
      <c r="C21" s="9">
        <v>2008</v>
      </c>
      <c r="D21" s="7">
        <v>14.188000000000001</v>
      </c>
      <c r="E21" s="7">
        <v>10.516</v>
      </c>
      <c r="F21" s="7">
        <f>Unemployment[[#This Row],[Unemployment, female (% of female labor force) (modeled ILO estimate)]]+Unemployment[[#This Row],[Unemployment, male (% of male labor force) (modeled ILO estimate)]]</f>
        <v>24.704000000000001</v>
      </c>
      <c r="G21" s="9">
        <v>26427204</v>
      </c>
      <c r="H21" s="7">
        <f>Unemployment[[#This Row],[Unemployment, female (% of female labor force) (modeled ILO estimate)]]-Unemployment[[#This Row],[Unemployment, male (% of male labor force) (modeled ILO estimate)]]</f>
        <v>3.6720000000000006</v>
      </c>
    </row>
    <row r="22" spans="1:8" hidden="1" x14ac:dyDescent="0.25">
      <c r="A22" t="s">
        <v>7</v>
      </c>
      <c r="B22" t="s">
        <v>8</v>
      </c>
      <c r="C22" s="9">
        <v>2003</v>
      </c>
      <c r="D22" s="7">
        <v>14.222</v>
      </c>
      <c r="E22" s="7">
        <v>10.567</v>
      </c>
      <c r="F22" s="7">
        <f>Unemployment[[#This Row],[Unemployment, female (% of female labor force) (modeled ILO estimate)]]+Unemployment[[#This Row],[Unemployment, male (% of male labor force) (modeled ILO estimate)]]</f>
        <v>24.789000000000001</v>
      </c>
      <c r="G22" s="9">
        <v>22645136</v>
      </c>
      <c r="H22" s="7">
        <f>Unemployment[[#This Row],[Unemployment, female (% of female labor force) (modeled ILO estimate)]]-Unemployment[[#This Row],[Unemployment, male (% of male labor force) (modeled ILO estimate)]]</f>
        <v>3.6549999999999994</v>
      </c>
    </row>
    <row r="23" spans="1:8" hidden="1" x14ac:dyDescent="0.25">
      <c r="A23" t="s">
        <v>7</v>
      </c>
      <c r="B23" t="s">
        <v>8</v>
      </c>
      <c r="C23" s="9">
        <v>2013</v>
      </c>
      <c r="D23" s="7">
        <v>14.247999999999999</v>
      </c>
      <c r="E23" s="7">
        <v>10.552</v>
      </c>
      <c r="F23" s="7">
        <f>Unemployment[[#This Row],[Unemployment, female (% of female labor force) (modeled ILO estimate)]]+Unemployment[[#This Row],[Unemployment, male (% of male labor force) (modeled ILO estimate)]]</f>
        <v>24.799999999999997</v>
      </c>
      <c r="G23" s="9">
        <v>31541216</v>
      </c>
      <c r="H23" s="7">
        <f>Unemployment[[#This Row],[Unemployment, female (% of female labor force) (modeled ILO estimate)]]-Unemployment[[#This Row],[Unemployment, male (% of male labor force) (modeled ILO estimate)]]</f>
        <v>3.6959999999999997</v>
      </c>
    </row>
    <row r="24" spans="1:8" hidden="1" x14ac:dyDescent="0.25">
      <c r="A24" t="s">
        <v>7</v>
      </c>
      <c r="B24" t="s">
        <v>8</v>
      </c>
      <c r="C24" s="9">
        <v>1995</v>
      </c>
      <c r="D24" s="7">
        <v>14.234999999999999</v>
      </c>
      <c r="E24" s="7">
        <v>10.61</v>
      </c>
      <c r="F24" s="7">
        <f>Unemployment[[#This Row],[Unemployment, female (% of female labor force) (modeled ILO estimate)]]+Unemployment[[#This Row],[Unemployment, male (% of male labor force) (modeled ILO estimate)]]</f>
        <v>24.844999999999999</v>
      </c>
      <c r="G24" s="9">
        <v>16418911</v>
      </c>
      <c r="H24" s="7">
        <f>Unemployment[[#This Row],[Unemployment, female (% of female labor force) (modeled ILO estimate)]]-Unemployment[[#This Row],[Unemployment, male (% of male labor force) (modeled ILO estimate)]]</f>
        <v>3.625</v>
      </c>
    </row>
    <row r="25" spans="1:8" hidden="1" x14ac:dyDescent="0.25">
      <c r="A25" t="s">
        <v>7</v>
      </c>
      <c r="B25" t="s">
        <v>8</v>
      </c>
      <c r="C25" s="9">
        <v>2005</v>
      </c>
      <c r="D25" s="7">
        <v>14.303000000000001</v>
      </c>
      <c r="E25" s="7">
        <v>10.63</v>
      </c>
      <c r="F25" s="7">
        <f>Unemployment[[#This Row],[Unemployment, female (% of female labor force) (modeled ILO estimate)]]+Unemployment[[#This Row],[Unemployment, male (% of male labor force) (modeled ILO estimate)]]</f>
        <v>24.933</v>
      </c>
      <c r="G25" s="9">
        <v>24411196</v>
      </c>
      <c r="H25" s="7">
        <f>Unemployment[[#This Row],[Unemployment, female (% of female labor force) (modeled ILO estimate)]]-Unemployment[[#This Row],[Unemployment, male (% of male labor force) (modeled ILO estimate)]]</f>
        <v>3.673</v>
      </c>
    </row>
    <row r="26" spans="1:8" hidden="1" x14ac:dyDescent="0.25">
      <c r="A26" t="s">
        <v>7</v>
      </c>
      <c r="B26" t="s">
        <v>8</v>
      </c>
      <c r="C26" s="9">
        <v>2002</v>
      </c>
      <c r="D26" s="7">
        <v>14.355</v>
      </c>
      <c r="E26" s="7">
        <v>10.685</v>
      </c>
      <c r="F26" s="7">
        <f>Unemployment[[#This Row],[Unemployment, female (% of female labor force) (modeled ILO estimate)]]+Unemployment[[#This Row],[Unemployment, male (% of male labor force) (modeled ILO estimate)]]</f>
        <v>25.04</v>
      </c>
      <c r="G26" s="9">
        <v>21000258</v>
      </c>
      <c r="H26" s="7">
        <f>Unemployment[[#This Row],[Unemployment, female (% of female labor force) (modeled ILO estimate)]]-Unemployment[[#This Row],[Unemployment, male (% of male labor force) (modeled ILO estimate)]]</f>
        <v>3.67</v>
      </c>
    </row>
    <row r="27" spans="1:8" hidden="1" x14ac:dyDescent="0.25">
      <c r="A27" t="s">
        <v>7</v>
      </c>
      <c r="B27" t="s">
        <v>8</v>
      </c>
      <c r="C27" s="9">
        <v>2007</v>
      </c>
      <c r="D27" s="7">
        <v>14.417</v>
      </c>
      <c r="E27" s="7">
        <v>10.717000000000001</v>
      </c>
      <c r="F27" s="7">
        <f>Unemployment[[#This Row],[Unemployment, female (% of female labor force) (modeled ILO estimate)]]+Unemployment[[#This Row],[Unemployment, male (% of male labor force) (modeled ILO estimate)]]</f>
        <v>25.134</v>
      </c>
      <c r="G27" s="9">
        <v>25903306</v>
      </c>
      <c r="H27" s="7">
        <f>Unemployment[[#This Row],[Unemployment, female (% of female labor force) (modeled ILO estimate)]]-Unemployment[[#This Row],[Unemployment, male (% of male labor force) (modeled ILO estimate)]]</f>
        <v>3.6999999999999993</v>
      </c>
    </row>
    <row r="28" spans="1:8" hidden="1" x14ac:dyDescent="0.25">
      <c r="A28" t="s">
        <v>7</v>
      </c>
      <c r="B28" t="s">
        <v>8</v>
      </c>
      <c r="C28" s="9">
        <v>2009</v>
      </c>
      <c r="D28" s="7">
        <v>14.44</v>
      </c>
      <c r="E28" s="7">
        <v>10.728</v>
      </c>
      <c r="F28" s="7">
        <f>Unemployment[[#This Row],[Unemployment, female (% of female labor force) (modeled ILO estimate)]]+Unemployment[[#This Row],[Unemployment, male (% of male labor force) (modeled ILO estimate)]]</f>
        <v>25.167999999999999</v>
      </c>
      <c r="G28" s="9">
        <v>27385310</v>
      </c>
      <c r="H28" s="7">
        <f>Unemployment[[#This Row],[Unemployment, female (% of female labor force) (modeled ILO estimate)]]-Unemployment[[#This Row],[Unemployment, male (% of male labor force) (modeled ILO estimate)]]</f>
        <v>3.7119999999999997</v>
      </c>
    </row>
    <row r="29" spans="1:8" hidden="1" x14ac:dyDescent="0.25">
      <c r="A29" t="s">
        <v>7</v>
      </c>
      <c r="B29" t="s">
        <v>8</v>
      </c>
      <c r="C29" s="9">
        <v>2012</v>
      </c>
      <c r="D29" s="7">
        <v>14.452999999999999</v>
      </c>
      <c r="E29" s="7">
        <v>10.728</v>
      </c>
      <c r="F29" s="7">
        <f>Unemployment[[#This Row],[Unemployment, female (% of female labor force) (modeled ILO estimate)]]+Unemployment[[#This Row],[Unemployment, male (% of male labor force) (modeled ILO estimate)]]</f>
        <v>25.180999999999997</v>
      </c>
      <c r="G29" s="9">
        <v>30466484</v>
      </c>
      <c r="H29" s="7">
        <f>Unemployment[[#This Row],[Unemployment, female (% of female labor force) (modeled ILO estimate)]]-Unemployment[[#This Row],[Unemployment, male (% of male labor force) (modeled ILO estimate)]]</f>
        <v>3.7249999999999996</v>
      </c>
    </row>
    <row r="30" spans="1:8" hidden="1" x14ac:dyDescent="0.25">
      <c r="A30" t="s">
        <v>7</v>
      </c>
      <c r="B30" t="s">
        <v>8</v>
      </c>
      <c r="C30" s="9">
        <v>2010</v>
      </c>
      <c r="D30" s="7">
        <v>14.487</v>
      </c>
      <c r="E30" s="7">
        <v>10.763999999999999</v>
      </c>
      <c r="F30" s="7">
        <f>Unemployment[[#This Row],[Unemployment, female (% of female labor force) (modeled ILO estimate)]]+Unemployment[[#This Row],[Unemployment, male (% of male labor force) (modeled ILO estimate)]]</f>
        <v>25.250999999999998</v>
      </c>
      <c r="G30" s="9">
        <v>28189672</v>
      </c>
      <c r="H30" s="7">
        <f>Unemployment[[#This Row],[Unemployment, female (% of female labor force) (modeled ILO estimate)]]-Unemployment[[#This Row],[Unemployment, male (% of male labor force) (modeled ILO estimate)]]</f>
        <v>3.7230000000000008</v>
      </c>
    </row>
    <row r="31" spans="1:8" hidden="1" x14ac:dyDescent="0.25">
      <c r="A31" t="s">
        <v>7</v>
      </c>
      <c r="B31" t="s">
        <v>8</v>
      </c>
      <c r="C31" s="9">
        <v>2020</v>
      </c>
      <c r="D31" s="7">
        <v>16.863</v>
      </c>
      <c r="E31" s="7">
        <v>10.507999999999999</v>
      </c>
      <c r="F31" s="7">
        <f>Unemployment[[#This Row],[Unemployment, female (% of female labor force) (modeled ILO estimate)]]+Unemployment[[#This Row],[Unemployment, male (% of male labor force) (modeled ILO estimate)]]</f>
        <v>27.370999999999999</v>
      </c>
      <c r="G31" s="9">
        <v>38972236</v>
      </c>
      <c r="H31" s="7">
        <f>Unemployment[[#This Row],[Unemployment, female (% of female labor force) (modeled ILO estimate)]]-Unemployment[[#This Row],[Unemployment, male (% of male labor force) (modeled ILO estimate)]]</f>
        <v>6.3550000000000004</v>
      </c>
    </row>
    <row r="32" spans="1:8" hidden="1" x14ac:dyDescent="0.25">
      <c r="A32" t="s">
        <v>7</v>
      </c>
      <c r="B32" t="s">
        <v>8</v>
      </c>
      <c r="C32" s="9">
        <v>2021</v>
      </c>
      <c r="D32" s="7">
        <v>19.09</v>
      </c>
      <c r="E32" s="7">
        <v>12.057</v>
      </c>
      <c r="F32" s="7">
        <f>Unemployment[[#This Row],[Unemployment, female (% of female labor force) (modeled ILO estimate)]]+Unemployment[[#This Row],[Unemployment, male (% of male labor force) (modeled ILO estimate)]]</f>
        <v>31.146999999999998</v>
      </c>
      <c r="G32" s="9">
        <v>40099460</v>
      </c>
      <c r="H32" s="7">
        <f>Unemployment[[#This Row],[Unemployment, female (% of female labor force) (modeled ILO estimate)]]-Unemployment[[#This Row],[Unemployment, male (% of male labor force) (modeled ILO estimate)]]</f>
        <v>7.0329999999999995</v>
      </c>
    </row>
    <row r="33" spans="1:8" hidden="1" x14ac:dyDescent="0.25">
      <c r="A33" t="s">
        <v>12</v>
      </c>
      <c r="B33" t="s">
        <v>13</v>
      </c>
      <c r="C33" s="9">
        <v>1991</v>
      </c>
      <c r="D33" s="7">
        <v>10.272</v>
      </c>
      <c r="E33" s="7">
        <v>10.332000000000001</v>
      </c>
      <c r="F33" s="7">
        <f>Unemployment[[#This Row],[Unemployment, female (% of female labor force) (modeled ILO estimate)]]+Unemployment[[#This Row],[Unemployment, male (% of male labor force) (modeled ILO estimate)]]</f>
        <v>20.603999999999999</v>
      </c>
      <c r="G33" s="9">
        <v>3302087</v>
      </c>
      <c r="H33" s="7">
        <f>Unemployment[[#This Row],[Unemployment, female (% of female labor force) (modeled ILO estimate)]]-Unemployment[[#This Row],[Unemployment, male (% of male labor force) (modeled ILO estimate)]]</f>
        <v>-6.0000000000000497E-2</v>
      </c>
    </row>
    <row r="34" spans="1:8" hidden="1" x14ac:dyDescent="0.25">
      <c r="A34" t="s">
        <v>12</v>
      </c>
      <c r="B34" t="s">
        <v>13</v>
      </c>
      <c r="C34" s="9">
        <v>2019</v>
      </c>
      <c r="D34" s="7">
        <v>11.321999999999999</v>
      </c>
      <c r="E34" s="7">
        <v>11.582000000000001</v>
      </c>
      <c r="F34" s="7">
        <f>Unemployment[[#This Row],[Unemployment, female (% of female labor force) (modeled ILO estimate)]]+Unemployment[[#This Row],[Unemployment, male (% of male labor force) (modeled ILO estimate)]]</f>
        <v>22.904</v>
      </c>
      <c r="G34" s="9">
        <v>2873883</v>
      </c>
      <c r="H34" s="7">
        <f>Unemployment[[#This Row],[Unemployment, female (% of female labor force) (modeled ILO estimate)]]-Unemployment[[#This Row],[Unemployment, male (% of male labor force) (modeled ILO estimate)]]</f>
        <v>-0.26000000000000156</v>
      </c>
    </row>
    <row r="35" spans="1:8" hidden="1" x14ac:dyDescent="0.25">
      <c r="A35" t="s">
        <v>12</v>
      </c>
      <c r="B35" t="s">
        <v>13</v>
      </c>
      <c r="C35" s="9">
        <v>2021</v>
      </c>
      <c r="D35" s="7">
        <v>11.93</v>
      </c>
      <c r="E35" s="7">
        <v>11.736000000000001</v>
      </c>
      <c r="F35" s="7">
        <f>Unemployment[[#This Row],[Unemployment, female (% of female labor force) (modeled ILO estimate)]]+Unemployment[[#This Row],[Unemployment, male (% of male labor force) (modeled ILO estimate)]]</f>
        <v>23.666</v>
      </c>
      <c r="G35" s="9">
        <v>2854710</v>
      </c>
      <c r="H35" s="7">
        <f>Unemployment[[#This Row],[Unemployment, female (% of female labor force) (modeled ILO estimate)]]-Unemployment[[#This Row],[Unemployment, male (% of male labor force) (modeled ILO estimate)]]</f>
        <v>0.19399999999999906</v>
      </c>
    </row>
    <row r="36" spans="1:8" hidden="1" x14ac:dyDescent="0.25">
      <c r="A36" t="s">
        <v>12</v>
      </c>
      <c r="B36" t="s">
        <v>13</v>
      </c>
      <c r="C36" s="9">
        <v>2018</v>
      </c>
      <c r="D36" s="7">
        <v>11.871</v>
      </c>
      <c r="E36" s="7">
        <v>12.62</v>
      </c>
      <c r="F36" s="7">
        <f>Unemployment[[#This Row],[Unemployment, female (% of female labor force) (modeled ILO estimate)]]+Unemployment[[#This Row],[Unemployment, male (% of male labor force) (modeled ILO estimate)]]</f>
        <v>24.491</v>
      </c>
      <c r="G36" s="9">
        <v>2877019</v>
      </c>
      <c r="H36" s="7">
        <f>Unemployment[[#This Row],[Unemployment, female (% of female labor force) (modeled ILO estimate)]]-Unemployment[[#This Row],[Unemployment, male (% of male labor force) (modeled ILO estimate)]]</f>
        <v>-0.74899999999999878</v>
      </c>
    </row>
    <row r="37" spans="1:8" hidden="1" x14ac:dyDescent="0.25">
      <c r="A37" t="s">
        <v>12</v>
      </c>
      <c r="B37" t="s">
        <v>13</v>
      </c>
      <c r="C37" s="9">
        <v>2012</v>
      </c>
      <c r="D37" s="7">
        <v>11.481999999999999</v>
      </c>
      <c r="E37" s="7">
        <v>14.798999999999999</v>
      </c>
      <c r="F37" s="7">
        <f>Unemployment[[#This Row],[Unemployment, female (% of female labor force) (modeled ILO estimate)]]+Unemployment[[#This Row],[Unemployment, male (% of male labor force) (modeled ILO estimate)]]</f>
        <v>26.280999999999999</v>
      </c>
      <c r="G37" s="9">
        <v>2892191</v>
      </c>
      <c r="H37" s="7">
        <f>Unemployment[[#This Row],[Unemployment, female (% of female labor force) (modeled ILO estimate)]]-Unemployment[[#This Row],[Unemployment, male (% of male labor force) (modeled ILO estimate)]]</f>
        <v>-3.3170000000000002</v>
      </c>
    </row>
    <row r="38" spans="1:8" hidden="1" x14ac:dyDescent="0.25">
      <c r="A38" t="s">
        <v>12</v>
      </c>
      <c r="B38" t="s">
        <v>13</v>
      </c>
      <c r="C38" s="9">
        <v>2008</v>
      </c>
      <c r="D38" s="7">
        <v>13.744</v>
      </c>
      <c r="E38" s="7">
        <v>12.542</v>
      </c>
      <c r="F38" s="7">
        <f>Unemployment[[#This Row],[Unemployment, female (% of female labor force) (modeled ILO estimate)]]+Unemployment[[#This Row],[Unemployment, male (% of male labor force) (modeled ILO estimate)]]</f>
        <v>26.286000000000001</v>
      </c>
      <c r="G38" s="9">
        <v>2951690</v>
      </c>
      <c r="H38" s="7">
        <f>Unemployment[[#This Row],[Unemployment, female (% of female labor force) (modeled ILO estimate)]]-Unemployment[[#This Row],[Unemployment, male (% of male labor force) (modeled ILO estimate)]]</f>
        <v>1.202</v>
      </c>
    </row>
    <row r="39" spans="1:8" hidden="1" x14ac:dyDescent="0.25">
      <c r="A39" t="s">
        <v>12</v>
      </c>
      <c r="B39" t="s">
        <v>13</v>
      </c>
      <c r="C39" s="9">
        <v>2020</v>
      </c>
      <c r="D39" s="7">
        <v>13.167999999999999</v>
      </c>
      <c r="E39" s="7">
        <v>13.448</v>
      </c>
      <c r="F39" s="7">
        <f>Unemployment[[#This Row],[Unemployment, female (% of female labor force) (modeled ILO estimate)]]+Unemployment[[#This Row],[Unemployment, male (% of male labor force) (modeled ILO estimate)]]</f>
        <v>26.616</v>
      </c>
      <c r="G39" s="9">
        <v>2866850</v>
      </c>
      <c r="H39" s="7">
        <f>Unemployment[[#This Row],[Unemployment, female (% of female labor force) (modeled ILO estimate)]]-Unemployment[[#This Row],[Unemployment, male (% of male labor force) (modeled ILO estimate)]]</f>
        <v>-0.28000000000000114</v>
      </c>
    </row>
    <row r="40" spans="1:8" hidden="1" x14ac:dyDescent="0.25">
      <c r="A40" t="s">
        <v>12</v>
      </c>
      <c r="B40" t="s">
        <v>13</v>
      </c>
      <c r="C40" s="9">
        <v>2017</v>
      </c>
      <c r="D40" s="7">
        <v>12.499000000000001</v>
      </c>
      <c r="E40" s="7">
        <v>14.439</v>
      </c>
      <c r="F40" s="7">
        <f>Unemployment[[#This Row],[Unemployment, female (% of female labor force) (modeled ILO estimate)]]+Unemployment[[#This Row],[Unemployment, male (% of male labor force) (modeled ILO estimate)]]</f>
        <v>26.938000000000002</v>
      </c>
      <c r="G40" s="9">
        <v>2879361</v>
      </c>
      <c r="H40" s="7">
        <f>Unemployment[[#This Row],[Unemployment, female (% of female labor force) (modeled ILO estimate)]]-Unemployment[[#This Row],[Unemployment, male (% of male labor force) (modeled ILO estimate)]]</f>
        <v>-1.9399999999999995</v>
      </c>
    </row>
    <row r="41" spans="1:8" hidden="1" x14ac:dyDescent="0.25">
      <c r="A41" t="s">
        <v>12</v>
      </c>
      <c r="B41" t="s">
        <v>13</v>
      </c>
      <c r="C41" s="9">
        <v>2011</v>
      </c>
      <c r="D41" s="7">
        <v>13.749000000000001</v>
      </c>
      <c r="E41" s="7">
        <v>13.269</v>
      </c>
      <c r="F41" s="7">
        <f>Unemployment[[#This Row],[Unemployment, female (% of female labor force) (modeled ILO estimate)]]+Unemployment[[#This Row],[Unemployment, male (% of male labor force) (modeled ILO estimate)]]</f>
        <v>27.018000000000001</v>
      </c>
      <c r="G41" s="9">
        <v>2900660</v>
      </c>
      <c r="H41" s="7">
        <f>Unemployment[[#This Row],[Unemployment, female (% of female labor force) (modeled ILO estimate)]]-Unemployment[[#This Row],[Unemployment, male (% of male labor force) (modeled ILO estimate)]]</f>
        <v>0.48000000000000043</v>
      </c>
    </row>
    <row r="42" spans="1:8" hidden="1" x14ac:dyDescent="0.25">
      <c r="A42" t="s">
        <v>12</v>
      </c>
      <c r="B42" t="s">
        <v>13</v>
      </c>
      <c r="C42" s="9">
        <v>1996</v>
      </c>
      <c r="D42" s="7">
        <v>12.936999999999999</v>
      </c>
      <c r="E42" s="7">
        <v>14.682</v>
      </c>
      <c r="F42" s="7">
        <f>Unemployment[[#This Row],[Unemployment, female (% of female labor force) (modeled ILO estimate)]]+Unemployment[[#This Row],[Unemployment, male (% of male labor force) (modeled ILO estimate)]]</f>
        <v>27.619</v>
      </c>
      <c r="G42" s="9">
        <v>3271336</v>
      </c>
      <c r="H42" s="7">
        <f>Unemployment[[#This Row],[Unemployment, female (% of female labor force) (modeled ILO estimate)]]-Unemployment[[#This Row],[Unemployment, male (% of male labor force) (modeled ILO estimate)]]</f>
        <v>-1.745000000000001</v>
      </c>
    </row>
    <row r="43" spans="1:8" hidden="1" x14ac:dyDescent="0.25">
      <c r="A43" t="s">
        <v>12</v>
      </c>
      <c r="B43" t="s">
        <v>13</v>
      </c>
      <c r="C43" s="9">
        <v>2009</v>
      </c>
      <c r="D43" s="7">
        <v>15.708</v>
      </c>
      <c r="E43" s="7">
        <v>12.193</v>
      </c>
      <c r="F43" s="7">
        <f>Unemployment[[#This Row],[Unemployment, female (% of female labor force) (modeled ILO estimate)]]+Unemployment[[#This Row],[Unemployment, male (% of male labor force) (modeled ILO estimate)]]</f>
        <v>27.901</v>
      </c>
      <c r="G43" s="9">
        <v>2930553</v>
      </c>
      <c r="H43" s="7">
        <f>Unemployment[[#This Row],[Unemployment, female (% of female labor force) (modeled ILO estimate)]]-Unemployment[[#This Row],[Unemployment, male (% of male labor force) (modeled ILO estimate)]]</f>
        <v>3.5150000000000006</v>
      </c>
    </row>
    <row r="44" spans="1:8" hidden="1" x14ac:dyDescent="0.25">
      <c r="A44" t="s">
        <v>12</v>
      </c>
      <c r="B44" t="s">
        <v>13</v>
      </c>
      <c r="C44" s="9">
        <v>2010</v>
      </c>
      <c r="D44" s="7">
        <v>15.879</v>
      </c>
      <c r="E44" s="7">
        <v>12.762</v>
      </c>
      <c r="F44" s="7">
        <f>Unemployment[[#This Row],[Unemployment, female (% of female labor force) (modeled ILO estimate)]]+Unemployment[[#This Row],[Unemployment, male (% of male labor force) (modeled ILO estimate)]]</f>
        <v>28.640999999999998</v>
      </c>
      <c r="G44" s="9">
        <v>2913402</v>
      </c>
      <c r="H44" s="7">
        <f>Unemployment[[#This Row],[Unemployment, female (% of female labor force) (modeled ILO estimate)]]-Unemployment[[#This Row],[Unemployment, male (% of male labor force) (modeled ILO estimate)]]</f>
        <v>3.1169999999999991</v>
      </c>
    </row>
    <row r="45" spans="1:8" hidden="1" x14ac:dyDescent="0.25">
      <c r="A45" t="s">
        <v>12</v>
      </c>
      <c r="B45" t="s">
        <v>13</v>
      </c>
      <c r="C45" s="9">
        <v>1995</v>
      </c>
      <c r="D45" s="7">
        <v>14.122</v>
      </c>
      <c r="E45" s="7">
        <v>14.986000000000001</v>
      </c>
      <c r="F45" s="7">
        <f>Unemployment[[#This Row],[Unemployment, female (% of female labor force) (modeled ILO estimate)]]+Unemployment[[#This Row],[Unemployment, male (% of male labor force) (modeled ILO estimate)]]</f>
        <v>29.108000000000001</v>
      </c>
      <c r="G45" s="9">
        <v>3284370</v>
      </c>
      <c r="H45" s="7">
        <f>Unemployment[[#This Row],[Unemployment, female (% of female labor force) (modeled ILO estimate)]]-Unemployment[[#This Row],[Unemployment, male (% of male labor force) (modeled ILO estimate)]]</f>
        <v>-0.86400000000000077</v>
      </c>
    </row>
    <row r="46" spans="1:8" hidden="1" x14ac:dyDescent="0.25">
      <c r="A46" t="s">
        <v>12</v>
      </c>
      <c r="B46" t="s">
        <v>13</v>
      </c>
      <c r="C46" s="9">
        <v>2016</v>
      </c>
      <c r="D46" s="7">
        <v>14.467000000000001</v>
      </c>
      <c r="E46" s="7">
        <v>16.137</v>
      </c>
      <c r="F46" s="7">
        <f>Unemployment[[#This Row],[Unemployment, female (% of female labor force) (modeled ILO estimate)]]+Unemployment[[#This Row],[Unemployment, male (% of male labor force) (modeled ILO estimate)]]</f>
        <v>30.603999999999999</v>
      </c>
      <c r="G46" s="9">
        <v>2881064</v>
      </c>
      <c r="H46" s="7">
        <f>Unemployment[[#This Row],[Unemployment, female (% of female labor force) (modeled ILO estimate)]]-Unemployment[[#This Row],[Unemployment, male (% of male labor force) (modeled ILO estimate)]]</f>
        <v>-1.67</v>
      </c>
    </row>
    <row r="47" spans="1:8" hidden="1" x14ac:dyDescent="0.25">
      <c r="A47" t="s">
        <v>12</v>
      </c>
      <c r="B47" t="s">
        <v>13</v>
      </c>
      <c r="C47" s="9">
        <v>2013</v>
      </c>
      <c r="D47" s="7">
        <v>13.356</v>
      </c>
      <c r="E47" s="7">
        <v>17.649000000000001</v>
      </c>
      <c r="F47" s="7">
        <f>Unemployment[[#This Row],[Unemployment, female (% of female labor force) (modeled ILO estimate)]]+Unemployment[[#This Row],[Unemployment, male (% of male labor force) (modeled ILO estimate)]]</f>
        <v>31.005000000000003</v>
      </c>
      <c r="G47" s="9">
        <v>2887019</v>
      </c>
      <c r="H47" s="7">
        <f>Unemployment[[#This Row],[Unemployment, female (% of female labor force) (modeled ILO estimate)]]-Unemployment[[#This Row],[Unemployment, male (% of male labor force) (modeled ILO estimate)]]</f>
        <v>-4.293000000000001</v>
      </c>
    </row>
    <row r="48" spans="1:8" hidden="1" x14ac:dyDescent="0.25">
      <c r="A48" t="s">
        <v>12</v>
      </c>
      <c r="B48" t="s">
        <v>13</v>
      </c>
      <c r="C48" s="9">
        <v>2006</v>
      </c>
      <c r="D48" s="7">
        <v>16.084</v>
      </c>
      <c r="E48" s="7">
        <v>15.295999999999999</v>
      </c>
      <c r="F48" s="7">
        <f>Unemployment[[#This Row],[Unemployment, female (% of female labor force) (modeled ILO estimate)]]+Unemployment[[#This Row],[Unemployment, male (% of male labor force) (modeled ILO estimate)]]</f>
        <v>31.38</v>
      </c>
      <c r="G48" s="9">
        <v>3003391</v>
      </c>
      <c r="H48" s="7">
        <f>Unemployment[[#This Row],[Unemployment, female (% of female labor force) (modeled ILO estimate)]]-Unemployment[[#This Row],[Unemployment, male (% of male labor force) (modeled ILO estimate)]]</f>
        <v>0.78800000000000026</v>
      </c>
    </row>
    <row r="49" spans="1:8" hidden="1" x14ac:dyDescent="0.25">
      <c r="A49" t="s">
        <v>12</v>
      </c>
      <c r="B49" t="s">
        <v>13</v>
      </c>
      <c r="C49" s="9">
        <v>2007</v>
      </c>
      <c r="D49" s="7">
        <v>16.399000000000001</v>
      </c>
      <c r="E49" s="7">
        <v>15.65</v>
      </c>
      <c r="F49" s="7">
        <f>Unemployment[[#This Row],[Unemployment, female (% of female labor force) (modeled ILO estimate)]]+Unemployment[[#This Row],[Unemployment, male (% of male labor force) (modeled ILO estimate)]]</f>
        <v>32.048999999999999</v>
      </c>
      <c r="G49" s="9">
        <v>2976089</v>
      </c>
      <c r="H49" s="7">
        <f>Unemployment[[#This Row],[Unemployment, female (% of female labor force) (modeled ILO estimate)]]-Unemployment[[#This Row],[Unemployment, male (% of male labor force) (modeled ILO estimate)]]</f>
        <v>0.74900000000000055</v>
      </c>
    </row>
    <row r="50" spans="1:8" hidden="1" x14ac:dyDescent="0.25">
      <c r="A50" t="s">
        <v>12</v>
      </c>
      <c r="B50" t="s">
        <v>13</v>
      </c>
      <c r="C50" s="9">
        <v>2005</v>
      </c>
      <c r="D50" s="7">
        <v>16.422000000000001</v>
      </c>
      <c r="E50" s="7">
        <v>15.641999999999999</v>
      </c>
      <c r="F50" s="7">
        <f>Unemployment[[#This Row],[Unemployment, female (% of female labor force) (modeled ILO estimate)]]+Unemployment[[#This Row],[Unemployment, male (% of male labor force) (modeled ILO estimate)]]</f>
        <v>32.064</v>
      </c>
      <c r="G50" s="9">
        <v>3032636</v>
      </c>
      <c r="H50" s="7">
        <f>Unemployment[[#This Row],[Unemployment, female (% of female labor force) (modeled ILO estimate)]]-Unemployment[[#This Row],[Unemployment, male (% of male labor force) (modeled ILO estimate)]]</f>
        <v>0.78000000000000114</v>
      </c>
    </row>
    <row r="51" spans="1:8" hidden="1" x14ac:dyDescent="0.25">
      <c r="A51" t="s">
        <v>12</v>
      </c>
      <c r="B51" t="s">
        <v>13</v>
      </c>
      <c r="C51" s="9">
        <v>2004</v>
      </c>
      <c r="D51" s="7">
        <v>16.706</v>
      </c>
      <c r="E51" s="7">
        <v>16.027000000000001</v>
      </c>
      <c r="F51" s="7">
        <f>Unemployment[[#This Row],[Unemployment, female (% of female labor force) (modeled ILO estimate)]]+Unemployment[[#This Row],[Unemployment, male (% of male labor force) (modeled ILO estimate)]]</f>
        <v>32.733000000000004</v>
      </c>
      <c r="G51" s="9">
        <v>3062629</v>
      </c>
      <c r="H51" s="7">
        <f>Unemployment[[#This Row],[Unemployment, female (% of female labor force) (modeled ILO estimate)]]-Unemployment[[#This Row],[Unemployment, male (% of male labor force) (modeled ILO estimate)]]</f>
        <v>0.67899999999999849</v>
      </c>
    </row>
    <row r="52" spans="1:8" hidden="1" x14ac:dyDescent="0.25">
      <c r="A52" t="s">
        <v>12</v>
      </c>
      <c r="B52" t="s">
        <v>13</v>
      </c>
      <c r="C52" s="9">
        <v>1997</v>
      </c>
      <c r="D52" s="7">
        <v>15.744999999999999</v>
      </c>
      <c r="E52" s="7">
        <v>17.722999999999999</v>
      </c>
      <c r="F52" s="7">
        <f>Unemployment[[#This Row],[Unemployment, female (% of female labor force) (modeled ILO estimate)]]+Unemployment[[#This Row],[Unemployment, male (% of male labor force) (modeled ILO estimate)]]</f>
        <v>33.467999999999996</v>
      </c>
      <c r="G52" s="9">
        <v>3253721</v>
      </c>
      <c r="H52" s="7">
        <f>Unemployment[[#This Row],[Unemployment, female (% of female labor force) (modeled ILO estimate)]]-Unemployment[[#This Row],[Unemployment, male (% of male labor force) (modeled ILO estimate)]]</f>
        <v>-1.9779999999999998</v>
      </c>
    </row>
    <row r="53" spans="1:8" hidden="1" x14ac:dyDescent="0.25">
      <c r="A53" t="s">
        <v>12</v>
      </c>
      <c r="B53" t="s">
        <v>13</v>
      </c>
      <c r="C53" s="9">
        <v>2003</v>
      </c>
      <c r="D53" s="7">
        <v>17.402000000000001</v>
      </c>
      <c r="E53" s="7">
        <v>16.7</v>
      </c>
      <c r="F53" s="7">
        <f>Unemployment[[#This Row],[Unemployment, female (% of female labor force) (modeled ILO estimate)]]+Unemployment[[#This Row],[Unemployment, male (% of male labor force) (modeled ILO estimate)]]</f>
        <v>34.102000000000004</v>
      </c>
      <c r="G53" s="9">
        <v>3092993</v>
      </c>
      <c r="H53" s="7">
        <f>Unemployment[[#This Row],[Unemployment, female (% of female labor force) (modeled ILO estimate)]]-Unemployment[[#This Row],[Unemployment, male (% of male labor force) (modeled ILO estimate)]]</f>
        <v>0.70200000000000173</v>
      </c>
    </row>
    <row r="54" spans="1:8" hidden="1" x14ac:dyDescent="0.25">
      <c r="A54" t="s">
        <v>12</v>
      </c>
      <c r="B54" t="s">
        <v>13</v>
      </c>
      <c r="C54" s="9">
        <v>2015</v>
      </c>
      <c r="D54" s="7">
        <v>17.114000000000001</v>
      </c>
      <c r="E54" s="7">
        <v>17.244</v>
      </c>
      <c r="F54" s="7">
        <f>Unemployment[[#This Row],[Unemployment, female (% of female labor force) (modeled ILO estimate)]]+Unemployment[[#This Row],[Unemployment, male (% of male labor force) (modeled ILO estimate)]]</f>
        <v>34.358000000000004</v>
      </c>
      <c r="G54" s="9">
        <v>2882482</v>
      </c>
      <c r="H54" s="7">
        <f>Unemployment[[#This Row],[Unemployment, female (% of female labor force) (modeled ILO estimate)]]-Unemployment[[#This Row],[Unemployment, male (% of male labor force) (modeled ILO estimate)]]</f>
        <v>-0.12999999999999901</v>
      </c>
    </row>
    <row r="55" spans="1:8" hidden="1" x14ac:dyDescent="0.25">
      <c r="A55" t="s">
        <v>12</v>
      </c>
      <c r="B55" t="s">
        <v>13</v>
      </c>
      <c r="C55" s="9">
        <v>2014</v>
      </c>
      <c r="D55" s="7">
        <v>15.456</v>
      </c>
      <c r="E55" s="7">
        <v>19.827999999999999</v>
      </c>
      <c r="F55" s="7">
        <f>Unemployment[[#This Row],[Unemployment, female (% of female labor force) (modeled ILO estimate)]]+Unemployment[[#This Row],[Unemployment, male (% of male labor force) (modeled ILO estimate)]]</f>
        <v>35.283999999999999</v>
      </c>
      <c r="G55" s="9">
        <v>2884100</v>
      </c>
      <c r="H55" s="7">
        <f>Unemployment[[#This Row],[Unemployment, female (% of female labor force) (modeled ILO estimate)]]-Unemployment[[#This Row],[Unemployment, male (% of male labor force) (modeled ILO estimate)]]</f>
        <v>-4.3719999999999999</v>
      </c>
    </row>
    <row r="56" spans="1:8" hidden="1" x14ac:dyDescent="0.25">
      <c r="A56" t="s">
        <v>12</v>
      </c>
      <c r="B56" t="s">
        <v>13</v>
      </c>
      <c r="C56" s="9">
        <v>2002</v>
      </c>
      <c r="D56" s="7">
        <v>18.283999999999999</v>
      </c>
      <c r="E56" s="7">
        <v>17.626999999999999</v>
      </c>
      <c r="F56" s="7">
        <f>Unemployment[[#This Row],[Unemployment, female (% of female labor force) (modeled ILO estimate)]]+Unemployment[[#This Row],[Unemployment, male (% of male labor force) (modeled ILO estimate)]]</f>
        <v>35.911000000000001</v>
      </c>
      <c r="G56" s="9">
        <v>3123554</v>
      </c>
      <c r="H56" s="7">
        <f>Unemployment[[#This Row],[Unemployment, female (% of female labor force) (modeled ILO estimate)]]-Unemployment[[#This Row],[Unemployment, male (% of male labor force) (modeled ILO estimate)]]</f>
        <v>0.65700000000000003</v>
      </c>
    </row>
    <row r="57" spans="1:8" hidden="1" x14ac:dyDescent="0.25">
      <c r="A57" t="s">
        <v>12</v>
      </c>
      <c r="B57" t="s">
        <v>13</v>
      </c>
      <c r="C57" s="9">
        <v>2001</v>
      </c>
      <c r="D57" s="7">
        <v>18.954999999999998</v>
      </c>
      <c r="E57" s="7">
        <v>18.312999999999999</v>
      </c>
      <c r="F57" s="7">
        <f>Unemployment[[#This Row],[Unemployment, female (% of female labor force) (modeled ILO estimate)]]+Unemployment[[#This Row],[Unemployment, male (% of male labor force) (modeled ILO estimate)]]</f>
        <v>37.268000000000001</v>
      </c>
      <c r="G57" s="9">
        <v>3153615</v>
      </c>
      <c r="H57" s="7">
        <f>Unemployment[[#This Row],[Unemployment, female (% of female labor force) (modeled ILO estimate)]]-Unemployment[[#This Row],[Unemployment, male (% of male labor force) (modeled ILO estimate)]]</f>
        <v>0.64199999999999946</v>
      </c>
    </row>
    <row r="58" spans="1:8" hidden="1" x14ac:dyDescent="0.25">
      <c r="A58" t="s">
        <v>12</v>
      </c>
      <c r="B58" t="s">
        <v>13</v>
      </c>
      <c r="C58" s="9">
        <v>2000</v>
      </c>
      <c r="D58" s="7">
        <v>18.533000000000001</v>
      </c>
      <c r="E58" s="7">
        <v>19.372</v>
      </c>
      <c r="F58" s="7">
        <f>Unemployment[[#This Row],[Unemployment, female (% of female labor force) (modeled ILO estimate)]]+Unemployment[[#This Row],[Unemployment, male (% of male labor force) (modeled ILO estimate)]]</f>
        <v>37.905000000000001</v>
      </c>
      <c r="G58" s="9">
        <v>3182027</v>
      </c>
      <c r="H58" s="7">
        <f>Unemployment[[#This Row],[Unemployment, female (% of female labor force) (modeled ILO estimate)]]-Unemployment[[#This Row],[Unemployment, male (% of male labor force) (modeled ILO estimate)]]</f>
        <v>-0.83899999999999864</v>
      </c>
    </row>
    <row r="59" spans="1:8" hidden="1" x14ac:dyDescent="0.25">
      <c r="A59" t="s">
        <v>12</v>
      </c>
      <c r="B59" t="s">
        <v>13</v>
      </c>
      <c r="C59" s="9">
        <v>1998</v>
      </c>
      <c r="D59" s="7">
        <v>19.777999999999999</v>
      </c>
      <c r="E59" s="7">
        <v>20.244</v>
      </c>
      <c r="F59" s="7">
        <f>Unemployment[[#This Row],[Unemployment, female (% of female labor force) (modeled ILO estimate)]]+Unemployment[[#This Row],[Unemployment, male (% of male labor force) (modeled ILO estimate)]]</f>
        <v>40.021999999999998</v>
      </c>
      <c r="G59" s="9">
        <v>3232185</v>
      </c>
      <c r="H59" s="7">
        <f>Unemployment[[#This Row],[Unemployment, female (% of female labor force) (modeled ILO estimate)]]-Unemployment[[#This Row],[Unemployment, male (% of male labor force) (modeled ILO estimate)]]</f>
        <v>-0.46600000000000108</v>
      </c>
    </row>
    <row r="60" spans="1:8" hidden="1" x14ac:dyDescent="0.25">
      <c r="A60" t="s">
        <v>12</v>
      </c>
      <c r="B60" t="s">
        <v>13</v>
      </c>
      <c r="C60" s="9">
        <v>1994</v>
      </c>
      <c r="D60" s="7">
        <v>18.939</v>
      </c>
      <c r="E60" s="7">
        <v>22.292999999999999</v>
      </c>
      <c r="F60" s="7">
        <f>Unemployment[[#This Row],[Unemployment, female (% of female labor force) (modeled ILO estimate)]]+Unemployment[[#This Row],[Unemployment, male (% of male labor force) (modeled ILO estimate)]]</f>
        <v>41.231999999999999</v>
      </c>
      <c r="G60" s="9">
        <v>3294001</v>
      </c>
      <c r="H60" s="7">
        <f>Unemployment[[#This Row],[Unemployment, female (% of female labor force) (modeled ILO estimate)]]-Unemployment[[#This Row],[Unemployment, male (% of male labor force) (modeled ILO estimate)]]</f>
        <v>-3.3539999999999992</v>
      </c>
    </row>
    <row r="61" spans="1:8" hidden="1" x14ac:dyDescent="0.25">
      <c r="A61" t="s">
        <v>12</v>
      </c>
      <c r="B61" t="s">
        <v>13</v>
      </c>
      <c r="C61" s="9">
        <v>1999</v>
      </c>
      <c r="D61" s="7">
        <v>20.390999999999998</v>
      </c>
      <c r="E61" s="7">
        <v>21.158000000000001</v>
      </c>
      <c r="F61" s="7">
        <f>Unemployment[[#This Row],[Unemployment, female (% of female labor force) (modeled ILO estimate)]]+Unemployment[[#This Row],[Unemployment, male (% of male labor force) (modeled ILO estimate)]]</f>
        <v>41.548999999999999</v>
      </c>
      <c r="G61" s="9">
        <v>3208265</v>
      </c>
      <c r="H61" s="7">
        <f>Unemployment[[#This Row],[Unemployment, female (% of female labor force) (modeled ILO estimate)]]-Unemployment[[#This Row],[Unemployment, male (% of male labor force) (modeled ILO estimate)]]</f>
        <v>-0.76700000000000301</v>
      </c>
    </row>
    <row r="62" spans="1:8" hidden="1" x14ac:dyDescent="0.25">
      <c r="A62" t="s">
        <v>12</v>
      </c>
      <c r="B62" t="s">
        <v>13</v>
      </c>
      <c r="C62" s="9">
        <v>1993</v>
      </c>
      <c r="D62" s="7">
        <v>23.030999999999999</v>
      </c>
      <c r="E62" s="7">
        <v>26.931999999999999</v>
      </c>
      <c r="F62" s="7">
        <f>Unemployment[[#This Row],[Unemployment, female (% of female labor force) (modeled ILO estimate)]]+Unemployment[[#This Row],[Unemployment, male (% of male labor force) (modeled ILO estimate)]]</f>
        <v>49.962999999999994</v>
      </c>
      <c r="G62" s="9">
        <v>3300715</v>
      </c>
      <c r="H62" s="7">
        <f>Unemployment[[#This Row],[Unemployment, female (% of female labor force) (modeled ILO estimate)]]-Unemployment[[#This Row],[Unemployment, male (% of male labor force) (modeled ILO estimate)]]</f>
        <v>-3.9009999999999998</v>
      </c>
    </row>
    <row r="63" spans="1:8" hidden="1" x14ac:dyDescent="0.25">
      <c r="A63" t="s">
        <v>12</v>
      </c>
      <c r="B63" t="s">
        <v>13</v>
      </c>
      <c r="C63" s="9">
        <v>1992</v>
      </c>
      <c r="D63" s="7">
        <v>27.106000000000002</v>
      </c>
      <c r="E63" s="7">
        <v>32.161999999999999</v>
      </c>
      <c r="F63" s="7">
        <f>Unemployment[[#This Row],[Unemployment, female (% of female labor force) (modeled ILO estimate)]]+Unemployment[[#This Row],[Unemployment, male (% of male labor force) (modeled ILO estimate)]]</f>
        <v>59.268000000000001</v>
      </c>
      <c r="G63" s="9">
        <v>3303738</v>
      </c>
      <c r="H63" s="7">
        <f>Unemployment[[#This Row],[Unemployment, female (% of female labor force) (modeled ILO estimate)]]-Unemployment[[#This Row],[Unemployment, male (% of male labor force) (modeled ILO estimate)]]</f>
        <v>-5.0559999999999974</v>
      </c>
    </row>
    <row r="64" spans="1:8" hidden="1" x14ac:dyDescent="0.25">
      <c r="A64" t="s">
        <v>14</v>
      </c>
      <c r="B64" t="s">
        <v>15</v>
      </c>
      <c r="C64" s="9">
        <v>2014</v>
      </c>
      <c r="D64" s="7">
        <v>15.581</v>
      </c>
      <c r="E64" s="7">
        <v>8.9610000000000003</v>
      </c>
      <c r="F64" s="7">
        <f>Unemployment[[#This Row],[Unemployment, female (% of female labor force) (modeled ILO estimate)]]+Unemployment[[#This Row],[Unemployment, male (% of male labor force) (modeled ILO estimate)]]</f>
        <v>24.542000000000002</v>
      </c>
      <c r="G64" s="9">
        <v>38760168</v>
      </c>
      <c r="H64" s="7">
        <f>Unemployment[[#This Row],[Unemployment, female (% of female labor force) (modeled ILO estimate)]]-Unemployment[[#This Row],[Unemployment, male (% of male labor force) (modeled ILO estimate)]]</f>
        <v>6.6199999999999992</v>
      </c>
    </row>
    <row r="65" spans="1:8" hidden="1" x14ac:dyDescent="0.25">
      <c r="A65" t="s">
        <v>14</v>
      </c>
      <c r="B65" t="s">
        <v>15</v>
      </c>
      <c r="C65" s="9">
        <v>2013</v>
      </c>
      <c r="D65" s="7">
        <v>16.285</v>
      </c>
      <c r="E65" s="7">
        <v>8.2919999999999998</v>
      </c>
      <c r="F65" s="7">
        <f>Unemployment[[#This Row],[Unemployment, female (% of female labor force) (modeled ILO estimate)]]+Unemployment[[#This Row],[Unemployment, male (% of male labor force) (modeled ILO estimate)]]</f>
        <v>24.576999999999998</v>
      </c>
      <c r="G65" s="9">
        <v>38000628</v>
      </c>
      <c r="H65" s="7">
        <f>Unemployment[[#This Row],[Unemployment, female (% of female labor force) (modeled ILO estimate)]]-Unemployment[[#This Row],[Unemployment, male (% of male labor force) (modeled ILO estimate)]]</f>
        <v>7.9930000000000003</v>
      </c>
    </row>
    <row r="66" spans="1:8" hidden="1" x14ac:dyDescent="0.25">
      <c r="A66" t="s">
        <v>14</v>
      </c>
      <c r="B66" t="s">
        <v>15</v>
      </c>
      <c r="C66" s="9">
        <v>2011</v>
      </c>
      <c r="D66" s="7">
        <v>17.155999999999999</v>
      </c>
      <c r="E66" s="7">
        <v>8.4009999999999998</v>
      </c>
      <c r="F66" s="7">
        <f>Unemployment[[#This Row],[Unemployment, female (% of female labor force) (modeled ILO estimate)]]+Unemployment[[#This Row],[Unemployment, male (% of male labor force) (modeled ILO estimate)]]</f>
        <v>25.556999999999999</v>
      </c>
      <c r="G66" s="9">
        <v>36543548</v>
      </c>
      <c r="H66" s="7">
        <f>Unemployment[[#This Row],[Unemployment, female (% of female labor force) (modeled ILO estimate)]]-Unemployment[[#This Row],[Unemployment, male (% of male labor force) (modeled ILO estimate)]]</f>
        <v>8.754999999999999</v>
      </c>
    </row>
    <row r="67" spans="1:8" hidden="1" x14ac:dyDescent="0.25">
      <c r="A67" t="s">
        <v>14</v>
      </c>
      <c r="B67" t="s">
        <v>15</v>
      </c>
      <c r="C67" s="9">
        <v>2016</v>
      </c>
      <c r="D67" s="7">
        <v>18.239000000000001</v>
      </c>
      <c r="E67" s="7">
        <v>8.1750000000000007</v>
      </c>
      <c r="F67" s="7">
        <f>Unemployment[[#This Row],[Unemployment, female (% of female labor force) (modeled ILO estimate)]]+Unemployment[[#This Row],[Unemployment, male (% of male labor force) (modeled ILO estimate)]]</f>
        <v>26.414000000000001</v>
      </c>
      <c r="G67" s="9">
        <v>40339328</v>
      </c>
      <c r="H67" s="7">
        <f>Unemployment[[#This Row],[Unemployment, female (% of female labor force) (modeled ILO estimate)]]-Unemployment[[#This Row],[Unemployment, male (% of male labor force) (modeled ILO estimate)]]</f>
        <v>10.064</v>
      </c>
    </row>
    <row r="68" spans="1:8" hidden="1" x14ac:dyDescent="0.25">
      <c r="A68" t="s">
        <v>14</v>
      </c>
      <c r="B68" t="s">
        <v>15</v>
      </c>
      <c r="C68" s="9">
        <v>2015</v>
      </c>
      <c r="D68" s="7">
        <v>16.567</v>
      </c>
      <c r="E68" s="7">
        <v>9.9179999999999993</v>
      </c>
      <c r="F68" s="7">
        <f>Unemployment[[#This Row],[Unemployment, female (% of female labor force) (modeled ILO estimate)]]+Unemployment[[#This Row],[Unemployment, male (% of male labor force) (modeled ILO estimate)]]</f>
        <v>26.484999999999999</v>
      </c>
      <c r="G68" s="9">
        <v>39543148</v>
      </c>
      <c r="H68" s="7">
        <f>Unemployment[[#This Row],[Unemployment, female (% of female labor force) (modeled ILO estimate)]]-Unemployment[[#This Row],[Unemployment, male (% of male labor force) (modeled ILO estimate)]]</f>
        <v>6.6490000000000009</v>
      </c>
    </row>
    <row r="69" spans="1:8" hidden="1" x14ac:dyDescent="0.25">
      <c r="A69" t="s">
        <v>14</v>
      </c>
      <c r="B69" t="s">
        <v>15</v>
      </c>
      <c r="C69" s="9">
        <v>2012</v>
      </c>
      <c r="D69" s="7">
        <v>17.018000000000001</v>
      </c>
      <c r="E69" s="7">
        <v>9.5760000000000005</v>
      </c>
      <c r="F69" s="7">
        <f>Unemployment[[#This Row],[Unemployment, female (% of female labor force) (modeled ILO estimate)]]+Unemployment[[#This Row],[Unemployment, male (% of male labor force) (modeled ILO estimate)]]</f>
        <v>26.594000000000001</v>
      </c>
      <c r="G69" s="9">
        <v>37260568</v>
      </c>
      <c r="H69" s="7">
        <f>Unemployment[[#This Row],[Unemployment, female (% of female labor force) (modeled ILO estimate)]]-Unemployment[[#This Row],[Unemployment, male (% of male labor force) (modeled ILO estimate)]]</f>
        <v>7.4420000000000002</v>
      </c>
    </row>
    <row r="70" spans="1:8" hidden="1" x14ac:dyDescent="0.25">
      <c r="A70" t="s">
        <v>14</v>
      </c>
      <c r="B70" t="s">
        <v>15</v>
      </c>
      <c r="C70" s="9">
        <v>2009</v>
      </c>
      <c r="D70" s="7">
        <v>18.093</v>
      </c>
      <c r="E70" s="7">
        <v>8.5660000000000007</v>
      </c>
      <c r="F70" s="7">
        <f>Unemployment[[#This Row],[Unemployment, female (% of female labor force) (modeled ILO estimate)]]+Unemployment[[#This Row],[Unemployment, male (% of male labor force) (modeled ILO estimate)]]</f>
        <v>26.658999999999999</v>
      </c>
      <c r="G70" s="9">
        <v>35196040</v>
      </c>
      <c r="H70" s="7">
        <f>Unemployment[[#This Row],[Unemployment, female (% of female labor force) (modeled ILO estimate)]]-Unemployment[[#This Row],[Unemployment, male (% of male labor force) (modeled ILO estimate)]]</f>
        <v>9.5269999999999992</v>
      </c>
    </row>
    <row r="71" spans="1:8" hidden="1" x14ac:dyDescent="0.25">
      <c r="A71" t="s">
        <v>14</v>
      </c>
      <c r="B71" t="s">
        <v>15</v>
      </c>
      <c r="C71" s="9">
        <v>2017</v>
      </c>
      <c r="D71" s="7">
        <v>18.414999999999999</v>
      </c>
      <c r="E71" s="7">
        <v>8.3149999999999995</v>
      </c>
      <c r="F71" s="7">
        <f>Unemployment[[#This Row],[Unemployment, female (% of female labor force) (modeled ILO estimate)]]+Unemployment[[#This Row],[Unemployment, male (% of male labor force) (modeled ILO estimate)]]</f>
        <v>26.729999999999997</v>
      </c>
      <c r="G71" s="9">
        <v>41136548</v>
      </c>
      <c r="H71" s="7">
        <f>Unemployment[[#This Row],[Unemployment, female (% of female labor force) (modeled ILO estimate)]]-Unemployment[[#This Row],[Unemployment, male (% of male labor force) (modeled ILO estimate)]]</f>
        <v>10.1</v>
      </c>
    </row>
    <row r="72" spans="1:8" hidden="1" x14ac:dyDescent="0.25">
      <c r="A72" t="s">
        <v>14</v>
      </c>
      <c r="B72" t="s">
        <v>15</v>
      </c>
      <c r="C72" s="9">
        <v>2006</v>
      </c>
      <c r="D72" s="7">
        <v>15.198</v>
      </c>
      <c r="E72" s="7">
        <v>11.723000000000001</v>
      </c>
      <c r="F72" s="7">
        <f>Unemployment[[#This Row],[Unemployment, female (% of female labor force) (modeled ILO estimate)]]+Unemployment[[#This Row],[Unemployment, male (% of male labor force) (modeled ILO estimate)]]</f>
        <v>26.920999999999999</v>
      </c>
      <c r="G72" s="9">
        <v>33435082</v>
      </c>
      <c r="H72" s="7">
        <f>Unemployment[[#This Row],[Unemployment, female (% of female labor force) (modeled ILO estimate)]]-Unemployment[[#This Row],[Unemployment, male (% of male labor force) (modeled ILO estimate)]]</f>
        <v>3.4749999999999996</v>
      </c>
    </row>
    <row r="73" spans="1:8" hidden="1" x14ac:dyDescent="0.25">
      <c r="A73" t="s">
        <v>14</v>
      </c>
      <c r="B73" t="s">
        <v>15</v>
      </c>
      <c r="C73" s="9">
        <v>2018</v>
      </c>
      <c r="D73" s="7">
        <v>18.52</v>
      </c>
      <c r="E73" s="7">
        <v>8.4130000000000003</v>
      </c>
      <c r="F73" s="7">
        <f>Unemployment[[#This Row],[Unemployment, female (% of female labor force) (modeled ILO estimate)]]+Unemployment[[#This Row],[Unemployment, male (% of male labor force) (modeled ILO estimate)]]</f>
        <v>26.933</v>
      </c>
      <c r="G73" s="9">
        <v>41927008</v>
      </c>
      <c r="H73" s="7">
        <f>Unemployment[[#This Row],[Unemployment, female (% of female labor force) (modeled ILO estimate)]]-Unemployment[[#This Row],[Unemployment, male (% of male labor force) (modeled ILO estimate)]]</f>
        <v>10.106999999999999</v>
      </c>
    </row>
    <row r="74" spans="1:8" hidden="1" x14ac:dyDescent="0.25">
      <c r="A74" t="s">
        <v>14</v>
      </c>
      <c r="B74" t="s">
        <v>15</v>
      </c>
      <c r="C74" s="9">
        <v>2019</v>
      </c>
      <c r="D74" s="7">
        <v>18.63</v>
      </c>
      <c r="E74" s="7">
        <v>8.516</v>
      </c>
      <c r="F74" s="7">
        <f>Unemployment[[#This Row],[Unemployment, female (% of female labor force) (modeled ILO estimate)]]+Unemployment[[#This Row],[Unemployment, male (% of male labor force) (modeled ILO estimate)]]</f>
        <v>27.146000000000001</v>
      </c>
      <c r="G74" s="9">
        <v>42705372</v>
      </c>
      <c r="H74" s="7">
        <f>Unemployment[[#This Row],[Unemployment, female (% of female labor force) (modeled ILO estimate)]]-Unemployment[[#This Row],[Unemployment, male (% of male labor force) (modeled ILO estimate)]]</f>
        <v>10.113999999999999</v>
      </c>
    </row>
    <row r="75" spans="1:8" hidden="1" x14ac:dyDescent="0.25">
      <c r="A75" t="s">
        <v>14</v>
      </c>
      <c r="B75" t="s">
        <v>15</v>
      </c>
      <c r="C75" s="9">
        <v>2010</v>
      </c>
      <c r="D75" s="7">
        <v>19.085000000000001</v>
      </c>
      <c r="E75" s="7">
        <v>8.1039999999999992</v>
      </c>
      <c r="F75" s="7">
        <f>Unemployment[[#This Row],[Unemployment, female (% of female labor force) (modeled ILO estimate)]]+Unemployment[[#This Row],[Unemployment, male (% of male labor force) (modeled ILO estimate)]]</f>
        <v>27.189</v>
      </c>
      <c r="G75" s="9">
        <v>35856348</v>
      </c>
      <c r="H75" s="7">
        <f>Unemployment[[#This Row],[Unemployment, female (% of female labor force) (modeled ILO estimate)]]-Unemployment[[#This Row],[Unemployment, male (% of male labor force) (modeled ILO estimate)]]</f>
        <v>10.981000000000002</v>
      </c>
    </row>
    <row r="76" spans="1:8" hidden="1" x14ac:dyDescent="0.25">
      <c r="A76" t="s">
        <v>14</v>
      </c>
      <c r="B76" t="s">
        <v>15</v>
      </c>
      <c r="C76" s="9">
        <v>2008</v>
      </c>
      <c r="D76" s="7">
        <v>17.613</v>
      </c>
      <c r="E76" s="7">
        <v>10.098000000000001</v>
      </c>
      <c r="F76" s="7">
        <f>Unemployment[[#This Row],[Unemployment, female (% of female labor force) (modeled ILO estimate)]]+Unemployment[[#This Row],[Unemployment, male (% of male labor force) (modeled ILO estimate)]]</f>
        <v>27.710999999999999</v>
      </c>
      <c r="G76" s="9">
        <v>34569592</v>
      </c>
      <c r="H76" s="7">
        <f>Unemployment[[#This Row],[Unemployment, female (% of female labor force) (modeled ILO estimate)]]-Unemployment[[#This Row],[Unemployment, male (% of male labor force) (modeled ILO estimate)]]</f>
        <v>7.5149999999999988</v>
      </c>
    </row>
    <row r="77" spans="1:8" hidden="1" x14ac:dyDescent="0.25">
      <c r="A77" t="s">
        <v>14</v>
      </c>
      <c r="B77" t="s">
        <v>15</v>
      </c>
      <c r="C77" s="9">
        <v>2007</v>
      </c>
      <c r="D77" s="7">
        <v>19.026</v>
      </c>
      <c r="E77" s="7">
        <v>12.788</v>
      </c>
      <c r="F77" s="7">
        <f>Unemployment[[#This Row],[Unemployment, female (% of female labor force) (modeled ILO estimate)]]+Unemployment[[#This Row],[Unemployment, male (% of male labor force) (modeled ILO estimate)]]</f>
        <v>31.814</v>
      </c>
      <c r="G77" s="9">
        <v>33983836</v>
      </c>
      <c r="H77" s="7">
        <f>Unemployment[[#This Row],[Unemployment, female (% of female labor force) (modeled ILO estimate)]]-Unemployment[[#This Row],[Unemployment, male (% of male labor force) (modeled ILO estimate)]]</f>
        <v>6.2379999999999995</v>
      </c>
    </row>
    <row r="78" spans="1:8" hidden="1" x14ac:dyDescent="0.25">
      <c r="A78" t="s">
        <v>14</v>
      </c>
      <c r="B78" t="s">
        <v>15</v>
      </c>
      <c r="C78" s="9">
        <v>2020</v>
      </c>
      <c r="D78" s="7">
        <v>21.45</v>
      </c>
      <c r="E78" s="7">
        <v>10.427</v>
      </c>
      <c r="F78" s="7">
        <f>Unemployment[[#This Row],[Unemployment, female (% of female labor force) (modeled ILO estimate)]]+Unemployment[[#This Row],[Unemployment, male (% of male labor force) (modeled ILO estimate)]]</f>
        <v>31.876999999999999</v>
      </c>
      <c r="G78" s="9">
        <v>43451668</v>
      </c>
      <c r="H78" s="7">
        <f>Unemployment[[#This Row],[Unemployment, female (% of female labor force) (modeled ILO estimate)]]-Unemployment[[#This Row],[Unemployment, male (% of male labor force) (modeled ILO estimate)]]</f>
        <v>11.023</v>
      </c>
    </row>
    <row r="79" spans="1:8" hidden="1" x14ac:dyDescent="0.25">
      <c r="A79" t="s">
        <v>14</v>
      </c>
      <c r="B79" t="s">
        <v>15</v>
      </c>
      <c r="C79" s="9">
        <v>2005</v>
      </c>
      <c r="D79" s="7">
        <v>17.210999999999999</v>
      </c>
      <c r="E79" s="7">
        <v>14.916</v>
      </c>
      <c r="F79" s="7">
        <f>Unemployment[[#This Row],[Unemployment, female (% of female labor force) (modeled ILO estimate)]]+Unemployment[[#This Row],[Unemployment, male (% of male labor force) (modeled ILO estimate)]]</f>
        <v>32.126999999999995</v>
      </c>
      <c r="G79" s="9">
        <v>32956690</v>
      </c>
      <c r="H79" s="7">
        <f>Unemployment[[#This Row],[Unemployment, female (% of female labor force) (modeled ILO estimate)]]-Unemployment[[#This Row],[Unemployment, male (% of male labor force) (modeled ILO estimate)]]</f>
        <v>2.2949999999999982</v>
      </c>
    </row>
    <row r="80" spans="1:8" hidden="1" x14ac:dyDescent="0.25">
      <c r="A80" t="s">
        <v>14</v>
      </c>
      <c r="B80" t="s">
        <v>15</v>
      </c>
      <c r="C80" s="9">
        <v>2021</v>
      </c>
      <c r="D80" s="7">
        <v>22.132000000000001</v>
      </c>
      <c r="E80" s="7">
        <v>10.436999999999999</v>
      </c>
      <c r="F80" s="7">
        <f>Unemployment[[#This Row],[Unemployment, female (% of female labor force) (modeled ILO estimate)]]+Unemployment[[#This Row],[Unemployment, male (% of male labor force) (modeled ILO estimate)]]</f>
        <v>32.569000000000003</v>
      </c>
      <c r="G80" s="9">
        <v>44177964</v>
      </c>
      <c r="H80" s="7">
        <f>Unemployment[[#This Row],[Unemployment, female (% of female labor force) (modeled ILO estimate)]]-Unemployment[[#This Row],[Unemployment, male (% of male labor force) (modeled ILO estimate)]]</f>
        <v>11.695000000000002</v>
      </c>
    </row>
    <row r="81" spans="1:8" hidden="1" x14ac:dyDescent="0.25">
      <c r="A81" t="s">
        <v>14</v>
      </c>
      <c r="B81" t="s">
        <v>15</v>
      </c>
      <c r="C81" s="9">
        <v>2004</v>
      </c>
      <c r="D81" s="7">
        <v>18.202000000000002</v>
      </c>
      <c r="E81" s="7">
        <v>17.552</v>
      </c>
      <c r="F81" s="7">
        <f>Unemployment[[#This Row],[Unemployment, female (% of female labor force) (modeled ILO estimate)]]+Unemployment[[#This Row],[Unemployment, male (% of male labor force) (modeled ILO estimate)]]</f>
        <v>35.754000000000005</v>
      </c>
      <c r="G81" s="9">
        <v>32510184</v>
      </c>
      <c r="H81" s="7">
        <f>Unemployment[[#This Row],[Unemployment, female (% of female labor force) (modeled ILO estimate)]]-Unemployment[[#This Row],[Unemployment, male (% of male labor force) (modeled ILO estimate)]]</f>
        <v>0.65000000000000213</v>
      </c>
    </row>
    <row r="82" spans="1:8" hidden="1" x14ac:dyDescent="0.25">
      <c r="A82" t="s">
        <v>14</v>
      </c>
      <c r="B82" t="s">
        <v>15</v>
      </c>
      <c r="C82" s="9">
        <v>1991</v>
      </c>
      <c r="D82" s="7">
        <v>16.585000000000001</v>
      </c>
      <c r="E82" s="7">
        <v>21.17</v>
      </c>
      <c r="F82" s="7">
        <f>Unemployment[[#This Row],[Unemployment, female (% of female labor force) (modeled ILO estimate)]]+Unemployment[[#This Row],[Unemployment, male (% of male labor force) (modeled ILO estimate)]]</f>
        <v>37.755000000000003</v>
      </c>
      <c r="G82" s="9">
        <v>26133906</v>
      </c>
      <c r="H82" s="7">
        <f>Unemployment[[#This Row],[Unemployment, female (% of female labor force) (modeled ILO estimate)]]-Unemployment[[#This Row],[Unemployment, male (% of male labor force) (modeled ILO estimate)]]</f>
        <v>-4.5850000000000009</v>
      </c>
    </row>
    <row r="83" spans="1:8" hidden="1" x14ac:dyDescent="0.25">
      <c r="A83" t="s">
        <v>14</v>
      </c>
      <c r="B83" t="s">
        <v>15</v>
      </c>
      <c r="C83" s="9">
        <v>1992</v>
      </c>
      <c r="D83" s="7">
        <v>20.72</v>
      </c>
      <c r="E83" s="7">
        <v>24.904</v>
      </c>
      <c r="F83" s="7">
        <f>Unemployment[[#This Row],[Unemployment, female (% of female labor force) (modeled ILO estimate)]]+Unemployment[[#This Row],[Unemployment, male (% of male labor force) (modeled ILO estimate)]]</f>
        <v>45.623999999999995</v>
      </c>
      <c r="G83" s="9">
        <v>26748302</v>
      </c>
      <c r="H83" s="7">
        <f>Unemployment[[#This Row],[Unemployment, female (% of female labor force) (modeled ILO estimate)]]-Unemployment[[#This Row],[Unemployment, male (% of male labor force) (modeled ILO estimate)]]</f>
        <v>-4.1840000000000011</v>
      </c>
    </row>
    <row r="84" spans="1:8" hidden="1" x14ac:dyDescent="0.25">
      <c r="A84" t="s">
        <v>14</v>
      </c>
      <c r="B84" t="s">
        <v>15</v>
      </c>
      <c r="C84" s="9">
        <v>2003</v>
      </c>
      <c r="D84" s="7">
        <v>25.431000000000001</v>
      </c>
      <c r="E84" s="7">
        <v>23.422000000000001</v>
      </c>
      <c r="F84" s="7">
        <f>Unemployment[[#This Row],[Unemployment, female (% of female labor force) (modeled ILO estimate)]]+Unemployment[[#This Row],[Unemployment, male (% of male labor force) (modeled ILO estimate)]]</f>
        <v>48.853000000000002</v>
      </c>
      <c r="G84" s="9">
        <v>32055882</v>
      </c>
      <c r="H84" s="7">
        <f>Unemployment[[#This Row],[Unemployment, female (% of female labor force) (modeled ILO estimate)]]-Unemployment[[#This Row],[Unemployment, male (% of male labor force) (modeled ILO estimate)]]</f>
        <v>2.0090000000000003</v>
      </c>
    </row>
    <row r="85" spans="1:8" hidden="1" x14ac:dyDescent="0.25">
      <c r="A85" t="s">
        <v>14</v>
      </c>
      <c r="B85" t="s">
        <v>15</v>
      </c>
      <c r="C85" s="9">
        <v>1993</v>
      </c>
      <c r="D85" s="7">
        <v>23.305</v>
      </c>
      <c r="E85" s="7">
        <v>26.652000000000001</v>
      </c>
      <c r="F85" s="7">
        <f>Unemployment[[#This Row],[Unemployment, female (% of female labor force) (modeled ILO estimate)]]+Unemployment[[#This Row],[Unemployment, male (% of male labor force) (modeled ILO estimate)]]</f>
        <v>49.957000000000001</v>
      </c>
      <c r="G85" s="9">
        <v>27354326</v>
      </c>
      <c r="H85" s="7">
        <f>Unemployment[[#This Row],[Unemployment, female (% of female labor force) (modeled ILO estimate)]]-Unemployment[[#This Row],[Unemployment, male (% of male labor force) (modeled ILO estimate)]]</f>
        <v>-3.3470000000000013</v>
      </c>
    </row>
    <row r="86" spans="1:8" hidden="1" x14ac:dyDescent="0.25">
      <c r="A86" t="s">
        <v>14</v>
      </c>
      <c r="B86" t="s">
        <v>15</v>
      </c>
      <c r="C86" s="9">
        <v>1997</v>
      </c>
      <c r="D86" s="7">
        <v>26.167000000000002</v>
      </c>
      <c r="E86" s="7">
        <v>25.317</v>
      </c>
      <c r="F86" s="7">
        <f>Unemployment[[#This Row],[Unemployment, female (% of female labor force) (modeled ILO estimate)]]+Unemployment[[#This Row],[Unemployment, male (% of male labor force) (modeled ILO estimate)]]</f>
        <v>51.484000000000002</v>
      </c>
      <c r="G86" s="9">
        <v>29476030</v>
      </c>
      <c r="H86" s="7">
        <f>Unemployment[[#This Row],[Unemployment, female (% of female labor force) (modeled ILO estimate)]]-Unemployment[[#This Row],[Unemployment, male (% of male labor force) (modeled ILO estimate)]]</f>
        <v>0.85000000000000142</v>
      </c>
    </row>
    <row r="87" spans="1:8" hidden="1" x14ac:dyDescent="0.25">
      <c r="A87" t="s">
        <v>14</v>
      </c>
      <c r="B87" t="s">
        <v>15</v>
      </c>
      <c r="C87" s="9">
        <v>2002</v>
      </c>
      <c r="D87" s="7">
        <v>27.03</v>
      </c>
      <c r="E87" s="7">
        <v>25.707000000000001</v>
      </c>
      <c r="F87" s="7">
        <f>Unemployment[[#This Row],[Unemployment, female (% of female labor force) (modeled ILO estimate)]]+Unemployment[[#This Row],[Unemployment, male (% of male labor force) (modeled ILO estimate)]]</f>
        <v>52.737000000000002</v>
      </c>
      <c r="G87" s="9">
        <v>31624700</v>
      </c>
      <c r="H87" s="7">
        <f>Unemployment[[#This Row],[Unemployment, female (% of female labor force) (modeled ILO estimate)]]-Unemployment[[#This Row],[Unemployment, male (% of male labor force) (modeled ILO estimate)]]</f>
        <v>1.3230000000000004</v>
      </c>
    </row>
    <row r="88" spans="1:8" hidden="1" x14ac:dyDescent="0.25">
      <c r="A88" t="s">
        <v>14</v>
      </c>
      <c r="B88" t="s">
        <v>15</v>
      </c>
      <c r="C88" s="9">
        <v>1994</v>
      </c>
      <c r="D88" s="7">
        <v>25.718</v>
      </c>
      <c r="E88" s="7">
        <v>28.033999999999999</v>
      </c>
      <c r="F88" s="7">
        <f>Unemployment[[#This Row],[Unemployment, female (% of female labor force) (modeled ILO estimate)]]+Unemployment[[#This Row],[Unemployment, male (% of male labor force) (modeled ILO estimate)]]</f>
        <v>53.751999999999995</v>
      </c>
      <c r="G88" s="9">
        <v>27937006</v>
      </c>
      <c r="H88" s="7">
        <f>Unemployment[[#This Row],[Unemployment, female (% of female labor force) (modeled ILO estimate)]]-Unemployment[[#This Row],[Unemployment, male (% of male labor force) (modeled ILO estimate)]]</f>
        <v>-2.3159999999999989</v>
      </c>
    </row>
    <row r="89" spans="1:8" hidden="1" x14ac:dyDescent="0.25">
      <c r="A89" t="s">
        <v>14</v>
      </c>
      <c r="B89" t="s">
        <v>15</v>
      </c>
      <c r="C89" s="9">
        <v>1998</v>
      </c>
      <c r="D89" s="7">
        <v>27.177</v>
      </c>
      <c r="E89" s="7">
        <v>26.582000000000001</v>
      </c>
      <c r="F89" s="7">
        <f>Unemployment[[#This Row],[Unemployment, female (% of female labor force) (modeled ILO estimate)]]+Unemployment[[#This Row],[Unemployment, male (% of male labor force) (modeled ILO estimate)]]</f>
        <v>53.759</v>
      </c>
      <c r="G89" s="9">
        <v>29924664</v>
      </c>
      <c r="H89" s="7">
        <f>Unemployment[[#This Row],[Unemployment, female (% of female labor force) (modeled ILO estimate)]]-Unemployment[[#This Row],[Unemployment, male (% of male labor force) (modeled ILO estimate)]]</f>
        <v>0.59499999999999886</v>
      </c>
    </row>
    <row r="90" spans="1:8" hidden="1" x14ac:dyDescent="0.25">
      <c r="A90" t="s">
        <v>14</v>
      </c>
      <c r="B90" t="s">
        <v>15</v>
      </c>
      <c r="C90" s="9">
        <v>2001</v>
      </c>
      <c r="D90" s="7">
        <v>27.803999999999998</v>
      </c>
      <c r="E90" s="7">
        <v>27.216000000000001</v>
      </c>
      <c r="F90" s="7">
        <f>Unemployment[[#This Row],[Unemployment, female (% of female labor force) (modeled ILO estimate)]]+Unemployment[[#This Row],[Unemployment, male (% of male labor force) (modeled ILO estimate)]]</f>
        <v>55.019999999999996</v>
      </c>
      <c r="G90" s="9">
        <v>31200984</v>
      </c>
      <c r="H90" s="7">
        <f>Unemployment[[#This Row],[Unemployment, female (% of female labor force) (modeled ILO estimate)]]-Unemployment[[#This Row],[Unemployment, male (% of male labor force) (modeled ILO estimate)]]</f>
        <v>0.58799999999999741</v>
      </c>
    </row>
    <row r="91" spans="1:8" hidden="1" x14ac:dyDescent="0.25">
      <c r="A91" t="s">
        <v>14</v>
      </c>
      <c r="B91" t="s">
        <v>15</v>
      </c>
      <c r="C91" s="9">
        <v>1999</v>
      </c>
      <c r="D91" s="7">
        <v>28.515999999999998</v>
      </c>
      <c r="E91" s="7">
        <v>28.268000000000001</v>
      </c>
      <c r="F91" s="7">
        <f>Unemployment[[#This Row],[Unemployment, female (% of female labor force) (modeled ILO estimate)]]+Unemployment[[#This Row],[Unemployment, male (% of male labor force) (modeled ILO estimate)]]</f>
        <v>56.783999999999999</v>
      </c>
      <c r="G91" s="9">
        <v>30346086</v>
      </c>
      <c r="H91" s="7">
        <f>Unemployment[[#This Row],[Unemployment, female (% of female labor force) (modeled ILO estimate)]]-Unemployment[[#This Row],[Unemployment, male (% of male labor force) (modeled ILO estimate)]]</f>
        <v>0.24799999999999756</v>
      </c>
    </row>
    <row r="92" spans="1:8" hidden="1" x14ac:dyDescent="0.25">
      <c r="A92" t="s">
        <v>14</v>
      </c>
      <c r="B92" t="s">
        <v>15</v>
      </c>
      <c r="C92" s="9">
        <v>1996</v>
      </c>
      <c r="D92" s="7">
        <v>28.506</v>
      </c>
      <c r="E92" s="7">
        <v>28.535</v>
      </c>
      <c r="F92" s="7">
        <f>Unemployment[[#This Row],[Unemployment, female (% of female labor force) (modeled ILO estimate)]]+Unemployment[[#This Row],[Unemployment, male (% of male labor force) (modeled ILO estimate)]]</f>
        <v>57.040999999999997</v>
      </c>
      <c r="G92" s="9">
        <v>28984640</v>
      </c>
      <c r="H92" s="7">
        <f>Unemployment[[#This Row],[Unemployment, female (% of female labor force) (modeled ILO estimate)]]-Unemployment[[#This Row],[Unemployment, male (% of male labor force) (modeled ILO estimate)]]</f>
        <v>-2.8999999999999915E-2</v>
      </c>
    </row>
    <row r="93" spans="1:8" hidden="1" x14ac:dyDescent="0.25">
      <c r="A93" t="s">
        <v>14</v>
      </c>
      <c r="B93" t="s">
        <v>15</v>
      </c>
      <c r="C93" s="9">
        <v>2000</v>
      </c>
      <c r="D93" s="7">
        <v>29.718</v>
      </c>
      <c r="E93" s="7">
        <v>29.777999999999999</v>
      </c>
      <c r="F93" s="7">
        <f>Unemployment[[#This Row],[Unemployment, female (% of female labor force) (modeled ILO estimate)]]+Unemployment[[#This Row],[Unemployment, male (% of male labor force) (modeled ILO estimate)]]</f>
        <v>59.495999999999995</v>
      </c>
      <c r="G93" s="9">
        <v>30774624</v>
      </c>
      <c r="H93" s="7">
        <f>Unemployment[[#This Row],[Unemployment, female (% of female labor force) (modeled ILO estimate)]]-Unemployment[[#This Row],[Unemployment, male (% of male labor force) (modeled ILO estimate)]]</f>
        <v>-5.9999999999998721E-2</v>
      </c>
    </row>
    <row r="94" spans="1:8" hidden="1" x14ac:dyDescent="0.25">
      <c r="A94" t="s">
        <v>14</v>
      </c>
      <c r="B94" t="s">
        <v>15</v>
      </c>
      <c r="C94" s="9">
        <v>1995</v>
      </c>
      <c r="D94" s="7">
        <v>30.738</v>
      </c>
      <c r="E94" s="7">
        <v>32.003</v>
      </c>
      <c r="F94" s="7">
        <f>Unemployment[[#This Row],[Unemployment, female (% of female labor force) (modeled ILO estimate)]]+Unemployment[[#This Row],[Unemployment, male (% of male labor force) (modeled ILO estimate)]]</f>
        <v>62.741</v>
      </c>
      <c r="G94" s="9">
        <v>28478024</v>
      </c>
      <c r="H94" s="7">
        <f>Unemployment[[#This Row],[Unemployment, female (% of female labor force) (modeled ILO estimate)]]-Unemployment[[#This Row],[Unemployment, male (% of male labor force) (modeled ILO estimate)]]</f>
        <v>-1.2650000000000006</v>
      </c>
    </row>
    <row r="95" spans="1:8" hidden="1" x14ac:dyDescent="0.25">
      <c r="A95" t="s">
        <v>21</v>
      </c>
      <c r="B95" t="s">
        <v>22</v>
      </c>
      <c r="C95" s="9">
        <v>2009</v>
      </c>
      <c r="D95" s="7">
        <v>2.8420000000000001</v>
      </c>
      <c r="E95" s="7">
        <v>4.7069999999999999</v>
      </c>
      <c r="F95" s="7">
        <f>Unemployment[[#This Row],[Unemployment, female (% of female labor force) (modeled ILO estimate)]]+Unemployment[[#This Row],[Unemployment, male (% of male labor force) (modeled ILO estimate)]]</f>
        <v>7.5489999999999995</v>
      </c>
      <c r="G95" s="9">
        <v>22507674</v>
      </c>
      <c r="H95" s="7">
        <f>Unemployment[[#This Row],[Unemployment, female (% of female labor force) (modeled ILO estimate)]]-Unemployment[[#This Row],[Unemployment, male (% of male labor force) (modeled ILO estimate)]]</f>
        <v>-1.8649999999999998</v>
      </c>
    </row>
    <row r="96" spans="1:8" hidden="1" x14ac:dyDescent="0.25">
      <c r="A96" t="s">
        <v>21</v>
      </c>
      <c r="B96" t="s">
        <v>22</v>
      </c>
      <c r="C96" s="9">
        <v>2008</v>
      </c>
      <c r="D96" s="7">
        <v>2.879</v>
      </c>
      <c r="E96" s="7">
        <v>4.6959999999999997</v>
      </c>
      <c r="F96" s="7">
        <f>Unemployment[[#This Row],[Unemployment, female (% of female labor force) (modeled ILO estimate)]]+Unemployment[[#This Row],[Unemployment, male (% of male labor force) (modeled ILO estimate)]]</f>
        <v>7.5749999999999993</v>
      </c>
      <c r="G96" s="9">
        <v>21691524</v>
      </c>
      <c r="H96" s="7">
        <f>Unemployment[[#This Row],[Unemployment, female (% of female labor force) (modeled ILO estimate)]]-Unemployment[[#This Row],[Unemployment, male (% of male labor force) (modeled ILO estimate)]]</f>
        <v>-1.8169999999999997</v>
      </c>
    </row>
    <row r="97" spans="1:8" hidden="1" x14ac:dyDescent="0.25">
      <c r="A97" t="s">
        <v>21</v>
      </c>
      <c r="B97" t="s">
        <v>22</v>
      </c>
      <c r="C97" s="9">
        <v>2007</v>
      </c>
      <c r="D97" s="7">
        <v>2.9249999999999998</v>
      </c>
      <c r="E97" s="7">
        <v>4.7030000000000003</v>
      </c>
      <c r="F97" s="7">
        <f>Unemployment[[#This Row],[Unemployment, female (% of female labor force) (modeled ILO estimate)]]+Unemployment[[#This Row],[Unemployment, male (% of male labor force) (modeled ILO estimate)]]</f>
        <v>7.6280000000000001</v>
      </c>
      <c r="G97" s="9">
        <v>20909692</v>
      </c>
      <c r="H97" s="7">
        <f>Unemployment[[#This Row],[Unemployment, female (% of female labor force) (modeled ILO estimate)]]-Unemployment[[#This Row],[Unemployment, male (% of male labor force) (modeled ILO estimate)]]</f>
        <v>-1.7780000000000005</v>
      </c>
    </row>
    <row r="98" spans="1:8" hidden="1" x14ac:dyDescent="0.25">
      <c r="A98" t="s">
        <v>21</v>
      </c>
      <c r="B98" t="s">
        <v>22</v>
      </c>
      <c r="C98" s="9">
        <v>2006</v>
      </c>
      <c r="D98" s="7">
        <v>2.9780000000000002</v>
      </c>
      <c r="E98" s="7">
        <v>4.7220000000000004</v>
      </c>
      <c r="F98" s="7">
        <f>Unemployment[[#This Row],[Unemployment, female (% of female labor force) (modeled ILO estimate)]]+Unemployment[[#This Row],[Unemployment, male (% of male labor force) (modeled ILO estimate)]]</f>
        <v>7.7000000000000011</v>
      </c>
      <c r="G98" s="9">
        <v>20162338</v>
      </c>
      <c r="H98" s="7">
        <f>Unemployment[[#This Row],[Unemployment, female (% of female labor force) (modeled ILO estimate)]]-Unemployment[[#This Row],[Unemployment, male (% of male labor force) (modeled ILO estimate)]]</f>
        <v>-1.7440000000000002</v>
      </c>
    </row>
    <row r="99" spans="1:8" hidden="1" x14ac:dyDescent="0.25">
      <c r="A99" t="s">
        <v>21</v>
      </c>
      <c r="B99" t="s">
        <v>22</v>
      </c>
      <c r="C99" s="9">
        <v>2005</v>
      </c>
      <c r="D99" s="7">
        <v>3.0219999999999998</v>
      </c>
      <c r="E99" s="7">
        <v>4.726</v>
      </c>
      <c r="F99" s="7">
        <f>Unemployment[[#This Row],[Unemployment, female (% of female labor force) (modeled ILO estimate)]]+Unemployment[[#This Row],[Unemployment, male (% of male labor force) (modeled ILO estimate)]]</f>
        <v>7.7479999999999993</v>
      </c>
      <c r="G99" s="9">
        <v>19450962</v>
      </c>
      <c r="H99" s="7">
        <f>Unemployment[[#This Row],[Unemployment, female (% of female labor force) (modeled ILO estimate)]]-Unemployment[[#This Row],[Unemployment, male (% of male labor force) (modeled ILO estimate)]]</f>
        <v>-1.7040000000000002</v>
      </c>
    </row>
    <row r="100" spans="1:8" hidden="1" x14ac:dyDescent="0.25">
      <c r="A100" t="s">
        <v>21</v>
      </c>
      <c r="B100" t="s">
        <v>22</v>
      </c>
      <c r="C100" s="9">
        <v>2004</v>
      </c>
      <c r="D100" s="7">
        <v>3.0720000000000001</v>
      </c>
      <c r="E100" s="7">
        <v>4.7409999999999997</v>
      </c>
      <c r="F100" s="7">
        <f>Unemployment[[#This Row],[Unemployment, female (% of female labor force) (modeled ILO estimate)]]+Unemployment[[#This Row],[Unemployment, male (% of male labor force) (modeled ILO estimate)]]</f>
        <v>7.8129999999999997</v>
      </c>
      <c r="G100" s="9">
        <v>18771128</v>
      </c>
      <c r="H100" s="7">
        <f>Unemployment[[#This Row],[Unemployment, female (% of female labor force) (modeled ILO estimate)]]-Unemployment[[#This Row],[Unemployment, male (% of male labor force) (modeled ILO estimate)]]</f>
        <v>-1.6689999999999996</v>
      </c>
    </row>
    <row r="101" spans="1:8" hidden="1" x14ac:dyDescent="0.25">
      <c r="A101" t="s">
        <v>21</v>
      </c>
      <c r="B101" t="s">
        <v>22</v>
      </c>
      <c r="C101" s="9">
        <v>2003</v>
      </c>
      <c r="D101" s="7">
        <v>3.1280000000000001</v>
      </c>
      <c r="E101" s="7">
        <v>4.766</v>
      </c>
      <c r="F101" s="7">
        <f>Unemployment[[#This Row],[Unemployment, female (% of female labor force) (modeled ILO estimate)]]+Unemployment[[#This Row],[Unemployment, male (% of male labor force) (modeled ILO estimate)]]</f>
        <v>7.8940000000000001</v>
      </c>
      <c r="G101" s="9">
        <v>18124346</v>
      </c>
      <c r="H101" s="7">
        <f>Unemployment[[#This Row],[Unemployment, female (% of female labor force) (modeled ILO estimate)]]-Unemployment[[#This Row],[Unemployment, male (% of male labor force) (modeled ILO estimate)]]</f>
        <v>-1.6379999999999999</v>
      </c>
    </row>
    <row r="102" spans="1:8" hidden="1" x14ac:dyDescent="0.25">
      <c r="A102" t="s">
        <v>21</v>
      </c>
      <c r="B102" t="s">
        <v>22</v>
      </c>
      <c r="C102" s="9">
        <v>2002</v>
      </c>
      <c r="D102" s="7">
        <v>3.1560000000000001</v>
      </c>
      <c r="E102" s="7">
        <v>4.7430000000000003</v>
      </c>
      <c r="F102" s="7">
        <f>Unemployment[[#This Row],[Unemployment, female (% of female labor force) (modeled ILO estimate)]]+Unemployment[[#This Row],[Unemployment, male (% of male labor force) (modeled ILO estimate)]]</f>
        <v>7.8990000000000009</v>
      </c>
      <c r="G102" s="9">
        <v>17516140</v>
      </c>
      <c r="H102" s="7">
        <f>Unemployment[[#This Row],[Unemployment, female (% of female labor force) (modeled ILO estimate)]]-Unemployment[[#This Row],[Unemployment, male (% of male labor force) (modeled ILO estimate)]]</f>
        <v>-1.5870000000000002</v>
      </c>
    </row>
    <row r="103" spans="1:8" hidden="1" x14ac:dyDescent="0.25">
      <c r="A103" t="s">
        <v>21</v>
      </c>
      <c r="B103" t="s">
        <v>22</v>
      </c>
      <c r="C103" s="9">
        <v>2001</v>
      </c>
      <c r="D103" s="7">
        <v>3.2130000000000001</v>
      </c>
      <c r="E103" s="7">
        <v>4.7699999999999996</v>
      </c>
      <c r="F103" s="7">
        <f>Unemployment[[#This Row],[Unemployment, female (% of female labor force) (modeled ILO estimate)]]+Unemployment[[#This Row],[Unemployment, male (% of male labor force) (modeled ILO estimate)]]</f>
        <v>7.9829999999999997</v>
      </c>
      <c r="G103" s="9">
        <v>16941584</v>
      </c>
      <c r="H103" s="7">
        <f>Unemployment[[#This Row],[Unemployment, female (% of female labor force) (modeled ILO estimate)]]-Unemployment[[#This Row],[Unemployment, male (% of male labor force) (modeled ILO estimate)]]</f>
        <v>-1.5569999999999995</v>
      </c>
    </row>
    <row r="104" spans="1:8" hidden="1" x14ac:dyDescent="0.25">
      <c r="A104" t="s">
        <v>21</v>
      </c>
      <c r="B104" t="s">
        <v>22</v>
      </c>
      <c r="C104" s="9">
        <v>2000</v>
      </c>
      <c r="D104" s="7">
        <v>3.258</v>
      </c>
      <c r="E104" s="7">
        <v>4.7759999999999998</v>
      </c>
      <c r="F104" s="7">
        <f>Unemployment[[#This Row],[Unemployment, female (% of female labor force) (modeled ILO estimate)]]+Unemployment[[#This Row],[Unemployment, male (% of male labor force) (modeled ILO estimate)]]</f>
        <v>8.0339999999999989</v>
      </c>
      <c r="G104" s="9">
        <v>16394067</v>
      </c>
      <c r="H104" s="7">
        <f>Unemployment[[#This Row],[Unemployment, female (% of female labor force) (modeled ILO estimate)]]-Unemployment[[#This Row],[Unemployment, male (% of male labor force) (modeled ILO estimate)]]</f>
        <v>-1.5179999999999998</v>
      </c>
    </row>
    <row r="105" spans="1:8" hidden="1" x14ac:dyDescent="0.25">
      <c r="A105" t="s">
        <v>21</v>
      </c>
      <c r="B105" t="s">
        <v>22</v>
      </c>
      <c r="C105" s="9">
        <v>1999</v>
      </c>
      <c r="D105" s="7">
        <v>3.3</v>
      </c>
      <c r="E105" s="7">
        <v>4.78</v>
      </c>
      <c r="F105" s="7">
        <f>Unemployment[[#This Row],[Unemployment, female (% of female labor force) (modeled ILO estimate)]]+Unemployment[[#This Row],[Unemployment, male (% of male labor force) (modeled ILO estimate)]]</f>
        <v>8.08</v>
      </c>
      <c r="G105" s="9">
        <v>15870759</v>
      </c>
      <c r="H105" s="7">
        <f>Unemployment[[#This Row],[Unemployment, female (% of female labor force) (modeled ILO estimate)]]-Unemployment[[#This Row],[Unemployment, male (% of male labor force) (modeled ILO estimate)]]</f>
        <v>-1.4800000000000004</v>
      </c>
    </row>
    <row r="106" spans="1:8" hidden="1" x14ac:dyDescent="0.25">
      <c r="A106" t="s">
        <v>21</v>
      </c>
      <c r="B106" t="s">
        <v>22</v>
      </c>
      <c r="C106" s="9">
        <v>1998</v>
      </c>
      <c r="D106" s="7">
        <v>3.3380000000000001</v>
      </c>
      <c r="E106" s="7">
        <v>4.7759999999999998</v>
      </c>
      <c r="F106" s="7">
        <f>Unemployment[[#This Row],[Unemployment, female (% of female labor force) (modeled ILO estimate)]]+Unemployment[[#This Row],[Unemployment, male (% of male labor force) (modeled ILO estimate)]]</f>
        <v>8.1140000000000008</v>
      </c>
      <c r="G106" s="9">
        <v>15366866</v>
      </c>
      <c r="H106" s="7">
        <f>Unemployment[[#This Row],[Unemployment, female (% of female labor force) (modeled ILO estimate)]]-Unemployment[[#This Row],[Unemployment, male (% of male labor force) (modeled ILO estimate)]]</f>
        <v>-1.4379999999999997</v>
      </c>
    </row>
    <row r="107" spans="1:8" hidden="1" x14ac:dyDescent="0.25">
      <c r="A107" t="s">
        <v>21</v>
      </c>
      <c r="B107" t="s">
        <v>22</v>
      </c>
      <c r="C107" s="9">
        <v>1997</v>
      </c>
      <c r="D107" s="7">
        <v>3.3740000000000001</v>
      </c>
      <c r="E107" s="7">
        <v>4.7699999999999996</v>
      </c>
      <c r="F107" s="7">
        <f>Unemployment[[#This Row],[Unemployment, female (% of female labor force) (modeled ILO estimate)]]+Unemployment[[#This Row],[Unemployment, male (% of male labor force) (modeled ILO estimate)]]</f>
        <v>8.1440000000000001</v>
      </c>
      <c r="G107" s="9">
        <v>14871148</v>
      </c>
      <c r="H107" s="7">
        <f>Unemployment[[#This Row],[Unemployment, female (% of female labor force) (modeled ILO estimate)]]-Unemployment[[#This Row],[Unemployment, male (% of male labor force) (modeled ILO estimate)]]</f>
        <v>-1.3959999999999995</v>
      </c>
    </row>
    <row r="108" spans="1:8" hidden="1" x14ac:dyDescent="0.25">
      <c r="A108" t="s">
        <v>21</v>
      </c>
      <c r="B108" t="s">
        <v>22</v>
      </c>
      <c r="C108" s="9">
        <v>1996</v>
      </c>
      <c r="D108" s="7">
        <v>3.4039999999999999</v>
      </c>
      <c r="E108" s="7">
        <v>4.7560000000000002</v>
      </c>
      <c r="F108" s="7">
        <f>Unemployment[[#This Row],[Unemployment, female (% of female labor force) (modeled ILO estimate)]]+Unemployment[[#This Row],[Unemployment, male (% of male labor force) (modeled ILO estimate)]]</f>
        <v>8.16</v>
      </c>
      <c r="G108" s="9">
        <v>14383352</v>
      </c>
      <c r="H108" s="7">
        <f>Unemployment[[#This Row],[Unemployment, female (% of female labor force) (modeled ILO estimate)]]-Unemployment[[#This Row],[Unemployment, male (% of male labor force) (modeled ILO estimate)]]</f>
        <v>-1.3520000000000003</v>
      </c>
    </row>
    <row r="109" spans="1:8" hidden="1" x14ac:dyDescent="0.25">
      <c r="A109" t="s">
        <v>21</v>
      </c>
      <c r="B109" t="s">
        <v>22</v>
      </c>
      <c r="C109" s="9">
        <v>1995</v>
      </c>
      <c r="D109" s="7">
        <v>3.4409999999999998</v>
      </c>
      <c r="E109" s="7">
        <v>4.7530000000000001</v>
      </c>
      <c r="F109" s="7">
        <f>Unemployment[[#This Row],[Unemployment, female (% of female labor force) (modeled ILO estimate)]]+Unemployment[[#This Row],[Unemployment, male (% of male labor force) (modeled ILO estimate)]]</f>
        <v>8.1939999999999991</v>
      </c>
      <c r="G109" s="9">
        <v>13912258</v>
      </c>
      <c r="H109" s="7">
        <f>Unemployment[[#This Row],[Unemployment, female (% of female labor force) (modeled ILO estimate)]]-Unemployment[[#This Row],[Unemployment, male (% of male labor force) (modeled ILO estimate)]]</f>
        <v>-1.3120000000000003</v>
      </c>
    </row>
    <row r="110" spans="1:8" hidden="1" x14ac:dyDescent="0.25">
      <c r="A110" t="s">
        <v>21</v>
      </c>
      <c r="B110" t="s">
        <v>22</v>
      </c>
      <c r="C110" s="9">
        <v>1994</v>
      </c>
      <c r="D110" s="7">
        <v>3.5019999999999998</v>
      </c>
      <c r="E110" s="7">
        <v>4.7869999999999999</v>
      </c>
      <c r="F110" s="7">
        <f>Unemployment[[#This Row],[Unemployment, female (% of female labor force) (modeled ILO estimate)]]+Unemployment[[#This Row],[Unemployment, male (% of male labor force) (modeled ILO estimate)]]</f>
        <v>8.2889999999999997</v>
      </c>
      <c r="G110" s="9">
        <v>13462032</v>
      </c>
      <c r="H110" s="7">
        <f>Unemployment[[#This Row],[Unemployment, female (% of female labor force) (modeled ILO estimate)]]-Unemployment[[#This Row],[Unemployment, male (% of male labor force) (modeled ILO estimate)]]</f>
        <v>-1.2850000000000001</v>
      </c>
    </row>
    <row r="111" spans="1:8" hidden="1" x14ac:dyDescent="0.25">
      <c r="A111" t="s">
        <v>21</v>
      </c>
      <c r="B111" t="s">
        <v>22</v>
      </c>
      <c r="C111" s="9">
        <v>1992</v>
      </c>
      <c r="D111" s="7">
        <v>3.5840000000000001</v>
      </c>
      <c r="E111" s="7">
        <v>4.7949999999999999</v>
      </c>
      <c r="F111" s="7">
        <f>Unemployment[[#This Row],[Unemployment, female (% of female labor force) (modeled ILO estimate)]]+Unemployment[[#This Row],[Unemployment, male (% of male labor force) (modeled ILO estimate)]]</f>
        <v>8.3789999999999996</v>
      </c>
      <c r="G111" s="9">
        <v>12632509</v>
      </c>
      <c r="H111" s="7">
        <f>Unemployment[[#This Row],[Unemployment, female (% of female labor force) (modeled ILO estimate)]]-Unemployment[[#This Row],[Unemployment, male (% of male labor force) (modeled ILO estimate)]]</f>
        <v>-1.2109999999999999</v>
      </c>
    </row>
    <row r="112" spans="1:8" hidden="1" x14ac:dyDescent="0.25">
      <c r="A112" t="s">
        <v>21</v>
      </c>
      <c r="B112" t="s">
        <v>22</v>
      </c>
      <c r="C112" s="9">
        <v>1991</v>
      </c>
      <c r="D112" s="7">
        <v>3.6059999999999999</v>
      </c>
      <c r="E112" s="7">
        <v>4.7729999999999997</v>
      </c>
      <c r="F112" s="7">
        <f>Unemployment[[#This Row],[Unemployment, female (% of female labor force) (modeled ILO estimate)]]+Unemployment[[#This Row],[Unemployment, male (% of male labor force) (modeled ILO estimate)]]</f>
        <v>8.3789999999999996</v>
      </c>
      <c r="G112" s="9">
        <v>12228698</v>
      </c>
      <c r="H112" s="7">
        <f>Unemployment[[#This Row],[Unemployment, female (% of female labor force) (modeled ILO estimate)]]-Unemployment[[#This Row],[Unemployment, male (% of male labor force) (modeled ILO estimate)]]</f>
        <v>-1.1669999999999998</v>
      </c>
    </row>
    <row r="113" spans="1:8" hidden="1" x14ac:dyDescent="0.25">
      <c r="A113" t="s">
        <v>21</v>
      </c>
      <c r="B113" t="s">
        <v>22</v>
      </c>
      <c r="C113" s="9">
        <v>1993</v>
      </c>
      <c r="D113" s="7">
        <v>3.5790000000000002</v>
      </c>
      <c r="E113" s="7">
        <v>4.8460000000000001</v>
      </c>
      <c r="F113" s="7">
        <f>Unemployment[[#This Row],[Unemployment, female (% of female labor force) (modeled ILO estimate)]]+Unemployment[[#This Row],[Unemployment, male (% of male labor force) (modeled ILO estimate)]]</f>
        <v>8.4250000000000007</v>
      </c>
      <c r="G113" s="9">
        <v>13038277</v>
      </c>
      <c r="H113" s="7">
        <f>Unemployment[[#This Row],[Unemployment, female (% of female labor force) (modeled ILO estimate)]]-Unemployment[[#This Row],[Unemployment, male (% of male labor force) (modeled ILO estimate)]]</f>
        <v>-1.2669999999999999</v>
      </c>
    </row>
    <row r="114" spans="1:8" hidden="1" x14ac:dyDescent="0.25">
      <c r="A114" t="s">
        <v>21</v>
      </c>
      <c r="B114" t="s">
        <v>22</v>
      </c>
      <c r="C114" s="9">
        <v>2012</v>
      </c>
      <c r="D114" s="7">
        <v>7.7149999999999999</v>
      </c>
      <c r="E114" s="7">
        <v>6.9889999999999999</v>
      </c>
      <c r="F114" s="7">
        <f>Unemployment[[#This Row],[Unemployment, female (% of female labor force) (modeled ILO estimate)]]+Unemployment[[#This Row],[Unemployment, male (% of male labor force) (modeled ILO estimate)]]</f>
        <v>14.704000000000001</v>
      </c>
      <c r="G114" s="9">
        <v>25188298</v>
      </c>
      <c r="H114" s="7">
        <f>Unemployment[[#This Row],[Unemployment, female (% of female labor force) (modeled ILO estimate)]]-Unemployment[[#This Row],[Unemployment, male (% of male labor force) (modeled ILO estimate)]]</f>
        <v>0.72599999999999998</v>
      </c>
    </row>
    <row r="115" spans="1:8" hidden="1" x14ac:dyDescent="0.25">
      <c r="A115" t="s">
        <v>21</v>
      </c>
      <c r="B115" t="s">
        <v>22</v>
      </c>
      <c r="C115" s="9">
        <v>2011</v>
      </c>
      <c r="D115" s="7">
        <v>7.7210000000000001</v>
      </c>
      <c r="E115" s="7">
        <v>7.01</v>
      </c>
      <c r="F115" s="7">
        <f>Unemployment[[#This Row],[Unemployment, female (% of female labor force) (modeled ILO estimate)]]+Unemployment[[#This Row],[Unemployment, male (% of male labor force) (modeled ILO estimate)]]</f>
        <v>14.731</v>
      </c>
      <c r="G115" s="9">
        <v>24259120</v>
      </c>
      <c r="H115" s="7">
        <f>Unemployment[[#This Row],[Unemployment, female (% of female labor force) (modeled ILO estimate)]]-Unemployment[[#This Row],[Unemployment, male (% of male labor force) (modeled ILO estimate)]]</f>
        <v>0.7110000000000003</v>
      </c>
    </row>
    <row r="116" spans="1:8" hidden="1" x14ac:dyDescent="0.25">
      <c r="A116" t="s">
        <v>21</v>
      </c>
      <c r="B116" t="s">
        <v>22</v>
      </c>
      <c r="C116" s="9">
        <v>2013</v>
      </c>
      <c r="D116" s="7">
        <v>7.7409999999999997</v>
      </c>
      <c r="E116" s="7">
        <v>7</v>
      </c>
      <c r="F116" s="7">
        <f>Unemployment[[#This Row],[Unemployment, female (% of female labor force) (modeled ILO estimate)]]+Unemployment[[#This Row],[Unemployment, male (% of male labor force) (modeled ILO estimate)]]</f>
        <v>14.741</v>
      </c>
      <c r="G116" s="9">
        <v>26147012</v>
      </c>
      <c r="H116" s="7">
        <f>Unemployment[[#This Row],[Unemployment, female (% of female labor force) (modeled ILO estimate)]]-Unemployment[[#This Row],[Unemployment, male (% of male labor force) (modeled ILO estimate)]]</f>
        <v>0.74099999999999966</v>
      </c>
    </row>
    <row r="117" spans="1:8" hidden="1" x14ac:dyDescent="0.25">
      <c r="A117" t="s">
        <v>21</v>
      </c>
      <c r="B117" t="s">
        <v>22</v>
      </c>
      <c r="C117" s="9">
        <v>2014</v>
      </c>
      <c r="D117" s="7">
        <v>7.7539999999999996</v>
      </c>
      <c r="E117" s="7">
        <v>6.9989999999999997</v>
      </c>
      <c r="F117" s="7">
        <f>Unemployment[[#This Row],[Unemployment, female (% of female labor force) (modeled ILO estimate)]]+Unemployment[[#This Row],[Unemployment, male (% of male labor force) (modeled ILO estimate)]]</f>
        <v>14.753</v>
      </c>
      <c r="G117" s="9">
        <v>27128340</v>
      </c>
      <c r="H117" s="7">
        <f>Unemployment[[#This Row],[Unemployment, female (% of female labor force) (modeled ILO estimate)]]-Unemployment[[#This Row],[Unemployment, male (% of male labor force) (modeled ILO estimate)]]</f>
        <v>0.75499999999999989</v>
      </c>
    </row>
    <row r="118" spans="1:8" hidden="1" x14ac:dyDescent="0.25">
      <c r="A118" t="s">
        <v>21</v>
      </c>
      <c r="B118" t="s">
        <v>22</v>
      </c>
      <c r="C118" s="9">
        <v>2015</v>
      </c>
      <c r="D118" s="7">
        <v>7.7809999999999997</v>
      </c>
      <c r="E118" s="7">
        <v>7.0119999999999996</v>
      </c>
      <c r="F118" s="7">
        <f>Unemployment[[#This Row],[Unemployment, female (% of female labor force) (modeled ILO estimate)]]+Unemployment[[#This Row],[Unemployment, male (% of male labor force) (modeled ILO estimate)]]</f>
        <v>14.792999999999999</v>
      </c>
      <c r="G118" s="9">
        <v>28127724</v>
      </c>
      <c r="H118" s="7">
        <f>Unemployment[[#This Row],[Unemployment, female (% of female labor force) (modeled ILO estimate)]]-Unemployment[[#This Row],[Unemployment, male (% of male labor force) (modeled ILO estimate)]]</f>
        <v>0.76900000000000013</v>
      </c>
    </row>
    <row r="119" spans="1:8" hidden="1" x14ac:dyDescent="0.25">
      <c r="A119" t="s">
        <v>21</v>
      </c>
      <c r="B119" t="s">
        <v>22</v>
      </c>
      <c r="C119" s="9">
        <v>2017</v>
      </c>
      <c r="D119" s="7">
        <v>7.81</v>
      </c>
      <c r="E119" s="7">
        <v>7.0129999999999999</v>
      </c>
      <c r="F119" s="7">
        <f>Unemployment[[#This Row],[Unemployment, female (% of female labor force) (modeled ILO estimate)]]+Unemployment[[#This Row],[Unemployment, male (% of male labor force) (modeled ILO estimate)]]</f>
        <v>14.823</v>
      </c>
      <c r="G119" s="9">
        <v>30208634</v>
      </c>
      <c r="H119" s="7">
        <f>Unemployment[[#This Row],[Unemployment, female (% of female labor force) (modeled ILO estimate)]]-Unemployment[[#This Row],[Unemployment, male (% of male labor force) (modeled ILO estimate)]]</f>
        <v>0.79699999999999971</v>
      </c>
    </row>
    <row r="120" spans="1:8" hidden="1" x14ac:dyDescent="0.25">
      <c r="A120" t="s">
        <v>21</v>
      </c>
      <c r="B120" t="s">
        <v>22</v>
      </c>
      <c r="C120" s="9">
        <v>2016</v>
      </c>
      <c r="D120" s="7">
        <v>7.8070000000000004</v>
      </c>
      <c r="E120" s="7">
        <v>7.024</v>
      </c>
      <c r="F120" s="7">
        <f>Unemployment[[#This Row],[Unemployment, female (% of female labor force) (modeled ILO estimate)]]+Unemployment[[#This Row],[Unemployment, male (% of male labor force) (modeled ILO estimate)]]</f>
        <v>14.831</v>
      </c>
      <c r="G120" s="9">
        <v>29154742</v>
      </c>
      <c r="H120" s="7">
        <f>Unemployment[[#This Row],[Unemployment, female (% of female labor force) (modeled ILO estimate)]]-Unemployment[[#This Row],[Unemployment, male (% of male labor force) (modeled ILO estimate)]]</f>
        <v>0.78300000000000036</v>
      </c>
    </row>
    <row r="121" spans="1:8" hidden="1" x14ac:dyDescent="0.25">
      <c r="A121" t="s">
        <v>21</v>
      </c>
      <c r="B121" t="s">
        <v>22</v>
      </c>
      <c r="C121" s="9">
        <v>2019</v>
      </c>
      <c r="D121" s="7">
        <v>7.835</v>
      </c>
      <c r="E121" s="7">
        <v>7.0119999999999996</v>
      </c>
      <c r="F121" s="7">
        <f>Unemployment[[#This Row],[Unemployment, female (% of female labor force) (modeled ILO estimate)]]+Unemployment[[#This Row],[Unemployment, male (% of male labor force) (modeled ILO estimate)]]</f>
        <v>14.847</v>
      </c>
      <c r="G121" s="9">
        <v>32353592</v>
      </c>
      <c r="H121" s="7">
        <f>Unemployment[[#This Row],[Unemployment, female (% of female labor force) (modeled ILO estimate)]]-Unemployment[[#This Row],[Unemployment, male (% of male labor force) (modeled ILO estimate)]]</f>
        <v>0.8230000000000004</v>
      </c>
    </row>
    <row r="122" spans="1:8" hidden="1" x14ac:dyDescent="0.25">
      <c r="A122" t="s">
        <v>21</v>
      </c>
      <c r="B122" t="s">
        <v>22</v>
      </c>
      <c r="C122" s="9">
        <v>2018</v>
      </c>
      <c r="D122" s="7">
        <v>7.8289999999999997</v>
      </c>
      <c r="E122" s="7">
        <v>7.0190000000000001</v>
      </c>
      <c r="F122" s="7">
        <f>Unemployment[[#This Row],[Unemployment, female (% of female labor force) (modeled ILO estimate)]]+Unemployment[[#This Row],[Unemployment, male (% of male labor force) (modeled ILO estimate)]]</f>
        <v>14.847999999999999</v>
      </c>
      <c r="G122" s="9">
        <v>31273538</v>
      </c>
      <c r="H122" s="7">
        <f>Unemployment[[#This Row],[Unemployment, female (% of female labor force) (modeled ILO estimate)]]-Unemployment[[#This Row],[Unemployment, male (% of male labor force) (modeled ILO estimate)]]</f>
        <v>0.80999999999999961</v>
      </c>
    </row>
    <row r="123" spans="1:8" hidden="1" x14ac:dyDescent="0.25">
      <c r="A123" t="s">
        <v>21</v>
      </c>
      <c r="B123" t="s">
        <v>22</v>
      </c>
      <c r="C123" s="9">
        <v>2020</v>
      </c>
      <c r="D123" s="7">
        <v>8.7739999999999991</v>
      </c>
      <c r="E123" s="7">
        <v>7.9009999999999998</v>
      </c>
      <c r="F123" s="7">
        <f>Unemployment[[#This Row],[Unemployment, female (% of female labor force) (modeled ILO estimate)]]+Unemployment[[#This Row],[Unemployment, male (% of male labor force) (modeled ILO estimate)]]</f>
        <v>16.674999999999997</v>
      </c>
      <c r="G123" s="9">
        <v>33428490</v>
      </c>
      <c r="H123" s="7">
        <f>Unemployment[[#This Row],[Unemployment, female (% of female labor force) (modeled ILO estimate)]]-Unemployment[[#This Row],[Unemployment, male (% of male labor force) (modeled ILO estimate)]]</f>
        <v>0.87299999999999933</v>
      </c>
    </row>
    <row r="124" spans="1:8" hidden="1" x14ac:dyDescent="0.25">
      <c r="A124" t="s">
        <v>21</v>
      </c>
      <c r="B124" t="s">
        <v>22</v>
      </c>
      <c r="C124" s="9">
        <v>2021</v>
      </c>
      <c r="D124" s="7">
        <v>9.1120000000000001</v>
      </c>
      <c r="E124" s="7">
        <v>7.9580000000000002</v>
      </c>
      <c r="F124" s="7">
        <f>Unemployment[[#This Row],[Unemployment, female (% of female labor force) (modeled ILO estimate)]]+Unemployment[[#This Row],[Unemployment, male (% of male labor force) (modeled ILO estimate)]]</f>
        <v>17.07</v>
      </c>
      <c r="G124" s="9">
        <v>34503776</v>
      </c>
      <c r="H124" s="7">
        <f>Unemployment[[#This Row],[Unemployment, female (% of female labor force) (modeled ILO estimate)]]-Unemployment[[#This Row],[Unemployment, male (% of male labor force) (modeled ILO estimate)]]</f>
        <v>1.1539999999999999</v>
      </c>
    </row>
    <row r="125" spans="1:8" hidden="1" x14ac:dyDescent="0.25">
      <c r="A125" t="s">
        <v>21</v>
      </c>
      <c r="B125" t="s">
        <v>22</v>
      </c>
      <c r="C125" s="9">
        <v>2010</v>
      </c>
      <c r="D125" s="7">
        <v>10.925000000000001</v>
      </c>
      <c r="E125" s="7">
        <v>7.95</v>
      </c>
      <c r="F125" s="7">
        <f>Unemployment[[#This Row],[Unemployment, female (% of female labor force) (modeled ILO estimate)]]+Unemployment[[#This Row],[Unemployment, male (% of male labor force) (modeled ILO estimate)]]</f>
        <v>18.875</v>
      </c>
      <c r="G125" s="9">
        <v>23364196</v>
      </c>
      <c r="H125" s="7">
        <f>Unemployment[[#This Row],[Unemployment, female (% of female labor force) (modeled ILO estimate)]]-Unemployment[[#This Row],[Unemployment, male (% of male labor force) (modeled ILO estimate)]]</f>
        <v>2.9750000000000005</v>
      </c>
    </row>
    <row r="126" spans="1:8" hidden="1" x14ac:dyDescent="0.25">
      <c r="A126" t="s">
        <v>29</v>
      </c>
      <c r="B126" t="s">
        <v>30</v>
      </c>
      <c r="C126" s="9">
        <v>1991</v>
      </c>
      <c r="D126" s="7">
        <v>5.7450000000000001</v>
      </c>
      <c r="E126" s="7">
        <v>5.234</v>
      </c>
      <c r="F126" s="7">
        <f>Unemployment[[#This Row],[Unemployment, female (% of female labor force) (modeled ILO estimate)]]+Unemployment[[#This Row],[Unemployment, male (% of male labor force) (modeled ILO estimate)]]</f>
        <v>10.978999999999999</v>
      </c>
      <c r="G126" s="9">
        <v>33105766</v>
      </c>
      <c r="H126" s="7">
        <f>Unemployment[[#This Row],[Unemployment, female (% of female labor force) (modeled ILO estimate)]]-Unemployment[[#This Row],[Unemployment, male (% of male labor force) (modeled ILO estimate)]]</f>
        <v>0.51100000000000012</v>
      </c>
    </row>
    <row r="127" spans="1:8" hidden="1" x14ac:dyDescent="0.25">
      <c r="A127" t="s">
        <v>29</v>
      </c>
      <c r="B127" t="s">
        <v>30</v>
      </c>
      <c r="C127" s="9">
        <v>1992</v>
      </c>
      <c r="D127" s="7">
        <v>6.7080000000000002</v>
      </c>
      <c r="E127" s="7">
        <v>6.12</v>
      </c>
      <c r="F127" s="7">
        <f>Unemployment[[#This Row],[Unemployment, female (% of female labor force) (modeled ILO estimate)]]+Unemployment[[#This Row],[Unemployment, male (% of male labor force) (modeled ILO estimate)]]</f>
        <v>12.827999999999999</v>
      </c>
      <c r="G127" s="9">
        <v>33568280</v>
      </c>
      <c r="H127" s="7">
        <f>Unemployment[[#This Row],[Unemployment, female (% of female labor force) (modeled ILO estimate)]]-Unemployment[[#This Row],[Unemployment, male (% of male labor force) (modeled ILO estimate)]]</f>
        <v>0.58800000000000008</v>
      </c>
    </row>
    <row r="128" spans="1:8" hidden="1" x14ac:dyDescent="0.25">
      <c r="A128" t="s">
        <v>29</v>
      </c>
      <c r="B128" t="s">
        <v>30</v>
      </c>
      <c r="C128" s="9">
        <v>2013</v>
      </c>
      <c r="D128" s="7">
        <v>8.484</v>
      </c>
      <c r="E128" s="7">
        <v>6.117</v>
      </c>
      <c r="F128" s="7">
        <f>Unemployment[[#This Row],[Unemployment, female (% of female labor force) (modeled ILO estimate)]]+Unemployment[[#This Row],[Unemployment, male (% of male labor force) (modeled ILO estimate)]]</f>
        <v>14.600999999999999</v>
      </c>
      <c r="G128" s="9">
        <v>42388268</v>
      </c>
      <c r="H128" s="7">
        <f>Unemployment[[#This Row],[Unemployment, female (% of female labor force) (modeled ILO estimate)]]-Unemployment[[#This Row],[Unemployment, male (% of male labor force) (modeled ILO estimate)]]</f>
        <v>2.367</v>
      </c>
    </row>
    <row r="129" spans="1:8" hidden="1" x14ac:dyDescent="0.25">
      <c r="A129" t="s">
        <v>29</v>
      </c>
      <c r="B129" t="s">
        <v>30</v>
      </c>
      <c r="C129" s="9">
        <v>2011</v>
      </c>
      <c r="D129" s="7">
        <v>8.5009999999999994</v>
      </c>
      <c r="E129" s="7">
        <v>6.2480000000000002</v>
      </c>
      <c r="F129" s="7">
        <f>Unemployment[[#This Row],[Unemployment, female (% of female labor force) (modeled ILO estimate)]]+Unemployment[[#This Row],[Unemployment, male (% of male labor force) (modeled ILO estimate)]]</f>
        <v>14.748999999999999</v>
      </c>
      <c r="G129" s="9">
        <v>41520736</v>
      </c>
      <c r="H129" s="7">
        <f>Unemployment[[#This Row],[Unemployment, female (% of female labor force) (modeled ILO estimate)]]-Unemployment[[#This Row],[Unemployment, male (% of male labor force) (modeled ILO estimate)]]</f>
        <v>2.2529999999999992</v>
      </c>
    </row>
    <row r="130" spans="1:8" hidden="1" x14ac:dyDescent="0.25">
      <c r="A130" t="s">
        <v>29</v>
      </c>
      <c r="B130" t="s">
        <v>30</v>
      </c>
      <c r="C130" s="9">
        <v>2014</v>
      </c>
      <c r="D130" s="7">
        <v>8.3740000000000006</v>
      </c>
      <c r="E130" s="7">
        <v>6.4809999999999999</v>
      </c>
      <c r="F130" s="7">
        <f>Unemployment[[#This Row],[Unemployment, female (% of female labor force) (modeled ILO estimate)]]+Unemployment[[#This Row],[Unemployment, male (% of male labor force) (modeled ILO estimate)]]</f>
        <v>14.855</v>
      </c>
      <c r="G130" s="9">
        <v>42824064</v>
      </c>
      <c r="H130" s="7">
        <f>Unemployment[[#This Row],[Unemployment, female (% of female labor force) (modeled ILO estimate)]]-Unemployment[[#This Row],[Unemployment, male (% of male labor force) (modeled ILO estimate)]]</f>
        <v>1.8930000000000007</v>
      </c>
    </row>
    <row r="131" spans="1:8" hidden="1" x14ac:dyDescent="0.25">
      <c r="A131" t="s">
        <v>29</v>
      </c>
      <c r="B131" t="s">
        <v>30</v>
      </c>
      <c r="C131" s="9">
        <v>2012</v>
      </c>
      <c r="D131" s="7">
        <v>8.8190000000000008</v>
      </c>
      <c r="E131" s="7">
        <v>6.08</v>
      </c>
      <c r="F131" s="7">
        <f>Unemployment[[#This Row],[Unemployment, female (% of female labor force) (modeled ILO estimate)]]+Unemployment[[#This Row],[Unemployment, male (% of male labor force) (modeled ILO estimate)]]</f>
        <v>14.899000000000001</v>
      </c>
      <c r="G131" s="9">
        <v>41952364</v>
      </c>
      <c r="H131" s="7">
        <f>Unemployment[[#This Row],[Unemployment, female (% of female labor force) (modeled ILO estimate)]]-Unemployment[[#This Row],[Unemployment, male (% of male labor force) (modeled ILO estimate)]]</f>
        <v>2.7390000000000008</v>
      </c>
    </row>
    <row r="132" spans="1:8" hidden="1" x14ac:dyDescent="0.25">
      <c r="A132" t="s">
        <v>29</v>
      </c>
      <c r="B132" t="s">
        <v>30</v>
      </c>
      <c r="C132" s="9">
        <v>2015</v>
      </c>
      <c r="D132" s="7">
        <v>8.6240000000000006</v>
      </c>
      <c r="E132" s="7">
        <v>6.7270000000000003</v>
      </c>
      <c r="F132" s="7">
        <f>Unemployment[[#This Row],[Unemployment, female (% of female labor force) (modeled ILO estimate)]]+Unemployment[[#This Row],[Unemployment, male (% of male labor force) (modeled ILO estimate)]]</f>
        <v>15.351000000000001</v>
      </c>
      <c r="G132" s="9">
        <v>43257064</v>
      </c>
      <c r="H132" s="7">
        <f>Unemployment[[#This Row],[Unemployment, female (% of female labor force) (modeled ILO estimate)]]-Unemployment[[#This Row],[Unemployment, male (% of male labor force) (modeled ILO estimate)]]</f>
        <v>1.8970000000000002</v>
      </c>
    </row>
    <row r="133" spans="1:8" hidden="1" x14ac:dyDescent="0.25">
      <c r="A133" t="s">
        <v>29</v>
      </c>
      <c r="B133" t="s">
        <v>30</v>
      </c>
      <c r="C133" s="9">
        <v>2010</v>
      </c>
      <c r="D133" s="7">
        <v>9.1880000000000006</v>
      </c>
      <c r="E133" s="7">
        <v>6.6630000000000003</v>
      </c>
      <c r="F133" s="7">
        <f>Unemployment[[#This Row],[Unemployment, female (% of female labor force) (modeled ILO estimate)]]+Unemployment[[#This Row],[Unemployment, male (% of male labor force) (modeled ILO estimate)]]</f>
        <v>15.851000000000001</v>
      </c>
      <c r="G133" s="9">
        <v>41100124</v>
      </c>
      <c r="H133" s="7">
        <f>Unemployment[[#This Row],[Unemployment, female (% of female labor force) (modeled ILO estimate)]]-Unemployment[[#This Row],[Unemployment, male (% of male labor force) (modeled ILO estimate)]]</f>
        <v>2.5250000000000004</v>
      </c>
    </row>
    <row r="134" spans="1:8" hidden="1" x14ac:dyDescent="0.25">
      <c r="A134" t="s">
        <v>29</v>
      </c>
      <c r="B134" t="s">
        <v>30</v>
      </c>
      <c r="C134" s="9">
        <v>2008</v>
      </c>
      <c r="D134" s="7">
        <v>9.7210000000000001</v>
      </c>
      <c r="E134" s="7">
        <v>6.4969999999999999</v>
      </c>
      <c r="F134" s="7">
        <f>Unemployment[[#This Row],[Unemployment, female (% of female labor force) (modeled ILO estimate)]]+Unemployment[[#This Row],[Unemployment, male (% of male labor force) (modeled ILO estimate)]]</f>
        <v>16.218</v>
      </c>
      <c r="G134" s="9">
        <v>40273768</v>
      </c>
      <c r="H134" s="7">
        <f>Unemployment[[#This Row],[Unemployment, female (% of female labor force) (modeled ILO estimate)]]-Unemployment[[#This Row],[Unemployment, male (% of male labor force) (modeled ILO estimate)]]</f>
        <v>3.2240000000000002</v>
      </c>
    </row>
    <row r="135" spans="1:8" hidden="1" x14ac:dyDescent="0.25">
      <c r="A135" t="s">
        <v>29</v>
      </c>
      <c r="B135" t="s">
        <v>30</v>
      </c>
      <c r="C135" s="9">
        <v>2016</v>
      </c>
      <c r="D135" s="7">
        <v>9.234</v>
      </c>
      <c r="E135" s="7">
        <v>7.2949999999999999</v>
      </c>
      <c r="F135" s="7">
        <f>Unemployment[[#This Row],[Unemployment, female (% of female labor force) (modeled ILO estimate)]]+Unemployment[[#This Row],[Unemployment, male (% of male labor force) (modeled ILO estimate)]]</f>
        <v>16.529</v>
      </c>
      <c r="G135" s="9">
        <v>43668236</v>
      </c>
      <c r="H135" s="7">
        <f>Unemployment[[#This Row],[Unemployment, female (% of female labor force) (modeled ILO estimate)]]-Unemployment[[#This Row],[Unemployment, male (% of male labor force) (modeled ILO estimate)]]</f>
        <v>1.9390000000000001</v>
      </c>
    </row>
    <row r="136" spans="1:8" hidden="1" x14ac:dyDescent="0.25">
      <c r="A136" t="s">
        <v>29</v>
      </c>
      <c r="B136" t="s">
        <v>30</v>
      </c>
      <c r="C136" s="9">
        <v>2017</v>
      </c>
      <c r="D136" s="7">
        <v>9.4730000000000008</v>
      </c>
      <c r="E136" s="7">
        <v>7.5279999999999996</v>
      </c>
      <c r="F136" s="7">
        <f>Unemployment[[#This Row],[Unemployment, female (% of female labor force) (modeled ILO estimate)]]+Unemployment[[#This Row],[Unemployment, male (% of male labor force) (modeled ILO estimate)]]</f>
        <v>17.001000000000001</v>
      </c>
      <c r="G136" s="9">
        <v>44054616</v>
      </c>
      <c r="H136" s="7">
        <f>Unemployment[[#This Row],[Unemployment, female (% of female labor force) (modeled ILO estimate)]]-Unemployment[[#This Row],[Unemployment, male (% of male labor force) (modeled ILO estimate)]]</f>
        <v>1.9450000000000012</v>
      </c>
    </row>
    <row r="137" spans="1:8" hidden="1" x14ac:dyDescent="0.25">
      <c r="A137" t="s">
        <v>29</v>
      </c>
      <c r="B137" t="s">
        <v>30</v>
      </c>
      <c r="C137" s="9">
        <v>2007</v>
      </c>
      <c r="D137" s="7">
        <v>10.46</v>
      </c>
      <c r="E137" s="7">
        <v>7.0330000000000004</v>
      </c>
      <c r="F137" s="7">
        <f>Unemployment[[#This Row],[Unemployment, female (% of female labor force) (modeled ILO estimate)]]+Unemployment[[#This Row],[Unemployment, male (% of male labor force) (modeled ILO estimate)]]</f>
        <v>17.493000000000002</v>
      </c>
      <c r="G137" s="9">
        <v>39876116</v>
      </c>
      <c r="H137" s="7">
        <f>Unemployment[[#This Row],[Unemployment, female (% of female labor force) (modeled ILO estimate)]]-Unemployment[[#This Row],[Unemployment, male (% of male labor force) (modeled ILO estimate)]]</f>
        <v>3.4270000000000005</v>
      </c>
    </row>
    <row r="138" spans="1:8" hidden="1" x14ac:dyDescent="0.25">
      <c r="A138" t="s">
        <v>29</v>
      </c>
      <c r="B138" t="s">
        <v>30</v>
      </c>
      <c r="C138" s="9">
        <v>2009</v>
      </c>
      <c r="D138" s="7">
        <v>9.8529999999999998</v>
      </c>
      <c r="E138" s="7">
        <v>7.7779999999999996</v>
      </c>
      <c r="F138" s="7">
        <f>Unemployment[[#This Row],[Unemployment, female (% of female labor force) (modeled ILO estimate)]]+Unemployment[[#This Row],[Unemployment, male (% of male labor force) (modeled ILO estimate)]]</f>
        <v>17.631</v>
      </c>
      <c r="G138" s="9">
        <v>40684344</v>
      </c>
      <c r="H138" s="7">
        <f>Unemployment[[#This Row],[Unemployment, female (% of female labor force) (modeled ILO estimate)]]-Unemployment[[#This Row],[Unemployment, male (% of male labor force) (modeled ILO estimate)]]</f>
        <v>2.0750000000000002</v>
      </c>
    </row>
    <row r="139" spans="1:8" hidden="1" x14ac:dyDescent="0.25">
      <c r="A139" t="s">
        <v>29</v>
      </c>
      <c r="B139" t="s">
        <v>30</v>
      </c>
      <c r="C139" s="9">
        <v>2018</v>
      </c>
      <c r="D139" s="7">
        <v>10.541</v>
      </c>
      <c r="E139" s="7">
        <v>8.2240000000000002</v>
      </c>
      <c r="F139" s="7">
        <f>Unemployment[[#This Row],[Unemployment, female (% of female labor force) (modeled ILO estimate)]]+Unemployment[[#This Row],[Unemployment, male (% of male labor force) (modeled ILO estimate)]]</f>
        <v>18.765000000000001</v>
      </c>
      <c r="G139" s="9">
        <v>44413592</v>
      </c>
      <c r="H139" s="7">
        <f>Unemployment[[#This Row],[Unemployment, female (% of female labor force) (modeled ILO estimate)]]-Unemployment[[#This Row],[Unemployment, male (% of male labor force) (modeled ILO estimate)]]</f>
        <v>2.3170000000000002</v>
      </c>
    </row>
    <row r="140" spans="1:8" hidden="1" x14ac:dyDescent="0.25">
      <c r="A140" t="s">
        <v>29</v>
      </c>
      <c r="B140" t="s">
        <v>30</v>
      </c>
      <c r="C140" s="9">
        <v>2019</v>
      </c>
      <c r="D140" s="7">
        <v>10.698</v>
      </c>
      <c r="E140" s="7">
        <v>9.1869999999999994</v>
      </c>
      <c r="F140" s="7">
        <f>Unemployment[[#This Row],[Unemployment, female (% of female labor force) (modeled ILO estimate)]]+Unemployment[[#This Row],[Unemployment, male (% of male labor force) (modeled ILO estimate)]]</f>
        <v>19.884999999999998</v>
      </c>
      <c r="G140" s="9">
        <v>44745516</v>
      </c>
      <c r="H140" s="7">
        <f>Unemployment[[#This Row],[Unemployment, female (% of female labor force) (modeled ILO estimate)]]-Unemployment[[#This Row],[Unemployment, male (% of male labor force) (modeled ILO estimate)]]</f>
        <v>1.511000000000001</v>
      </c>
    </row>
    <row r="141" spans="1:8" hidden="1" x14ac:dyDescent="0.25">
      <c r="A141" t="s">
        <v>29</v>
      </c>
      <c r="B141" t="s">
        <v>30</v>
      </c>
      <c r="C141" s="9">
        <v>2006</v>
      </c>
      <c r="D141" s="7">
        <v>12.39</v>
      </c>
      <c r="E141" s="7">
        <v>8.3940000000000001</v>
      </c>
      <c r="F141" s="7">
        <f>Unemployment[[#This Row],[Unemployment, female (% of female labor force) (modeled ILO estimate)]]+Unemployment[[#This Row],[Unemployment, male (% of male labor force) (modeled ILO estimate)]]</f>
        <v>20.783999999999999</v>
      </c>
      <c r="G141" s="9">
        <v>39476856</v>
      </c>
      <c r="H141" s="7">
        <f>Unemployment[[#This Row],[Unemployment, female (% of female labor force) (modeled ILO estimate)]]-Unemployment[[#This Row],[Unemployment, male (% of male labor force) (modeled ILO estimate)]]</f>
        <v>3.9960000000000004</v>
      </c>
    </row>
    <row r="142" spans="1:8" hidden="1" x14ac:dyDescent="0.25">
      <c r="A142" t="s">
        <v>29</v>
      </c>
      <c r="B142" t="s">
        <v>30</v>
      </c>
      <c r="C142" s="9">
        <v>1993</v>
      </c>
      <c r="D142" s="7">
        <v>12.53</v>
      </c>
      <c r="E142" s="7">
        <v>8.3859999999999992</v>
      </c>
      <c r="F142" s="7">
        <f>Unemployment[[#This Row],[Unemployment, female (% of female labor force) (modeled ILO estimate)]]+Unemployment[[#This Row],[Unemployment, male (% of male labor force) (modeled ILO estimate)]]</f>
        <v>20.915999999999997</v>
      </c>
      <c r="G142" s="9">
        <v>34027240</v>
      </c>
      <c r="H142" s="7">
        <f>Unemployment[[#This Row],[Unemployment, female (% of female labor force) (modeled ILO estimate)]]-Unemployment[[#This Row],[Unemployment, male (% of male labor force) (modeled ILO estimate)]]</f>
        <v>4.1440000000000001</v>
      </c>
    </row>
    <row r="143" spans="1:8" hidden="1" x14ac:dyDescent="0.25">
      <c r="A143" t="s">
        <v>29</v>
      </c>
      <c r="B143" t="s">
        <v>30</v>
      </c>
      <c r="C143" s="9">
        <v>2021</v>
      </c>
      <c r="D143" s="7">
        <v>13.276999999999999</v>
      </c>
      <c r="E143" s="7">
        <v>9.1129999999999995</v>
      </c>
      <c r="F143" s="7">
        <f>Unemployment[[#This Row],[Unemployment, female (% of female labor force) (modeled ILO estimate)]]+Unemployment[[#This Row],[Unemployment, male (% of male labor force) (modeled ILO estimate)]]</f>
        <v>22.39</v>
      </c>
      <c r="G143" s="9">
        <v>45276788</v>
      </c>
      <c r="H143" s="7">
        <f>Unemployment[[#This Row],[Unemployment, female (% of female labor force) (modeled ILO estimate)]]-Unemployment[[#This Row],[Unemployment, male (% of male labor force) (modeled ILO estimate)]]</f>
        <v>4.1639999999999997</v>
      </c>
    </row>
    <row r="144" spans="1:8" hidden="1" x14ac:dyDescent="0.25">
      <c r="A144" t="s">
        <v>29</v>
      </c>
      <c r="B144" t="s">
        <v>30</v>
      </c>
      <c r="C144" s="9">
        <v>2020</v>
      </c>
      <c r="D144" s="7">
        <v>12.375</v>
      </c>
      <c r="E144" s="7">
        <v>10.763</v>
      </c>
      <c r="F144" s="7">
        <f>Unemployment[[#This Row],[Unemployment, female (% of female labor force) (modeled ILO estimate)]]+Unemployment[[#This Row],[Unemployment, male (% of male labor force) (modeled ILO estimate)]]</f>
        <v>23.137999999999998</v>
      </c>
      <c r="G144" s="9">
        <v>45036032</v>
      </c>
      <c r="H144" s="7">
        <f>Unemployment[[#This Row],[Unemployment, female (% of female labor force) (modeled ILO estimate)]]-Unemployment[[#This Row],[Unemployment, male (% of male labor force) (modeled ILO estimate)]]</f>
        <v>1.6120000000000001</v>
      </c>
    </row>
    <row r="145" spans="1:8" hidden="1" x14ac:dyDescent="0.25">
      <c r="A145" t="s">
        <v>29</v>
      </c>
      <c r="B145" t="s">
        <v>30</v>
      </c>
      <c r="C145" s="9">
        <v>2005</v>
      </c>
      <c r="D145" s="7">
        <v>13.563000000000001</v>
      </c>
      <c r="E145" s="7">
        <v>10.032</v>
      </c>
      <c r="F145" s="7">
        <f>Unemployment[[#This Row],[Unemployment, female (% of female labor force) (modeled ILO estimate)]]+Unemployment[[#This Row],[Unemployment, male (% of male labor force) (modeled ILO estimate)]]</f>
        <v>23.594999999999999</v>
      </c>
      <c r="G145" s="9">
        <v>39070504</v>
      </c>
      <c r="H145" s="7">
        <f>Unemployment[[#This Row],[Unemployment, female (% of female labor force) (modeled ILO estimate)]]-Unemployment[[#This Row],[Unemployment, male (% of male labor force) (modeled ILO estimate)]]</f>
        <v>3.5310000000000006</v>
      </c>
    </row>
    <row r="146" spans="1:8" hidden="1" x14ac:dyDescent="0.25">
      <c r="A146" t="s">
        <v>29</v>
      </c>
      <c r="B146" t="s">
        <v>30</v>
      </c>
      <c r="C146" s="9">
        <v>1994</v>
      </c>
      <c r="D146" s="7">
        <v>13.901999999999999</v>
      </c>
      <c r="E146" s="7">
        <v>10.224</v>
      </c>
      <c r="F146" s="7">
        <f>Unemployment[[#This Row],[Unemployment, female (% of female labor force) (modeled ILO estimate)]]+Unemployment[[#This Row],[Unemployment, male (% of male labor force) (modeled ILO estimate)]]</f>
        <v>24.125999999999998</v>
      </c>
      <c r="G146" s="9">
        <v>34488696</v>
      </c>
      <c r="H146" s="7">
        <f>Unemployment[[#This Row],[Unemployment, female (% of female labor force) (modeled ILO estimate)]]-Unemployment[[#This Row],[Unemployment, male (% of male labor force) (modeled ILO estimate)]]</f>
        <v>3.677999999999999</v>
      </c>
    </row>
    <row r="147" spans="1:8" hidden="1" x14ac:dyDescent="0.25">
      <c r="A147" t="s">
        <v>29</v>
      </c>
      <c r="B147" t="s">
        <v>30</v>
      </c>
      <c r="C147" s="9">
        <v>1998</v>
      </c>
      <c r="D147" s="7">
        <v>14.016</v>
      </c>
      <c r="E147" s="7">
        <v>11.632</v>
      </c>
      <c r="F147" s="7">
        <f>Unemployment[[#This Row],[Unemployment, female (% of female labor force) (modeled ILO estimate)]]+Unemployment[[#This Row],[Unemployment, male (% of male labor force) (modeled ILO estimate)]]</f>
        <v>25.648</v>
      </c>
      <c r="G147" s="9">
        <v>36233196</v>
      </c>
      <c r="H147" s="7">
        <f>Unemployment[[#This Row],[Unemployment, female (% of female labor force) (modeled ILO estimate)]]-Unemployment[[#This Row],[Unemployment, male (% of male labor force) (modeled ILO estimate)]]</f>
        <v>2.3840000000000003</v>
      </c>
    </row>
    <row r="148" spans="1:8" hidden="1" x14ac:dyDescent="0.25">
      <c r="A148" t="s">
        <v>29</v>
      </c>
      <c r="B148" t="s">
        <v>30</v>
      </c>
      <c r="C148" s="9">
        <v>2004</v>
      </c>
      <c r="D148" s="7">
        <v>15.781000000000001</v>
      </c>
      <c r="E148" s="7">
        <v>11.861000000000001</v>
      </c>
      <c r="F148" s="7">
        <f>Unemployment[[#This Row],[Unemployment, female (% of female labor force) (modeled ILO estimate)]]+Unemployment[[#This Row],[Unemployment, male (% of male labor force) (modeled ILO estimate)]]</f>
        <v>27.642000000000003</v>
      </c>
      <c r="G148" s="9">
        <v>38668796</v>
      </c>
      <c r="H148" s="7">
        <f>Unemployment[[#This Row],[Unemployment, female (% of female labor force) (modeled ILO estimate)]]-Unemployment[[#This Row],[Unemployment, male (% of male labor force) (modeled ILO estimate)]]</f>
        <v>3.92</v>
      </c>
    </row>
    <row r="149" spans="1:8" hidden="1" x14ac:dyDescent="0.25">
      <c r="A149" t="s">
        <v>29</v>
      </c>
      <c r="B149" t="s">
        <v>30</v>
      </c>
      <c r="C149" s="9">
        <v>1999</v>
      </c>
      <c r="D149" s="7">
        <v>15.14</v>
      </c>
      <c r="E149" s="7">
        <v>13.244999999999999</v>
      </c>
      <c r="F149" s="7">
        <f>Unemployment[[#This Row],[Unemployment, female (% of female labor force) (modeled ILO estimate)]]+Unemployment[[#This Row],[Unemployment, male (% of male labor force) (modeled ILO estimate)]]</f>
        <v>28.384999999999998</v>
      </c>
      <c r="G149" s="9">
        <v>36653032</v>
      </c>
      <c r="H149" s="7">
        <f>Unemployment[[#This Row],[Unemployment, female (% of female labor force) (modeled ILO estimate)]]-Unemployment[[#This Row],[Unemployment, male (% of male labor force) (modeled ILO estimate)]]</f>
        <v>1.8950000000000014</v>
      </c>
    </row>
    <row r="150" spans="1:8" hidden="1" x14ac:dyDescent="0.25">
      <c r="A150" t="s">
        <v>29</v>
      </c>
      <c r="B150" t="s">
        <v>30</v>
      </c>
      <c r="C150" s="9">
        <v>2000</v>
      </c>
      <c r="D150" s="7">
        <v>16.338000000000001</v>
      </c>
      <c r="E150" s="7">
        <v>14.013999999999999</v>
      </c>
      <c r="F150" s="7">
        <f>Unemployment[[#This Row],[Unemployment, female (% of female labor force) (modeled ILO estimate)]]+Unemployment[[#This Row],[Unemployment, male (% of male labor force) (modeled ILO estimate)]]</f>
        <v>30.352</v>
      </c>
      <c r="G150" s="9">
        <v>37070772</v>
      </c>
      <c r="H150" s="7">
        <f>Unemployment[[#This Row],[Unemployment, female (% of female labor force) (modeled ILO estimate)]]-Unemployment[[#This Row],[Unemployment, male (% of male labor force) (modeled ILO estimate)]]</f>
        <v>2.3240000000000016</v>
      </c>
    </row>
    <row r="151" spans="1:8" hidden="1" x14ac:dyDescent="0.25">
      <c r="A151" t="s">
        <v>29</v>
      </c>
      <c r="B151" t="s">
        <v>30</v>
      </c>
      <c r="C151" s="9">
        <v>1997</v>
      </c>
      <c r="D151" s="7">
        <v>17.603000000000002</v>
      </c>
      <c r="E151" s="7">
        <v>12.766999999999999</v>
      </c>
      <c r="F151" s="7">
        <f>Unemployment[[#This Row],[Unemployment, female (% of female labor force) (modeled ILO estimate)]]+Unemployment[[#This Row],[Unemployment, male (% of male labor force) (modeled ILO estimate)]]</f>
        <v>30.37</v>
      </c>
      <c r="G151" s="9">
        <v>35815968</v>
      </c>
      <c r="H151" s="7">
        <f>Unemployment[[#This Row],[Unemployment, female (% of female labor force) (modeled ILO estimate)]]-Unemployment[[#This Row],[Unemployment, male (% of male labor force) (modeled ILO estimate)]]</f>
        <v>4.8360000000000021</v>
      </c>
    </row>
    <row r="152" spans="1:8" hidden="1" x14ac:dyDescent="0.25">
      <c r="A152" t="s">
        <v>29</v>
      </c>
      <c r="B152" t="s">
        <v>30</v>
      </c>
      <c r="C152" s="9">
        <v>2003</v>
      </c>
      <c r="D152" s="7">
        <v>17.550999999999998</v>
      </c>
      <c r="E152" s="7">
        <v>13.786</v>
      </c>
      <c r="F152" s="7">
        <f>Unemployment[[#This Row],[Unemployment, female (% of female labor force) (modeled ILO estimate)]]+Unemployment[[#This Row],[Unemployment, male (% of male labor force) (modeled ILO estimate)]]</f>
        <v>31.336999999999996</v>
      </c>
      <c r="G152" s="9">
        <v>38278164</v>
      </c>
      <c r="H152" s="7">
        <f>Unemployment[[#This Row],[Unemployment, female (% of female labor force) (modeled ILO estimate)]]-Unemployment[[#This Row],[Unemployment, male (% of male labor force) (modeled ILO estimate)]]</f>
        <v>3.7649999999999988</v>
      </c>
    </row>
    <row r="153" spans="1:8" hidden="1" x14ac:dyDescent="0.25">
      <c r="A153" t="s">
        <v>29</v>
      </c>
      <c r="B153" t="s">
        <v>30</v>
      </c>
      <c r="C153" s="9">
        <v>2001</v>
      </c>
      <c r="D153" s="7">
        <v>17.193000000000001</v>
      </c>
      <c r="E153" s="7">
        <v>17.413</v>
      </c>
      <c r="F153" s="7">
        <f>Unemployment[[#This Row],[Unemployment, female (% of female labor force) (modeled ILO estimate)]]+Unemployment[[#This Row],[Unemployment, male (% of male labor force) (modeled ILO estimate)]]</f>
        <v>34.606000000000002</v>
      </c>
      <c r="G153" s="9">
        <v>37480492</v>
      </c>
      <c r="H153" s="7">
        <f>Unemployment[[#This Row],[Unemployment, female (% of female labor force) (modeled ILO estimate)]]-Unemployment[[#This Row],[Unemployment, male (% of male labor force) (modeled ILO estimate)]]</f>
        <v>-0.21999999999999886</v>
      </c>
    </row>
    <row r="154" spans="1:8" hidden="1" x14ac:dyDescent="0.25">
      <c r="A154" t="s">
        <v>29</v>
      </c>
      <c r="B154" t="s">
        <v>30</v>
      </c>
      <c r="C154" s="9">
        <v>1996</v>
      </c>
      <c r="D154" s="7">
        <v>19.173999999999999</v>
      </c>
      <c r="E154" s="7">
        <v>15.619</v>
      </c>
      <c r="F154" s="7">
        <f>Unemployment[[#This Row],[Unemployment, female (% of female labor force) (modeled ILO estimate)]]+Unemployment[[#This Row],[Unemployment, male (% of male labor force) (modeled ILO estimate)]]</f>
        <v>34.792999999999999</v>
      </c>
      <c r="G154" s="9">
        <v>35389360</v>
      </c>
      <c r="H154" s="7">
        <f>Unemployment[[#This Row],[Unemployment, female (% of female labor force) (modeled ILO estimate)]]-Unemployment[[#This Row],[Unemployment, male (% of male labor force) (modeled ILO estimate)]]</f>
        <v>3.5549999999999997</v>
      </c>
    </row>
    <row r="155" spans="1:8" hidden="1" x14ac:dyDescent="0.25">
      <c r="A155" t="s">
        <v>29</v>
      </c>
      <c r="B155" t="s">
        <v>30</v>
      </c>
      <c r="C155" s="9">
        <v>1995</v>
      </c>
      <c r="D155" s="7">
        <v>22.167999999999999</v>
      </c>
      <c r="E155" s="7">
        <v>16.402999999999999</v>
      </c>
      <c r="F155" s="7">
        <f>Unemployment[[#This Row],[Unemployment, female (% of female labor force) (modeled ILO estimate)]]+Unemployment[[#This Row],[Unemployment, male (% of male labor force) (modeled ILO estimate)]]</f>
        <v>38.570999999999998</v>
      </c>
      <c r="G155" s="9">
        <v>34946116</v>
      </c>
      <c r="H155" s="7">
        <f>Unemployment[[#This Row],[Unemployment, female (% of female labor force) (modeled ILO estimate)]]-Unemployment[[#This Row],[Unemployment, male (% of male labor force) (modeled ILO estimate)]]</f>
        <v>5.7650000000000006</v>
      </c>
    </row>
    <row r="156" spans="1:8" hidden="1" x14ac:dyDescent="0.25">
      <c r="A156" t="s">
        <v>29</v>
      </c>
      <c r="B156" t="s">
        <v>30</v>
      </c>
      <c r="C156" s="9">
        <v>2002</v>
      </c>
      <c r="D156" s="7">
        <v>18.827000000000002</v>
      </c>
      <c r="E156" s="7">
        <v>20.126999999999999</v>
      </c>
      <c r="F156" s="7">
        <f>Unemployment[[#This Row],[Unemployment, female (% of female labor force) (modeled ILO estimate)]]+Unemployment[[#This Row],[Unemployment, male (% of male labor force) (modeled ILO estimate)]]</f>
        <v>38.954000000000001</v>
      </c>
      <c r="G156" s="9">
        <v>37885024</v>
      </c>
      <c r="H156" s="7">
        <f>Unemployment[[#This Row],[Unemployment, female (% of female labor force) (modeled ILO estimate)]]-Unemployment[[#This Row],[Unemployment, male (% of male labor force) (modeled ILO estimate)]]</f>
        <v>-1.2999999999999972</v>
      </c>
    </row>
    <row r="157" spans="1:8" hidden="1" x14ac:dyDescent="0.25">
      <c r="A157" t="s">
        <v>31</v>
      </c>
      <c r="B157" t="s">
        <v>32</v>
      </c>
      <c r="C157" s="9">
        <v>1991</v>
      </c>
      <c r="D157" s="7">
        <v>2.137</v>
      </c>
      <c r="E157" s="7">
        <v>1.1719999999999999</v>
      </c>
      <c r="F157" s="7">
        <f>Unemployment[[#This Row],[Unemployment, female (% of female labor force) (modeled ILO estimate)]]+Unemployment[[#This Row],[Unemployment, male (% of male labor force) (modeled ILO estimate)]]</f>
        <v>3.3090000000000002</v>
      </c>
      <c r="G157" s="9">
        <v>3617638</v>
      </c>
      <c r="H157" s="7">
        <f>Unemployment[[#This Row],[Unemployment, female (% of female labor force) (modeled ILO estimate)]]-Unemployment[[#This Row],[Unemployment, male (% of male labor force) (modeled ILO estimate)]]</f>
        <v>0.96500000000000008</v>
      </c>
    </row>
    <row r="158" spans="1:8" hidden="1" x14ac:dyDescent="0.25">
      <c r="A158" t="s">
        <v>31</v>
      </c>
      <c r="B158" t="s">
        <v>32</v>
      </c>
      <c r="C158" s="9">
        <v>1992</v>
      </c>
      <c r="D158" s="7">
        <v>2.4129999999999998</v>
      </c>
      <c r="E158" s="7">
        <v>1.3069999999999999</v>
      </c>
      <c r="F158" s="7">
        <f>Unemployment[[#This Row],[Unemployment, female (% of female labor force) (modeled ILO estimate)]]+Unemployment[[#This Row],[Unemployment, male (% of male labor force) (modeled ILO estimate)]]</f>
        <v>3.7199999999999998</v>
      </c>
      <c r="G158" s="9">
        <v>3574558</v>
      </c>
      <c r="H158" s="7">
        <f>Unemployment[[#This Row],[Unemployment, female (% of female labor force) (modeled ILO estimate)]]-Unemployment[[#This Row],[Unemployment, male (% of male labor force) (modeled ILO estimate)]]</f>
        <v>1.1059999999999999</v>
      </c>
    </row>
    <row r="159" spans="1:8" hidden="1" x14ac:dyDescent="0.25">
      <c r="A159" t="s">
        <v>31</v>
      </c>
      <c r="B159" t="s">
        <v>32</v>
      </c>
      <c r="C159" s="9">
        <v>1993</v>
      </c>
      <c r="D159" s="7">
        <v>7.468</v>
      </c>
      <c r="E159" s="7">
        <v>3.532</v>
      </c>
      <c r="F159" s="7">
        <f>Unemployment[[#This Row],[Unemployment, female (% of female labor force) (modeled ILO estimate)]]+Unemployment[[#This Row],[Unemployment, male (% of male labor force) (modeled ILO estimate)]]</f>
        <v>11</v>
      </c>
      <c r="G159" s="9">
        <v>3457344</v>
      </c>
      <c r="H159" s="7">
        <f>Unemployment[[#This Row],[Unemployment, female (% of female labor force) (modeled ILO estimate)]]-Unemployment[[#This Row],[Unemployment, male (% of male labor force) (modeled ILO estimate)]]</f>
        <v>3.9359999999999999</v>
      </c>
    </row>
    <row r="160" spans="1:8" hidden="1" x14ac:dyDescent="0.25">
      <c r="A160" t="s">
        <v>31</v>
      </c>
      <c r="B160" t="s">
        <v>32</v>
      </c>
      <c r="C160" s="9">
        <v>1994</v>
      </c>
      <c r="D160" s="7">
        <v>8.5920000000000005</v>
      </c>
      <c r="E160" s="7">
        <v>4.9530000000000003</v>
      </c>
      <c r="F160" s="7">
        <f>Unemployment[[#This Row],[Unemployment, female (% of female labor force) (modeled ILO estimate)]]+Unemployment[[#This Row],[Unemployment, male (% of male labor force) (modeled ILO estimate)]]</f>
        <v>13.545000000000002</v>
      </c>
      <c r="G160" s="9">
        <v>3373715</v>
      </c>
      <c r="H160" s="7">
        <f>Unemployment[[#This Row],[Unemployment, female (% of female labor force) (modeled ILO estimate)]]-Unemployment[[#This Row],[Unemployment, male (% of male labor force) (modeled ILO estimate)]]</f>
        <v>3.6390000000000002</v>
      </c>
    </row>
    <row r="161" spans="1:8" hidden="1" x14ac:dyDescent="0.25">
      <c r="A161" t="s">
        <v>31</v>
      </c>
      <c r="B161" t="s">
        <v>32</v>
      </c>
      <c r="C161" s="9">
        <v>1995</v>
      </c>
      <c r="D161" s="7">
        <v>10.234999999999999</v>
      </c>
      <c r="E161" s="7">
        <v>3.74</v>
      </c>
      <c r="F161" s="7">
        <f>Unemployment[[#This Row],[Unemployment, female (% of female labor force) (modeled ILO estimate)]]+Unemployment[[#This Row],[Unemployment, male (% of male labor force) (modeled ILO estimate)]]</f>
        <v>13.975</v>
      </c>
      <c r="G161" s="9">
        <v>3322788</v>
      </c>
      <c r="H161" s="7">
        <f>Unemployment[[#This Row],[Unemployment, female (% of female labor force) (modeled ILO estimate)]]-Unemployment[[#This Row],[Unemployment, male (% of male labor force) (modeled ILO estimate)]]</f>
        <v>6.4949999999999992</v>
      </c>
    </row>
    <row r="162" spans="1:8" hidden="1" x14ac:dyDescent="0.25">
      <c r="A162" t="s">
        <v>31</v>
      </c>
      <c r="B162" t="s">
        <v>32</v>
      </c>
      <c r="C162" s="9">
        <v>1998</v>
      </c>
      <c r="D162" s="7">
        <v>13.657</v>
      </c>
      <c r="E162" s="7">
        <v>5.75</v>
      </c>
      <c r="F162" s="7">
        <f>Unemployment[[#This Row],[Unemployment, female (% of female labor force) (modeled ILO estimate)]]+Unemployment[[#This Row],[Unemployment, male (% of male labor force) (modeled ILO estimate)]]</f>
        <v>19.407</v>
      </c>
      <c r="G162" s="9">
        <v>3240550</v>
      </c>
      <c r="H162" s="7">
        <f>Unemployment[[#This Row],[Unemployment, female (% of female labor force) (modeled ILO estimate)]]-Unemployment[[#This Row],[Unemployment, male (% of male labor force) (modeled ILO estimate)]]</f>
        <v>7.907</v>
      </c>
    </row>
    <row r="163" spans="1:8" hidden="1" x14ac:dyDescent="0.25">
      <c r="A163" t="s">
        <v>31</v>
      </c>
      <c r="B163" t="s">
        <v>32</v>
      </c>
      <c r="C163" s="9">
        <v>1996</v>
      </c>
      <c r="D163" s="7">
        <v>14.865</v>
      </c>
      <c r="E163" s="7">
        <v>4.5960000000000001</v>
      </c>
      <c r="F163" s="7">
        <f>Unemployment[[#This Row],[Unemployment, female (% of female labor force) (modeled ILO estimate)]]+Unemployment[[#This Row],[Unemployment, male (% of male labor force) (modeled ILO estimate)]]</f>
        <v>19.460999999999999</v>
      </c>
      <c r="G163" s="9">
        <v>3298903</v>
      </c>
      <c r="H163" s="7">
        <f>Unemployment[[#This Row],[Unemployment, female (% of female labor force) (modeled ILO estimate)]]-Unemployment[[#This Row],[Unemployment, male (% of male labor force) (modeled ILO estimate)]]</f>
        <v>10.269</v>
      </c>
    </row>
    <row r="164" spans="1:8" hidden="1" x14ac:dyDescent="0.25">
      <c r="A164" t="s">
        <v>31</v>
      </c>
      <c r="B164" t="s">
        <v>32</v>
      </c>
      <c r="C164" s="9">
        <v>2007</v>
      </c>
      <c r="D164" s="7">
        <v>9.7669999999999995</v>
      </c>
      <c r="E164" s="7">
        <v>9.8469999999999995</v>
      </c>
      <c r="F164" s="7">
        <f>Unemployment[[#This Row],[Unemployment, female (% of female labor force) (modeled ILO estimate)]]+Unemployment[[#This Row],[Unemployment, male (% of male labor force) (modeled ILO estimate)]]</f>
        <v>19.613999999999997</v>
      </c>
      <c r="G164" s="9">
        <v>3004398</v>
      </c>
      <c r="H164" s="7">
        <f>Unemployment[[#This Row],[Unemployment, female (% of female labor force) (modeled ILO estimate)]]-Unemployment[[#This Row],[Unemployment, male (% of male labor force) (modeled ILO estimate)]]</f>
        <v>-8.0000000000000071E-2</v>
      </c>
    </row>
    <row r="165" spans="1:8" hidden="1" x14ac:dyDescent="0.25">
      <c r="A165" t="s">
        <v>31</v>
      </c>
      <c r="B165" t="s">
        <v>32</v>
      </c>
      <c r="C165" s="9">
        <v>2006</v>
      </c>
      <c r="D165" s="7">
        <v>10.465999999999999</v>
      </c>
      <c r="E165" s="7">
        <v>9.5960000000000001</v>
      </c>
      <c r="F165" s="7">
        <f>Unemployment[[#This Row],[Unemployment, female (% of female labor force) (modeled ILO estimate)]]+Unemployment[[#This Row],[Unemployment, male (% of male labor force) (modeled ILO estimate)]]</f>
        <v>20.061999999999998</v>
      </c>
      <c r="G165" s="9">
        <v>3026490</v>
      </c>
      <c r="H165" s="7">
        <f>Unemployment[[#This Row],[Unemployment, female (% of female labor force) (modeled ILO estimate)]]-Unemployment[[#This Row],[Unemployment, male (% of male labor force) (modeled ILO estimate)]]</f>
        <v>0.86999999999999922</v>
      </c>
    </row>
    <row r="166" spans="1:8" hidden="1" x14ac:dyDescent="0.25">
      <c r="A166" t="s">
        <v>31</v>
      </c>
      <c r="B166" t="s">
        <v>32</v>
      </c>
      <c r="C166" s="9">
        <v>2005</v>
      </c>
      <c r="D166" s="7">
        <v>11.186999999999999</v>
      </c>
      <c r="E166" s="7">
        <v>9.3610000000000007</v>
      </c>
      <c r="F166" s="7">
        <f>Unemployment[[#This Row],[Unemployment, female (% of female labor force) (modeled ILO estimate)]]+Unemployment[[#This Row],[Unemployment, male (% of male labor force) (modeled ILO estimate)]]</f>
        <v>20.548000000000002</v>
      </c>
      <c r="G166" s="9">
        <v>3047254</v>
      </c>
      <c r="H166" s="7">
        <f>Unemployment[[#This Row],[Unemployment, female (% of female labor force) (modeled ILO estimate)]]-Unemployment[[#This Row],[Unemployment, male (% of male labor force) (modeled ILO estimate)]]</f>
        <v>1.8259999999999987</v>
      </c>
    </row>
    <row r="167" spans="1:8" hidden="1" x14ac:dyDescent="0.25">
      <c r="A167" t="s">
        <v>31</v>
      </c>
      <c r="B167" t="s">
        <v>32</v>
      </c>
      <c r="C167" s="9">
        <v>2004</v>
      </c>
      <c r="D167" s="7">
        <v>11.837999999999999</v>
      </c>
      <c r="E167" s="7">
        <v>9.0670000000000002</v>
      </c>
      <c r="F167" s="7">
        <f>Unemployment[[#This Row],[Unemployment, female (% of female labor force) (modeled ILO estimate)]]+Unemployment[[#This Row],[Unemployment, male (% of male labor force) (modeled ILO estimate)]]</f>
        <v>20.905000000000001</v>
      </c>
      <c r="G167" s="9">
        <v>3065748</v>
      </c>
      <c r="H167" s="7">
        <f>Unemployment[[#This Row],[Unemployment, female (% of female labor force) (modeled ILO estimate)]]-Unemployment[[#This Row],[Unemployment, male (% of male labor force) (modeled ILO estimate)]]</f>
        <v>2.770999999999999</v>
      </c>
    </row>
    <row r="168" spans="1:8" hidden="1" x14ac:dyDescent="0.25">
      <c r="A168" t="s">
        <v>31</v>
      </c>
      <c r="B168" t="s">
        <v>32</v>
      </c>
      <c r="C168" s="9">
        <v>2003</v>
      </c>
      <c r="D168" s="7">
        <v>12.613</v>
      </c>
      <c r="E168" s="7">
        <v>8.8640000000000008</v>
      </c>
      <c r="F168" s="7">
        <f>Unemployment[[#This Row],[Unemployment, female (% of female labor force) (modeled ILO estimate)]]+Unemployment[[#This Row],[Unemployment, male (% of male labor force) (modeled ILO estimate)]]</f>
        <v>21.477</v>
      </c>
      <c r="G168" s="9">
        <v>3084107</v>
      </c>
      <c r="H168" s="7">
        <f>Unemployment[[#This Row],[Unemployment, female (% of female labor force) (modeled ILO estimate)]]-Unemployment[[#This Row],[Unemployment, male (% of male labor force) (modeled ILO estimate)]]</f>
        <v>3.7489999999999988</v>
      </c>
    </row>
    <row r="169" spans="1:8" hidden="1" x14ac:dyDescent="0.25">
      <c r="A169" t="s">
        <v>31</v>
      </c>
      <c r="B169" t="s">
        <v>32</v>
      </c>
      <c r="C169" s="9">
        <v>2002</v>
      </c>
      <c r="D169" s="7">
        <v>13.308999999999999</v>
      </c>
      <c r="E169" s="7">
        <v>8.6</v>
      </c>
      <c r="F169" s="7">
        <f>Unemployment[[#This Row],[Unemployment, female (% of female labor force) (modeled ILO estimate)]]+Unemployment[[#This Row],[Unemployment, male (% of male labor force) (modeled ILO estimate)]]</f>
        <v>21.908999999999999</v>
      </c>
      <c r="G169" s="9">
        <v>3105040</v>
      </c>
      <c r="H169" s="7">
        <f>Unemployment[[#This Row],[Unemployment, female (% of female labor force) (modeled ILO estimate)]]-Unemployment[[#This Row],[Unemployment, male (% of male labor force) (modeled ILO estimate)]]</f>
        <v>4.7089999999999996</v>
      </c>
    </row>
    <row r="170" spans="1:8" hidden="1" x14ac:dyDescent="0.25">
      <c r="A170" t="s">
        <v>31</v>
      </c>
      <c r="B170" t="s">
        <v>32</v>
      </c>
      <c r="C170" s="9">
        <v>2001</v>
      </c>
      <c r="D170" s="7">
        <v>13.944000000000001</v>
      </c>
      <c r="E170" s="7">
        <v>8.298</v>
      </c>
      <c r="F170" s="7">
        <f>Unemployment[[#This Row],[Unemployment, female (% of female labor force) (modeled ILO estimate)]]+Unemployment[[#This Row],[Unemployment, male (% of male labor force) (modeled ILO estimate)]]</f>
        <v>22.242000000000001</v>
      </c>
      <c r="G170" s="9">
        <v>3133138</v>
      </c>
      <c r="H170" s="7">
        <f>Unemployment[[#This Row],[Unemployment, female (% of female labor force) (modeled ILO estimate)]]-Unemployment[[#This Row],[Unemployment, male (% of male labor force) (modeled ILO estimate)]]</f>
        <v>5.6460000000000008</v>
      </c>
    </row>
    <row r="171" spans="1:8" hidden="1" x14ac:dyDescent="0.25">
      <c r="A171" t="s">
        <v>31</v>
      </c>
      <c r="B171" t="s">
        <v>32</v>
      </c>
      <c r="C171" s="9">
        <v>1997</v>
      </c>
      <c r="D171" s="7">
        <v>17.123000000000001</v>
      </c>
      <c r="E171" s="7">
        <v>5.4130000000000003</v>
      </c>
      <c r="F171" s="7">
        <f>Unemployment[[#This Row],[Unemployment, female (% of female labor force) (modeled ILO estimate)]]+Unemployment[[#This Row],[Unemployment, male (% of male labor force) (modeled ILO estimate)]]</f>
        <v>22.536000000000001</v>
      </c>
      <c r="G171" s="9">
        <v>3271422</v>
      </c>
      <c r="H171" s="7">
        <f>Unemployment[[#This Row],[Unemployment, female (% of female labor force) (modeled ILO estimate)]]-Unemployment[[#This Row],[Unemployment, male (% of male labor force) (modeled ILO estimate)]]</f>
        <v>11.71</v>
      </c>
    </row>
    <row r="172" spans="1:8" hidden="1" x14ac:dyDescent="0.25">
      <c r="A172" t="s">
        <v>31</v>
      </c>
      <c r="B172" t="s">
        <v>32</v>
      </c>
      <c r="C172" s="9">
        <v>2000</v>
      </c>
      <c r="D172" s="7">
        <v>14.577</v>
      </c>
      <c r="E172" s="7">
        <v>8</v>
      </c>
      <c r="F172" s="7">
        <f>Unemployment[[#This Row],[Unemployment, female (% of female labor force) (modeled ILO estimate)]]+Unemployment[[#This Row],[Unemployment, male (% of male labor force) (modeled ILO estimate)]]</f>
        <v>22.576999999999998</v>
      </c>
      <c r="G172" s="9">
        <v>3168525</v>
      </c>
      <c r="H172" s="7">
        <f>Unemployment[[#This Row],[Unemployment, female (% of female labor force) (modeled ILO estimate)]]-Unemployment[[#This Row],[Unemployment, male (% of male labor force) (modeled ILO estimate)]]</f>
        <v>6.577</v>
      </c>
    </row>
    <row r="173" spans="1:8" hidden="1" x14ac:dyDescent="0.25">
      <c r="A173" t="s">
        <v>31</v>
      </c>
      <c r="B173" t="s">
        <v>32</v>
      </c>
      <c r="C173" s="9">
        <v>1999</v>
      </c>
      <c r="D173" s="7">
        <v>15.239000000000001</v>
      </c>
      <c r="E173" s="7">
        <v>7.7210000000000001</v>
      </c>
      <c r="F173" s="7">
        <f>Unemployment[[#This Row],[Unemployment, female (% of female labor force) (modeled ILO estimate)]]+Unemployment[[#This Row],[Unemployment, male (% of male labor force) (modeled ILO estimate)]]</f>
        <v>22.96</v>
      </c>
      <c r="G173" s="9">
        <v>3206033</v>
      </c>
      <c r="H173" s="7">
        <f>Unemployment[[#This Row],[Unemployment, female (% of female labor force) (modeled ILO estimate)]]-Unemployment[[#This Row],[Unemployment, male (% of male labor force) (modeled ILO estimate)]]</f>
        <v>7.5180000000000007</v>
      </c>
    </row>
    <row r="174" spans="1:8" hidden="1" x14ac:dyDescent="0.25">
      <c r="A174" t="s">
        <v>31</v>
      </c>
      <c r="B174" t="s">
        <v>32</v>
      </c>
      <c r="C174" s="9">
        <v>2008</v>
      </c>
      <c r="D174" s="7">
        <v>15.016999999999999</v>
      </c>
      <c r="E174" s="7">
        <v>13.856</v>
      </c>
      <c r="F174" s="7">
        <f>Unemployment[[#This Row],[Unemployment, female (% of female labor force) (modeled ILO estimate)]]+Unemployment[[#This Row],[Unemployment, male (% of male labor force) (modeled ILO estimate)]]</f>
        <v>28.872999999999998</v>
      </c>
      <c r="G174" s="9">
        <v>2983425</v>
      </c>
      <c r="H174" s="7">
        <f>Unemployment[[#This Row],[Unemployment, female (% of female labor force) (modeled ILO estimate)]]-Unemployment[[#This Row],[Unemployment, male (% of male labor force) (modeled ILO estimate)]]</f>
        <v>1.1609999999999996</v>
      </c>
    </row>
    <row r="175" spans="1:8" hidden="1" x14ac:dyDescent="0.25">
      <c r="A175" t="s">
        <v>31</v>
      </c>
      <c r="B175" t="s">
        <v>32</v>
      </c>
      <c r="C175" s="9">
        <v>2013</v>
      </c>
      <c r="D175" s="7">
        <v>18.141999999999999</v>
      </c>
      <c r="E175" s="7">
        <v>14.427</v>
      </c>
      <c r="F175" s="7">
        <f>Unemployment[[#This Row],[Unemployment, female (% of female labor force) (modeled ILO estimate)]]+Unemployment[[#This Row],[Unemployment, male (% of male labor force) (modeled ILO estimate)]]</f>
        <v>32.569000000000003</v>
      </c>
      <c r="G175" s="9">
        <v>2901386</v>
      </c>
      <c r="H175" s="7">
        <f>Unemployment[[#This Row],[Unemployment, female (% of female labor force) (modeled ILO estimate)]]-Unemployment[[#This Row],[Unemployment, male (% of male labor force) (modeled ILO estimate)]]</f>
        <v>3.7149999999999999</v>
      </c>
    </row>
    <row r="176" spans="1:8" hidden="1" x14ac:dyDescent="0.25">
      <c r="A176" t="s">
        <v>31</v>
      </c>
      <c r="B176" t="s">
        <v>32</v>
      </c>
      <c r="C176" s="9">
        <v>2012</v>
      </c>
      <c r="D176" s="7">
        <v>18.178999999999998</v>
      </c>
      <c r="E176" s="7">
        <v>16.515999999999998</v>
      </c>
      <c r="F176" s="7">
        <f>Unemployment[[#This Row],[Unemployment, female (% of female labor force) (modeled ILO estimate)]]+Unemployment[[#This Row],[Unemployment, male (% of male labor force) (modeled ILO estimate)]]</f>
        <v>34.694999999999993</v>
      </c>
      <c r="G176" s="9">
        <v>2914428</v>
      </c>
      <c r="H176" s="7">
        <f>Unemployment[[#This Row],[Unemployment, female (% of female labor force) (modeled ILO estimate)]]-Unemployment[[#This Row],[Unemployment, male (% of male labor force) (modeled ILO estimate)]]</f>
        <v>1.6630000000000003</v>
      </c>
    </row>
    <row r="177" spans="1:8" hidden="1" x14ac:dyDescent="0.25">
      <c r="A177" t="s">
        <v>31</v>
      </c>
      <c r="B177" t="s">
        <v>32</v>
      </c>
      <c r="C177" s="9">
        <v>2014</v>
      </c>
      <c r="D177" s="7">
        <v>19.468</v>
      </c>
      <c r="E177" s="7">
        <v>15.750999999999999</v>
      </c>
      <c r="F177" s="7">
        <f>Unemployment[[#This Row],[Unemployment, female (% of female labor force) (modeled ILO estimate)]]+Unemployment[[#This Row],[Unemployment, male (% of male labor force) (modeled ILO estimate)]]</f>
        <v>35.219000000000001</v>
      </c>
      <c r="G177" s="9">
        <v>2889937</v>
      </c>
      <c r="H177" s="7">
        <f>Unemployment[[#This Row],[Unemployment, female (% of female labor force) (modeled ILO estimate)]]-Unemployment[[#This Row],[Unemployment, male (% of male labor force) (modeled ILO estimate)]]</f>
        <v>3.7170000000000005</v>
      </c>
    </row>
    <row r="178" spans="1:8" hidden="1" x14ac:dyDescent="0.25">
      <c r="A178" t="s">
        <v>31</v>
      </c>
      <c r="B178" t="s">
        <v>32</v>
      </c>
      <c r="C178" s="9">
        <v>2016</v>
      </c>
      <c r="D178" s="7">
        <v>17.491</v>
      </c>
      <c r="E178" s="7">
        <v>17.731000000000002</v>
      </c>
      <c r="F178" s="7">
        <f>Unemployment[[#This Row],[Unemployment, female (% of female labor force) (modeled ILO estimate)]]+Unemployment[[#This Row],[Unemployment, male (% of male labor force) (modeled ILO estimate)]]</f>
        <v>35.222000000000001</v>
      </c>
      <c r="G178" s="9">
        <v>2865841</v>
      </c>
      <c r="H178" s="7">
        <f>Unemployment[[#This Row],[Unemployment, female (% of female labor force) (modeled ILO estimate)]]-Unemployment[[#This Row],[Unemployment, male (% of male labor force) (modeled ILO estimate)]]</f>
        <v>-0.24000000000000199</v>
      </c>
    </row>
    <row r="179" spans="1:8" hidden="1" x14ac:dyDescent="0.25">
      <c r="A179" t="s">
        <v>31</v>
      </c>
      <c r="B179" t="s">
        <v>32</v>
      </c>
      <c r="C179" s="9">
        <v>2017</v>
      </c>
      <c r="D179" s="7">
        <v>17.469000000000001</v>
      </c>
      <c r="E179" s="7">
        <v>17.898</v>
      </c>
      <c r="F179" s="7">
        <f>Unemployment[[#This Row],[Unemployment, female (% of female labor force) (modeled ILO estimate)]]+Unemployment[[#This Row],[Unemployment, male (% of male labor force) (modeled ILO estimate)]]</f>
        <v>35.367000000000004</v>
      </c>
      <c r="G179" s="9">
        <v>2851929</v>
      </c>
      <c r="H179" s="7">
        <f>Unemployment[[#This Row],[Unemployment, female (% of female labor force) (modeled ILO estimate)]]-Unemployment[[#This Row],[Unemployment, male (% of male labor force) (modeled ILO estimate)]]</f>
        <v>-0.42899999999999849</v>
      </c>
    </row>
    <row r="180" spans="1:8" hidden="1" x14ac:dyDescent="0.25">
      <c r="A180" t="s">
        <v>31</v>
      </c>
      <c r="B180" t="s">
        <v>32</v>
      </c>
      <c r="C180" s="9">
        <v>2015</v>
      </c>
      <c r="D180" s="7">
        <v>19.256</v>
      </c>
      <c r="E180" s="7">
        <v>17.382999999999999</v>
      </c>
      <c r="F180" s="7">
        <f>Unemployment[[#This Row],[Unemployment, female (% of female labor force) (modeled ILO estimate)]]+Unemployment[[#This Row],[Unemployment, male (% of male labor force) (modeled ILO estimate)]]</f>
        <v>36.638999999999996</v>
      </c>
      <c r="G180" s="9">
        <v>2878598</v>
      </c>
      <c r="H180" s="7">
        <f>Unemployment[[#This Row],[Unemployment, female (% of female labor force) (modeled ILO estimate)]]-Unemployment[[#This Row],[Unemployment, male (% of male labor force) (modeled ILO estimate)]]</f>
        <v>1.8730000000000011</v>
      </c>
    </row>
    <row r="181" spans="1:8" hidden="1" x14ac:dyDescent="0.25">
      <c r="A181" t="s">
        <v>31</v>
      </c>
      <c r="B181" t="s">
        <v>32</v>
      </c>
      <c r="C181" s="9">
        <v>2019</v>
      </c>
      <c r="D181" s="7">
        <v>19.292000000000002</v>
      </c>
      <c r="E181" s="7">
        <v>17.484000000000002</v>
      </c>
      <c r="F181" s="7">
        <f>Unemployment[[#This Row],[Unemployment, female (% of female labor force) (modeled ILO estimate)]]+Unemployment[[#This Row],[Unemployment, male (% of male labor force) (modeled ILO estimate)]]</f>
        <v>36.776000000000003</v>
      </c>
      <c r="G181" s="9">
        <v>2820604</v>
      </c>
      <c r="H181" s="7">
        <f>Unemployment[[#This Row],[Unemployment, female (% of female labor force) (modeled ILO estimate)]]-Unemployment[[#This Row],[Unemployment, male (% of male labor force) (modeled ILO estimate)]]</f>
        <v>1.8079999999999998</v>
      </c>
    </row>
    <row r="182" spans="1:8" hidden="1" x14ac:dyDescent="0.25">
      <c r="A182" t="s">
        <v>31</v>
      </c>
      <c r="B182" t="s">
        <v>32</v>
      </c>
      <c r="C182" s="9">
        <v>2011</v>
      </c>
      <c r="D182" s="7">
        <v>19.649999999999999</v>
      </c>
      <c r="E182" s="7">
        <v>17.366</v>
      </c>
      <c r="F182" s="7">
        <f>Unemployment[[#This Row],[Unemployment, female (% of female labor force) (modeled ILO estimate)]]+Unemployment[[#This Row],[Unemployment, male (% of male labor force) (modeled ILO estimate)]]</f>
        <v>37.015999999999998</v>
      </c>
      <c r="G182" s="9">
        <v>2928984</v>
      </c>
      <c r="H182" s="7">
        <f>Unemployment[[#This Row],[Unemployment, female (% of female labor force) (modeled ILO estimate)]]-Unemployment[[#This Row],[Unemployment, male (% of male labor force) (modeled ILO estimate)]]</f>
        <v>2.2839999999999989</v>
      </c>
    </row>
    <row r="183" spans="1:8" hidden="1" x14ac:dyDescent="0.25">
      <c r="A183" t="s">
        <v>31</v>
      </c>
      <c r="B183" t="s">
        <v>32</v>
      </c>
      <c r="C183" s="9">
        <v>2009</v>
      </c>
      <c r="D183" s="7">
        <v>19.689</v>
      </c>
      <c r="E183" s="7">
        <v>17.356999999999999</v>
      </c>
      <c r="F183" s="7">
        <f>Unemployment[[#This Row],[Unemployment, female (% of female labor force) (modeled ILO estimate)]]+Unemployment[[#This Row],[Unemployment, male (% of male labor force) (modeled ILO estimate)]]</f>
        <v>37.045999999999999</v>
      </c>
      <c r="G183" s="9">
        <v>2964300</v>
      </c>
      <c r="H183" s="7">
        <f>Unemployment[[#This Row],[Unemployment, female (% of female labor force) (modeled ILO estimate)]]-Unemployment[[#This Row],[Unemployment, male (% of male labor force) (modeled ILO estimate)]]</f>
        <v>2.3320000000000007</v>
      </c>
    </row>
    <row r="184" spans="1:8" hidden="1" x14ac:dyDescent="0.25">
      <c r="A184" t="s">
        <v>31</v>
      </c>
      <c r="B184" t="s">
        <v>32</v>
      </c>
      <c r="C184" s="9">
        <v>2018</v>
      </c>
      <c r="D184" s="7">
        <v>20.407</v>
      </c>
      <c r="E184" s="7">
        <v>17.829999999999998</v>
      </c>
      <c r="F184" s="7">
        <f>Unemployment[[#This Row],[Unemployment, female (% of female labor force) (modeled ILO estimate)]]+Unemployment[[#This Row],[Unemployment, male (% of male labor force) (modeled ILO estimate)]]</f>
        <v>38.236999999999995</v>
      </c>
      <c r="G184" s="9">
        <v>2836563</v>
      </c>
      <c r="H184" s="7">
        <f>Unemployment[[#This Row],[Unemployment, female (% of female labor force) (modeled ILO estimate)]]-Unemployment[[#This Row],[Unemployment, male (% of male labor force) (modeled ILO estimate)]]</f>
        <v>2.5770000000000017</v>
      </c>
    </row>
    <row r="185" spans="1:8" hidden="1" x14ac:dyDescent="0.25">
      <c r="A185" t="s">
        <v>31</v>
      </c>
      <c r="B185" t="s">
        <v>32</v>
      </c>
      <c r="C185" s="9">
        <v>2010</v>
      </c>
      <c r="D185" s="7">
        <v>21.292000000000002</v>
      </c>
      <c r="E185" s="7">
        <v>17.088999999999999</v>
      </c>
      <c r="F185" s="7">
        <f>Unemployment[[#This Row],[Unemployment, female (% of female labor force) (modeled ILO estimate)]]+Unemployment[[#This Row],[Unemployment, male (% of male labor force) (modeled ILO estimate)]]</f>
        <v>38.381</v>
      </c>
      <c r="G185" s="9">
        <v>2946296</v>
      </c>
      <c r="H185" s="7">
        <f>Unemployment[[#This Row],[Unemployment, female (% of female labor force) (modeled ILO estimate)]]-Unemployment[[#This Row],[Unemployment, male (% of male labor force) (modeled ILO estimate)]]</f>
        <v>4.203000000000003</v>
      </c>
    </row>
    <row r="186" spans="1:8" hidden="1" x14ac:dyDescent="0.25">
      <c r="A186" t="s">
        <v>31</v>
      </c>
      <c r="B186" t="s">
        <v>32</v>
      </c>
      <c r="C186" s="9">
        <v>2021</v>
      </c>
      <c r="D186" s="7">
        <v>22.300999999999998</v>
      </c>
      <c r="E186" s="7">
        <v>19.757000000000001</v>
      </c>
      <c r="F186" s="7">
        <f>Unemployment[[#This Row],[Unemployment, female (% of female labor force) (modeled ILO estimate)]]+Unemployment[[#This Row],[Unemployment, male (% of male labor force) (modeled ILO estimate)]]</f>
        <v>42.058</v>
      </c>
      <c r="G186" s="9">
        <v>2790971</v>
      </c>
      <c r="H186" s="7">
        <f>Unemployment[[#This Row],[Unemployment, female (% of female labor force) (modeled ILO estimate)]]-Unemployment[[#This Row],[Unemployment, male (% of male labor force) (modeled ILO estimate)]]</f>
        <v>2.5439999999999969</v>
      </c>
    </row>
    <row r="187" spans="1:8" hidden="1" x14ac:dyDescent="0.25">
      <c r="A187" t="s">
        <v>31</v>
      </c>
      <c r="B187" t="s">
        <v>32</v>
      </c>
      <c r="C187" s="9">
        <v>2020</v>
      </c>
      <c r="D187" s="7">
        <v>22.283999999999999</v>
      </c>
      <c r="E187" s="7">
        <v>20.335999999999999</v>
      </c>
      <c r="F187" s="7">
        <f>Unemployment[[#This Row],[Unemployment, female (% of female labor force) (modeled ILO estimate)]]+Unemployment[[#This Row],[Unemployment, male (% of male labor force) (modeled ILO estimate)]]</f>
        <v>42.62</v>
      </c>
      <c r="G187" s="9">
        <v>2805610</v>
      </c>
      <c r="H187" s="7">
        <f>Unemployment[[#This Row],[Unemployment, female (% of female labor force) (modeled ILO estimate)]]-Unemployment[[#This Row],[Unemployment, male (% of male labor force) (modeled ILO estimate)]]</f>
        <v>1.9480000000000004</v>
      </c>
    </row>
    <row r="188" spans="1:8" hidden="1" x14ac:dyDescent="0.25">
      <c r="A188" t="s">
        <v>35</v>
      </c>
      <c r="B188" t="s">
        <v>36</v>
      </c>
      <c r="C188" s="9">
        <v>2008</v>
      </c>
      <c r="D188" s="7">
        <v>4.5650000000000004</v>
      </c>
      <c r="E188" s="7">
        <v>3.956</v>
      </c>
      <c r="F188" s="7">
        <f>Unemployment[[#This Row],[Unemployment, female (% of female labor force) (modeled ILO estimate)]]+Unemployment[[#This Row],[Unemployment, male (% of male labor force) (modeled ILO estimate)]]</f>
        <v>8.5210000000000008</v>
      </c>
      <c r="G188" s="9">
        <v>21247876</v>
      </c>
      <c r="H188" s="7">
        <f>Unemployment[[#This Row],[Unemployment, female (% of female labor force) (modeled ILO estimate)]]-Unemployment[[#This Row],[Unemployment, male (% of male labor force) (modeled ILO estimate)]]</f>
        <v>0.60900000000000043</v>
      </c>
    </row>
    <row r="189" spans="1:8" hidden="1" x14ac:dyDescent="0.25">
      <c r="A189" t="s">
        <v>35</v>
      </c>
      <c r="B189" t="s">
        <v>36</v>
      </c>
      <c r="C189" s="9">
        <v>2007</v>
      </c>
      <c r="D189" s="7">
        <v>4.7880000000000003</v>
      </c>
      <c r="E189" s="7">
        <v>4.0469999999999997</v>
      </c>
      <c r="F189" s="7">
        <f>Unemployment[[#This Row],[Unemployment, female (% of female labor force) (modeled ILO estimate)]]+Unemployment[[#This Row],[Unemployment, male (% of male labor force) (modeled ILO estimate)]]</f>
        <v>8.8350000000000009</v>
      </c>
      <c r="G189" s="9">
        <v>20830832</v>
      </c>
      <c r="H189" s="7">
        <f>Unemployment[[#This Row],[Unemployment, female (% of female labor force) (modeled ILO estimate)]]-Unemployment[[#This Row],[Unemployment, male (% of male labor force) (modeled ILO estimate)]]</f>
        <v>0.74100000000000055</v>
      </c>
    </row>
    <row r="190" spans="1:8" hidden="1" x14ac:dyDescent="0.25">
      <c r="A190" t="s">
        <v>35</v>
      </c>
      <c r="B190" t="s">
        <v>36</v>
      </c>
      <c r="C190" s="9">
        <v>2006</v>
      </c>
      <c r="D190" s="7">
        <v>4.9180000000000001</v>
      </c>
      <c r="E190" s="7">
        <v>4.6680000000000001</v>
      </c>
      <c r="F190" s="7">
        <f>Unemployment[[#This Row],[Unemployment, female (% of female labor force) (modeled ILO estimate)]]+Unemployment[[#This Row],[Unemployment, male (% of male labor force) (modeled ILO estimate)]]</f>
        <v>9.5860000000000003</v>
      </c>
      <c r="G190" s="9">
        <v>20467032</v>
      </c>
      <c r="H190" s="7">
        <f>Unemployment[[#This Row],[Unemployment, female (% of female labor force) (modeled ILO estimate)]]-Unemployment[[#This Row],[Unemployment, male (% of male labor force) (modeled ILO estimate)]]</f>
        <v>0.25</v>
      </c>
    </row>
    <row r="191" spans="1:8" hidden="1" x14ac:dyDescent="0.25">
      <c r="A191" t="s">
        <v>35</v>
      </c>
      <c r="B191" t="s">
        <v>36</v>
      </c>
      <c r="C191" s="9">
        <v>2005</v>
      </c>
      <c r="D191" s="7">
        <v>5.218</v>
      </c>
      <c r="E191" s="7">
        <v>4.8780000000000001</v>
      </c>
      <c r="F191" s="7">
        <f>Unemployment[[#This Row],[Unemployment, female (% of female labor force) (modeled ILO estimate)]]+Unemployment[[#This Row],[Unemployment, male (% of male labor force) (modeled ILO estimate)]]</f>
        <v>10.096</v>
      </c>
      <c r="G191" s="9">
        <v>20171732</v>
      </c>
      <c r="H191" s="7">
        <f>Unemployment[[#This Row],[Unemployment, female (% of female labor force) (modeled ILO estimate)]]-Unemployment[[#This Row],[Unemployment, male (% of male labor force) (modeled ILO estimate)]]</f>
        <v>0.33999999999999986</v>
      </c>
    </row>
    <row r="192" spans="1:8" hidden="1" x14ac:dyDescent="0.25">
      <c r="A192" t="s">
        <v>35</v>
      </c>
      <c r="B192" t="s">
        <v>36</v>
      </c>
      <c r="C192" s="9">
        <v>2021</v>
      </c>
      <c r="D192" s="7">
        <v>4.8040000000000003</v>
      </c>
      <c r="E192" s="7">
        <v>5.3840000000000003</v>
      </c>
      <c r="F192" s="7">
        <f>Unemployment[[#This Row],[Unemployment, female (% of female labor force) (modeled ILO estimate)]]+Unemployment[[#This Row],[Unemployment, male (% of male labor force) (modeled ILO estimate)]]</f>
        <v>10.188000000000001</v>
      </c>
      <c r="G192" s="9">
        <v>25921094</v>
      </c>
      <c r="H192" s="7">
        <f>Unemployment[[#This Row],[Unemployment, female (% of female labor force) (modeled ILO estimate)]]-Unemployment[[#This Row],[Unemployment, male (% of male labor force) (modeled ILO estimate)]]</f>
        <v>-0.58000000000000007</v>
      </c>
    </row>
    <row r="193" spans="1:8" hidden="1" x14ac:dyDescent="0.25">
      <c r="A193" t="s">
        <v>35</v>
      </c>
      <c r="B193" t="s">
        <v>36</v>
      </c>
      <c r="C193" s="9">
        <v>2011</v>
      </c>
      <c r="D193" s="7">
        <v>5.3049999999999997</v>
      </c>
      <c r="E193" s="7">
        <v>4.8940000000000001</v>
      </c>
      <c r="F193" s="7">
        <f>Unemployment[[#This Row],[Unemployment, female (% of female labor force) (modeled ILO estimate)]]+Unemployment[[#This Row],[Unemployment, male (% of male labor force) (modeled ILO estimate)]]</f>
        <v>10.199</v>
      </c>
      <c r="G193" s="9">
        <v>22357032</v>
      </c>
      <c r="H193" s="7">
        <f>Unemployment[[#This Row],[Unemployment, female (% of female labor force) (modeled ILO estimate)]]-Unemployment[[#This Row],[Unemployment, male (% of male labor force) (modeled ILO estimate)]]</f>
        <v>0.41099999999999959</v>
      </c>
    </row>
    <row r="194" spans="1:8" hidden="1" x14ac:dyDescent="0.25">
      <c r="A194" t="s">
        <v>35</v>
      </c>
      <c r="B194" t="s">
        <v>36</v>
      </c>
      <c r="C194" s="9">
        <v>2019</v>
      </c>
      <c r="D194" s="7">
        <v>5.101</v>
      </c>
      <c r="E194" s="7">
        <v>5.2110000000000003</v>
      </c>
      <c r="F194" s="7">
        <f>Unemployment[[#This Row],[Unemployment, female (% of female labor force) (modeled ILO estimate)]]+Unemployment[[#This Row],[Unemployment, male (% of male labor force) (modeled ILO estimate)]]</f>
        <v>10.312000000000001</v>
      </c>
      <c r="G194" s="9">
        <v>25357168</v>
      </c>
      <c r="H194" s="7">
        <f>Unemployment[[#This Row],[Unemployment, female (% of female labor force) (modeled ILO estimate)]]-Unemployment[[#This Row],[Unemployment, male (% of male labor force) (modeled ILO estimate)]]</f>
        <v>-0.11000000000000032</v>
      </c>
    </row>
    <row r="195" spans="1:8" hidden="1" x14ac:dyDescent="0.25">
      <c r="A195" t="s">
        <v>35</v>
      </c>
      <c r="B195" t="s">
        <v>36</v>
      </c>
      <c r="C195" s="9">
        <v>2010</v>
      </c>
      <c r="D195" s="7">
        <v>5.38</v>
      </c>
      <c r="E195" s="7">
        <v>5.07</v>
      </c>
      <c r="F195" s="7">
        <f>Unemployment[[#This Row],[Unemployment, female (% of female labor force) (modeled ILO estimate)]]+Unemployment[[#This Row],[Unemployment, male (% of male labor force) (modeled ILO estimate)]]</f>
        <v>10.45</v>
      </c>
      <c r="G195" s="9">
        <v>22019166</v>
      </c>
      <c r="H195" s="7">
        <f>Unemployment[[#This Row],[Unemployment, female (% of female labor force) (modeled ILO estimate)]]-Unemployment[[#This Row],[Unemployment, male (% of male labor force) (modeled ILO estimate)]]</f>
        <v>0.30999999999999961</v>
      </c>
    </row>
    <row r="196" spans="1:8" hidden="1" x14ac:dyDescent="0.25">
      <c r="A196" t="s">
        <v>35</v>
      </c>
      <c r="B196" t="s">
        <v>36</v>
      </c>
      <c r="C196" s="9">
        <v>2012</v>
      </c>
      <c r="D196" s="7">
        <v>5.3239999999999998</v>
      </c>
      <c r="E196" s="7">
        <v>5.1340000000000003</v>
      </c>
      <c r="F196" s="7">
        <f>Unemployment[[#This Row],[Unemployment, female (% of female labor force) (modeled ILO estimate)]]+Unemployment[[#This Row],[Unemployment, male (% of male labor force) (modeled ILO estimate)]]</f>
        <v>10.458</v>
      </c>
      <c r="G196" s="9">
        <v>22729272</v>
      </c>
      <c r="H196" s="7">
        <f>Unemployment[[#This Row],[Unemployment, female (% of female labor force) (modeled ILO estimate)]]-Unemployment[[#This Row],[Unemployment, male (% of male labor force) (modeled ILO estimate)]]</f>
        <v>0.1899999999999995</v>
      </c>
    </row>
    <row r="197" spans="1:8" hidden="1" x14ac:dyDescent="0.25">
      <c r="A197" t="s">
        <v>35</v>
      </c>
      <c r="B197" t="s">
        <v>36</v>
      </c>
      <c r="C197" s="9">
        <v>2018</v>
      </c>
      <c r="D197" s="7">
        <v>5.3209999999999997</v>
      </c>
      <c r="E197" s="7">
        <v>5.2809999999999997</v>
      </c>
      <c r="F197" s="7">
        <f>Unemployment[[#This Row],[Unemployment, female (% of female labor force) (modeled ILO estimate)]]+Unemployment[[#This Row],[Unemployment, male (% of male labor force) (modeled ILO estimate)]]</f>
        <v>10.602</v>
      </c>
      <c r="G197" s="9">
        <v>24979228</v>
      </c>
      <c r="H197" s="7">
        <f>Unemployment[[#This Row],[Unemployment, female (% of female labor force) (modeled ILO estimate)]]-Unemployment[[#This Row],[Unemployment, male (% of male labor force) (modeled ILO estimate)]]</f>
        <v>4.0000000000000036E-2</v>
      </c>
    </row>
    <row r="198" spans="1:8" hidden="1" x14ac:dyDescent="0.25">
      <c r="A198" t="s">
        <v>35</v>
      </c>
      <c r="B198" t="s">
        <v>36</v>
      </c>
      <c r="C198" s="9">
        <v>2004</v>
      </c>
      <c r="D198" s="7">
        <v>5.5350000000000001</v>
      </c>
      <c r="E198" s="7">
        <v>5.2750000000000004</v>
      </c>
      <c r="F198" s="7">
        <f>Unemployment[[#This Row],[Unemployment, female (% of female labor force) (modeled ILO estimate)]]+Unemployment[[#This Row],[Unemployment, male (% of male labor force) (modeled ILO estimate)]]</f>
        <v>10.81</v>
      </c>
      <c r="G198" s="9">
        <v>19925060</v>
      </c>
      <c r="H198" s="7">
        <f>Unemployment[[#This Row],[Unemployment, female (% of female labor force) (modeled ILO estimate)]]-Unemployment[[#This Row],[Unemployment, male (% of male labor force) (modeled ILO estimate)]]</f>
        <v>0.25999999999999979</v>
      </c>
    </row>
    <row r="199" spans="1:8" hidden="1" x14ac:dyDescent="0.25">
      <c r="A199" t="s">
        <v>35</v>
      </c>
      <c r="B199" t="s">
        <v>36</v>
      </c>
      <c r="C199" s="9">
        <v>2009</v>
      </c>
      <c r="D199" s="7">
        <v>5.4009999999999998</v>
      </c>
      <c r="E199" s="7">
        <v>5.6909999999999998</v>
      </c>
      <c r="F199" s="7">
        <f>Unemployment[[#This Row],[Unemployment, female (% of female labor force) (modeled ILO estimate)]]+Unemployment[[#This Row],[Unemployment, male (% of male labor force) (modeled ILO estimate)]]</f>
        <v>11.091999999999999</v>
      </c>
      <c r="G199" s="9">
        <v>21660898</v>
      </c>
      <c r="H199" s="7">
        <f>Unemployment[[#This Row],[Unemployment, female (% of female labor force) (modeled ILO estimate)]]-Unemployment[[#This Row],[Unemployment, male (% of male labor force) (modeled ILO estimate)]]</f>
        <v>-0.29000000000000004</v>
      </c>
    </row>
    <row r="200" spans="1:8" hidden="1" x14ac:dyDescent="0.25">
      <c r="A200" t="s">
        <v>35</v>
      </c>
      <c r="B200" t="s">
        <v>36</v>
      </c>
      <c r="C200" s="9">
        <v>2017</v>
      </c>
      <c r="D200" s="7">
        <v>5.67</v>
      </c>
      <c r="E200" s="7">
        <v>5.52</v>
      </c>
      <c r="F200" s="7">
        <f>Unemployment[[#This Row],[Unemployment, female (% of female labor force) (modeled ILO estimate)]]+Unemployment[[#This Row],[Unemployment, male (% of male labor force) (modeled ILO estimate)]]</f>
        <v>11.19</v>
      </c>
      <c r="G200" s="9">
        <v>24590336</v>
      </c>
      <c r="H200" s="7">
        <f>Unemployment[[#This Row],[Unemployment, female (% of female labor force) (modeled ILO estimate)]]-Unemployment[[#This Row],[Unemployment, male (% of male labor force) (modeled ILO estimate)]]</f>
        <v>0.15000000000000036</v>
      </c>
    </row>
    <row r="201" spans="1:8" hidden="1" x14ac:dyDescent="0.25">
      <c r="A201" t="s">
        <v>35</v>
      </c>
      <c r="B201" t="s">
        <v>36</v>
      </c>
      <c r="C201" s="9">
        <v>2013</v>
      </c>
      <c r="D201" s="7">
        <v>5.6059999999999999</v>
      </c>
      <c r="E201" s="7">
        <v>5.7060000000000004</v>
      </c>
      <c r="F201" s="7">
        <f>Unemployment[[#This Row],[Unemployment, female (% of female labor force) (modeled ILO estimate)]]+Unemployment[[#This Row],[Unemployment, male (% of male labor force) (modeled ILO estimate)]]</f>
        <v>11.312000000000001</v>
      </c>
      <c r="G201" s="9">
        <v>23111788</v>
      </c>
      <c r="H201" s="7">
        <f>Unemployment[[#This Row],[Unemployment, female (% of female labor force) (modeled ILO estimate)]]-Unemployment[[#This Row],[Unemployment, male (% of male labor force) (modeled ILO estimate)]]</f>
        <v>-0.10000000000000053</v>
      </c>
    </row>
    <row r="202" spans="1:8" hidden="1" x14ac:dyDescent="0.25">
      <c r="A202" t="s">
        <v>35</v>
      </c>
      <c r="B202" t="s">
        <v>36</v>
      </c>
      <c r="C202" s="9">
        <v>2016</v>
      </c>
      <c r="D202" s="7">
        <v>5.78</v>
      </c>
      <c r="E202" s="7">
        <v>5.65</v>
      </c>
      <c r="F202" s="7">
        <f>Unemployment[[#This Row],[Unemployment, female (% of female labor force) (modeled ILO estimate)]]+Unemployment[[#This Row],[Unemployment, male (% of male labor force) (modeled ILO estimate)]]</f>
        <v>11.43</v>
      </c>
      <c r="G202" s="9">
        <v>24195706</v>
      </c>
      <c r="H202" s="7">
        <f>Unemployment[[#This Row],[Unemployment, female (% of female labor force) (modeled ILO estimate)]]-Unemployment[[#This Row],[Unemployment, male (% of male labor force) (modeled ILO estimate)]]</f>
        <v>0.12999999999999989</v>
      </c>
    </row>
    <row r="203" spans="1:8" hidden="1" x14ac:dyDescent="0.25">
      <c r="A203" t="s">
        <v>35</v>
      </c>
      <c r="B203" t="s">
        <v>36</v>
      </c>
      <c r="C203" s="9">
        <v>2003</v>
      </c>
      <c r="D203" s="7">
        <v>5.98</v>
      </c>
      <c r="E203" s="7">
        <v>5.89</v>
      </c>
      <c r="F203" s="7">
        <f>Unemployment[[#This Row],[Unemployment, female (% of female labor force) (modeled ILO estimate)]]+Unemployment[[#This Row],[Unemployment, male (% of male labor force) (modeled ILO estimate)]]</f>
        <v>11.870000000000001</v>
      </c>
      <c r="G203" s="9">
        <v>19699004</v>
      </c>
      <c r="H203" s="7">
        <f>Unemployment[[#This Row],[Unemployment, female (% of female labor force) (modeled ILO estimate)]]-Unemployment[[#This Row],[Unemployment, male (% of male labor force) (modeled ILO estimate)]]</f>
        <v>9.0000000000000746E-2</v>
      </c>
    </row>
    <row r="204" spans="1:8" hidden="1" x14ac:dyDescent="0.25">
      <c r="A204" t="s">
        <v>35</v>
      </c>
      <c r="B204" t="s">
        <v>36</v>
      </c>
      <c r="C204" s="9">
        <v>2015</v>
      </c>
      <c r="D204" s="7">
        <v>6.0659999999999998</v>
      </c>
      <c r="E204" s="7">
        <v>6.0359999999999996</v>
      </c>
      <c r="F204" s="7">
        <f>Unemployment[[#This Row],[Unemployment, female (% of female labor force) (modeled ILO estimate)]]+Unemployment[[#This Row],[Unemployment, male (% of male labor force) (modeled ILO estimate)]]</f>
        <v>12.102</v>
      </c>
      <c r="G204" s="9">
        <v>23820240</v>
      </c>
      <c r="H204" s="7">
        <f>Unemployment[[#This Row],[Unemployment, female (% of female labor force) (modeled ILO estimate)]]-Unemployment[[#This Row],[Unemployment, male (% of male labor force) (modeled ILO estimate)]]</f>
        <v>3.0000000000000249E-2</v>
      </c>
    </row>
    <row r="205" spans="1:8" hidden="1" x14ac:dyDescent="0.25">
      <c r="A205" t="s">
        <v>35</v>
      </c>
      <c r="B205" t="s">
        <v>36</v>
      </c>
      <c r="C205" s="9">
        <v>2014</v>
      </c>
      <c r="D205" s="7">
        <v>6.1719999999999997</v>
      </c>
      <c r="E205" s="7">
        <v>6.0019999999999998</v>
      </c>
      <c r="F205" s="7">
        <f>Unemployment[[#This Row],[Unemployment, female (% of female labor force) (modeled ILO estimate)]]+Unemployment[[#This Row],[Unemployment, male (% of male labor force) (modeled ILO estimate)]]</f>
        <v>12.173999999999999</v>
      </c>
      <c r="G205" s="9">
        <v>23469578</v>
      </c>
      <c r="H205" s="7">
        <f>Unemployment[[#This Row],[Unemployment, female (% of female labor force) (modeled ILO estimate)]]-Unemployment[[#This Row],[Unemployment, male (% of male labor force) (modeled ILO estimate)]]</f>
        <v>0.16999999999999993</v>
      </c>
    </row>
    <row r="206" spans="1:8" hidden="1" x14ac:dyDescent="0.25">
      <c r="A206" t="s">
        <v>35</v>
      </c>
      <c r="B206" t="s">
        <v>36</v>
      </c>
      <c r="C206" s="9">
        <v>2000</v>
      </c>
      <c r="D206" s="7">
        <v>6.0549999999999997</v>
      </c>
      <c r="E206" s="7">
        <v>6.4550000000000001</v>
      </c>
      <c r="F206" s="7">
        <f>Unemployment[[#This Row],[Unemployment, female (% of female labor force) (modeled ILO estimate)]]+Unemployment[[#This Row],[Unemployment, male (% of male labor force) (modeled ILO estimate)]]</f>
        <v>12.51</v>
      </c>
      <c r="G206" s="9">
        <v>19017968</v>
      </c>
      <c r="H206" s="7">
        <f>Unemployment[[#This Row],[Unemployment, female (% of female labor force) (modeled ILO estimate)]]-Unemployment[[#This Row],[Unemployment, male (% of male labor force) (modeled ILO estimate)]]</f>
        <v>-0.40000000000000036</v>
      </c>
    </row>
    <row r="207" spans="1:8" hidden="1" x14ac:dyDescent="0.25">
      <c r="A207" t="s">
        <v>35</v>
      </c>
      <c r="B207" t="s">
        <v>36</v>
      </c>
      <c r="C207" s="9">
        <v>2002</v>
      </c>
      <c r="D207" s="7">
        <v>6.1630000000000003</v>
      </c>
      <c r="E207" s="7">
        <v>6.5330000000000004</v>
      </c>
      <c r="F207" s="7">
        <f>Unemployment[[#This Row],[Unemployment, female (% of female labor force) (modeled ILO estimate)]]+Unemployment[[#This Row],[Unemployment, male (% of male labor force) (modeled ILO estimate)]]</f>
        <v>12.696000000000002</v>
      </c>
      <c r="G207" s="9">
        <v>19475842</v>
      </c>
      <c r="H207" s="7">
        <f>Unemployment[[#This Row],[Unemployment, female (% of female labor force) (modeled ILO estimate)]]-Unemployment[[#This Row],[Unemployment, male (% of male labor force) (modeled ILO estimate)]]</f>
        <v>-0.37000000000000011</v>
      </c>
    </row>
    <row r="208" spans="1:8" hidden="1" x14ac:dyDescent="0.25">
      <c r="A208" t="s">
        <v>35</v>
      </c>
      <c r="B208" t="s">
        <v>36</v>
      </c>
      <c r="C208" s="9">
        <v>2020</v>
      </c>
      <c r="D208" s="7">
        <v>6.3540000000000001</v>
      </c>
      <c r="E208" s="7">
        <v>6.5540000000000003</v>
      </c>
      <c r="F208" s="7">
        <f>Unemployment[[#This Row],[Unemployment, female (% of female labor force) (modeled ILO estimate)]]+Unemployment[[#This Row],[Unemployment, male (% of male labor force) (modeled ILO estimate)]]</f>
        <v>12.908000000000001</v>
      </c>
      <c r="G208" s="9">
        <v>25670052</v>
      </c>
      <c r="H208" s="7">
        <f>Unemployment[[#This Row],[Unemployment, female (% of female labor force) (modeled ILO estimate)]]-Unemployment[[#This Row],[Unemployment, male (% of male labor force) (modeled ILO estimate)]]</f>
        <v>-0.20000000000000018</v>
      </c>
    </row>
    <row r="209" spans="1:8" hidden="1" x14ac:dyDescent="0.25">
      <c r="A209" t="s">
        <v>35</v>
      </c>
      <c r="B209" t="s">
        <v>36</v>
      </c>
      <c r="C209" s="9">
        <v>2001</v>
      </c>
      <c r="D209" s="7">
        <v>6.4429999999999996</v>
      </c>
      <c r="E209" s="7">
        <v>6.9729999999999999</v>
      </c>
      <c r="F209" s="7">
        <f>Unemployment[[#This Row],[Unemployment, female (% of female labor force) (modeled ILO estimate)]]+Unemployment[[#This Row],[Unemployment, male (% of male labor force) (modeled ILO estimate)]]</f>
        <v>13.416</v>
      </c>
      <c r="G209" s="9">
        <v>19248146</v>
      </c>
      <c r="H209" s="7">
        <f>Unemployment[[#This Row],[Unemployment, female (% of female labor force) (modeled ILO estimate)]]-Unemployment[[#This Row],[Unemployment, male (% of male labor force) (modeled ILO estimate)]]</f>
        <v>-0.53000000000000025</v>
      </c>
    </row>
    <row r="210" spans="1:8" hidden="1" x14ac:dyDescent="0.25">
      <c r="A210" t="s">
        <v>35</v>
      </c>
      <c r="B210" t="s">
        <v>36</v>
      </c>
      <c r="C210" s="9">
        <v>1999</v>
      </c>
      <c r="D210" s="7">
        <v>6.6539999999999999</v>
      </c>
      <c r="E210" s="7">
        <v>7.0339999999999998</v>
      </c>
      <c r="F210" s="7">
        <f>Unemployment[[#This Row],[Unemployment, female (% of female labor force) (modeled ILO estimate)]]+Unemployment[[#This Row],[Unemployment, male (% of male labor force) (modeled ILO estimate)]]</f>
        <v>13.687999999999999</v>
      </c>
      <c r="G210" s="9">
        <v>18800892</v>
      </c>
      <c r="H210" s="7">
        <f>Unemployment[[#This Row],[Unemployment, female (% of female labor force) (modeled ILO estimate)]]-Unemployment[[#This Row],[Unemployment, male (% of male labor force) (modeled ILO estimate)]]</f>
        <v>-0.37999999999999989</v>
      </c>
    </row>
    <row r="211" spans="1:8" hidden="1" x14ac:dyDescent="0.25">
      <c r="A211" t="s">
        <v>35</v>
      </c>
      <c r="B211" t="s">
        <v>36</v>
      </c>
      <c r="C211" s="9">
        <v>1998</v>
      </c>
      <c r="D211" s="7">
        <v>7.3330000000000002</v>
      </c>
      <c r="E211" s="7">
        <v>7.9429999999999996</v>
      </c>
      <c r="F211" s="7">
        <f>Unemployment[[#This Row],[Unemployment, female (% of female labor force) (modeled ILO estimate)]]+Unemployment[[#This Row],[Unemployment, male (% of male labor force) (modeled ILO estimate)]]</f>
        <v>15.276</v>
      </c>
      <c r="G211" s="9">
        <v>18601666</v>
      </c>
      <c r="H211" s="7">
        <f>Unemployment[[#This Row],[Unemployment, female (% of female labor force) (modeled ILO estimate)]]-Unemployment[[#This Row],[Unemployment, male (% of male labor force) (modeled ILO estimate)]]</f>
        <v>-0.60999999999999943</v>
      </c>
    </row>
    <row r="212" spans="1:8" hidden="1" x14ac:dyDescent="0.25">
      <c r="A212" t="s">
        <v>35</v>
      </c>
      <c r="B212" t="s">
        <v>36</v>
      </c>
      <c r="C212" s="9">
        <v>1997</v>
      </c>
      <c r="D212" s="7">
        <v>8.0690000000000008</v>
      </c>
      <c r="E212" s="7">
        <v>8.5790000000000006</v>
      </c>
      <c r="F212" s="7">
        <f>Unemployment[[#This Row],[Unemployment, female (% of female labor force) (modeled ILO estimate)]]+Unemployment[[#This Row],[Unemployment, male (% of male labor force) (modeled ILO estimate)]]</f>
        <v>16.648000000000003</v>
      </c>
      <c r="G212" s="9">
        <v>18410254</v>
      </c>
      <c r="H212" s="7">
        <f>Unemployment[[#This Row],[Unemployment, female (% of female labor force) (modeled ILO estimate)]]-Unemployment[[#This Row],[Unemployment, male (% of male labor force) (modeled ILO estimate)]]</f>
        <v>-0.50999999999999979</v>
      </c>
    </row>
    <row r="213" spans="1:8" hidden="1" x14ac:dyDescent="0.25">
      <c r="A213" t="s">
        <v>35</v>
      </c>
      <c r="B213" t="s">
        <v>36</v>
      </c>
      <c r="C213" s="9">
        <v>1995</v>
      </c>
      <c r="D213" s="7">
        <v>8.109</v>
      </c>
      <c r="E213" s="7">
        <v>8.7390000000000008</v>
      </c>
      <c r="F213" s="7">
        <f>Unemployment[[#This Row],[Unemployment, female (% of female labor force) (modeled ILO estimate)]]+Unemployment[[#This Row],[Unemployment, male (% of male labor force) (modeled ILO estimate)]]</f>
        <v>16.847999999999999</v>
      </c>
      <c r="G213" s="9">
        <v>18003002</v>
      </c>
      <c r="H213" s="7">
        <f>Unemployment[[#This Row],[Unemployment, female (% of female labor force) (modeled ILO estimate)]]-Unemployment[[#This Row],[Unemployment, male (% of male labor force) (modeled ILO estimate)]]</f>
        <v>-0.63000000000000078</v>
      </c>
    </row>
    <row r="214" spans="1:8" hidden="1" x14ac:dyDescent="0.25">
      <c r="A214" t="s">
        <v>35</v>
      </c>
      <c r="B214" t="s">
        <v>36</v>
      </c>
      <c r="C214" s="9">
        <v>1996</v>
      </c>
      <c r="D214" s="7">
        <v>8.2420000000000009</v>
      </c>
      <c r="E214" s="7">
        <v>8.7119999999999997</v>
      </c>
      <c r="F214" s="7">
        <f>Unemployment[[#This Row],[Unemployment, female (% of female labor force) (modeled ILO estimate)]]+Unemployment[[#This Row],[Unemployment, male (% of male labor force) (modeled ILO estimate)]]</f>
        <v>16.954000000000001</v>
      </c>
      <c r="G214" s="9">
        <v>18211850</v>
      </c>
      <c r="H214" s="7">
        <f>Unemployment[[#This Row],[Unemployment, female (% of female labor force) (modeled ILO estimate)]]-Unemployment[[#This Row],[Unemployment, male (% of male labor force) (modeled ILO estimate)]]</f>
        <v>-0.46999999999999886</v>
      </c>
    </row>
    <row r="215" spans="1:8" hidden="1" x14ac:dyDescent="0.25">
      <c r="A215" t="s">
        <v>35</v>
      </c>
      <c r="B215" t="s">
        <v>36</v>
      </c>
      <c r="C215" s="9">
        <v>1991</v>
      </c>
      <c r="D215" s="7">
        <v>9.1479999999999997</v>
      </c>
      <c r="E215" s="7">
        <v>9.8879999999999999</v>
      </c>
      <c r="F215" s="7">
        <f>Unemployment[[#This Row],[Unemployment, female (% of female labor force) (modeled ILO estimate)]]+Unemployment[[#This Row],[Unemployment, male (% of male labor force) (modeled ILO estimate)]]</f>
        <v>19.036000000000001</v>
      </c>
      <c r="G215" s="9">
        <v>17271092</v>
      </c>
      <c r="H215" s="7">
        <f>Unemployment[[#This Row],[Unemployment, female (% of female labor force) (modeled ILO estimate)]]-Unemployment[[#This Row],[Unemployment, male (% of male labor force) (modeled ILO estimate)]]</f>
        <v>-0.74000000000000021</v>
      </c>
    </row>
    <row r="216" spans="1:8" hidden="1" x14ac:dyDescent="0.25">
      <c r="A216" t="s">
        <v>35</v>
      </c>
      <c r="B216" t="s">
        <v>36</v>
      </c>
      <c r="C216" s="9">
        <v>1994</v>
      </c>
      <c r="D216" s="7">
        <v>9.3620000000000001</v>
      </c>
      <c r="E216" s="7">
        <v>9.9819999999999993</v>
      </c>
      <c r="F216" s="7">
        <f>Unemployment[[#This Row],[Unemployment, female (% of female labor force) (modeled ILO estimate)]]+Unemployment[[#This Row],[Unemployment, male (% of male labor force) (modeled ILO estimate)]]</f>
        <v>19.344000000000001</v>
      </c>
      <c r="G216" s="9">
        <v>17805506</v>
      </c>
      <c r="H216" s="7">
        <f>Unemployment[[#This Row],[Unemployment, female (% of female labor force) (modeled ILO estimate)]]-Unemployment[[#This Row],[Unemployment, male (% of male labor force) (modeled ILO estimate)]]</f>
        <v>-0.61999999999999922</v>
      </c>
    </row>
    <row r="217" spans="1:8" hidden="1" x14ac:dyDescent="0.25">
      <c r="A217" t="s">
        <v>35</v>
      </c>
      <c r="B217" t="s">
        <v>36</v>
      </c>
      <c r="C217" s="9">
        <v>1992</v>
      </c>
      <c r="D217" s="7">
        <v>9.9269999999999996</v>
      </c>
      <c r="E217" s="7">
        <v>11.307</v>
      </c>
      <c r="F217" s="7">
        <f>Unemployment[[#This Row],[Unemployment, female (% of female labor force) (modeled ILO estimate)]]+Unemployment[[#This Row],[Unemployment, male (% of male labor force) (modeled ILO estimate)]]</f>
        <v>21.234000000000002</v>
      </c>
      <c r="G217" s="9">
        <v>17462500</v>
      </c>
      <c r="H217" s="7">
        <f>Unemployment[[#This Row],[Unemployment, female (% of female labor force) (modeled ILO estimate)]]-Unemployment[[#This Row],[Unemployment, male (% of male labor force) (modeled ILO estimate)]]</f>
        <v>-1.3800000000000008</v>
      </c>
    </row>
    <row r="218" spans="1:8" hidden="1" x14ac:dyDescent="0.25">
      <c r="A218" t="s">
        <v>35</v>
      </c>
      <c r="B218" t="s">
        <v>36</v>
      </c>
      <c r="C218" s="9">
        <v>1993</v>
      </c>
      <c r="D218" s="7">
        <v>9.9930000000000003</v>
      </c>
      <c r="E218" s="7">
        <v>11.502000000000001</v>
      </c>
      <c r="F218" s="7">
        <f>Unemployment[[#This Row],[Unemployment, female (% of female labor force) (modeled ILO estimate)]]+Unemployment[[#This Row],[Unemployment, male (% of male labor force) (modeled ILO estimate)]]</f>
        <v>21.495000000000001</v>
      </c>
      <c r="G218" s="9">
        <v>17631514</v>
      </c>
      <c r="H218" s="7">
        <f>Unemployment[[#This Row],[Unemployment, female (% of female labor force) (modeled ILO estimate)]]-Unemployment[[#This Row],[Unemployment, male (% of male labor force) (modeled ILO estimate)]]</f>
        <v>-1.5090000000000003</v>
      </c>
    </row>
    <row r="219" spans="1:8" hidden="1" x14ac:dyDescent="0.25">
      <c r="A219" t="s">
        <v>37</v>
      </c>
      <c r="B219" t="s">
        <v>38</v>
      </c>
      <c r="C219" s="9">
        <v>1991</v>
      </c>
      <c r="D219" s="7">
        <v>3.544</v>
      </c>
      <c r="E219" s="7">
        <v>3.3340000000000001</v>
      </c>
      <c r="F219" s="7">
        <f>Unemployment[[#This Row],[Unemployment, female (% of female labor force) (modeled ILO estimate)]]+Unemployment[[#This Row],[Unemployment, male (% of male labor force) (modeled ILO estimate)]]</f>
        <v>6.8780000000000001</v>
      </c>
      <c r="G219" s="9">
        <v>7755640</v>
      </c>
      <c r="H219" s="7">
        <f>Unemployment[[#This Row],[Unemployment, female (% of female labor force) (modeled ILO estimate)]]-Unemployment[[#This Row],[Unemployment, male (% of male labor force) (modeled ILO estimate)]]</f>
        <v>0.20999999999999996</v>
      </c>
    </row>
    <row r="220" spans="1:8" hidden="1" x14ac:dyDescent="0.25">
      <c r="A220" t="s">
        <v>37</v>
      </c>
      <c r="B220" t="s">
        <v>38</v>
      </c>
      <c r="C220" s="9">
        <v>1994</v>
      </c>
      <c r="D220" s="7">
        <v>3.9670000000000001</v>
      </c>
      <c r="E220" s="7">
        <v>3.2149999999999999</v>
      </c>
      <c r="F220" s="7">
        <f>Unemployment[[#This Row],[Unemployment, female (% of female labor force) (modeled ILO estimate)]]+Unemployment[[#This Row],[Unemployment, male (% of male labor force) (modeled ILO estimate)]]</f>
        <v>7.1820000000000004</v>
      </c>
      <c r="G220" s="9">
        <v>7935366</v>
      </c>
      <c r="H220" s="7">
        <f>Unemployment[[#This Row],[Unemployment, female (% of female labor force) (modeled ILO estimate)]]-Unemployment[[#This Row],[Unemployment, male (% of male labor force) (modeled ILO estimate)]]</f>
        <v>0.75200000000000022</v>
      </c>
    </row>
    <row r="221" spans="1:8" hidden="1" x14ac:dyDescent="0.25">
      <c r="A221" t="s">
        <v>37</v>
      </c>
      <c r="B221" t="s">
        <v>38</v>
      </c>
      <c r="C221" s="9">
        <v>1992</v>
      </c>
      <c r="D221" s="7">
        <v>3.7709999999999999</v>
      </c>
      <c r="E221" s="7">
        <v>3.4609999999999999</v>
      </c>
      <c r="F221" s="7">
        <f>Unemployment[[#This Row],[Unemployment, female (% of female labor force) (modeled ILO estimate)]]+Unemployment[[#This Row],[Unemployment, male (% of male labor force) (modeled ILO estimate)]]</f>
        <v>7.2319999999999993</v>
      </c>
      <c r="G221" s="9">
        <v>7840816</v>
      </c>
      <c r="H221" s="7">
        <f>Unemployment[[#This Row],[Unemployment, female (% of female labor force) (modeled ILO estimate)]]-Unemployment[[#This Row],[Unemployment, male (% of male labor force) (modeled ILO estimate)]]</f>
        <v>0.31000000000000005</v>
      </c>
    </row>
    <row r="222" spans="1:8" hidden="1" x14ac:dyDescent="0.25">
      <c r="A222" t="s">
        <v>37</v>
      </c>
      <c r="B222" t="s">
        <v>38</v>
      </c>
      <c r="C222" s="9">
        <v>2001</v>
      </c>
      <c r="D222" s="7">
        <v>4.133</v>
      </c>
      <c r="E222" s="7">
        <v>3.9129999999999998</v>
      </c>
      <c r="F222" s="7">
        <f>Unemployment[[#This Row],[Unemployment, female (% of female labor force) (modeled ILO estimate)]]+Unemployment[[#This Row],[Unemployment, male (% of male labor force) (modeled ILO estimate)]]</f>
        <v>8.0459999999999994</v>
      </c>
      <c r="G222" s="9">
        <v>8039633</v>
      </c>
      <c r="H222" s="7">
        <f>Unemployment[[#This Row],[Unemployment, female (% of female labor force) (modeled ILO estimate)]]-Unemployment[[#This Row],[Unemployment, male (% of male labor force) (modeled ILO estimate)]]</f>
        <v>0.2200000000000002</v>
      </c>
    </row>
    <row r="223" spans="1:8" hidden="1" x14ac:dyDescent="0.25">
      <c r="A223" t="s">
        <v>37</v>
      </c>
      <c r="B223" t="s">
        <v>38</v>
      </c>
      <c r="C223" s="9">
        <v>2008</v>
      </c>
      <c r="D223" s="7">
        <v>4.4109999999999996</v>
      </c>
      <c r="E223" s="7">
        <v>3.891</v>
      </c>
      <c r="F223" s="7">
        <f>Unemployment[[#This Row],[Unemployment, female (% of female labor force) (modeled ILO estimate)]]+Unemployment[[#This Row],[Unemployment, male (% of male labor force) (modeled ILO estimate)]]</f>
        <v>8.3019999999999996</v>
      </c>
      <c r="G223" s="9">
        <v>8321134</v>
      </c>
      <c r="H223" s="7">
        <f>Unemployment[[#This Row],[Unemployment, female (% of female labor force) (modeled ILO estimate)]]-Unemployment[[#This Row],[Unemployment, male (% of male labor force) (modeled ILO estimate)]]</f>
        <v>0.51999999999999957</v>
      </c>
    </row>
    <row r="224" spans="1:8" hidden="1" x14ac:dyDescent="0.25">
      <c r="A224" t="s">
        <v>37</v>
      </c>
      <c r="B224" t="s">
        <v>38</v>
      </c>
      <c r="C224" s="9">
        <v>1993</v>
      </c>
      <c r="D224" s="7">
        <v>4.4989999999999997</v>
      </c>
      <c r="E224" s="7">
        <v>4.069</v>
      </c>
      <c r="F224" s="7">
        <f>Unemployment[[#This Row],[Unemployment, female (% of female labor force) (modeled ILO estimate)]]+Unemployment[[#This Row],[Unemployment, male (% of male labor force) (modeled ILO estimate)]]</f>
        <v>8.5679999999999996</v>
      </c>
      <c r="G224" s="9">
        <v>7905280</v>
      </c>
      <c r="H224" s="7">
        <f>Unemployment[[#This Row],[Unemployment, female (% of female labor force) (modeled ILO estimate)]]-Unemployment[[#This Row],[Unemployment, male (% of male labor force) (modeled ILO estimate)]]</f>
        <v>0.42999999999999972</v>
      </c>
    </row>
    <row r="225" spans="1:8" hidden="1" x14ac:dyDescent="0.25">
      <c r="A225" t="s">
        <v>37</v>
      </c>
      <c r="B225" t="s">
        <v>38</v>
      </c>
      <c r="C225" s="9">
        <v>1995</v>
      </c>
      <c r="D225" s="7">
        <v>4.9039999999999999</v>
      </c>
      <c r="E225" s="7">
        <v>3.923</v>
      </c>
      <c r="F225" s="7">
        <f>Unemployment[[#This Row],[Unemployment, female (% of female labor force) (modeled ILO estimate)]]+Unemployment[[#This Row],[Unemployment, male (% of male labor force) (modeled ILO estimate)]]</f>
        <v>8.827</v>
      </c>
      <c r="G225" s="9">
        <v>7947293</v>
      </c>
      <c r="H225" s="7">
        <f>Unemployment[[#This Row],[Unemployment, female (% of female labor force) (modeled ILO estimate)]]-Unemployment[[#This Row],[Unemployment, male (% of male labor force) (modeled ILO estimate)]]</f>
        <v>0.98099999999999987</v>
      </c>
    </row>
    <row r="226" spans="1:8" hidden="1" x14ac:dyDescent="0.25">
      <c r="A226" t="s">
        <v>37</v>
      </c>
      <c r="B226" t="s">
        <v>38</v>
      </c>
      <c r="C226" s="9">
        <v>2019</v>
      </c>
      <c r="D226" s="7">
        <v>4.351</v>
      </c>
      <c r="E226" s="7">
        <v>4.6109999999999998</v>
      </c>
      <c r="F226" s="7">
        <f>Unemployment[[#This Row],[Unemployment, female (% of female labor force) (modeled ILO estimate)]]+Unemployment[[#This Row],[Unemployment, male (% of male labor force) (modeled ILO estimate)]]</f>
        <v>8.9619999999999997</v>
      </c>
      <c r="G226" s="9">
        <v>8879939</v>
      </c>
      <c r="H226" s="7">
        <f>Unemployment[[#This Row],[Unemployment, female (% of female labor force) (modeled ILO estimate)]]-Unemployment[[#This Row],[Unemployment, male (% of male labor force) (modeled ILO estimate)]]</f>
        <v>-0.25999999999999979</v>
      </c>
    </row>
    <row r="227" spans="1:8" hidden="1" x14ac:dyDescent="0.25">
      <c r="A227" t="s">
        <v>37</v>
      </c>
      <c r="B227" t="s">
        <v>38</v>
      </c>
      <c r="C227" s="9">
        <v>2011</v>
      </c>
      <c r="D227" s="7">
        <v>4.5759999999999996</v>
      </c>
      <c r="E227" s="7">
        <v>4.5460000000000003</v>
      </c>
      <c r="F227" s="7">
        <f>Unemployment[[#This Row],[Unemployment, female (% of female labor force) (modeled ILO estimate)]]+Unemployment[[#This Row],[Unemployment, male (% of male labor force) (modeled ILO estimate)]]</f>
        <v>9.1219999999999999</v>
      </c>
      <c r="G227" s="9">
        <v>8391201</v>
      </c>
      <c r="H227" s="7">
        <f>Unemployment[[#This Row],[Unemployment, female (% of female labor force) (modeled ILO estimate)]]-Unemployment[[#This Row],[Unemployment, male (% of male labor force) (modeled ILO estimate)]]</f>
        <v>2.9999999999999361E-2</v>
      </c>
    </row>
    <row r="228" spans="1:8" hidden="1" x14ac:dyDescent="0.25">
      <c r="A228" t="s">
        <v>37</v>
      </c>
      <c r="B228" t="s">
        <v>38</v>
      </c>
      <c r="C228" s="9">
        <v>2000</v>
      </c>
      <c r="D228" s="7">
        <v>4.5999999999999996</v>
      </c>
      <c r="E228" s="7">
        <v>4.76</v>
      </c>
      <c r="F228" s="7">
        <f>Unemployment[[#This Row],[Unemployment, female (% of female labor force) (modeled ILO estimate)]]+Unemployment[[#This Row],[Unemployment, male (% of male labor force) (modeled ILO estimate)]]</f>
        <v>9.36</v>
      </c>
      <c r="G228" s="9">
        <v>8010425</v>
      </c>
      <c r="H228" s="7">
        <f>Unemployment[[#This Row],[Unemployment, female (% of female labor force) (modeled ILO estimate)]]-Unemployment[[#This Row],[Unemployment, male (% of male labor force) (modeled ILO estimate)]]</f>
        <v>-0.16000000000000014</v>
      </c>
    </row>
    <row r="229" spans="1:8" hidden="1" x14ac:dyDescent="0.25">
      <c r="A229" t="s">
        <v>37</v>
      </c>
      <c r="B229" t="s">
        <v>38</v>
      </c>
      <c r="C229" s="9">
        <v>1999</v>
      </c>
      <c r="D229" s="7">
        <v>4.7619999999999996</v>
      </c>
      <c r="E229" s="7">
        <v>4.6520000000000001</v>
      </c>
      <c r="F229" s="7">
        <f>Unemployment[[#This Row],[Unemployment, female (% of female labor force) (modeled ILO estimate)]]+Unemployment[[#This Row],[Unemployment, male (% of male labor force) (modeled ILO estimate)]]</f>
        <v>9.4139999999999997</v>
      </c>
      <c r="G229" s="9">
        <v>7991382</v>
      </c>
      <c r="H229" s="7">
        <f>Unemployment[[#This Row],[Unemployment, female (% of female labor force) (modeled ILO estimate)]]-Unemployment[[#This Row],[Unemployment, male (% of male labor force) (modeled ILO estimate)]]</f>
        <v>0.10999999999999943</v>
      </c>
    </row>
    <row r="230" spans="1:8" hidden="1" x14ac:dyDescent="0.25">
      <c r="A230" t="s">
        <v>37</v>
      </c>
      <c r="B230" t="s">
        <v>38</v>
      </c>
      <c r="C230" s="9">
        <v>2003</v>
      </c>
      <c r="D230" s="7">
        <v>4.3419999999999996</v>
      </c>
      <c r="E230" s="7">
        <v>5.1319999999999997</v>
      </c>
      <c r="F230" s="7">
        <f>Unemployment[[#This Row],[Unemployment, female (% of female labor force) (modeled ILO estimate)]]+Unemployment[[#This Row],[Unemployment, male (% of male labor force) (modeled ILO estimate)]]</f>
        <v>9.4740000000000002</v>
      </c>
      <c r="G230" s="9">
        <v>8120105</v>
      </c>
      <c r="H230" s="7">
        <f>Unemployment[[#This Row],[Unemployment, female (% of female labor force) (modeled ILO estimate)]]-Unemployment[[#This Row],[Unemployment, male (% of male labor force) (modeled ILO estimate)]]</f>
        <v>-0.79</v>
      </c>
    </row>
    <row r="231" spans="1:8" hidden="1" x14ac:dyDescent="0.25">
      <c r="A231" t="s">
        <v>37</v>
      </c>
      <c r="B231" t="s">
        <v>38</v>
      </c>
      <c r="C231" s="9">
        <v>2010</v>
      </c>
      <c r="D231" s="7">
        <v>4.6319999999999997</v>
      </c>
      <c r="E231" s="7">
        <v>4.9820000000000002</v>
      </c>
      <c r="F231" s="7">
        <f>Unemployment[[#This Row],[Unemployment, female (% of female labor force) (modeled ILO estimate)]]+Unemployment[[#This Row],[Unemployment, male (% of male labor force) (modeled ILO estimate)]]</f>
        <v>9.6140000000000008</v>
      </c>
      <c r="G231" s="9">
        <v>8362829</v>
      </c>
      <c r="H231" s="7">
        <f>Unemployment[[#This Row],[Unemployment, female (% of female labor force) (modeled ILO estimate)]]-Unemployment[[#This Row],[Unemployment, male (% of male labor force) (modeled ILO estimate)]]</f>
        <v>-0.35000000000000053</v>
      </c>
    </row>
    <row r="232" spans="1:8" hidden="1" x14ac:dyDescent="0.25">
      <c r="A232" t="s">
        <v>37</v>
      </c>
      <c r="B232" t="s">
        <v>38</v>
      </c>
      <c r="C232" s="9">
        <v>2002</v>
      </c>
      <c r="D232" s="7">
        <v>4.5289999999999999</v>
      </c>
      <c r="E232" s="7">
        <v>5.109</v>
      </c>
      <c r="F232" s="7">
        <f>Unemployment[[#This Row],[Unemployment, female (% of female labor force) (modeled ILO estimate)]]+Unemployment[[#This Row],[Unemployment, male (% of male labor force) (modeled ILO estimate)]]</f>
        <v>9.6379999999999999</v>
      </c>
      <c r="G232" s="9">
        <v>8078994</v>
      </c>
      <c r="H232" s="7">
        <f>Unemployment[[#This Row],[Unemployment, female (% of female labor force) (modeled ILO estimate)]]-Unemployment[[#This Row],[Unemployment, male (% of male labor force) (modeled ILO estimate)]]</f>
        <v>-0.58000000000000007</v>
      </c>
    </row>
    <row r="233" spans="1:8" hidden="1" x14ac:dyDescent="0.25">
      <c r="A233" t="s">
        <v>37</v>
      </c>
      <c r="B233" t="s">
        <v>38</v>
      </c>
      <c r="C233" s="9">
        <v>2018</v>
      </c>
      <c r="D233" s="7">
        <v>4.6529999999999996</v>
      </c>
      <c r="E233" s="7">
        <v>5.0229999999999997</v>
      </c>
      <c r="F233" s="7">
        <f>Unemployment[[#This Row],[Unemployment, female (% of female labor force) (modeled ILO estimate)]]+Unemployment[[#This Row],[Unemployment, male (% of male labor force) (modeled ILO estimate)]]</f>
        <v>9.6759999999999984</v>
      </c>
      <c r="G233" s="9">
        <v>8840518</v>
      </c>
      <c r="H233" s="7">
        <f>Unemployment[[#This Row],[Unemployment, female (% of female labor force) (modeled ILO estimate)]]-Unemployment[[#This Row],[Unemployment, male (% of male labor force) (modeled ILO estimate)]]</f>
        <v>-0.37000000000000011</v>
      </c>
    </row>
    <row r="234" spans="1:8" hidden="1" x14ac:dyDescent="0.25">
      <c r="A234" t="s">
        <v>37</v>
      </c>
      <c r="B234" t="s">
        <v>38</v>
      </c>
      <c r="C234" s="9">
        <v>2012</v>
      </c>
      <c r="D234" s="7">
        <v>4.7949999999999999</v>
      </c>
      <c r="E234" s="7">
        <v>4.9349999999999996</v>
      </c>
      <c r="F234" s="7">
        <f>Unemployment[[#This Row],[Unemployment, female (% of female labor force) (modeled ILO estimate)]]+Unemployment[[#This Row],[Unemployment, male (% of male labor force) (modeled ILO estimate)]]</f>
        <v>9.73</v>
      </c>
      <c r="G234" s="9">
        <v>8429641</v>
      </c>
      <c r="H234" s="7">
        <f>Unemployment[[#This Row],[Unemployment, female (% of female labor force) (modeled ILO estimate)]]-Unemployment[[#This Row],[Unemployment, male (% of male labor force) (modeled ILO estimate)]]</f>
        <v>-0.13999999999999968</v>
      </c>
    </row>
    <row r="235" spans="1:8" hidden="1" x14ac:dyDescent="0.25">
      <c r="A235" t="s">
        <v>37</v>
      </c>
      <c r="B235" t="s">
        <v>38</v>
      </c>
      <c r="C235" s="9">
        <v>2007</v>
      </c>
      <c r="D235" s="7">
        <v>5.3</v>
      </c>
      <c r="E235" s="7">
        <v>4.49</v>
      </c>
      <c r="F235" s="7">
        <f>Unemployment[[#This Row],[Unemployment, female (% of female labor force) (modeled ILO estimate)]]+Unemployment[[#This Row],[Unemployment, male (% of male labor force) (modeled ILO estimate)]]</f>
        <v>9.7899999999999991</v>
      </c>
      <c r="G235" s="9">
        <v>8294720</v>
      </c>
      <c r="H235" s="7">
        <f>Unemployment[[#This Row],[Unemployment, female (% of female labor force) (modeled ILO estimate)]]-Unemployment[[#This Row],[Unemployment, male (% of male labor force) (modeled ILO estimate)]]</f>
        <v>0.80999999999999961</v>
      </c>
    </row>
    <row r="236" spans="1:8" hidden="1" x14ac:dyDescent="0.25">
      <c r="A236" t="s">
        <v>37</v>
      </c>
      <c r="B236" t="s">
        <v>38</v>
      </c>
      <c r="C236" s="9">
        <v>1997</v>
      </c>
      <c r="D236" s="7">
        <v>5.2690000000000001</v>
      </c>
      <c r="E236" s="7">
        <v>5.0590000000000002</v>
      </c>
      <c r="F236" s="7">
        <f>Unemployment[[#This Row],[Unemployment, female (% of female labor force) (modeled ILO estimate)]]+Unemployment[[#This Row],[Unemployment, male (% of male labor force) (modeled ILO estimate)]]</f>
        <v>10.327999999999999</v>
      </c>
      <c r="G236" s="9">
        <v>7967086</v>
      </c>
      <c r="H236" s="7">
        <f>Unemployment[[#This Row],[Unemployment, female (% of female labor force) (modeled ILO estimate)]]-Unemployment[[#This Row],[Unemployment, male (% of male labor force) (modeled ILO estimate)]]</f>
        <v>0.20999999999999996</v>
      </c>
    </row>
    <row r="237" spans="1:8" hidden="1" x14ac:dyDescent="0.25">
      <c r="A237" t="s">
        <v>37</v>
      </c>
      <c r="B237" t="s">
        <v>38</v>
      </c>
      <c r="C237" s="9">
        <v>2006</v>
      </c>
      <c r="D237" s="7">
        <v>5.5990000000000002</v>
      </c>
      <c r="E237" s="7">
        <v>4.9390000000000001</v>
      </c>
      <c r="F237" s="7">
        <f>Unemployment[[#This Row],[Unemployment, female (% of female labor force) (modeled ILO estimate)]]+Unemployment[[#This Row],[Unemployment, male (% of male labor force) (modeled ILO estimate)]]</f>
        <v>10.538</v>
      </c>
      <c r="G237" s="9">
        <v>8267771</v>
      </c>
      <c r="H237" s="7">
        <f>Unemployment[[#This Row],[Unemployment, female (% of female labor force) (modeled ILO estimate)]]-Unemployment[[#This Row],[Unemployment, male (% of male labor force) (modeled ILO estimate)]]</f>
        <v>0.66000000000000014</v>
      </c>
    </row>
    <row r="238" spans="1:8" hidden="1" x14ac:dyDescent="0.25">
      <c r="A238" t="s">
        <v>37</v>
      </c>
      <c r="B238" t="s">
        <v>38</v>
      </c>
      <c r="C238" s="9">
        <v>1996</v>
      </c>
      <c r="D238" s="7">
        <v>5.2060000000000004</v>
      </c>
      <c r="E238" s="7">
        <v>5.3360000000000003</v>
      </c>
      <c r="F238" s="7">
        <f>Unemployment[[#This Row],[Unemployment, female (% of female labor force) (modeled ILO estimate)]]+Unemployment[[#This Row],[Unemployment, male (% of male labor force) (modeled ILO estimate)]]</f>
        <v>10.542000000000002</v>
      </c>
      <c r="G238" s="9">
        <v>7958043</v>
      </c>
      <c r="H238" s="7">
        <f>Unemployment[[#This Row],[Unemployment, female (% of female labor force) (modeled ILO estimate)]]-Unemployment[[#This Row],[Unemployment, male (% of male labor force) (modeled ILO estimate)]]</f>
        <v>-0.12999999999999989</v>
      </c>
    </row>
    <row r="239" spans="1:8" hidden="1" x14ac:dyDescent="0.25">
      <c r="A239" t="s">
        <v>37</v>
      </c>
      <c r="B239" t="s">
        <v>38</v>
      </c>
      <c r="C239" s="9">
        <v>2009</v>
      </c>
      <c r="D239" s="7">
        <v>5.085</v>
      </c>
      <c r="E239" s="7">
        <v>5.4850000000000003</v>
      </c>
      <c r="F239" s="7">
        <f>Unemployment[[#This Row],[Unemployment, female (% of female labor force) (modeled ILO estimate)]]+Unemployment[[#This Row],[Unemployment, male (% of male labor force) (modeled ILO estimate)]]</f>
        <v>10.57</v>
      </c>
      <c r="G239" s="9">
        <v>8342939</v>
      </c>
      <c r="H239" s="7">
        <f>Unemployment[[#This Row],[Unemployment, female (% of female labor force) (modeled ILO estimate)]]-Unemployment[[#This Row],[Unemployment, male (% of male labor force) (modeled ILO estimate)]]</f>
        <v>-0.40000000000000036</v>
      </c>
    </row>
    <row r="240" spans="1:8" hidden="1" x14ac:dyDescent="0.25">
      <c r="A240" t="s">
        <v>37</v>
      </c>
      <c r="B240" t="s">
        <v>38</v>
      </c>
      <c r="C240" s="9">
        <v>2013</v>
      </c>
      <c r="D240" s="7">
        <v>5.2869999999999999</v>
      </c>
      <c r="E240" s="7">
        <v>5.367</v>
      </c>
      <c r="F240" s="7">
        <f>Unemployment[[#This Row],[Unemployment, female (% of female labor force) (modeled ILO estimate)]]+Unemployment[[#This Row],[Unemployment, male (% of male labor force) (modeled ILO estimate)]]</f>
        <v>10.654</v>
      </c>
      <c r="G240" s="9">
        <v>8479542</v>
      </c>
      <c r="H240" s="7">
        <f>Unemployment[[#This Row],[Unemployment, female (% of female labor force) (modeled ILO estimate)]]-Unemployment[[#This Row],[Unemployment, male (% of male labor force) (modeled ILO estimate)]]</f>
        <v>-8.0000000000000071E-2</v>
      </c>
    </row>
    <row r="241" spans="1:8" hidden="1" x14ac:dyDescent="0.25">
      <c r="A241" t="s">
        <v>37</v>
      </c>
      <c r="B241" t="s">
        <v>38</v>
      </c>
      <c r="C241" s="9">
        <v>2020</v>
      </c>
      <c r="D241" s="7">
        <v>5.2270000000000003</v>
      </c>
      <c r="E241" s="7">
        <v>5.4770000000000003</v>
      </c>
      <c r="F241" s="7">
        <f>Unemployment[[#This Row],[Unemployment, female (% of female labor force) (modeled ILO estimate)]]+Unemployment[[#This Row],[Unemployment, male (% of male labor force) (modeled ILO estimate)]]</f>
        <v>10.704000000000001</v>
      </c>
      <c r="G241" s="9">
        <v>8907780</v>
      </c>
      <c r="H241" s="7">
        <f>Unemployment[[#This Row],[Unemployment, female (% of female labor force) (modeled ILO estimate)]]-Unemployment[[#This Row],[Unemployment, male (% of male labor force) (modeled ILO estimate)]]</f>
        <v>-0.25</v>
      </c>
    </row>
    <row r="242" spans="1:8" hidden="1" x14ac:dyDescent="0.25">
      <c r="A242" t="s">
        <v>37</v>
      </c>
      <c r="B242" t="s">
        <v>38</v>
      </c>
      <c r="C242" s="9">
        <v>2017</v>
      </c>
      <c r="D242" s="7">
        <v>5.032</v>
      </c>
      <c r="E242" s="7">
        <v>5.9119999999999999</v>
      </c>
      <c r="F242" s="7">
        <f>Unemployment[[#This Row],[Unemployment, female (% of female labor force) (modeled ILO estimate)]]+Unemployment[[#This Row],[Unemployment, male (% of male labor force) (modeled ILO estimate)]]</f>
        <v>10.943999999999999</v>
      </c>
      <c r="G242" s="9">
        <v>8797497</v>
      </c>
      <c r="H242" s="7">
        <f>Unemployment[[#This Row],[Unemployment, female (% of female labor force) (modeled ILO estimate)]]-Unemployment[[#This Row],[Unemployment, male (% of male labor force) (modeled ILO estimate)]]</f>
        <v>-0.87999999999999989</v>
      </c>
    </row>
    <row r="243" spans="1:8" hidden="1" x14ac:dyDescent="0.25">
      <c r="A243" t="s">
        <v>37</v>
      </c>
      <c r="B243" t="s">
        <v>38</v>
      </c>
      <c r="C243" s="9">
        <v>1998</v>
      </c>
      <c r="D243" s="7">
        <v>5.5880000000000001</v>
      </c>
      <c r="E243" s="7">
        <v>5.468</v>
      </c>
      <c r="F243" s="7">
        <f>Unemployment[[#This Row],[Unemployment, female (% of female labor force) (modeled ILO estimate)]]+Unemployment[[#This Row],[Unemployment, male (% of male labor force) (modeled ILO estimate)]]</f>
        <v>11.056000000000001</v>
      </c>
      <c r="G243" s="9">
        <v>7975856</v>
      </c>
      <c r="H243" s="7">
        <f>Unemployment[[#This Row],[Unemployment, female (% of female labor force) (modeled ILO estimate)]]-Unemployment[[#This Row],[Unemployment, male (% of male labor force) (modeled ILO estimate)]]</f>
        <v>0.12000000000000011</v>
      </c>
    </row>
    <row r="244" spans="1:8" hidden="1" x14ac:dyDescent="0.25">
      <c r="A244" t="s">
        <v>37</v>
      </c>
      <c r="B244" t="s">
        <v>38</v>
      </c>
      <c r="C244" s="9">
        <v>2014</v>
      </c>
      <c r="D244" s="7">
        <v>5.3810000000000002</v>
      </c>
      <c r="E244" s="7">
        <v>5.8310000000000004</v>
      </c>
      <c r="F244" s="7">
        <f>Unemployment[[#This Row],[Unemployment, female (% of female labor force) (modeled ILO estimate)]]+Unemployment[[#This Row],[Unemployment, male (% of male labor force) (modeled ILO estimate)]]</f>
        <v>11.212</v>
      </c>
      <c r="G244" s="9">
        <v>8546066</v>
      </c>
      <c r="H244" s="7">
        <f>Unemployment[[#This Row],[Unemployment, female (% of female labor force) (modeled ILO estimate)]]-Unemployment[[#This Row],[Unemployment, male (% of male labor force) (modeled ILO estimate)]]</f>
        <v>-0.45000000000000018</v>
      </c>
    </row>
    <row r="245" spans="1:8" hidden="1" x14ac:dyDescent="0.25">
      <c r="A245" t="s">
        <v>37</v>
      </c>
      <c r="B245" t="s">
        <v>38</v>
      </c>
      <c r="C245" s="9">
        <v>2005</v>
      </c>
      <c r="D245" s="7">
        <v>5.859</v>
      </c>
      <c r="E245" s="7">
        <v>5.4390000000000001</v>
      </c>
      <c r="F245" s="7">
        <f>Unemployment[[#This Row],[Unemployment, female (% of female labor force) (modeled ILO estimate)]]+Unemployment[[#This Row],[Unemployment, male (% of male labor force) (modeled ILO estimate)]]</f>
        <v>11.298</v>
      </c>
      <c r="G245" s="9">
        <v>8227034</v>
      </c>
      <c r="H245" s="7">
        <f>Unemployment[[#This Row],[Unemployment, female (% of female labor force) (modeled ILO estimate)]]-Unemployment[[#This Row],[Unemployment, male (% of male labor force) (modeled ILO estimate)]]</f>
        <v>0.41999999999999993</v>
      </c>
    </row>
    <row r="246" spans="1:8" hidden="1" x14ac:dyDescent="0.25">
      <c r="A246" t="s">
        <v>37</v>
      </c>
      <c r="B246" t="s">
        <v>38</v>
      </c>
      <c r="C246" s="9">
        <v>2015</v>
      </c>
      <c r="D246" s="7">
        <v>5.306</v>
      </c>
      <c r="E246" s="7">
        <v>6.0860000000000003</v>
      </c>
      <c r="F246" s="7">
        <f>Unemployment[[#This Row],[Unemployment, female (% of female labor force) (modeled ILO estimate)]]+Unemployment[[#This Row],[Unemployment, male (% of male labor force) (modeled ILO estimate)]]</f>
        <v>11.391999999999999</v>
      </c>
      <c r="G246" s="9">
        <v>8642422</v>
      </c>
      <c r="H246" s="7">
        <f>Unemployment[[#This Row],[Unemployment, female (% of female labor force) (modeled ILO estimate)]]-Unemployment[[#This Row],[Unemployment, male (% of male labor force) (modeled ILO estimate)]]</f>
        <v>-0.78000000000000025</v>
      </c>
    </row>
    <row r="247" spans="1:8" hidden="1" x14ac:dyDescent="0.25">
      <c r="A247" t="s">
        <v>37</v>
      </c>
      <c r="B247" t="s">
        <v>38</v>
      </c>
      <c r="C247" s="9">
        <v>2004</v>
      </c>
      <c r="D247" s="7">
        <v>5.8849999999999998</v>
      </c>
      <c r="E247" s="7">
        <v>5.7850000000000001</v>
      </c>
      <c r="F247" s="7">
        <f>Unemployment[[#This Row],[Unemployment, female (% of female labor force) (modeled ILO estimate)]]+Unemployment[[#This Row],[Unemployment, male (% of male labor force) (modeled ILO estimate)]]</f>
        <v>11.67</v>
      </c>
      <c r="G247" s="9">
        <v>8171215</v>
      </c>
      <c r="H247" s="7">
        <f>Unemployment[[#This Row],[Unemployment, female (% of female labor force) (modeled ILO estimate)]]-Unemployment[[#This Row],[Unemployment, male (% of male labor force) (modeled ILO estimate)]]</f>
        <v>9.9999999999999645E-2</v>
      </c>
    </row>
    <row r="248" spans="1:8" hidden="1" x14ac:dyDescent="0.25">
      <c r="A248" t="s">
        <v>37</v>
      </c>
      <c r="B248" t="s">
        <v>38</v>
      </c>
      <c r="C248" s="9">
        <v>2016</v>
      </c>
      <c r="D248" s="7">
        <v>5.5380000000000003</v>
      </c>
      <c r="E248" s="7">
        <v>6.4279999999999999</v>
      </c>
      <c r="F248" s="7">
        <f>Unemployment[[#This Row],[Unemployment, female (% of female labor force) (modeled ILO estimate)]]+Unemployment[[#This Row],[Unemployment, male (% of male labor force) (modeled ILO estimate)]]</f>
        <v>11.966000000000001</v>
      </c>
      <c r="G248" s="9">
        <v>8736491</v>
      </c>
      <c r="H248" s="7">
        <f>Unemployment[[#This Row],[Unemployment, female (% of female labor force) (modeled ILO estimate)]]-Unemployment[[#This Row],[Unemployment, male (% of male labor force) (modeled ILO estimate)]]</f>
        <v>-0.88999999999999968</v>
      </c>
    </row>
    <row r="249" spans="1:8" hidden="1" x14ac:dyDescent="0.25">
      <c r="A249" t="s">
        <v>37</v>
      </c>
      <c r="B249" t="s">
        <v>38</v>
      </c>
      <c r="C249" s="9">
        <v>2021</v>
      </c>
      <c r="D249" s="7">
        <v>6.2519999999999998</v>
      </c>
      <c r="E249" s="7">
        <v>6.3440000000000003</v>
      </c>
      <c r="F249" s="7">
        <f>Unemployment[[#This Row],[Unemployment, female (% of female labor force) (modeled ILO estimate)]]+Unemployment[[#This Row],[Unemployment, male (% of male labor force) (modeled ILO estimate)]]</f>
        <v>12.596</v>
      </c>
      <c r="G249" s="9">
        <v>8922086</v>
      </c>
      <c r="H249" s="7">
        <f>Unemployment[[#This Row],[Unemployment, female (% of female labor force) (modeled ILO estimate)]]-Unemployment[[#This Row],[Unemployment, male (% of male labor force) (modeled ILO estimate)]]</f>
        <v>-9.2000000000000526E-2</v>
      </c>
    </row>
    <row r="250" spans="1:8" hidden="1" x14ac:dyDescent="0.25">
      <c r="A250" t="s">
        <v>39</v>
      </c>
      <c r="B250" t="s">
        <v>40</v>
      </c>
      <c r="C250" s="9">
        <v>1991</v>
      </c>
      <c r="D250" s="7">
        <v>0.96399999999999997</v>
      </c>
      <c r="E250" s="7">
        <v>0.83899999999999997</v>
      </c>
      <c r="F250" s="7">
        <f>Unemployment[[#This Row],[Unemployment, female (% of female labor force) (modeled ILO estimate)]]+Unemployment[[#This Row],[Unemployment, male (% of male labor force) (modeled ILO estimate)]]</f>
        <v>1.8029999999999999</v>
      </c>
      <c r="G250" s="9">
        <v>7538266</v>
      </c>
      <c r="H250" s="7">
        <f>Unemployment[[#This Row],[Unemployment, female (% of female labor force) (modeled ILO estimate)]]-Unemployment[[#This Row],[Unemployment, male (% of male labor force) (modeled ILO estimate)]]</f>
        <v>0.125</v>
      </c>
    </row>
    <row r="251" spans="1:8" hidden="1" x14ac:dyDescent="0.25">
      <c r="A251" t="s">
        <v>39</v>
      </c>
      <c r="B251" t="s">
        <v>40</v>
      </c>
      <c r="C251" s="9">
        <v>1992</v>
      </c>
      <c r="D251" s="7">
        <v>1.93</v>
      </c>
      <c r="E251" s="7">
        <v>1.6759999999999999</v>
      </c>
      <c r="F251" s="7">
        <f>Unemployment[[#This Row],[Unemployment, female (% of female labor force) (modeled ILO estimate)]]+Unemployment[[#This Row],[Unemployment, male (% of male labor force) (modeled ILO estimate)]]</f>
        <v>3.6059999999999999</v>
      </c>
      <c r="G251" s="9">
        <v>7643343</v>
      </c>
      <c r="H251" s="7">
        <f>Unemployment[[#This Row],[Unemployment, female (% of female labor force) (modeled ILO estimate)]]-Unemployment[[#This Row],[Unemployment, male (% of male labor force) (modeled ILO estimate)]]</f>
        <v>0.254</v>
      </c>
    </row>
    <row r="252" spans="1:8" hidden="1" x14ac:dyDescent="0.25">
      <c r="A252" t="s">
        <v>39</v>
      </c>
      <c r="B252" t="s">
        <v>40</v>
      </c>
      <c r="C252" s="9">
        <v>1993</v>
      </c>
      <c r="D252" s="7">
        <v>4.8280000000000003</v>
      </c>
      <c r="E252" s="7">
        <v>4.1840000000000002</v>
      </c>
      <c r="F252" s="7">
        <f>Unemployment[[#This Row],[Unemployment, female (% of female labor force) (modeled ILO estimate)]]+Unemployment[[#This Row],[Unemployment, male (% of male labor force) (modeled ILO estimate)]]</f>
        <v>9.0120000000000005</v>
      </c>
      <c r="G252" s="9">
        <v>7740112</v>
      </c>
      <c r="H252" s="7">
        <f>Unemployment[[#This Row],[Unemployment, female (% of female labor force) (modeled ILO estimate)]]-Unemployment[[#This Row],[Unemployment, male (% of male labor force) (modeled ILO estimate)]]</f>
        <v>0.64400000000000013</v>
      </c>
    </row>
    <row r="253" spans="1:8" hidden="1" x14ac:dyDescent="0.25">
      <c r="A253" t="s">
        <v>39</v>
      </c>
      <c r="B253" t="s">
        <v>40</v>
      </c>
      <c r="C253" s="9">
        <v>2019</v>
      </c>
      <c r="D253" s="7">
        <v>5.7119999999999997</v>
      </c>
      <c r="E253" s="7">
        <v>4.0309999999999997</v>
      </c>
      <c r="F253" s="7">
        <f>Unemployment[[#This Row],[Unemployment, female (% of female labor force) (modeled ILO estimate)]]+Unemployment[[#This Row],[Unemployment, male (% of male labor force) (modeled ILO estimate)]]</f>
        <v>9.7429999999999986</v>
      </c>
      <c r="G253" s="9">
        <v>10232761</v>
      </c>
      <c r="H253" s="7">
        <f>Unemployment[[#This Row],[Unemployment, female (% of female labor force) (modeled ILO estimate)]]-Unemployment[[#This Row],[Unemployment, male (% of male labor force) (modeled ILO estimate)]]</f>
        <v>1.681</v>
      </c>
    </row>
    <row r="254" spans="1:8" hidden="1" x14ac:dyDescent="0.25">
      <c r="A254" t="s">
        <v>39</v>
      </c>
      <c r="B254" t="s">
        <v>40</v>
      </c>
      <c r="C254" s="9">
        <v>2018</v>
      </c>
      <c r="D254" s="7">
        <v>5.766</v>
      </c>
      <c r="E254" s="7">
        <v>4.0759999999999996</v>
      </c>
      <c r="F254" s="7">
        <f>Unemployment[[#This Row],[Unemployment, female (% of female labor force) (modeled ILO estimate)]]+Unemployment[[#This Row],[Unemployment, male (% of male labor force) (modeled ILO estimate)]]</f>
        <v>9.8419999999999987</v>
      </c>
      <c r="G254" s="9">
        <v>10152524</v>
      </c>
      <c r="H254" s="7">
        <f>Unemployment[[#This Row],[Unemployment, female (% of female labor force) (modeled ILO estimate)]]-Unemployment[[#This Row],[Unemployment, male (% of male labor force) (modeled ILO estimate)]]</f>
        <v>1.6900000000000004</v>
      </c>
    </row>
    <row r="255" spans="1:8" hidden="1" x14ac:dyDescent="0.25">
      <c r="A255" t="s">
        <v>39</v>
      </c>
      <c r="B255" t="s">
        <v>40</v>
      </c>
      <c r="C255" s="9">
        <v>2014</v>
      </c>
      <c r="D255" s="7">
        <v>5.8390000000000004</v>
      </c>
      <c r="E255" s="7">
        <v>4.0190000000000001</v>
      </c>
      <c r="F255" s="7">
        <f>Unemployment[[#This Row],[Unemployment, female (% of female labor force) (modeled ILO estimate)]]+Unemployment[[#This Row],[Unemployment, male (% of male labor force) (modeled ILO estimate)]]</f>
        <v>9.8580000000000005</v>
      </c>
      <c r="G255" s="9">
        <v>9741879</v>
      </c>
      <c r="H255" s="7">
        <f>Unemployment[[#This Row],[Unemployment, female (% of female labor force) (modeled ILO estimate)]]-Unemployment[[#This Row],[Unemployment, male (% of male labor force) (modeled ILO estimate)]]</f>
        <v>1.8200000000000003</v>
      </c>
    </row>
    <row r="256" spans="1:8" hidden="1" x14ac:dyDescent="0.25">
      <c r="A256" t="s">
        <v>39</v>
      </c>
      <c r="B256" t="s">
        <v>40</v>
      </c>
      <c r="C256" s="9">
        <v>2015</v>
      </c>
      <c r="D256" s="7">
        <v>5.867</v>
      </c>
      <c r="E256" s="7">
        <v>4.0880000000000001</v>
      </c>
      <c r="F256" s="7">
        <f>Unemployment[[#This Row],[Unemployment, female (% of female labor force) (modeled ILO estimate)]]+Unemployment[[#This Row],[Unemployment, male (% of male labor force) (modeled ILO estimate)]]</f>
        <v>9.9550000000000001</v>
      </c>
      <c r="G256" s="9">
        <v>9863485</v>
      </c>
      <c r="H256" s="7">
        <f>Unemployment[[#This Row],[Unemployment, female (% of female labor force) (modeled ILO estimate)]]-Unemployment[[#This Row],[Unemployment, male (% of male labor force) (modeled ILO estimate)]]</f>
        <v>1.7789999999999999</v>
      </c>
    </row>
    <row r="257" spans="1:8" hidden="1" x14ac:dyDescent="0.25">
      <c r="A257" t="s">
        <v>39</v>
      </c>
      <c r="B257" t="s">
        <v>40</v>
      </c>
      <c r="C257" s="9">
        <v>2013</v>
      </c>
      <c r="D257" s="7">
        <v>5.9450000000000003</v>
      </c>
      <c r="E257" s="7">
        <v>4.0369999999999999</v>
      </c>
      <c r="F257" s="7">
        <f>Unemployment[[#This Row],[Unemployment, female (% of female labor force) (modeled ILO estimate)]]+Unemployment[[#This Row],[Unemployment, male (% of male labor force) (modeled ILO estimate)]]</f>
        <v>9.9819999999999993</v>
      </c>
      <c r="G257" s="9">
        <v>9614478</v>
      </c>
      <c r="H257" s="7">
        <f>Unemployment[[#This Row],[Unemployment, female (% of female labor force) (modeled ILO estimate)]]-Unemployment[[#This Row],[Unemployment, male (% of male labor force) (modeled ILO estimate)]]</f>
        <v>1.9080000000000004</v>
      </c>
    </row>
    <row r="258" spans="1:8" hidden="1" x14ac:dyDescent="0.25">
      <c r="A258" t="s">
        <v>39</v>
      </c>
      <c r="B258" t="s">
        <v>40</v>
      </c>
      <c r="C258" s="9">
        <v>2016</v>
      </c>
      <c r="D258" s="7">
        <v>5.9080000000000004</v>
      </c>
      <c r="E258" s="7">
        <v>4.1349999999999998</v>
      </c>
      <c r="F258" s="7">
        <f>Unemployment[[#This Row],[Unemployment, female (% of female labor force) (modeled ILO estimate)]]+Unemployment[[#This Row],[Unemployment, male (% of male labor force) (modeled ILO estimate)]]</f>
        <v>10.042999999999999</v>
      </c>
      <c r="G258" s="9">
        <v>9976254</v>
      </c>
      <c r="H258" s="7">
        <f>Unemployment[[#This Row],[Unemployment, female (% of female labor force) (modeled ILO estimate)]]-Unemployment[[#This Row],[Unemployment, male (% of male labor force) (modeled ILO estimate)]]</f>
        <v>1.7730000000000006</v>
      </c>
    </row>
    <row r="259" spans="1:8" hidden="1" x14ac:dyDescent="0.25">
      <c r="A259" t="s">
        <v>39</v>
      </c>
      <c r="B259" t="s">
        <v>40</v>
      </c>
      <c r="C259" s="9">
        <v>2017</v>
      </c>
      <c r="D259" s="7">
        <v>5.9269999999999996</v>
      </c>
      <c r="E259" s="7">
        <v>4.1189999999999998</v>
      </c>
      <c r="F259" s="7">
        <f>Unemployment[[#This Row],[Unemployment, female (% of female labor force) (modeled ILO estimate)]]+Unemployment[[#This Row],[Unemployment, male (% of male labor force) (modeled ILO estimate)]]</f>
        <v>10.045999999999999</v>
      </c>
      <c r="G259" s="9">
        <v>10071569</v>
      </c>
      <c r="H259" s="7">
        <f>Unemployment[[#This Row],[Unemployment, female (% of female labor force) (modeled ILO estimate)]]-Unemployment[[#This Row],[Unemployment, male (% of male labor force) (modeled ILO estimate)]]</f>
        <v>1.8079999999999998</v>
      </c>
    </row>
    <row r="260" spans="1:8" hidden="1" x14ac:dyDescent="0.25">
      <c r="A260" t="s">
        <v>39</v>
      </c>
      <c r="B260" t="s">
        <v>40</v>
      </c>
      <c r="C260" s="9">
        <v>2012</v>
      </c>
      <c r="D260" s="7">
        <v>6.0940000000000003</v>
      </c>
      <c r="E260" s="7">
        <v>4.3230000000000004</v>
      </c>
      <c r="F260" s="7">
        <f>Unemployment[[#This Row],[Unemployment, female (% of female labor force) (modeled ILO estimate)]]+Unemployment[[#This Row],[Unemployment, male (% of male labor force) (modeled ILO estimate)]]</f>
        <v>10.417000000000002</v>
      </c>
      <c r="G260" s="9">
        <v>9485577</v>
      </c>
      <c r="H260" s="7">
        <f>Unemployment[[#This Row],[Unemployment, female (% of female labor force) (modeled ILO estimate)]]-Unemployment[[#This Row],[Unemployment, male (% of male labor force) (modeled ILO estimate)]]</f>
        <v>1.7709999999999999</v>
      </c>
    </row>
    <row r="261" spans="1:8" hidden="1" x14ac:dyDescent="0.25">
      <c r="A261" t="s">
        <v>39</v>
      </c>
      <c r="B261" t="s">
        <v>40</v>
      </c>
      <c r="C261" s="9">
        <v>2011</v>
      </c>
      <c r="D261" s="7">
        <v>6.4459999999999997</v>
      </c>
      <c r="E261" s="7">
        <v>4.4269999999999996</v>
      </c>
      <c r="F261" s="7">
        <f>Unemployment[[#This Row],[Unemployment, female (% of female labor force) (modeled ILO estimate)]]+Unemployment[[#This Row],[Unemployment, male (% of male labor force) (modeled ILO estimate)]]</f>
        <v>10.872999999999999</v>
      </c>
      <c r="G261" s="9">
        <v>9359018</v>
      </c>
      <c r="H261" s="7">
        <f>Unemployment[[#This Row],[Unemployment, female (% of female labor force) (modeled ILO estimate)]]-Unemployment[[#This Row],[Unemployment, male (% of male labor force) (modeled ILO estimate)]]</f>
        <v>2.0190000000000001</v>
      </c>
    </row>
    <row r="262" spans="1:8" hidden="1" x14ac:dyDescent="0.25">
      <c r="A262" t="s">
        <v>39</v>
      </c>
      <c r="B262" t="s">
        <v>40</v>
      </c>
      <c r="C262" s="9">
        <v>2010</v>
      </c>
      <c r="D262" s="7">
        <v>6.907</v>
      </c>
      <c r="E262" s="7">
        <v>4.3879999999999999</v>
      </c>
      <c r="F262" s="7">
        <f>Unemployment[[#This Row],[Unemployment, female (% of female labor force) (modeled ILO estimate)]]+Unemployment[[#This Row],[Unemployment, male (% of male labor force) (modeled ILO estimate)]]</f>
        <v>11.295</v>
      </c>
      <c r="G262" s="9">
        <v>9237203</v>
      </c>
      <c r="H262" s="7">
        <f>Unemployment[[#This Row],[Unemployment, female (% of female labor force) (modeled ILO estimate)]]-Unemployment[[#This Row],[Unemployment, male (% of male labor force) (modeled ILO estimate)]]</f>
        <v>2.5190000000000001</v>
      </c>
    </row>
    <row r="263" spans="1:8" hidden="1" x14ac:dyDescent="0.25">
      <c r="A263" t="s">
        <v>39</v>
      </c>
      <c r="B263" t="s">
        <v>40</v>
      </c>
      <c r="C263" s="9">
        <v>2009</v>
      </c>
      <c r="D263" s="7">
        <v>6.5750000000000002</v>
      </c>
      <c r="E263" s="7">
        <v>4.9370000000000003</v>
      </c>
      <c r="F263" s="7">
        <f>Unemployment[[#This Row],[Unemployment, female (% of female labor force) (modeled ILO estimate)]]+Unemployment[[#This Row],[Unemployment, male (% of male labor force) (modeled ILO estimate)]]</f>
        <v>11.512</v>
      </c>
      <c r="G263" s="9">
        <v>9119630</v>
      </c>
      <c r="H263" s="7">
        <f>Unemployment[[#This Row],[Unemployment, female (% of female labor force) (modeled ILO estimate)]]-Unemployment[[#This Row],[Unemployment, male (% of male labor force) (modeled ILO estimate)]]</f>
        <v>1.6379999999999999</v>
      </c>
    </row>
    <row r="264" spans="1:8" hidden="1" x14ac:dyDescent="0.25">
      <c r="A264" t="s">
        <v>39</v>
      </c>
      <c r="B264" t="s">
        <v>40</v>
      </c>
      <c r="C264" s="9">
        <v>2008</v>
      </c>
      <c r="D264" s="7">
        <v>5.5439999999999996</v>
      </c>
      <c r="E264" s="7">
        <v>6.1539999999999999</v>
      </c>
      <c r="F264" s="7">
        <f>Unemployment[[#This Row],[Unemployment, female (% of female labor force) (modeled ILO estimate)]]+Unemployment[[#This Row],[Unemployment, male (% of male labor force) (modeled ILO estimate)]]</f>
        <v>11.698</v>
      </c>
      <c r="G264" s="9">
        <v>8999697</v>
      </c>
      <c r="H264" s="7">
        <f>Unemployment[[#This Row],[Unemployment, female (% of female labor force) (modeled ILO estimate)]]-Unemployment[[#This Row],[Unemployment, male (% of male labor force) (modeled ILO estimate)]]</f>
        <v>-0.61000000000000032</v>
      </c>
    </row>
    <row r="265" spans="1:8" hidden="1" x14ac:dyDescent="0.25">
      <c r="A265" t="s">
        <v>39</v>
      </c>
      <c r="B265" t="s">
        <v>40</v>
      </c>
      <c r="C265" s="9">
        <v>2007</v>
      </c>
      <c r="D265" s="7">
        <v>5.5010000000000003</v>
      </c>
      <c r="E265" s="7">
        <v>7.0910000000000002</v>
      </c>
      <c r="F265" s="7">
        <f>Unemployment[[#This Row],[Unemployment, female (% of female labor force) (modeled ILO estimate)]]+Unemployment[[#This Row],[Unemployment, male (% of male labor force) (modeled ILO estimate)]]</f>
        <v>12.592000000000001</v>
      </c>
      <c r="G265" s="9">
        <v>8878408</v>
      </c>
      <c r="H265" s="7">
        <f>Unemployment[[#This Row],[Unemployment, female (% of female labor force) (modeled ILO estimate)]]-Unemployment[[#This Row],[Unemployment, male (% of male labor force) (modeled ILO estimate)]]</f>
        <v>-1.5899999999999999</v>
      </c>
    </row>
    <row r="266" spans="1:8" hidden="1" x14ac:dyDescent="0.25">
      <c r="A266" t="s">
        <v>39</v>
      </c>
      <c r="B266" t="s">
        <v>40</v>
      </c>
      <c r="C266" s="9">
        <v>1994</v>
      </c>
      <c r="D266" s="7">
        <v>6.7629999999999999</v>
      </c>
      <c r="E266" s="7">
        <v>5.8490000000000002</v>
      </c>
      <c r="F266" s="7">
        <f>Unemployment[[#This Row],[Unemployment, female (% of female labor force) (modeled ILO estimate)]]+Unemployment[[#This Row],[Unemployment, male (% of male labor force) (modeled ILO estimate)]]</f>
        <v>12.612</v>
      </c>
      <c r="G266" s="9">
        <v>7821889</v>
      </c>
      <c r="H266" s="7">
        <f>Unemployment[[#This Row],[Unemployment, female (% of female labor force) (modeled ILO estimate)]]-Unemployment[[#This Row],[Unemployment, male (% of male labor force) (modeled ILO estimate)]]</f>
        <v>0.9139999999999997</v>
      </c>
    </row>
    <row r="267" spans="1:8" hidden="1" x14ac:dyDescent="0.25">
      <c r="A267" t="s">
        <v>39</v>
      </c>
      <c r="B267" t="s">
        <v>40</v>
      </c>
      <c r="C267" s="9">
        <v>2020</v>
      </c>
      <c r="D267" s="7">
        <v>7.4720000000000004</v>
      </c>
      <c r="E267" s="7">
        <v>5.5270000000000001</v>
      </c>
      <c r="F267" s="7">
        <f>Unemployment[[#This Row],[Unemployment, female (% of female labor force) (modeled ILO estimate)]]+Unemployment[[#This Row],[Unemployment, male (% of male labor force) (modeled ILO estimate)]]</f>
        <v>12.999000000000001</v>
      </c>
      <c r="G267" s="9">
        <v>10284952</v>
      </c>
      <c r="H267" s="7">
        <f>Unemployment[[#This Row],[Unemployment, female (% of female labor force) (modeled ILO estimate)]]-Unemployment[[#This Row],[Unemployment, male (% of male labor force) (modeled ILO estimate)]]</f>
        <v>1.9450000000000003</v>
      </c>
    </row>
    <row r="268" spans="1:8" hidden="1" x14ac:dyDescent="0.25">
      <c r="A268" t="s">
        <v>39</v>
      </c>
      <c r="B268" t="s">
        <v>40</v>
      </c>
      <c r="C268" s="9">
        <v>2006</v>
      </c>
      <c r="D268" s="7">
        <v>6.335</v>
      </c>
      <c r="E268" s="7">
        <v>6.8860000000000001</v>
      </c>
      <c r="F268" s="7">
        <f>Unemployment[[#This Row],[Unemployment, female (% of female labor force) (modeled ILO estimate)]]+Unemployment[[#This Row],[Unemployment, male (% of male labor force) (modeled ILO estimate)]]</f>
        <v>13.221</v>
      </c>
      <c r="G268" s="9">
        <v>8763353</v>
      </c>
      <c r="H268" s="7">
        <f>Unemployment[[#This Row],[Unemployment, female (% of female labor force) (modeled ILO estimate)]]-Unemployment[[#This Row],[Unemployment, male (% of male labor force) (modeled ILO estimate)]]</f>
        <v>-0.55100000000000016</v>
      </c>
    </row>
    <row r="269" spans="1:8" hidden="1" x14ac:dyDescent="0.25">
      <c r="A269" t="s">
        <v>39</v>
      </c>
      <c r="B269" t="s">
        <v>40</v>
      </c>
      <c r="C269" s="9">
        <v>2021</v>
      </c>
      <c r="D269" s="7">
        <v>7.7460000000000004</v>
      </c>
      <c r="E269" s="7">
        <v>5.4969999999999999</v>
      </c>
      <c r="F269" s="7">
        <f>Unemployment[[#This Row],[Unemployment, female (% of female labor force) (modeled ILO estimate)]]+Unemployment[[#This Row],[Unemployment, male (% of male labor force) (modeled ILO estimate)]]</f>
        <v>13.243</v>
      </c>
      <c r="G269" s="9">
        <v>10312992</v>
      </c>
      <c r="H269" s="7">
        <f>Unemployment[[#This Row],[Unemployment, female (% of female labor force) (modeled ILO estimate)]]-Unemployment[[#This Row],[Unemployment, male (% of male labor force) (modeled ILO estimate)]]</f>
        <v>2.2490000000000006</v>
      </c>
    </row>
    <row r="270" spans="1:8" hidden="1" x14ac:dyDescent="0.25">
      <c r="A270" t="s">
        <v>39</v>
      </c>
      <c r="B270" t="s">
        <v>40</v>
      </c>
      <c r="C270" s="9">
        <v>1995</v>
      </c>
      <c r="D270" s="7">
        <v>7.734</v>
      </c>
      <c r="E270" s="7">
        <v>6.6760000000000002</v>
      </c>
      <c r="F270" s="7">
        <f>Unemployment[[#This Row],[Unemployment, female (% of female labor force) (modeled ILO estimate)]]+Unemployment[[#This Row],[Unemployment, male (% of male labor force) (modeled ILO estimate)]]</f>
        <v>14.41</v>
      </c>
      <c r="G270" s="9">
        <v>7889335</v>
      </c>
      <c r="H270" s="7">
        <f>Unemployment[[#This Row],[Unemployment, female (% of female labor force) (modeled ILO estimate)]]-Unemployment[[#This Row],[Unemployment, male (% of male labor force) (modeled ILO estimate)]]</f>
        <v>1.0579999999999998</v>
      </c>
    </row>
    <row r="271" spans="1:8" hidden="1" x14ac:dyDescent="0.25">
      <c r="A271" t="s">
        <v>39</v>
      </c>
      <c r="B271" t="s">
        <v>40</v>
      </c>
      <c r="C271" s="9">
        <v>2005</v>
      </c>
      <c r="D271" s="7">
        <v>7.2859999999999996</v>
      </c>
      <c r="E271" s="7">
        <v>7.2359999999999998</v>
      </c>
      <c r="F271" s="7">
        <f>Unemployment[[#This Row],[Unemployment, female (% of female labor force) (modeled ILO estimate)]]+Unemployment[[#This Row],[Unemployment, male (% of male labor force) (modeled ILO estimate)]]</f>
        <v>14.521999999999998</v>
      </c>
      <c r="G271" s="9">
        <v>8656243</v>
      </c>
      <c r="H271" s="7">
        <f>Unemployment[[#This Row],[Unemployment, female (% of female labor force) (modeled ILO estimate)]]-Unemployment[[#This Row],[Unemployment, male (% of male labor force) (modeled ILO estimate)]]</f>
        <v>4.9999999999999822E-2</v>
      </c>
    </row>
    <row r="272" spans="1:8" hidden="1" x14ac:dyDescent="0.25">
      <c r="A272" t="s">
        <v>39</v>
      </c>
      <c r="B272" t="s">
        <v>40</v>
      </c>
      <c r="C272" s="9">
        <v>2004</v>
      </c>
      <c r="D272" s="7">
        <v>8.0410000000000004</v>
      </c>
      <c r="E272" s="7">
        <v>7.9409999999999998</v>
      </c>
      <c r="F272" s="7">
        <f>Unemployment[[#This Row],[Unemployment, female (% of female labor force) (modeled ILO estimate)]]+Unemployment[[#This Row],[Unemployment, male (% of male labor force) (modeled ILO estimate)]]</f>
        <v>15.981999999999999</v>
      </c>
      <c r="G272" s="9">
        <v>8556168</v>
      </c>
      <c r="H272" s="7">
        <f>Unemployment[[#This Row],[Unemployment, female (% of female labor force) (modeled ILO estimate)]]-Unemployment[[#This Row],[Unemployment, male (% of male labor force) (modeled ILO estimate)]]</f>
        <v>0.10000000000000053</v>
      </c>
    </row>
    <row r="273" spans="1:8" hidden="1" x14ac:dyDescent="0.25">
      <c r="A273" t="s">
        <v>39</v>
      </c>
      <c r="B273" t="s">
        <v>40</v>
      </c>
      <c r="C273" s="9">
        <v>1996</v>
      </c>
      <c r="D273" s="7">
        <v>8.7059999999999995</v>
      </c>
      <c r="E273" s="7">
        <v>7.5039999999999996</v>
      </c>
      <c r="F273" s="7">
        <f>Unemployment[[#This Row],[Unemployment, female (% of female labor force) (modeled ILO estimate)]]+Unemployment[[#This Row],[Unemployment, male (% of male labor force) (modeled ILO estimate)]]</f>
        <v>16.21</v>
      </c>
      <c r="G273" s="9">
        <v>7949107</v>
      </c>
      <c r="H273" s="7">
        <f>Unemployment[[#This Row],[Unemployment, female (% of female labor force) (modeled ILO estimate)]]-Unemployment[[#This Row],[Unemployment, male (% of male labor force) (modeled ILO estimate)]]</f>
        <v>1.202</v>
      </c>
    </row>
    <row r="274" spans="1:8" hidden="1" x14ac:dyDescent="0.25">
      <c r="A274" t="s">
        <v>39</v>
      </c>
      <c r="B274" t="s">
        <v>40</v>
      </c>
      <c r="C274" s="9">
        <v>1997</v>
      </c>
      <c r="D274" s="7">
        <v>9.7889999999999997</v>
      </c>
      <c r="E274" s="7">
        <v>8.423</v>
      </c>
      <c r="F274" s="7">
        <f>Unemployment[[#This Row],[Unemployment, female (% of female labor force) (modeled ILO estimate)]]+Unemployment[[#This Row],[Unemployment, male (% of male labor force) (modeled ILO estimate)]]</f>
        <v>18.212</v>
      </c>
      <c r="G274" s="9">
        <v>8000068</v>
      </c>
      <c r="H274" s="7">
        <f>Unemployment[[#This Row],[Unemployment, female (% of female labor force) (modeled ILO estimate)]]-Unemployment[[#This Row],[Unemployment, male (% of male labor force) (modeled ILO estimate)]]</f>
        <v>1.3659999999999997</v>
      </c>
    </row>
    <row r="275" spans="1:8" hidden="1" x14ac:dyDescent="0.25">
      <c r="A275" t="s">
        <v>39</v>
      </c>
      <c r="B275" t="s">
        <v>40</v>
      </c>
      <c r="C275" s="9">
        <v>2003</v>
      </c>
      <c r="D275" s="7">
        <v>9.2720000000000002</v>
      </c>
      <c r="E275" s="7">
        <v>9.0719999999999992</v>
      </c>
      <c r="F275" s="7">
        <f>Unemployment[[#This Row],[Unemployment, female (% of female labor force) (modeled ILO estimate)]]+Unemployment[[#This Row],[Unemployment, male (% of male labor force) (modeled ILO estimate)]]</f>
        <v>18.344000000000001</v>
      </c>
      <c r="G275" s="9">
        <v>8462335</v>
      </c>
      <c r="H275" s="7">
        <f>Unemployment[[#This Row],[Unemployment, female (% of female labor force) (modeled ILO estimate)]]-Unemployment[[#This Row],[Unemployment, male (% of male labor force) (modeled ILO estimate)]]</f>
        <v>0.20000000000000107</v>
      </c>
    </row>
    <row r="276" spans="1:8" hidden="1" x14ac:dyDescent="0.25">
      <c r="A276" t="s">
        <v>39</v>
      </c>
      <c r="B276" t="s">
        <v>40</v>
      </c>
      <c r="C276" s="9">
        <v>1998</v>
      </c>
      <c r="D276" s="7">
        <v>10.766999999999999</v>
      </c>
      <c r="E276" s="7">
        <v>9.2490000000000006</v>
      </c>
      <c r="F276" s="7">
        <f>Unemployment[[#This Row],[Unemployment, female (% of female labor force) (modeled ILO estimate)]]+Unemployment[[#This Row],[Unemployment, male (% of male labor force) (modeled ILO estimate)]]</f>
        <v>20.015999999999998</v>
      </c>
      <c r="G276" s="9">
        <v>8041100</v>
      </c>
      <c r="H276" s="7">
        <f>Unemployment[[#This Row],[Unemployment, female (% of female labor force) (modeled ILO estimate)]]-Unemployment[[#This Row],[Unemployment, male (% of male labor force) (modeled ILO estimate)]]</f>
        <v>1.5179999999999989</v>
      </c>
    </row>
    <row r="277" spans="1:8" hidden="1" x14ac:dyDescent="0.25">
      <c r="A277" t="s">
        <v>39</v>
      </c>
      <c r="B277" t="s">
        <v>40</v>
      </c>
      <c r="C277" s="9">
        <v>2002</v>
      </c>
      <c r="D277" s="7">
        <v>10.375999999999999</v>
      </c>
      <c r="E277" s="7">
        <v>9.7170000000000005</v>
      </c>
      <c r="F277" s="7">
        <f>Unemployment[[#This Row],[Unemployment, female (% of female labor force) (modeled ILO estimate)]]+Unemployment[[#This Row],[Unemployment, male (% of male labor force) (modeled ILO estimate)]]</f>
        <v>20.093</v>
      </c>
      <c r="G277" s="9">
        <v>8372128</v>
      </c>
      <c r="H277" s="7">
        <f>Unemployment[[#This Row],[Unemployment, female (% of female labor force) (modeled ILO estimate)]]-Unemployment[[#This Row],[Unemployment, male (% of male labor force) (modeled ILO estimate)]]</f>
        <v>0.65899999999999892</v>
      </c>
    </row>
    <row r="278" spans="1:8" hidden="1" x14ac:dyDescent="0.25">
      <c r="A278" t="s">
        <v>39</v>
      </c>
      <c r="B278" t="s">
        <v>40</v>
      </c>
      <c r="C278" s="9">
        <v>1999</v>
      </c>
      <c r="D278" s="7">
        <v>11.750999999999999</v>
      </c>
      <c r="E278" s="7">
        <v>10.07</v>
      </c>
      <c r="F278" s="7">
        <f>Unemployment[[#This Row],[Unemployment, female (% of female labor force) (modeled ILO estimate)]]+Unemployment[[#This Row],[Unemployment, male (% of male labor force) (modeled ILO estimate)]]</f>
        <v>21.820999999999998</v>
      </c>
      <c r="G278" s="9">
        <v>8101447</v>
      </c>
      <c r="H278" s="7">
        <f>Unemployment[[#This Row],[Unemployment, female (% of female labor force) (modeled ILO estimate)]]-Unemployment[[#This Row],[Unemployment, male (% of male labor force) (modeled ILO estimate)]]</f>
        <v>1.6809999999999992</v>
      </c>
    </row>
    <row r="279" spans="1:8" hidden="1" x14ac:dyDescent="0.25">
      <c r="A279" t="s">
        <v>39</v>
      </c>
      <c r="B279" t="s">
        <v>40</v>
      </c>
      <c r="C279" s="9">
        <v>2001</v>
      </c>
      <c r="D279" s="7">
        <v>11.515000000000001</v>
      </c>
      <c r="E279" s="7">
        <v>10.326000000000001</v>
      </c>
      <c r="F279" s="7">
        <f>Unemployment[[#This Row],[Unemployment, female (% of female labor force) (modeled ILO estimate)]]+Unemployment[[#This Row],[Unemployment, male (% of male labor force) (modeled ILO estimate)]]</f>
        <v>21.841000000000001</v>
      </c>
      <c r="G279" s="9">
        <v>8282030</v>
      </c>
      <c r="H279" s="7">
        <f>Unemployment[[#This Row],[Unemployment, female (% of female labor force) (modeled ILO estimate)]]-Unemployment[[#This Row],[Unemployment, male (% of male labor force) (modeled ILO estimate)]]</f>
        <v>1.1890000000000001</v>
      </c>
    </row>
    <row r="280" spans="1:8" hidden="1" x14ac:dyDescent="0.25">
      <c r="A280" t="s">
        <v>39</v>
      </c>
      <c r="B280" t="s">
        <v>40</v>
      </c>
      <c r="C280" s="9">
        <v>2000</v>
      </c>
      <c r="D280" s="7">
        <v>12.712999999999999</v>
      </c>
      <c r="E280" s="7">
        <v>10.875</v>
      </c>
      <c r="F280" s="7">
        <f>Unemployment[[#This Row],[Unemployment, female (% of female labor force) (modeled ILO estimate)]]+Unemployment[[#This Row],[Unemployment, male (% of male labor force) (modeled ILO estimate)]]</f>
        <v>23.588000000000001</v>
      </c>
      <c r="G280" s="9">
        <v>8190341</v>
      </c>
      <c r="H280" s="7">
        <f>Unemployment[[#This Row],[Unemployment, female (% of female labor force) (modeled ILO estimate)]]-Unemployment[[#This Row],[Unemployment, male (% of male labor force) (modeled ILO estimate)]]</f>
        <v>1.8379999999999992</v>
      </c>
    </row>
    <row r="281" spans="1:8" hidden="1" x14ac:dyDescent="0.25">
      <c r="A281" t="s">
        <v>41</v>
      </c>
      <c r="B281" t="s">
        <v>42</v>
      </c>
      <c r="C281" s="9">
        <v>2001</v>
      </c>
      <c r="D281" s="7">
        <v>7.03</v>
      </c>
      <c r="E281" s="7">
        <v>6.7190000000000003</v>
      </c>
      <c r="F281" s="7">
        <f>Unemployment[[#This Row],[Unemployment, female (% of female labor force) (modeled ILO estimate)]]+Unemployment[[#This Row],[Unemployment, male (% of male labor force) (modeled ILO estimate)]]</f>
        <v>13.749000000000001</v>
      </c>
      <c r="G281" s="9">
        <v>329639</v>
      </c>
      <c r="H281" s="7">
        <f>Unemployment[[#This Row],[Unemployment, female (% of female labor force) (modeled ILO estimate)]]-Unemployment[[#This Row],[Unemployment, male (% of male labor force) (modeled ILO estimate)]]</f>
        <v>0.31099999999999994</v>
      </c>
    </row>
    <row r="282" spans="1:8" hidden="1" x14ac:dyDescent="0.25">
      <c r="A282" t="s">
        <v>41</v>
      </c>
      <c r="B282" t="s">
        <v>42</v>
      </c>
      <c r="C282" s="9">
        <v>2000</v>
      </c>
      <c r="D282" s="7">
        <v>8.2200000000000006</v>
      </c>
      <c r="E282" s="7">
        <v>6.25</v>
      </c>
      <c r="F282" s="7">
        <f>Unemployment[[#This Row],[Unemployment, female (% of female labor force) (modeled ILO estimate)]]+Unemployment[[#This Row],[Unemployment, male (% of male labor force) (modeled ILO estimate)]]</f>
        <v>14.47</v>
      </c>
      <c r="G282" s="9">
        <v>325033</v>
      </c>
      <c r="H282" s="7">
        <f>Unemployment[[#This Row],[Unemployment, female (% of female labor force) (modeled ILO estimate)]]-Unemployment[[#This Row],[Unemployment, male (% of male labor force) (modeled ILO estimate)]]</f>
        <v>1.9700000000000006</v>
      </c>
    </row>
    <row r="283" spans="1:8" hidden="1" x14ac:dyDescent="0.25">
      <c r="A283" t="s">
        <v>41</v>
      </c>
      <c r="B283" t="s">
        <v>42</v>
      </c>
      <c r="C283" s="9">
        <v>1999</v>
      </c>
      <c r="D283" s="7">
        <v>9.2880000000000003</v>
      </c>
      <c r="E283" s="7">
        <v>5.7619999999999996</v>
      </c>
      <c r="F283" s="7">
        <f>Unemployment[[#This Row],[Unemployment, female (% of female labor force) (modeled ILO estimate)]]+Unemployment[[#This Row],[Unemployment, male (% of male labor force) (modeled ILO estimate)]]</f>
        <v>15.05</v>
      </c>
      <c r="G283" s="9">
        <v>320282</v>
      </c>
      <c r="H283" s="7">
        <f>Unemployment[[#This Row],[Unemployment, female (% of female labor force) (modeled ILO estimate)]]-Unemployment[[#This Row],[Unemployment, male (% of male labor force) (modeled ILO estimate)]]</f>
        <v>3.5260000000000007</v>
      </c>
    </row>
    <row r="284" spans="1:8" hidden="1" x14ac:dyDescent="0.25">
      <c r="A284" t="s">
        <v>41</v>
      </c>
      <c r="B284" t="s">
        <v>42</v>
      </c>
      <c r="C284" s="9">
        <v>2006</v>
      </c>
      <c r="D284" s="7">
        <v>8.048</v>
      </c>
      <c r="E284" s="7">
        <v>7.0540000000000003</v>
      </c>
      <c r="F284" s="7">
        <f>Unemployment[[#This Row],[Unemployment, female (% of female labor force) (modeled ILO estimate)]]+Unemployment[[#This Row],[Unemployment, male (% of male labor force) (modeled ILO estimate)]]</f>
        <v>15.102</v>
      </c>
      <c r="G284" s="9">
        <v>352672</v>
      </c>
      <c r="H284" s="7">
        <f>Unemployment[[#This Row],[Unemployment, female (% of female labor force) (modeled ILO estimate)]]-Unemployment[[#This Row],[Unemployment, male (% of male labor force) (modeled ILO estimate)]]</f>
        <v>0.99399999999999977</v>
      </c>
    </row>
    <row r="285" spans="1:8" hidden="1" x14ac:dyDescent="0.25">
      <c r="A285" t="s">
        <v>41</v>
      </c>
      <c r="B285" t="s">
        <v>42</v>
      </c>
      <c r="C285" s="9">
        <v>1998</v>
      </c>
      <c r="D285" s="7">
        <v>9.798</v>
      </c>
      <c r="E285" s="7">
        <v>5.6509999999999998</v>
      </c>
      <c r="F285" s="7">
        <f>Unemployment[[#This Row],[Unemployment, female (% of female labor force) (modeled ILO estimate)]]+Unemployment[[#This Row],[Unemployment, male (% of male labor force) (modeled ILO estimate)]]</f>
        <v>15.449</v>
      </c>
      <c r="G285" s="9">
        <v>315410</v>
      </c>
      <c r="H285" s="7">
        <f>Unemployment[[#This Row],[Unemployment, female (% of female labor force) (modeled ILO estimate)]]-Unemployment[[#This Row],[Unemployment, male (% of male labor force) (modeled ILO estimate)]]</f>
        <v>4.1470000000000002</v>
      </c>
    </row>
    <row r="286" spans="1:8" hidden="1" x14ac:dyDescent="0.25">
      <c r="A286" t="s">
        <v>41</v>
      </c>
      <c r="B286" t="s">
        <v>42</v>
      </c>
      <c r="C286" s="9">
        <v>2007</v>
      </c>
      <c r="D286" s="7">
        <v>9.0820000000000007</v>
      </c>
      <c r="E286" s="7">
        <v>6.7290000000000001</v>
      </c>
      <c r="F286" s="7">
        <f>Unemployment[[#This Row],[Unemployment, female (% of female labor force) (modeled ILO estimate)]]+Unemployment[[#This Row],[Unemployment, male (% of male labor force) (modeled ILO estimate)]]</f>
        <v>15.811</v>
      </c>
      <c r="G286" s="9">
        <v>357678</v>
      </c>
      <c r="H286" s="7">
        <f>Unemployment[[#This Row],[Unemployment, female (% of female labor force) (modeled ILO estimate)]]-Unemployment[[#This Row],[Unemployment, male (% of male labor force) (modeled ILO estimate)]]</f>
        <v>2.3530000000000006</v>
      </c>
    </row>
    <row r="287" spans="1:8" hidden="1" x14ac:dyDescent="0.25">
      <c r="A287" t="s">
        <v>41</v>
      </c>
      <c r="B287" t="s">
        <v>42</v>
      </c>
      <c r="C287" s="9">
        <v>2008</v>
      </c>
      <c r="D287" s="7">
        <v>9.2349999999999994</v>
      </c>
      <c r="E287" s="7">
        <v>7.1689999999999996</v>
      </c>
      <c r="F287" s="7">
        <f>Unemployment[[#This Row],[Unemployment, female (% of female labor force) (modeled ILO estimate)]]+Unemployment[[#This Row],[Unemployment, male (% of male labor force) (modeled ILO estimate)]]</f>
        <v>16.404</v>
      </c>
      <c r="G287" s="9">
        <v>362807</v>
      </c>
      <c r="H287" s="7">
        <f>Unemployment[[#This Row],[Unemployment, female (% of female labor force) (modeled ILO estimate)]]-Unemployment[[#This Row],[Unemployment, male (% of male labor force) (modeled ILO estimate)]]</f>
        <v>2.0659999999999998</v>
      </c>
    </row>
    <row r="288" spans="1:8" hidden="1" x14ac:dyDescent="0.25">
      <c r="A288" t="s">
        <v>41</v>
      </c>
      <c r="B288" t="s">
        <v>42</v>
      </c>
      <c r="C288" s="9">
        <v>2002</v>
      </c>
      <c r="D288" s="7">
        <v>9.6140000000000008</v>
      </c>
      <c r="E288" s="7">
        <v>8.51</v>
      </c>
      <c r="F288" s="7">
        <f>Unemployment[[#This Row],[Unemployment, female (% of female labor force) (modeled ILO estimate)]]+Unemployment[[#This Row],[Unemployment, male (% of male labor force) (modeled ILO estimate)]]</f>
        <v>18.124000000000002</v>
      </c>
      <c r="G288" s="9">
        <v>334015</v>
      </c>
      <c r="H288" s="7">
        <f>Unemployment[[#This Row],[Unemployment, female (% of female labor force) (modeled ILO estimate)]]-Unemployment[[#This Row],[Unemployment, male (% of male labor force) (modeled ILO estimate)]]</f>
        <v>1.104000000000001</v>
      </c>
    </row>
    <row r="289" spans="1:8" hidden="1" x14ac:dyDescent="0.25">
      <c r="A289" t="s">
        <v>41</v>
      </c>
      <c r="B289" t="s">
        <v>42</v>
      </c>
      <c r="C289" s="9">
        <v>2017</v>
      </c>
      <c r="D289" s="7">
        <v>11.301</v>
      </c>
      <c r="E289" s="7">
        <v>8.2940000000000005</v>
      </c>
      <c r="F289" s="7">
        <f>Unemployment[[#This Row],[Unemployment, female (% of female labor force) (modeled ILO estimate)]]+Unemployment[[#This Row],[Unemployment, male (% of male labor force) (modeled ILO estimate)]]</f>
        <v>19.594999999999999</v>
      </c>
      <c r="G289" s="9">
        <v>399027</v>
      </c>
      <c r="H289" s="7">
        <f>Unemployment[[#This Row],[Unemployment, female (% of female labor force) (modeled ILO estimate)]]-Unemployment[[#This Row],[Unemployment, male (% of male labor force) (modeled ILO estimate)]]</f>
        <v>3.0069999999999997</v>
      </c>
    </row>
    <row r="290" spans="1:8" hidden="1" x14ac:dyDescent="0.25">
      <c r="A290" t="s">
        <v>41</v>
      </c>
      <c r="B290" t="s">
        <v>42</v>
      </c>
      <c r="C290" s="9">
        <v>1997</v>
      </c>
      <c r="D290" s="7">
        <v>11.327</v>
      </c>
      <c r="E290" s="7">
        <v>8.2810000000000006</v>
      </c>
      <c r="F290" s="7">
        <f>Unemployment[[#This Row],[Unemployment, female (% of female labor force) (modeled ILO estimate)]]+Unemployment[[#This Row],[Unemployment, male (% of male labor force) (modeled ILO estimate)]]</f>
        <v>19.608000000000001</v>
      </c>
      <c r="G290" s="9">
        <v>310183</v>
      </c>
      <c r="H290" s="7">
        <f>Unemployment[[#This Row],[Unemployment, female (% of female labor force) (modeled ILO estimate)]]-Unemployment[[#This Row],[Unemployment, male (% of male labor force) (modeled ILO estimate)]]</f>
        <v>3.0459999999999994</v>
      </c>
    </row>
    <row r="291" spans="1:8" hidden="1" x14ac:dyDescent="0.25">
      <c r="A291" t="s">
        <v>41</v>
      </c>
      <c r="B291" t="s">
        <v>42</v>
      </c>
      <c r="C291" s="9">
        <v>2018</v>
      </c>
      <c r="D291" s="7">
        <v>9.9499999999999993</v>
      </c>
      <c r="E291" s="7">
        <v>10.050000000000001</v>
      </c>
      <c r="F291" s="7">
        <f>Unemployment[[#This Row],[Unemployment, female (% of female labor force) (modeled ILO estimate)]]+Unemployment[[#This Row],[Unemployment, male (% of male labor force) (modeled ILO estimate)]]</f>
        <v>20</v>
      </c>
      <c r="G291" s="9">
        <v>401911</v>
      </c>
      <c r="H291" s="7">
        <f>Unemployment[[#This Row],[Unemployment, female (% of female labor force) (modeled ILO estimate)]]-Unemployment[[#This Row],[Unemployment, male (% of male labor force) (modeled ILO estimate)]]</f>
        <v>-0.10000000000000142</v>
      </c>
    </row>
    <row r="292" spans="1:8" hidden="1" x14ac:dyDescent="0.25">
      <c r="A292" t="s">
        <v>41</v>
      </c>
      <c r="B292" t="s">
        <v>42</v>
      </c>
      <c r="C292" s="9">
        <v>2019</v>
      </c>
      <c r="D292" s="7">
        <v>10.038</v>
      </c>
      <c r="E292" s="7">
        <v>10.085000000000001</v>
      </c>
      <c r="F292" s="7">
        <f>Unemployment[[#This Row],[Unemployment, female (% of female labor force) (modeled ILO estimate)]]+Unemployment[[#This Row],[Unemployment, male (% of male labor force) (modeled ILO estimate)]]</f>
        <v>20.123000000000001</v>
      </c>
      <c r="G292" s="9">
        <v>404563</v>
      </c>
      <c r="H292" s="7">
        <f>Unemployment[[#This Row],[Unemployment, female (% of female labor force) (modeled ILO estimate)]]-Unemployment[[#This Row],[Unemployment, male (% of male labor force) (modeled ILO estimate)]]</f>
        <v>-4.7000000000000597E-2</v>
      </c>
    </row>
    <row r="293" spans="1:8" hidden="1" x14ac:dyDescent="0.25">
      <c r="A293" t="s">
        <v>41</v>
      </c>
      <c r="B293" t="s">
        <v>42</v>
      </c>
      <c r="C293" s="9">
        <v>2004</v>
      </c>
      <c r="D293" s="7">
        <v>11.132</v>
      </c>
      <c r="E293" s="7">
        <v>9.3089999999999993</v>
      </c>
      <c r="F293" s="7">
        <f>Unemployment[[#This Row],[Unemployment, female (% of female labor force) (modeled ILO estimate)]]+Unemployment[[#This Row],[Unemployment, male (% of male labor force) (modeled ILO estimate)]]</f>
        <v>20.440999999999999</v>
      </c>
      <c r="G293" s="9">
        <v>343097</v>
      </c>
      <c r="H293" s="7">
        <f>Unemployment[[#This Row],[Unemployment, female (% of female labor force) (modeled ILO estimate)]]-Unemployment[[#This Row],[Unemployment, male (% of male labor force) (modeled ILO estimate)]]</f>
        <v>1.8230000000000004</v>
      </c>
    </row>
    <row r="294" spans="1:8" hidden="1" x14ac:dyDescent="0.25">
      <c r="A294" t="s">
        <v>41</v>
      </c>
      <c r="B294" t="s">
        <v>42</v>
      </c>
      <c r="C294" s="9">
        <v>2005</v>
      </c>
      <c r="D294" s="7">
        <v>11.182</v>
      </c>
      <c r="E294" s="7">
        <v>9.2620000000000005</v>
      </c>
      <c r="F294" s="7">
        <f>Unemployment[[#This Row],[Unemployment, female (% of female labor force) (modeled ILO estimate)]]+Unemployment[[#This Row],[Unemployment, male (% of male labor force) (modeled ILO estimate)]]</f>
        <v>20.444000000000003</v>
      </c>
      <c r="G294" s="9">
        <v>347815</v>
      </c>
      <c r="H294" s="7">
        <f>Unemployment[[#This Row],[Unemployment, female (% of female labor force) (modeled ILO estimate)]]-Unemployment[[#This Row],[Unemployment, male (% of male labor force) (modeled ILO estimate)]]</f>
        <v>1.92</v>
      </c>
    </row>
    <row r="295" spans="1:8" hidden="1" x14ac:dyDescent="0.25">
      <c r="A295" t="s">
        <v>41</v>
      </c>
      <c r="B295" t="s">
        <v>42</v>
      </c>
      <c r="C295" s="9">
        <v>2003</v>
      </c>
      <c r="D295" s="7">
        <v>11.781000000000001</v>
      </c>
      <c r="E295" s="7">
        <v>9.94</v>
      </c>
      <c r="F295" s="7">
        <f>Unemployment[[#This Row],[Unemployment, female (% of female labor force) (modeled ILO estimate)]]+Unemployment[[#This Row],[Unemployment, male (% of male labor force) (modeled ILO estimate)]]</f>
        <v>21.721</v>
      </c>
      <c r="G295" s="9">
        <v>338505</v>
      </c>
      <c r="H295" s="7">
        <f>Unemployment[[#This Row],[Unemployment, female (% of female labor force) (modeled ILO estimate)]]-Unemployment[[#This Row],[Unemployment, male (% of male labor force) (modeled ILO estimate)]]</f>
        <v>1.8410000000000011</v>
      </c>
    </row>
    <row r="296" spans="1:8" hidden="1" x14ac:dyDescent="0.25">
      <c r="A296" t="s">
        <v>41</v>
      </c>
      <c r="B296" t="s">
        <v>42</v>
      </c>
      <c r="C296" s="9">
        <v>1995</v>
      </c>
      <c r="D296" s="7">
        <v>11.727</v>
      </c>
      <c r="E296" s="7">
        <v>9.9960000000000004</v>
      </c>
      <c r="F296" s="7">
        <f>Unemployment[[#This Row],[Unemployment, female (% of female labor force) (modeled ILO estimate)]]+Unemployment[[#This Row],[Unemployment, male (% of male labor force) (modeled ILO estimate)]]</f>
        <v>21.722999999999999</v>
      </c>
      <c r="G296" s="9">
        <v>299567</v>
      </c>
      <c r="H296" s="7">
        <f>Unemployment[[#This Row],[Unemployment, female (% of female labor force) (modeled ILO estimate)]]-Unemployment[[#This Row],[Unemployment, male (% of male labor force) (modeled ILO estimate)]]</f>
        <v>1.7309999999999999</v>
      </c>
    </row>
    <row r="297" spans="1:8" hidden="1" x14ac:dyDescent="0.25">
      <c r="A297" t="s">
        <v>41</v>
      </c>
      <c r="B297" t="s">
        <v>42</v>
      </c>
      <c r="C297" s="9">
        <v>1996</v>
      </c>
      <c r="D297" s="7">
        <v>14.645</v>
      </c>
      <c r="E297" s="7">
        <v>8.5850000000000009</v>
      </c>
      <c r="F297" s="7">
        <f>Unemployment[[#This Row],[Unemployment, female (% of female labor force) (modeled ILO estimate)]]+Unemployment[[#This Row],[Unemployment, male (% of male labor force) (modeled ILO estimate)]]</f>
        <v>23.23</v>
      </c>
      <c r="G297" s="9">
        <v>304944</v>
      </c>
      <c r="H297" s="7">
        <f>Unemployment[[#This Row],[Unemployment, female (% of female labor force) (modeled ILO estimate)]]-Unemployment[[#This Row],[Unemployment, male (% of male labor force) (modeled ILO estimate)]]</f>
        <v>6.0599999999999987</v>
      </c>
    </row>
    <row r="298" spans="1:8" hidden="1" x14ac:dyDescent="0.25">
      <c r="A298" t="s">
        <v>41</v>
      </c>
      <c r="B298" t="s">
        <v>42</v>
      </c>
      <c r="C298" s="9">
        <v>2015</v>
      </c>
      <c r="D298" s="7">
        <v>12.954000000000001</v>
      </c>
      <c r="E298" s="7">
        <v>11.045999999999999</v>
      </c>
      <c r="F298" s="7">
        <f>Unemployment[[#This Row],[Unemployment, female (% of female labor force) (modeled ILO estimate)]]+Unemployment[[#This Row],[Unemployment, male (% of male labor force) (modeled ILO estimate)]]</f>
        <v>24</v>
      </c>
      <c r="G298" s="9">
        <v>392707</v>
      </c>
      <c r="H298" s="7">
        <f>Unemployment[[#This Row],[Unemployment, female (% of female labor force) (modeled ILO estimate)]]-Unemployment[[#This Row],[Unemployment, male (% of male labor force) (modeled ILO estimate)]]</f>
        <v>1.9080000000000013</v>
      </c>
    </row>
    <row r="299" spans="1:8" hidden="1" x14ac:dyDescent="0.25">
      <c r="A299" t="s">
        <v>41</v>
      </c>
      <c r="B299" t="s">
        <v>42</v>
      </c>
      <c r="C299" s="9">
        <v>1991</v>
      </c>
      <c r="D299" s="7">
        <v>12.1</v>
      </c>
      <c r="E299" s="7">
        <v>12.23</v>
      </c>
      <c r="F299" s="7">
        <f>Unemployment[[#This Row],[Unemployment, female (% of female labor force) (modeled ILO estimate)]]+Unemployment[[#This Row],[Unemployment, male (% of male labor force) (modeled ILO estimate)]]</f>
        <v>24.33</v>
      </c>
      <c r="G299" s="9">
        <v>276072</v>
      </c>
      <c r="H299" s="7">
        <f>Unemployment[[#This Row],[Unemployment, female (% of female labor force) (modeled ILO estimate)]]-Unemployment[[#This Row],[Unemployment, male (% of male labor force) (modeled ILO estimate)]]</f>
        <v>-0.13000000000000078</v>
      </c>
    </row>
    <row r="300" spans="1:8" hidden="1" x14ac:dyDescent="0.25">
      <c r="A300" t="s">
        <v>41</v>
      </c>
      <c r="B300" t="s">
        <v>42</v>
      </c>
      <c r="C300" s="9">
        <v>2016</v>
      </c>
      <c r="D300" s="7">
        <v>14.384</v>
      </c>
      <c r="E300" s="7">
        <v>11.010999999999999</v>
      </c>
      <c r="F300" s="7">
        <f>Unemployment[[#This Row],[Unemployment, female (% of female labor force) (modeled ILO estimate)]]+Unemployment[[#This Row],[Unemployment, male (% of male labor force) (modeled ILO estimate)]]</f>
        <v>25.395</v>
      </c>
      <c r="G300" s="9">
        <v>395986</v>
      </c>
      <c r="H300" s="7">
        <f>Unemployment[[#This Row],[Unemployment, female (% of female labor force) (modeled ILO estimate)]]-Unemployment[[#This Row],[Unemployment, male (% of male labor force) (modeled ILO estimate)]]</f>
        <v>3.3730000000000011</v>
      </c>
    </row>
    <row r="301" spans="1:8" hidden="1" x14ac:dyDescent="0.25">
      <c r="A301" t="s">
        <v>41</v>
      </c>
      <c r="B301" t="s">
        <v>42</v>
      </c>
      <c r="C301" s="9">
        <v>1993</v>
      </c>
      <c r="D301" s="7">
        <v>13.032</v>
      </c>
      <c r="E301" s="7">
        <v>12.452</v>
      </c>
      <c r="F301" s="7">
        <f>Unemployment[[#This Row],[Unemployment, female (% of female labor force) (modeled ILO estimate)]]+Unemployment[[#This Row],[Unemployment, male (% of male labor force) (modeled ILO estimate)]]</f>
        <v>25.484000000000002</v>
      </c>
      <c r="G301" s="9">
        <v>288172</v>
      </c>
      <c r="H301" s="7">
        <f>Unemployment[[#This Row],[Unemployment, female (% of female labor force) (modeled ILO estimate)]]-Unemployment[[#This Row],[Unemployment, male (% of male labor force) (modeled ILO estimate)]]</f>
        <v>0.58000000000000007</v>
      </c>
    </row>
    <row r="302" spans="1:8" hidden="1" x14ac:dyDescent="0.25">
      <c r="A302" t="s">
        <v>41</v>
      </c>
      <c r="B302" t="s">
        <v>42</v>
      </c>
      <c r="C302" s="9">
        <v>2021</v>
      </c>
      <c r="D302" s="7">
        <v>13.446</v>
      </c>
      <c r="E302" s="7">
        <v>13.034000000000001</v>
      </c>
      <c r="F302" s="7">
        <f>Unemployment[[#This Row],[Unemployment, female (% of female labor force) (modeled ILO estimate)]]+Unemployment[[#This Row],[Unemployment, male (% of male labor force) (modeled ILO estimate)]]</f>
        <v>26.48</v>
      </c>
      <c r="G302" s="9">
        <v>407920</v>
      </c>
      <c r="H302" s="7">
        <f>Unemployment[[#This Row],[Unemployment, female (% of female labor force) (modeled ILO estimate)]]-Unemployment[[#This Row],[Unemployment, male (% of male labor force) (modeled ILO estimate)]]</f>
        <v>0.41199999999999903</v>
      </c>
    </row>
    <row r="303" spans="1:8" hidden="1" x14ac:dyDescent="0.25">
      <c r="A303" t="s">
        <v>41</v>
      </c>
      <c r="B303" t="s">
        <v>42</v>
      </c>
      <c r="C303" s="9">
        <v>2020</v>
      </c>
      <c r="D303" s="7">
        <v>13.294</v>
      </c>
      <c r="E303" s="7">
        <v>13.347</v>
      </c>
      <c r="F303" s="7">
        <f>Unemployment[[#This Row],[Unemployment, female (% of female labor force) (modeled ILO estimate)]]+Unemployment[[#This Row],[Unemployment, male (% of male labor force) (modeled ILO estimate)]]</f>
        <v>26.640999999999998</v>
      </c>
      <c r="G303" s="9">
        <v>406478</v>
      </c>
      <c r="H303" s="7">
        <f>Unemployment[[#This Row],[Unemployment, female (% of female labor force) (modeled ILO estimate)]]-Unemployment[[#This Row],[Unemployment, male (% of male labor force) (modeled ILO estimate)]]</f>
        <v>-5.2999999999999048E-2</v>
      </c>
    </row>
    <row r="304" spans="1:8" hidden="1" x14ac:dyDescent="0.25">
      <c r="A304" t="s">
        <v>41</v>
      </c>
      <c r="B304" t="s">
        <v>42</v>
      </c>
      <c r="C304" s="9">
        <v>2014</v>
      </c>
      <c r="D304" s="7">
        <v>14.601000000000001</v>
      </c>
      <c r="E304" s="7">
        <v>13.000999999999999</v>
      </c>
      <c r="F304" s="7">
        <f>Unemployment[[#This Row],[Unemployment, female (% of female labor force) (modeled ILO estimate)]]+Unemployment[[#This Row],[Unemployment, male (% of male labor force) (modeled ILO estimate)]]</f>
        <v>27.602</v>
      </c>
      <c r="G304" s="9">
        <v>389137</v>
      </c>
      <c r="H304" s="7">
        <f>Unemployment[[#This Row],[Unemployment, female (% of female labor force) (modeled ILO estimate)]]-Unemployment[[#This Row],[Unemployment, male (% of male labor force) (modeled ILO estimate)]]</f>
        <v>1.6000000000000014</v>
      </c>
    </row>
    <row r="305" spans="1:8" hidden="1" x14ac:dyDescent="0.25">
      <c r="A305" t="s">
        <v>41</v>
      </c>
      <c r="B305" t="s">
        <v>42</v>
      </c>
      <c r="C305" s="9">
        <v>1994</v>
      </c>
      <c r="D305" s="7">
        <v>15.243</v>
      </c>
      <c r="E305" s="7">
        <v>12.609</v>
      </c>
      <c r="F305" s="7">
        <f>Unemployment[[#This Row],[Unemployment, female (% of female labor force) (modeled ILO estimate)]]+Unemployment[[#This Row],[Unemployment, male (% of male labor force) (modeled ILO estimate)]]</f>
        <v>27.852</v>
      </c>
      <c r="G305" s="9">
        <v>294006</v>
      </c>
      <c r="H305" s="7">
        <f>Unemployment[[#This Row],[Unemployment, female (% of female labor force) (modeled ILO estimate)]]-Unemployment[[#This Row],[Unemployment, male (% of male labor force) (modeled ILO estimate)]]</f>
        <v>2.6340000000000003</v>
      </c>
    </row>
    <row r="306" spans="1:8" hidden="1" x14ac:dyDescent="0.25">
      <c r="A306" t="s">
        <v>41</v>
      </c>
      <c r="B306" t="s">
        <v>42</v>
      </c>
      <c r="C306" s="9">
        <v>2012</v>
      </c>
      <c r="D306" s="7">
        <v>13.968999999999999</v>
      </c>
      <c r="E306" s="7">
        <v>14.069000000000001</v>
      </c>
      <c r="F306" s="7">
        <f>Unemployment[[#This Row],[Unemployment, female (% of female labor force) (modeled ILO estimate)]]+Unemployment[[#This Row],[Unemployment, male (% of male labor force) (modeled ILO estimate)]]</f>
        <v>28.038</v>
      </c>
      <c r="G306" s="9">
        <v>382073</v>
      </c>
      <c r="H306" s="7">
        <f>Unemployment[[#This Row],[Unemployment, female (% of female labor force) (modeled ILO estimate)]]-Unemployment[[#This Row],[Unemployment, male (% of male labor force) (modeled ILO estimate)]]</f>
        <v>-0.10000000000000142</v>
      </c>
    </row>
    <row r="307" spans="1:8" hidden="1" x14ac:dyDescent="0.25">
      <c r="A307" t="s">
        <v>41</v>
      </c>
      <c r="B307" t="s">
        <v>42</v>
      </c>
      <c r="C307" s="9">
        <v>2009</v>
      </c>
      <c r="D307" s="7">
        <v>14.041</v>
      </c>
      <c r="E307" s="7">
        <v>14.451000000000001</v>
      </c>
      <c r="F307" s="7">
        <f>Unemployment[[#This Row],[Unemployment, female (% of female labor force) (modeled ILO estimate)]]+Unemployment[[#This Row],[Unemployment, male (% of male labor force) (modeled ILO estimate)]]</f>
        <v>28.492000000000001</v>
      </c>
      <c r="G307" s="9">
        <v>368064</v>
      </c>
      <c r="H307" s="7">
        <f>Unemployment[[#This Row],[Unemployment, female (% of female labor force) (modeled ILO estimate)]]-Unemployment[[#This Row],[Unemployment, male (% of male labor force) (modeled ILO estimate)]]</f>
        <v>-0.41000000000000014</v>
      </c>
    </row>
    <row r="308" spans="1:8" hidden="1" x14ac:dyDescent="0.25">
      <c r="A308" t="s">
        <v>41</v>
      </c>
      <c r="B308" t="s">
        <v>42</v>
      </c>
      <c r="C308" s="9">
        <v>2010</v>
      </c>
      <c r="D308" s="7">
        <v>14.619</v>
      </c>
      <c r="E308" s="7">
        <v>14.013</v>
      </c>
      <c r="F308" s="7">
        <f>Unemployment[[#This Row],[Unemployment, female (% of female labor force) (modeled ILO estimate)]]+Unemployment[[#This Row],[Unemployment, male (% of male labor force) (modeled ILO estimate)]]</f>
        <v>28.631999999999998</v>
      </c>
      <c r="G308" s="9">
        <v>373277</v>
      </c>
      <c r="H308" s="7">
        <f>Unemployment[[#This Row],[Unemployment, female (% of female labor force) (modeled ILO estimate)]]-Unemployment[[#This Row],[Unemployment, male (% of male labor force) (modeled ILO estimate)]]</f>
        <v>0.60599999999999987</v>
      </c>
    </row>
    <row r="309" spans="1:8" hidden="1" x14ac:dyDescent="0.25">
      <c r="A309" t="s">
        <v>41</v>
      </c>
      <c r="B309" t="s">
        <v>42</v>
      </c>
      <c r="C309" s="9">
        <v>2011</v>
      </c>
      <c r="D309" s="7">
        <v>15.317</v>
      </c>
      <c r="E309" s="7">
        <v>13.715999999999999</v>
      </c>
      <c r="F309" s="7">
        <f>Unemployment[[#This Row],[Unemployment, female (% of female labor force) (modeled ILO estimate)]]+Unemployment[[#This Row],[Unemployment, male (% of male labor force) (modeled ILO estimate)]]</f>
        <v>29.033000000000001</v>
      </c>
      <c r="G309" s="9">
        <v>377956</v>
      </c>
      <c r="H309" s="7">
        <f>Unemployment[[#This Row],[Unemployment, female (% of female labor force) (modeled ILO estimate)]]-Unemployment[[#This Row],[Unemployment, male (% of male labor force) (modeled ILO estimate)]]</f>
        <v>1.6010000000000009</v>
      </c>
    </row>
    <row r="310" spans="1:8" hidden="1" x14ac:dyDescent="0.25">
      <c r="A310" t="s">
        <v>41</v>
      </c>
      <c r="B310" t="s">
        <v>42</v>
      </c>
      <c r="C310" s="9">
        <v>1992</v>
      </c>
      <c r="D310" s="7">
        <v>15.853999999999999</v>
      </c>
      <c r="E310" s="7">
        <v>13.917999999999999</v>
      </c>
      <c r="F310" s="7">
        <f>Unemployment[[#This Row],[Unemployment, female (% of female labor force) (modeled ILO estimate)]]+Unemployment[[#This Row],[Unemployment, male (% of male labor force) (modeled ILO estimate)]]</f>
        <v>29.771999999999998</v>
      </c>
      <c r="G310" s="9">
        <v>281982</v>
      </c>
      <c r="H310" s="7">
        <f>Unemployment[[#This Row],[Unemployment, female (% of female labor force) (modeled ILO estimate)]]-Unemployment[[#This Row],[Unemployment, male (% of male labor force) (modeled ILO estimate)]]</f>
        <v>1.9359999999999999</v>
      </c>
    </row>
    <row r="311" spans="1:8" hidden="1" x14ac:dyDescent="0.25">
      <c r="A311" t="s">
        <v>41</v>
      </c>
      <c r="B311" t="s">
        <v>42</v>
      </c>
      <c r="C311" s="9">
        <v>2013</v>
      </c>
      <c r="D311" s="7">
        <v>16.254999999999999</v>
      </c>
      <c r="E311" s="7">
        <v>16.105</v>
      </c>
      <c r="F311" s="7">
        <f>Unemployment[[#This Row],[Unemployment, female (% of female labor force) (modeled ILO estimate)]]+Unemployment[[#This Row],[Unemployment, male (% of male labor force) (modeled ILO estimate)]]</f>
        <v>32.36</v>
      </c>
      <c r="G311" s="9">
        <v>385660</v>
      </c>
      <c r="H311" s="7">
        <f>Unemployment[[#This Row],[Unemployment, female (% of female labor force) (modeled ILO estimate)]]-Unemployment[[#This Row],[Unemployment, male (% of male labor force) (modeled ILO estimate)]]</f>
        <v>0.14999999999999858</v>
      </c>
    </row>
    <row r="312" spans="1:8" hidden="1" x14ac:dyDescent="0.25">
      <c r="A312" t="s">
        <v>43</v>
      </c>
      <c r="B312" t="s">
        <v>44</v>
      </c>
      <c r="C312" s="9">
        <v>2000</v>
      </c>
      <c r="D312" s="7">
        <v>3.4569999999999999</v>
      </c>
      <c r="E312" s="7">
        <v>0.437</v>
      </c>
      <c r="F312" s="7">
        <f>Unemployment[[#This Row],[Unemployment, female (% of female labor force) (modeled ILO estimate)]]+Unemployment[[#This Row],[Unemployment, male (% of male labor force) (modeled ILO estimate)]]</f>
        <v>3.8939999999999997</v>
      </c>
      <c r="G312" s="9">
        <v>711446</v>
      </c>
      <c r="H312" s="7">
        <f>Unemployment[[#This Row],[Unemployment, female (% of female labor force) (modeled ILO estimate)]]-Unemployment[[#This Row],[Unemployment, male (% of male labor force) (modeled ILO estimate)]]</f>
        <v>3.02</v>
      </c>
    </row>
    <row r="313" spans="1:8" hidden="1" x14ac:dyDescent="0.25">
      <c r="A313" t="s">
        <v>43</v>
      </c>
      <c r="B313" t="s">
        <v>44</v>
      </c>
      <c r="C313" s="9">
        <v>1999</v>
      </c>
      <c r="D313" s="7">
        <v>3.488</v>
      </c>
      <c r="E313" s="7">
        <v>0.44500000000000001</v>
      </c>
      <c r="F313" s="7">
        <f>Unemployment[[#This Row],[Unemployment, female (% of female labor force) (modeled ILO estimate)]]+Unemployment[[#This Row],[Unemployment, male (% of male labor force) (modeled ILO estimate)]]</f>
        <v>3.9329999999999998</v>
      </c>
      <c r="G313" s="9">
        <v>692138</v>
      </c>
      <c r="H313" s="7">
        <f>Unemployment[[#This Row],[Unemployment, female (% of female labor force) (modeled ILO estimate)]]-Unemployment[[#This Row],[Unemployment, male (% of male labor force) (modeled ILO estimate)]]</f>
        <v>3.0430000000000001</v>
      </c>
    </row>
    <row r="314" spans="1:8" hidden="1" x14ac:dyDescent="0.25">
      <c r="A314" t="s">
        <v>43</v>
      </c>
      <c r="B314" t="s">
        <v>44</v>
      </c>
      <c r="C314" s="9">
        <v>2003</v>
      </c>
      <c r="D314" s="7">
        <v>3.504</v>
      </c>
      <c r="E314" s="7">
        <v>0.433</v>
      </c>
      <c r="F314" s="7">
        <f>Unemployment[[#This Row],[Unemployment, female (% of female labor force) (modeled ILO estimate)]]+Unemployment[[#This Row],[Unemployment, male (% of male labor force) (modeled ILO estimate)]]</f>
        <v>3.9369999999999998</v>
      </c>
      <c r="G314" s="9">
        <v>778260</v>
      </c>
      <c r="H314" s="7">
        <f>Unemployment[[#This Row],[Unemployment, female (% of female labor force) (modeled ILO estimate)]]-Unemployment[[#This Row],[Unemployment, male (% of male labor force) (modeled ILO estimate)]]</f>
        <v>3.0710000000000002</v>
      </c>
    </row>
    <row r="315" spans="1:8" hidden="1" x14ac:dyDescent="0.25">
      <c r="A315" t="s">
        <v>43</v>
      </c>
      <c r="B315" t="s">
        <v>44</v>
      </c>
      <c r="C315" s="9">
        <v>2004</v>
      </c>
      <c r="D315" s="7">
        <v>3.5219999999999998</v>
      </c>
      <c r="E315" s="7">
        <v>0.43099999999999999</v>
      </c>
      <c r="F315" s="7">
        <f>Unemployment[[#This Row],[Unemployment, female (% of female labor force) (modeled ILO estimate)]]+Unemployment[[#This Row],[Unemployment, male (% of male labor force) (modeled ILO estimate)]]</f>
        <v>3.9529999999999998</v>
      </c>
      <c r="G315" s="9">
        <v>833454</v>
      </c>
      <c r="H315" s="7">
        <f>Unemployment[[#This Row],[Unemployment, female (% of female labor force) (modeled ILO estimate)]]-Unemployment[[#This Row],[Unemployment, male (% of male labor force) (modeled ILO estimate)]]</f>
        <v>3.0909999999999997</v>
      </c>
    </row>
    <row r="316" spans="1:8" hidden="1" x14ac:dyDescent="0.25">
      <c r="A316" t="s">
        <v>43</v>
      </c>
      <c r="B316" t="s">
        <v>44</v>
      </c>
      <c r="C316" s="9">
        <v>1998</v>
      </c>
      <c r="D316" s="7">
        <v>3.5059999999999998</v>
      </c>
      <c r="E316" s="7">
        <v>0.44900000000000001</v>
      </c>
      <c r="F316" s="7">
        <f>Unemployment[[#This Row],[Unemployment, female (% of female labor force) (modeled ILO estimate)]]+Unemployment[[#This Row],[Unemployment, male (% of male labor force) (modeled ILO estimate)]]</f>
        <v>3.9549999999999996</v>
      </c>
      <c r="G316" s="9">
        <v>672484</v>
      </c>
      <c r="H316" s="7">
        <f>Unemployment[[#This Row],[Unemployment, female (% of female labor force) (modeled ILO estimate)]]-Unemployment[[#This Row],[Unemployment, male (% of male labor force) (modeled ILO estimate)]]</f>
        <v>3.0569999999999999</v>
      </c>
    </row>
    <row r="317" spans="1:8" hidden="1" x14ac:dyDescent="0.25">
      <c r="A317" t="s">
        <v>43</v>
      </c>
      <c r="B317" t="s">
        <v>44</v>
      </c>
      <c r="C317" s="9">
        <v>2001</v>
      </c>
      <c r="D317" s="7">
        <v>3.5249999999999999</v>
      </c>
      <c r="E317" s="7">
        <v>0.45</v>
      </c>
      <c r="F317" s="7">
        <f>Unemployment[[#This Row],[Unemployment, female (% of female labor force) (modeled ILO estimate)]]+Unemployment[[#This Row],[Unemployment, male (% of male labor force) (modeled ILO estimate)]]</f>
        <v>3.9750000000000001</v>
      </c>
      <c r="G317" s="9">
        <v>730263</v>
      </c>
      <c r="H317" s="7">
        <f>Unemployment[[#This Row],[Unemployment, female (% of female labor force) (modeled ILO estimate)]]-Unemployment[[#This Row],[Unemployment, male (% of male labor force) (modeled ILO estimate)]]</f>
        <v>3.0749999999999997</v>
      </c>
    </row>
    <row r="318" spans="1:8" hidden="1" x14ac:dyDescent="0.25">
      <c r="A318" t="s">
        <v>43</v>
      </c>
      <c r="B318" t="s">
        <v>44</v>
      </c>
      <c r="C318" s="9">
        <v>2002</v>
      </c>
      <c r="D318" s="7">
        <v>3.53</v>
      </c>
      <c r="E318" s="7">
        <v>0.44600000000000001</v>
      </c>
      <c r="F318" s="7">
        <f>Unemployment[[#This Row],[Unemployment, female (% of female labor force) (modeled ILO estimate)]]+Unemployment[[#This Row],[Unemployment, male (% of male labor force) (modeled ILO estimate)]]</f>
        <v>3.976</v>
      </c>
      <c r="G318" s="9">
        <v>748332</v>
      </c>
      <c r="H318" s="7">
        <f>Unemployment[[#This Row],[Unemployment, female (% of female labor force) (modeled ILO estimate)]]-Unemployment[[#This Row],[Unemployment, male (% of male labor force) (modeled ILO estimate)]]</f>
        <v>3.0839999999999996</v>
      </c>
    </row>
    <row r="319" spans="1:8" hidden="1" x14ac:dyDescent="0.25">
      <c r="A319" t="s">
        <v>43</v>
      </c>
      <c r="B319" t="s">
        <v>44</v>
      </c>
      <c r="C319" s="9">
        <v>2005</v>
      </c>
      <c r="D319" s="7">
        <v>3.556</v>
      </c>
      <c r="E319" s="7">
        <v>0.433</v>
      </c>
      <c r="F319" s="7">
        <f>Unemployment[[#This Row],[Unemployment, female (% of female labor force) (modeled ILO estimate)]]+Unemployment[[#This Row],[Unemployment, male (% of male labor force) (modeled ILO estimate)]]</f>
        <v>3.9889999999999999</v>
      </c>
      <c r="G319" s="9">
        <v>901928</v>
      </c>
      <c r="H319" s="7">
        <f>Unemployment[[#This Row],[Unemployment, female (% of female labor force) (modeled ILO estimate)]]-Unemployment[[#This Row],[Unemployment, male (% of male labor force) (modeled ILO estimate)]]</f>
        <v>3.1230000000000002</v>
      </c>
    </row>
    <row r="320" spans="1:8" hidden="1" x14ac:dyDescent="0.25">
      <c r="A320" t="s">
        <v>43</v>
      </c>
      <c r="B320" t="s">
        <v>44</v>
      </c>
      <c r="C320" s="9">
        <v>1993</v>
      </c>
      <c r="D320" s="7">
        <v>3.5449999999999999</v>
      </c>
      <c r="E320" s="7">
        <v>0.44500000000000001</v>
      </c>
      <c r="F320" s="7">
        <f>Unemployment[[#This Row],[Unemployment, female (% of female labor force) (modeled ILO estimate)]]+Unemployment[[#This Row],[Unemployment, male (% of male labor force) (modeled ILO estimate)]]</f>
        <v>3.9899999999999998</v>
      </c>
      <c r="G320" s="9">
        <v>573762</v>
      </c>
      <c r="H320" s="7">
        <f>Unemployment[[#This Row],[Unemployment, female (% of female labor force) (modeled ILO estimate)]]-Unemployment[[#This Row],[Unemployment, male (% of male labor force) (modeled ILO estimate)]]</f>
        <v>3.1</v>
      </c>
    </row>
    <row r="321" spans="1:8" hidden="1" x14ac:dyDescent="0.25">
      <c r="A321" t="s">
        <v>43</v>
      </c>
      <c r="B321" t="s">
        <v>44</v>
      </c>
      <c r="C321" s="9">
        <v>1997</v>
      </c>
      <c r="D321" s="7">
        <v>3.5680000000000001</v>
      </c>
      <c r="E321" s="7">
        <v>0.46300000000000002</v>
      </c>
      <c r="F321" s="7">
        <f>Unemployment[[#This Row],[Unemployment, female (% of female labor force) (modeled ILO estimate)]]+Unemployment[[#This Row],[Unemployment, male (% of male labor force) (modeled ILO estimate)]]</f>
        <v>4.0309999999999997</v>
      </c>
      <c r="G321" s="9">
        <v>652651</v>
      </c>
      <c r="H321" s="7">
        <f>Unemployment[[#This Row],[Unemployment, female (% of female labor force) (modeled ILO estimate)]]-Unemployment[[#This Row],[Unemployment, male (% of male labor force) (modeled ILO estimate)]]</f>
        <v>3.105</v>
      </c>
    </row>
    <row r="322" spans="1:8" hidden="1" x14ac:dyDescent="0.25">
      <c r="A322" t="s">
        <v>43</v>
      </c>
      <c r="B322" t="s">
        <v>44</v>
      </c>
      <c r="C322" s="9">
        <v>2007</v>
      </c>
      <c r="D322" s="7">
        <v>3.6030000000000002</v>
      </c>
      <c r="E322" s="7">
        <v>0.43</v>
      </c>
      <c r="F322" s="7">
        <f>Unemployment[[#This Row],[Unemployment, female (% of female labor force) (modeled ILO estimate)]]+Unemployment[[#This Row],[Unemployment, male (% of male labor force) (modeled ILO estimate)]]</f>
        <v>4.0330000000000004</v>
      </c>
      <c r="G322" s="9">
        <v>1040545</v>
      </c>
      <c r="H322" s="7">
        <f>Unemployment[[#This Row],[Unemployment, female (% of female labor force) (modeled ILO estimate)]]-Unemployment[[#This Row],[Unemployment, male (% of male labor force) (modeled ILO estimate)]]</f>
        <v>3.173</v>
      </c>
    </row>
    <row r="323" spans="1:8" hidden="1" x14ac:dyDescent="0.25">
      <c r="A323" t="s">
        <v>43</v>
      </c>
      <c r="B323" t="s">
        <v>44</v>
      </c>
      <c r="C323" s="9">
        <v>2006</v>
      </c>
      <c r="D323" s="7">
        <v>3.6</v>
      </c>
      <c r="E323" s="7">
        <v>0.436</v>
      </c>
      <c r="F323" s="7">
        <f>Unemployment[[#This Row],[Unemployment, female (% of female labor force) (modeled ILO estimate)]]+Unemployment[[#This Row],[Unemployment, male (% of male labor force) (modeled ILO estimate)]]</f>
        <v>4.0360000000000005</v>
      </c>
      <c r="G323" s="9">
        <v>970986</v>
      </c>
      <c r="H323" s="7">
        <f>Unemployment[[#This Row],[Unemployment, female (% of female labor force) (modeled ILO estimate)]]-Unemployment[[#This Row],[Unemployment, male (% of male labor force) (modeled ILO estimate)]]</f>
        <v>3.1640000000000001</v>
      </c>
    </row>
    <row r="324" spans="1:8" hidden="1" x14ac:dyDescent="0.25">
      <c r="A324" t="s">
        <v>43</v>
      </c>
      <c r="B324" t="s">
        <v>44</v>
      </c>
      <c r="C324" s="9">
        <v>1996</v>
      </c>
      <c r="D324" s="7">
        <v>3.59</v>
      </c>
      <c r="E324" s="7">
        <v>0.46600000000000003</v>
      </c>
      <c r="F324" s="7">
        <f>Unemployment[[#This Row],[Unemployment, female (% of female labor force) (modeled ILO estimate)]]+Unemployment[[#This Row],[Unemployment, male (% of male labor force) (modeled ILO estimate)]]</f>
        <v>4.056</v>
      </c>
      <c r="G324" s="9">
        <v>632763</v>
      </c>
      <c r="H324" s="7">
        <f>Unemployment[[#This Row],[Unemployment, female (% of female labor force) (modeled ILO estimate)]]-Unemployment[[#This Row],[Unemployment, male (% of male labor force) (modeled ILO estimate)]]</f>
        <v>3.1239999999999997</v>
      </c>
    </row>
    <row r="325" spans="1:8" hidden="1" x14ac:dyDescent="0.25">
      <c r="A325" t="s">
        <v>43</v>
      </c>
      <c r="B325" t="s">
        <v>44</v>
      </c>
      <c r="C325" s="9">
        <v>1991</v>
      </c>
      <c r="D325" s="7">
        <v>3.601</v>
      </c>
      <c r="E325" s="7">
        <v>0.46</v>
      </c>
      <c r="F325" s="7">
        <f>Unemployment[[#This Row],[Unemployment, female (% of female labor force) (modeled ILO estimate)]]+Unemployment[[#This Row],[Unemployment, male (% of male labor force) (modeled ILO estimate)]]</f>
        <v>4.0609999999999999</v>
      </c>
      <c r="G325" s="9">
        <v>535419</v>
      </c>
      <c r="H325" s="7">
        <f>Unemployment[[#This Row],[Unemployment, female (% of female labor force) (modeled ILO estimate)]]-Unemployment[[#This Row],[Unemployment, male (% of male labor force) (modeled ILO estimate)]]</f>
        <v>3.141</v>
      </c>
    </row>
    <row r="326" spans="1:8" hidden="1" x14ac:dyDescent="0.25">
      <c r="A326" t="s">
        <v>43</v>
      </c>
      <c r="B326" t="s">
        <v>44</v>
      </c>
      <c r="C326" s="9">
        <v>2008</v>
      </c>
      <c r="D326" s="7">
        <v>3.6659999999999999</v>
      </c>
      <c r="E326" s="7">
        <v>0.439</v>
      </c>
      <c r="F326" s="7">
        <f>Unemployment[[#This Row],[Unemployment, female (% of female labor force) (modeled ILO estimate)]]+Unemployment[[#This Row],[Unemployment, male (% of male labor force) (modeled ILO estimate)]]</f>
        <v>4.1049999999999995</v>
      </c>
      <c r="G326" s="9">
        <v>1110352</v>
      </c>
      <c r="H326" s="7">
        <f>Unemployment[[#This Row],[Unemployment, female (% of female labor force) (modeled ILO estimate)]]-Unemployment[[#This Row],[Unemployment, male (% of male labor force) (modeled ILO estimate)]]</f>
        <v>3.2269999999999999</v>
      </c>
    </row>
    <row r="327" spans="1:8" hidden="1" x14ac:dyDescent="0.25">
      <c r="A327" t="s">
        <v>43</v>
      </c>
      <c r="B327" t="s">
        <v>44</v>
      </c>
      <c r="C327" s="9">
        <v>1995</v>
      </c>
      <c r="D327" s="7">
        <v>3.6339999999999999</v>
      </c>
      <c r="E327" s="7">
        <v>0.47399999999999998</v>
      </c>
      <c r="F327" s="7">
        <f>Unemployment[[#This Row],[Unemployment, female (% of female labor force) (modeled ILO estimate)]]+Unemployment[[#This Row],[Unemployment, male (% of male labor force) (modeled ILO estimate)]]</f>
        <v>4.1079999999999997</v>
      </c>
      <c r="G327" s="9">
        <v>612941</v>
      </c>
      <c r="H327" s="7">
        <f>Unemployment[[#This Row],[Unemployment, female (% of female labor force) (modeled ILO estimate)]]-Unemployment[[#This Row],[Unemployment, male (% of male labor force) (modeled ILO estimate)]]</f>
        <v>3.16</v>
      </c>
    </row>
    <row r="328" spans="1:8" hidden="1" x14ac:dyDescent="0.25">
      <c r="A328" t="s">
        <v>43</v>
      </c>
      <c r="B328" t="s">
        <v>44</v>
      </c>
      <c r="C328" s="9">
        <v>2010</v>
      </c>
      <c r="D328" s="7">
        <v>3.7069999999999999</v>
      </c>
      <c r="E328" s="7">
        <v>0.443</v>
      </c>
      <c r="F328" s="7">
        <f>Unemployment[[#This Row],[Unemployment, female (% of female labor force) (modeled ILO estimate)]]+Unemployment[[#This Row],[Unemployment, male (% of male labor force) (modeled ILO estimate)]]</f>
        <v>4.1499999999999995</v>
      </c>
      <c r="G328" s="9">
        <v>1213655</v>
      </c>
      <c r="H328" s="7">
        <f>Unemployment[[#This Row],[Unemployment, female (% of female labor force) (modeled ILO estimate)]]-Unemployment[[#This Row],[Unemployment, male (% of male labor force) (modeled ILO estimate)]]</f>
        <v>3.2639999999999998</v>
      </c>
    </row>
    <row r="329" spans="1:8" hidden="1" x14ac:dyDescent="0.25">
      <c r="A329" t="s">
        <v>43</v>
      </c>
      <c r="B329" t="s">
        <v>44</v>
      </c>
      <c r="C329" s="9">
        <v>1992</v>
      </c>
      <c r="D329" s="7">
        <v>3.6829999999999998</v>
      </c>
      <c r="E329" s="7">
        <v>0.48</v>
      </c>
      <c r="F329" s="7">
        <f>Unemployment[[#This Row],[Unemployment, female (% of female labor force) (modeled ILO estimate)]]+Unemployment[[#This Row],[Unemployment, male (% of male labor force) (modeled ILO estimate)]]</f>
        <v>4.1630000000000003</v>
      </c>
      <c r="G329" s="9">
        <v>554480</v>
      </c>
      <c r="H329" s="7">
        <f>Unemployment[[#This Row],[Unemployment, female (% of female labor force) (modeled ILO estimate)]]-Unemployment[[#This Row],[Unemployment, male (% of male labor force) (modeled ILO estimate)]]</f>
        <v>3.2029999999999998</v>
      </c>
    </row>
    <row r="330" spans="1:8" hidden="1" x14ac:dyDescent="0.25">
      <c r="A330" t="s">
        <v>43</v>
      </c>
      <c r="B330" t="s">
        <v>44</v>
      </c>
      <c r="C330" s="9">
        <v>2009</v>
      </c>
      <c r="D330" s="7">
        <v>3.746</v>
      </c>
      <c r="E330" s="7">
        <v>0.45500000000000002</v>
      </c>
      <c r="F330" s="7">
        <f>Unemployment[[#This Row],[Unemployment, female (% of female labor force) (modeled ILO estimate)]]+Unemployment[[#This Row],[Unemployment, male (% of male labor force) (modeled ILO estimate)]]</f>
        <v>4.2009999999999996</v>
      </c>
      <c r="G330" s="9">
        <v>1179460</v>
      </c>
      <c r="H330" s="7">
        <f>Unemployment[[#This Row],[Unemployment, female (% of female labor force) (modeled ILO estimate)]]-Unemployment[[#This Row],[Unemployment, male (% of male labor force) (modeled ILO estimate)]]</f>
        <v>3.2909999999999999</v>
      </c>
    </row>
    <row r="331" spans="1:8" hidden="1" x14ac:dyDescent="0.25">
      <c r="A331" t="s">
        <v>43</v>
      </c>
      <c r="B331" t="s">
        <v>44</v>
      </c>
      <c r="C331" s="9">
        <v>1994</v>
      </c>
      <c r="D331" s="7">
        <v>3.7410000000000001</v>
      </c>
      <c r="E331" s="7">
        <v>0.502</v>
      </c>
      <c r="F331" s="7">
        <f>Unemployment[[#This Row],[Unemployment, female (% of female labor force) (modeled ILO estimate)]]+Unemployment[[#This Row],[Unemployment, male (% of male labor force) (modeled ILO estimate)]]</f>
        <v>4.2430000000000003</v>
      </c>
      <c r="G331" s="9">
        <v>593259</v>
      </c>
      <c r="H331" s="7">
        <f>Unemployment[[#This Row],[Unemployment, female (% of female labor force) (modeled ILO estimate)]]-Unemployment[[#This Row],[Unemployment, male (% of male labor force) (modeled ILO estimate)]]</f>
        <v>3.2389999999999999</v>
      </c>
    </row>
    <row r="332" spans="1:8" hidden="1" x14ac:dyDescent="0.25">
      <c r="A332" t="s">
        <v>43</v>
      </c>
      <c r="B332" t="s">
        <v>44</v>
      </c>
      <c r="C332" s="9">
        <v>2014</v>
      </c>
      <c r="D332" s="7">
        <v>3.802</v>
      </c>
      <c r="E332" s="7">
        <v>0.46700000000000003</v>
      </c>
      <c r="F332" s="7">
        <f>Unemployment[[#This Row],[Unemployment, female (% of female labor force) (modeled ILO estimate)]]+Unemployment[[#This Row],[Unemployment, male (% of male labor force) (modeled ILO estimate)]]</f>
        <v>4.2690000000000001</v>
      </c>
      <c r="G332" s="9">
        <v>1311142</v>
      </c>
      <c r="H332" s="7">
        <f>Unemployment[[#This Row],[Unemployment, female (% of female labor force) (modeled ILO estimate)]]-Unemployment[[#This Row],[Unemployment, male (% of male labor force) (modeled ILO estimate)]]</f>
        <v>3.335</v>
      </c>
    </row>
    <row r="333" spans="1:8" hidden="1" x14ac:dyDescent="0.25">
      <c r="A333" t="s">
        <v>43</v>
      </c>
      <c r="B333" t="s">
        <v>44</v>
      </c>
      <c r="C333" s="9">
        <v>2013</v>
      </c>
      <c r="D333" s="7">
        <v>3.819</v>
      </c>
      <c r="E333" s="7">
        <v>0.46200000000000002</v>
      </c>
      <c r="F333" s="7">
        <f>Unemployment[[#This Row],[Unemployment, female (% of female labor force) (modeled ILO estimate)]]+Unemployment[[#This Row],[Unemployment, male (% of male labor force) (modeled ILO estimate)]]</f>
        <v>4.2809999999999997</v>
      </c>
      <c r="G333" s="9">
        <v>1261683</v>
      </c>
      <c r="H333" s="7">
        <f>Unemployment[[#This Row],[Unemployment, female (% of female labor force) (modeled ILO estimate)]]-Unemployment[[#This Row],[Unemployment, male (% of male labor force) (modeled ILO estimate)]]</f>
        <v>3.3569999999999998</v>
      </c>
    </row>
    <row r="334" spans="1:8" hidden="1" x14ac:dyDescent="0.25">
      <c r="A334" t="s">
        <v>43</v>
      </c>
      <c r="B334" t="s">
        <v>44</v>
      </c>
      <c r="C334" s="9">
        <v>2016</v>
      </c>
      <c r="D334" s="7">
        <v>3.819</v>
      </c>
      <c r="E334" s="7">
        <v>0.47899999999999998</v>
      </c>
      <c r="F334" s="7">
        <f>Unemployment[[#This Row],[Unemployment, female (% of female labor force) (modeled ILO estimate)]]+Unemployment[[#This Row],[Unemployment, male (% of male labor force) (modeled ILO estimate)]]</f>
        <v>4.298</v>
      </c>
      <c r="G334" s="9">
        <v>1409668</v>
      </c>
      <c r="H334" s="7">
        <f>Unemployment[[#This Row],[Unemployment, female (% of female labor force) (modeled ILO estimate)]]-Unemployment[[#This Row],[Unemployment, male (% of male labor force) (modeled ILO estimate)]]</f>
        <v>3.34</v>
      </c>
    </row>
    <row r="335" spans="1:8" hidden="1" x14ac:dyDescent="0.25">
      <c r="A335" t="s">
        <v>43</v>
      </c>
      <c r="B335" t="s">
        <v>44</v>
      </c>
      <c r="C335" s="9">
        <v>2015</v>
      </c>
      <c r="D335" s="7">
        <v>3.823</v>
      </c>
      <c r="E335" s="7">
        <v>0.47799999999999998</v>
      </c>
      <c r="F335" s="7">
        <f>Unemployment[[#This Row],[Unemployment, female (% of female labor force) (modeled ILO estimate)]]+Unemployment[[#This Row],[Unemployment, male (% of male labor force) (modeled ILO estimate)]]</f>
        <v>4.3010000000000002</v>
      </c>
      <c r="G335" s="9">
        <v>1362157</v>
      </c>
      <c r="H335" s="7">
        <f>Unemployment[[#This Row],[Unemployment, female (% of female labor force) (modeled ILO estimate)]]-Unemployment[[#This Row],[Unemployment, male (% of male labor force) (modeled ILO estimate)]]</f>
        <v>3.3449999999999998</v>
      </c>
    </row>
    <row r="336" spans="1:8" hidden="1" x14ac:dyDescent="0.25">
      <c r="A336" t="s">
        <v>43</v>
      </c>
      <c r="B336" t="s">
        <v>44</v>
      </c>
      <c r="C336" s="9">
        <v>2017</v>
      </c>
      <c r="D336" s="7">
        <v>3.8370000000000002</v>
      </c>
      <c r="E336" s="7">
        <v>0.48299999999999998</v>
      </c>
      <c r="F336" s="7">
        <f>Unemployment[[#This Row],[Unemployment, female (% of female labor force) (modeled ILO estimate)]]+Unemployment[[#This Row],[Unemployment, male (% of male labor force) (modeled ILO estimate)]]</f>
        <v>4.32</v>
      </c>
      <c r="G336" s="9">
        <v>1456844</v>
      </c>
      <c r="H336" s="7">
        <f>Unemployment[[#This Row],[Unemployment, female (% of female labor force) (modeled ILO estimate)]]-Unemployment[[#This Row],[Unemployment, male (% of male labor force) (modeled ILO estimate)]]</f>
        <v>3.3540000000000001</v>
      </c>
    </row>
    <row r="337" spans="1:8" hidden="1" x14ac:dyDescent="0.25">
      <c r="A337" t="s">
        <v>43</v>
      </c>
      <c r="B337" t="s">
        <v>44</v>
      </c>
      <c r="C337" s="9">
        <v>2011</v>
      </c>
      <c r="D337" s="7">
        <v>3.87</v>
      </c>
      <c r="E337" s="7">
        <v>0.47099999999999997</v>
      </c>
      <c r="F337" s="7">
        <f>Unemployment[[#This Row],[Unemployment, female (% of female labor force) (modeled ILO estimate)]]+Unemployment[[#This Row],[Unemployment, male (% of male labor force) (modeled ILO estimate)]]</f>
        <v>4.3410000000000002</v>
      </c>
      <c r="G337" s="9">
        <v>1212086</v>
      </c>
      <c r="H337" s="7">
        <f>Unemployment[[#This Row],[Unemployment, female (% of female labor force) (modeled ILO estimate)]]-Unemployment[[#This Row],[Unemployment, male (% of male labor force) (modeled ILO estimate)]]</f>
        <v>3.399</v>
      </c>
    </row>
    <row r="338" spans="1:8" hidden="1" x14ac:dyDescent="0.25">
      <c r="A338" t="s">
        <v>43</v>
      </c>
      <c r="B338" t="s">
        <v>44</v>
      </c>
      <c r="C338" s="9">
        <v>2012</v>
      </c>
      <c r="D338" s="7">
        <v>3.9049999999999998</v>
      </c>
      <c r="E338" s="7">
        <v>0.47299999999999998</v>
      </c>
      <c r="F338" s="7">
        <f>Unemployment[[#This Row],[Unemployment, female (% of female labor force) (modeled ILO estimate)]]+Unemployment[[#This Row],[Unemployment, male (% of male labor force) (modeled ILO estimate)]]</f>
        <v>4.3780000000000001</v>
      </c>
      <c r="G338" s="9">
        <v>1224948</v>
      </c>
      <c r="H338" s="7">
        <f>Unemployment[[#This Row],[Unemployment, female (% of female labor force) (modeled ILO estimate)]]-Unemployment[[#This Row],[Unemployment, male (% of male labor force) (modeled ILO estimate)]]</f>
        <v>3.4319999999999999</v>
      </c>
    </row>
    <row r="339" spans="1:8" hidden="1" x14ac:dyDescent="0.25">
      <c r="A339" t="s">
        <v>43</v>
      </c>
      <c r="B339" t="s">
        <v>44</v>
      </c>
      <c r="C339" s="9">
        <v>2018</v>
      </c>
      <c r="D339" s="7">
        <v>3.9159999999999999</v>
      </c>
      <c r="E339" s="7">
        <v>0.503</v>
      </c>
      <c r="F339" s="7">
        <f>Unemployment[[#This Row],[Unemployment, female (% of female labor force) (modeled ILO estimate)]]+Unemployment[[#This Row],[Unemployment, male (% of male labor force) (modeled ILO estimate)]]</f>
        <v>4.4189999999999996</v>
      </c>
      <c r="G339" s="9">
        <v>1487346</v>
      </c>
      <c r="H339" s="7">
        <f>Unemployment[[#This Row],[Unemployment, female (% of female labor force) (modeled ILO estimate)]]-Unemployment[[#This Row],[Unemployment, male (% of male labor force) (modeled ILO estimate)]]</f>
        <v>3.4129999999999998</v>
      </c>
    </row>
    <row r="340" spans="1:8" hidden="1" x14ac:dyDescent="0.25">
      <c r="A340" t="s">
        <v>43</v>
      </c>
      <c r="B340" t="s">
        <v>44</v>
      </c>
      <c r="C340" s="9">
        <v>2019</v>
      </c>
      <c r="D340" s="7">
        <v>3.9319999999999999</v>
      </c>
      <c r="E340" s="7">
        <v>0.50900000000000001</v>
      </c>
      <c r="F340" s="7">
        <f>Unemployment[[#This Row],[Unemployment, female (% of female labor force) (modeled ILO estimate)]]+Unemployment[[#This Row],[Unemployment, male (% of male labor force) (modeled ILO estimate)]]</f>
        <v>4.4409999999999998</v>
      </c>
      <c r="G340" s="9">
        <v>1494195</v>
      </c>
      <c r="H340" s="7">
        <f>Unemployment[[#This Row],[Unemployment, female (% of female labor force) (modeled ILO estimate)]]-Unemployment[[#This Row],[Unemployment, male (% of male labor force) (modeled ILO estimate)]]</f>
        <v>3.423</v>
      </c>
    </row>
    <row r="341" spans="1:8" hidden="1" x14ac:dyDescent="0.25">
      <c r="A341" t="s">
        <v>43</v>
      </c>
      <c r="B341" t="s">
        <v>44</v>
      </c>
      <c r="C341" s="9">
        <v>2020</v>
      </c>
      <c r="D341" s="7">
        <v>5.1890000000000001</v>
      </c>
      <c r="E341" s="7">
        <v>0.95899999999999996</v>
      </c>
      <c r="F341" s="7">
        <f>Unemployment[[#This Row],[Unemployment, female (% of female labor force) (modeled ILO estimate)]]+Unemployment[[#This Row],[Unemployment, male (% of male labor force) (modeled ILO estimate)]]</f>
        <v>6.1479999999999997</v>
      </c>
      <c r="G341" s="9">
        <v>1477478</v>
      </c>
      <c r="H341" s="7">
        <f>Unemployment[[#This Row],[Unemployment, female (% of female labor force) (modeled ILO estimate)]]-Unemployment[[#This Row],[Unemployment, male (% of male labor force) (modeled ILO estimate)]]</f>
        <v>4.2300000000000004</v>
      </c>
    </row>
    <row r="342" spans="1:8" hidden="1" x14ac:dyDescent="0.25">
      <c r="A342" t="s">
        <v>43</v>
      </c>
      <c r="B342" t="s">
        <v>44</v>
      </c>
      <c r="C342" s="9">
        <v>2021</v>
      </c>
      <c r="D342" s="7">
        <v>5.6310000000000002</v>
      </c>
      <c r="E342" s="7">
        <v>0.97299999999999998</v>
      </c>
      <c r="F342" s="7">
        <f>Unemployment[[#This Row],[Unemployment, female (% of female labor force) (modeled ILO estimate)]]+Unemployment[[#This Row],[Unemployment, male (% of male labor force) (modeled ILO estimate)]]</f>
        <v>6.6040000000000001</v>
      </c>
      <c r="G342" s="9">
        <v>1463266</v>
      </c>
      <c r="H342" s="7">
        <f>Unemployment[[#This Row],[Unemployment, female (% of female labor force) (modeled ILO estimate)]]-Unemployment[[#This Row],[Unemployment, male (% of male labor force) (modeled ILO estimate)]]</f>
        <v>4.6580000000000004</v>
      </c>
    </row>
    <row r="343" spans="1:8" hidden="1" x14ac:dyDescent="0.25">
      <c r="A343" t="s">
        <v>45</v>
      </c>
      <c r="B343" t="s">
        <v>46</v>
      </c>
      <c r="C343" s="9">
        <v>1991</v>
      </c>
      <c r="D343" s="7">
        <v>2.0840000000000001</v>
      </c>
      <c r="E343" s="7">
        <v>2.2320000000000002</v>
      </c>
      <c r="F343" s="7">
        <f>Unemployment[[#This Row],[Unemployment, female (% of female labor force) (modeled ILO estimate)]]+Unemployment[[#This Row],[Unemployment, male (% of male labor force) (modeled ILO estimate)]]</f>
        <v>4.3160000000000007</v>
      </c>
      <c r="G343" s="9">
        <v>109242832</v>
      </c>
      <c r="H343" s="7">
        <f>Unemployment[[#This Row],[Unemployment, female (% of female labor force) (modeled ILO estimate)]]-Unemployment[[#This Row],[Unemployment, male (% of male labor force) (modeled ILO estimate)]]</f>
        <v>-0.14800000000000013</v>
      </c>
    </row>
    <row r="344" spans="1:8" hidden="1" x14ac:dyDescent="0.25">
      <c r="A344" t="s">
        <v>45</v>
      </c>
      <c r="B344" t="s">
        <v>46</v>
      </c>
      <c r="C344" s="9">
        <v>1992</v>
      </c>
      <c r="D344" s="7">
        <v>2.141</v>
      </c>
      <c r="E344" s="7">
        <v>2.3860000000000001</v>
      </c>
      <c r="F344" s="7">
        <f>Unemployment[[#This Row],[Unemployment, female (% of female labor force) (modeled ILO estimate)]]+Unemployment[[#This Row],[Unemployment, male (% of male labor force) (modeled ILO estimate)]]</f>
        <v>4.5270000000000001</v>
      </c>
      <c r="G344" s="9">
        <v>111272104</v>
      </c>
      <c r="H344" s="7">
        <f>Unemployment[[#This Row],[Unemployment, female (% of female labor force) (modeled ILO estimate)]]-Unemployment[[#This Row],[Unemployment, male (% of male labor force) (modeled ILO estimate)]]</f>
        <v>-0.24500000000000011</v>
      </c>
    </row>
    <row r="345" spans="1:8" hidden="1" x14ac:dyDescent="0.25">
      <c r="A345" t="s">
        <v>45</v>
      </c>
      <c r="B345" t="s">
        <v>46</v>
      </c>
      <c r="C345" s="9">
        <v>1993</v>
      </c>
      <c r="D345" s="7">
        <v>2.12</v>
      </c>
      <c r="E345" s="7">
        <v>2.423</v>
      </c>
      <c r="F345" s="7">
        <f>Unemployment[[#This Row],[Unemployment, female (% of female labor force) (modeled ILO estimate)]]+Unemployment[[#This Row],[Unemployment, male (% of male labor force) (modeled ILO estimate)]]</f>
        <v>4.5430000000000001</v>
      </c>
      <c r="G345" s="9">
        <v>113418760</v>
      </c>
      <c r="H345" s="7">
        <f>Unemployment[[#This Row],[Unemployment, female (% of female labor force) (modeled ILO estimate)]]-Unemployment[[#This Row],[Unemployment, male (% of male labor force) (modeled ILO estimate)]]</f>
        <v>-0.30299999999999994</v>
      </c>
    </row>
    <row r="346" spans="1:8" hidden="1" x14ac:dyDescent="0.25">
      <c r="A346" t="s">
        <v>45</v>
      </c>
      <c r="B346" t="s">
        <v>46</v>
      </c>
      <c r="C346" s="9">
        <v>1994</v>
      </c>
      <c r="D346" s="7">
        <v>2.0979999999999999</v>
      </c>
      <c r="E346" s="7">
        <v>2.4550000000000001</v>
      </c>
      <c r="F346" s="7">
        <f>Unemployment[[#This Row],[Unemployment, female (% of female labor force) (modeled ILO estimate)]]+Unemployment[[#This Row],[Unemployment, male (% of male labor force) (modeled ILO estimate)]]</f>
        <v>4.5529999999999999</v>
      </c>
      <c r="G346" s="9">
        <v>115614904</v>
      </c>
      <c r="H346" s="7">
        <f>Unemployment[[#This Row],[Unemployment, female (% of female labor force) (modeled ILO estimate)]]-Unemployment[[#This Row],[Unemployment, male (% of male labor force) (modeled ILO estimate)]]</f>
        <v>-0.35700000000000021</v>
      </c>
    </row>
    <row r="347" spans="1:8" hidden="1" x14ac:dyDescent="0.25">
      <c r="A347" t="s">
        <v>45</v>
      </c>
      <c r="B347" t="s">
        <v>46</v>
      </c>
      <c r="C347" s="9">
        <v>1995</v>
      </c>
      <c r="D347" s="7">
        <v>2.1349999999999998</v>
      </c>
      <c r="E347" s="7">
        <v>2.581</v>
      </c>
      <c r="F347" s="7">
        <f>Unemployment[[#This Row],[Unemployment, female (% of female labor force) (modeled ILO estimate)]]+Unemployment[[#This Row],[Unemployment, male (% of male labor force) (modeled ILO estimate)]]</f>
        <v>4.7159999999999993</v>
      </c>
      <c r="G347" s="9">
        <v>117793336</v>
      </c>
      <c r="H347" s="7">
        <f>Unemployment[[#This Row],[Unemployment, female (% of female labor force) (modeled ILO estimate)]]-Unemployment[[#This Row],[Unemployment, male (% of male labor force) (modeled ILO estimate)]]</f>
        <v>-0.44600000000000017</v>
      </c>
    </row>
    <row r="348" spans="1:8" hidden="1" x14ac:dyDescent="0.25">
      <c r="A348" t="s">
        <v>45</v>
      </c>
      <c r="B348" t="s">
        <v>46</v>
      </c>
      <c r="C348" s="9">
        <v>1996</v>
      </c>
      <c r="D348" s="7">
        <v>2.12</v>
      </c>
      <c r="E348" s="7">
        <v>2.6240000000000001</v>
      </c>
      <c r="F348" s="7">
        <f>Unemployment[[#This Row],[Unemployment, female (% of female labor force) (modeled ILO estimate)]]+Unemployment[[#This Row],[Unemployment, male (% of male labor force) (modeled ILO estimate)]]</f>
        <v>4.7439999999999998</v>
      </c>
      <c r="G348" s="9">
        <v>119876872</v>
      </c>
      <c r="H348" s="7">
        <f>Unemployment[[#This Row],[Unemployment, female (% of female labor force) (modeled ILO estimate)]]-Unemployment[[#This Row],[Unemployment, male (% of male labor force) (modeled ILO estimate)]]</f>
        <v>-0.504</v>
      </c>
    </row>
    <row r="349" spans="1:8" hidden="1" x14ac:dyDescent="0.25">
      <c r="A349" t="s">
        <v>45</v>
      </c>
      <c r="B349" t="s">
        <v>46</v>
      </c>
      <c r="C349" s="9">
        <v>1997</v>
      </c>
      <c r="D349" s="7">
        <v>2.4089999999999998</v>
      </c>
      <c r="E349" s="7">
        <v>2.7690000000000001</v>
      </c>
      <c r="F349" s="7">
        <f>Unemployment[[#This Row],[Unemployment, female (% of female labor force) (modeled ILO estimate)]]+Unemployment[[#This Row],[Unemployment, male (% of male labor force) (modeled ILO estimate)]]</f>
        <v>5.1779999999999999</v>
      </c>
      <c r="G349" s="9">
        <v>122039232</v>
      </c>
      <c r="H349" s="7">
        <f>Unemployment[[#This Row],[Unemployment, female (% of female labor force) (modeled ILO estimate)]]-Unemployment[[#This Row],[Unemployment, male (% of male labor force) (modeled ILO estimate)]]</f>
        <v>-0.36000000000000032</v>
      </c>
    </row>
    <row r="350" spans="1:8" hidden="1" x14ac:dyDescent="0.25">
      <c r="A350" t="s">
        <v>45</v>
      </c>
      <c r="B350" t="s">
        <v>46</v>
      </c>
      <c r="C350" s="9">
        <v>1998</v>
      </c>
      <c r="D350" s="7">
        <v>2.7269999999999999</v>
      </c>
      <c r="E350" s="7">
        <v>2.9510000000000001</v>
      </c>
      <c r="F350" s="7">
        <f>Unemployment[[#This Row],[Unemployment, female (% of female labor force) (modeled ILO estimate)]]+Unemployment[[#This Row],[Unemployment, male (% of male labor force) (modeled ILO estimate)]]</f>
        <v>5.6779999999999999</v>
      </c>
      <c r="G350" s="9">
        <v>124350472</v>
      </c>
      <c r="H350" s="7">
        <f>Unemployment[[#This Row],[Unemployment, female (% of female labor force) (modeled ILO estimate)]]-Unemployment[[#This Row],[Unemployment, male (% of male labor force) (modeled ILO estimate)]]</f>
        <v>-0.2240000000000002</v>
      </c>
    </row>
    <row r="351" spans="1:8" hidden="1" x14ac:dyDescent="0.25">
      <c r="A351" t="s">
        <v>45</v>
      </c>
      <c r="B351" t="s">
        <v>46</v>
      </c>
      <c r="C351" s="9">
        <v>1999</v>
      </c>
      <c r="D351" s="7">
        <v>3.0049999999999999</v>
      </c>
      <c r="E351" s="7">
        <v>3.07</v>
      </c>
      <c r="F351" s="7">
        <f>Unemployment[[#This Row],[Unemployment, female (% of female labor force) (modeled ILO estimate)]]+Unemployment[[#This Row],[Unemployment, male (% of male labor force) (modeled ILO estimate)]]</f>
        <v>6.0749999999999993</v>
      </c>
      <c r="G351" s="9">
        <v>126754824</v>
      </c>
      <c r="H351" s="7">
        <f>Unemployment[[#This Row],[Unemployment, female (% of female labor force) (modeled ILO estimate)]]-Unemployment[[#This Row],[Unemployment, male (% of male labor force) (modeled ILO estimate)]]</f>
        <v>-6.4999999999999947E-2</v>
      </c>
    </row>
    <row r="352" spans="1:8" hidden="1" x14ac:dyDescent="0.25">
      <c r="A352" t="s">
        <v>45</v>
      </c>
      <c r="B352" t="s">
        <v>46</v>
      </c>
      <c r="C352" s="9">
        <v>2000</v>
      </c>
      <c r="D352" s="7">
        <v>3.331</v>
      </c>
      <c r="E352" s="7">
        <v>3.2509999999999999</v>
      </c>
      <c r="F352" s="7">
        <f>Unemployment[[#This Row],[Unemployment, female (% of female labor force) (modeled ILO estimate)]]+Unemployment[[#This Row],[Unemployment, male (% of male labor force) (modeled ILO estimate)]]</f>
        <v>6.5819999999999999</v>
      </c>
      <c r="G352" s="9">
        <v>129193336</v>
      </c>
      <c r="H352" s="7">
        <f>Unemployment[[#This Row],[Unemployment, female (% of female labor force) (modeled ILO estimate)]]-Unemployment[[#This Row],[Unemployment, male (% of male labor force) (modeled ILO estimate)]]</f>
        <v>8.0000000000000071E-2</v>
      </c>
    </row>
    <row r="353" spans="1:8" hidden="1" x14ac:dyDescent="0.25">
      <c r="A353" t="s">
        <v>45</v>
      </c>
      <c r="B353" t="s">
        <v>46</v>
      </c>
      <c r="C353" s="9">
        <v>2001</v>
      </c>
      <c r="D353" s="7">
        <v>3.831</v>
      </c>
      <c r="E353" s="7">
        <v>3.55</v>
      </c>
      <c r="F353" s="7">
        <f>Unemployment[[#This Row],[Unemployment, female (% of female labor force) (modeled ILO estimate)]]+Unemployment[[#This Row],[Unemployment, male (% of male labor force) (modeled ILO estimate)]]</f>
        <v>7.3810000000000002</v>
      </c>
      <c r="G353" s="9">
        <v>131670488</v>
      </c>
      <c r="H353" s="7">
        <f>Unemployment[[#This Row],[Unemployment, female (% of female labor force) (modeled ILO estimate)]]-Unemployment[[#This Row],[Unemployment, male (% of male labor force) (modeled ILO estimate)]]</f>
        <v>0.28100000000000014</v>
      </c>
    </row>
    <row r="354" spans="1:8" hidden="1" x14ac:dyDescent="0.25">
      <c r="A354" t="s">
        <v>45</v>
      </c>
      <c r="B354" t="s">
        <v>46</v>
      </c>
      <c r="C354" s="9">
        <v>2010</v>
      </c>
      <c r="D354" s="7">
        <v>4.4390000000000001</v>
      </c>
      <c r="E354" s="7">
        <v>3.004</v>
      </c>
      <c r="F354" s="7">
        <f>Unemployment[[#This Row],[Unemployment, female (% of female labor force) (modeled ILO estimate)]]+Unemployment[[#This Row],[Unemployment, male (% of male labor force) (modeled ILO estimate)]]</f>
        <v>7.4429999999999996</v>
      </c>
      <c r="G354" s="9">
        <v>148391136</v>
      </c>
      <c r="H354" s="7">
        <f>Unemployment[[#This Row],[Unemployment, female (% of female labor force) (modeled ILO estimate)]]-Unemployment[[#This Row],[Unemployment, male (% of male labor force) (modeled ILO estimate)]]</f>
        <v>1.4350000000000001</v>
      </c>
    </row>
    <row r="355" spans="1:8" hidden="1" x14ac:dyDescent="0.25">
      <c r="A355" t="s">
        <v>45</v>
      </c>
      <c r="B355" t="s">
        <v>46</v>
      </c>
      <c r="C355" s="9">
        <v>2002</v>
      </c>
      <c r="D355" s="7">
        <v>4.2720000000000002</v>
      </c>
      <c r="E355" s="7">
        <v>3.7810000000000001</v>
      </c>
      <c r="F355" s="7">
        <f>Unemployment[[#This Row],[Unemployment, female (% of female labor force) (modeled ILO estimate)]]+Unemployment[[#This Row],[Unemployment, male (% of male labor force) (modeled ILO estimate)]]</f>
        <v>8.0530000000000008</v>
      </c>
      <c r="G355" s="9">
        <v>134139824</v>
      </c>
      <c r="H355" s="7">
        <f>Unemployment[[#This Row],[Unemployment, female (% of female labor force) (modeled ILO estimate)]]-Unemployment[[#This Row],[Unemployment, male (% of male labor force) (modeled ILO estimate)]]</f>
        <v>0.4910000000000001</v>
      </c>
    </row>
    <row r="356" spans="1:8" hidden="1" x14ac:dyDescent="0.25">
      <c r="A356" t="s">
        <v>45</v>
      </c>
      <c r="B356" t="s">
        <v>46</v>
      </c>
      <c r="C356" s="9">
        <v>2011</v>
      </c>
      <c r="D356" s="7">
        <v>5.5449999999999999</v>
      </c>
      <c r="E356" s="7">
        <v>3.125</v>
      </c>
      <c r="F356" s="7">
        <f>Unemployment[[#This Row],[Unemployment, female (% of female labor force) (modeled ILO estimate)]]+Unemployment[[#This Row],[Unemployment, male (% of male labor force) (modeled ILO estimate)]]</f>
        <v>8.67</v>
      </c>
      <c r="G356" s="9">
        <v>150211008</v>
      </c>
      <c r="H356" s="7">
        <f>Unemployment[[#This Row],[Unemployment, female (% of female labor force) (modeled ILO estimate)]]-Unemployment[[#This Row],[Unemployment, male (% of male labor force) (modeled ILO estimate)]]</f>
        <v>2.42</v>
      </c>
    </row>
    <row r="357" spans="1:8" hidden="1" x14ac:dyDescent="0.25">
      <c r="A357" t="s">
        <v>45</v>
      </c>
      <c r="B357" t="s">
        <v>46</v>
      </c>
      <c r="C357" s="9">
        <v>2003</v>
      </c>
      <c r="D357" s="7">
        <v>4.8360000000000003</v>
      </c>
      <c r="E357" s="7">
        <v>4.1580000000000004</v>
      </c>
      <c r="F357" s="7">
        <f>Unemployment[[#This Row],[Unemployment, female (% of female labor force) (modeled ILO estimate)]]+Unemployment[[#This Row],[Unemployment, male (% of male labor force) (modeled ILO estimate)]]</f>
        <v>8.9939999999999998</v>
      </c>
      <c r="G357" s="9">
        <v>136503216</v>
      </c>
      <c r="H357" s="7">
        <f>Unemployment[[#This Row],[Unemployment, female (% of female labor force) (modeled ILO estimate)]]-Unemployment[[#This Row],[Unemployment, male (% of male labor force) (modeled ILO estimate)]]</f>
        <v>0.67799999999999994</v>
      </c>
    </row>
    <row r="358" spans="1:8" hidden="1" x14ac:dyDescent="0.25">
      <c r="A358" t="s">
        <v>45</v>
      </c>
      <c r="B358" t="s">
        <v>46</v>
      </c>
      <c r="C358" s="9">
        <v>2006</v>
      </c>
      <c r="D358" s="7">
        <v>6.4640000000000004</v>
      </c>
      <c r="E358" s="7">
        <v>2.67</v>
      </c>
      <c r="F358" s="7">
        <f>Unemployment[[#This Row],[Unemployment, female (% of female labor force) (modeled ILO estimate)]]+Unemployment[[#This Row],[Unemployment, male (% of male labor force) (modeled ILO estimate)]]</f>
        <v>9.1340000000000003</v>
      </c>
      <c r="G358" s="9">
        <v>142628832</v>
      </c>
      <c r="H358" s="7">
        <f>Unemployment[[#This Row],[Unemployment, female (% of female labor force) (modeled ILO estimate)]]-Unemployment[[#This Row],[Unemployment, male (% of male labor force) (modeled ILO estimate)]]</f>
        <v>3.7940000000000005</v>
      </c>
    </row>
    <row r="359" spans="1:8" hidden="1" x14ac:dyDescent="0.25">
      <c r="A359" t="s">
        <v>45</v>
      </c>
      <c r="B359" t="s">
        <v>46</v>
      </c>
      <c r="C359" s="9">
        <v>2004</v>
      </c>
      <c r="D359" s="7">
        <v>5.8940000000000001</v>
      </c>
      <c r="E359" s="7">
        <v>3.7450000000000001</v>
      </c>
      <c r="F359" s="7">
        <f>Unemployment[[#This Row],[Unemployment, female (% of female labor force) (modeled ILO estimate)]]+Unemployment[[#This Row],[Unemployment, male (% of male labor force) (modeled ILO estimate)]]</f>
        <v>9.6389999999999993</v>
      </c>
      <c r="G359" s="9">
        <v>138789728</v>
      </c>
      <c r="H359" s="7">
        <f>Unemployment[[#This Row],[Unemployment, female (% of female labor force) (modeled ILO estimate)]]-Unemployment[[#This Row],[Unemployment, male (% of male labor force) (modeled ILO estimate)]]</f>
        <v>2.149</v>
      </c>
    </row>
    <row r="360" spans="1:8" hidden="1" x14ac:dyDescent="0.25">
      <c r="A360" t="s">
        <v>45</v>
      </c>
      <c r="B360" t="s">
        <v>46</v>
      </c>
      <c r="C360" s="9">
        <v>2012</v>
      </c>
      <c r="D360" s="7">
        <v>6.5990000000000002</v>
      </c>
      <c r="E360" s="7">
        <v>3.1949999999999998</v>
      </c>
      <c r="F360" s="7">
        <f>Unemployment[[#This Row],[Unemployment, female (% of female labor force) (modeled ILO estimate)]]+Unemployment[[#This Row],[Unemployment, male (% of male labor force) (modeled ILO estimate)]]</f>
        <v>9.7940000000000005</v>
      </c>
      <c r="G360" s="9">
        <v>152090656</v>
      </c>
      <c r="H360" s="7">
        <f>Unemployment[[#This Row],[Unemployment, female (% of female labor force) (modeled ILO estimate)]]-Unemployment[[#This Row],[Unemployment, male (% of male labor force) (modeled ILO estimate)]]</f>
        <v>3.4040000000000004</v>
      </c>
    </row>
    <row r="361" spans="1:8" hidden="1" x14ac:dyDescent="0.25">
      <c r="A361" t="s">
        <v>45</v>
      </c>
      <c r="B361" t="s">
        <v>46</v>
      </c>
      <c r="C361" s="9">
        <v>2017</v>
      </c>
      <c r="D361" s="7">
        <v>6.71</v>
      </c>
      <c r="E361" s="7">
        <v>3.335</v>
      </c>
      <c r="F361" s="7">
        <f>Unemployment[[#This Row],[Unemployment, female (% of female labor force) (modeled ILO estimate)]]+Unemployment[[#This Row],[Unemployment, male (% of male labor force) (modeled ILO estimate)]]</f>
        <v>10.045</v>
      </c>
      <c r="G361" s="9">
        <v>161793968</v>
      </c>
      <c r="H361" s="7">
        <f>Unemployment[[#This Row],[Unemployment, female (% of female labor force) (modeled ILO estimate)]]-Unemployment[[#This Row],[Unemployment, male (% of male labor force) (modeled ILO estimate)]]</f>
        <v>3.375</v>
      </c>
    </row>
    <row r="362" spans="1:8" hidden="1" x14ac:dyDescent="0.25">
      <c r="A362" t="s">
        <v>45</v>
      </c>
      <c r="B362" t="s">
        <v>46</v>
      </c>
      <c r="C362" s="9">
        <v>2007</v>
      </c>
      <c r="D362" s="7">
        <v>6.8479999999999999</v>
      </c>
      <c r="E362" s="7">
        <v>3.2320000000000002</v>
      </c>
      <c r="F362" s="7">
        <f>Unemployment[[#This Row],[Unemployment, female (% of female labor force) (modeled ILO estimate)]]+Unemployment[[#This Row],[Unemployment, male (% of male labor force) (modeled ILO estimate)]]</f>
        <v>10.08</v>
      </c>
      <c r="G362" s="9">
        <v>144135936</v>
      </c>
      <c r="H362" s="7">
        <f>Unemployment[[#This Row],[Unemployment, female (% of female labor force) (modeled ILO estimate)]]-Unemployment[[#This Row],[Unemployment, male (% of male labor force) (modeled ILO estimate)]]</f>
        <v>3.6159999999999997</v>
      </c>
    </row>
    <row r="363" spans="1:8" hidden="1" x14ac:dyDescent="0.25">
      <c r="A363" t="s">
        <v>45</v>
      </c>
      <c r="B363" t="s">
        <v>46</v>
      </c>
      <c r="C363" s="9">
        <v>2018</v>
      </c>
      <c r="D363" s="7">
        <v>6.7439999999999998</v>
      </c>
      <c r="E363" s="7">
        <v>3.3759999999999999</v>
      </c>
      <c r="F363" s="7">
        <f>Unemployment[[#This Row],[Unemployment, female (% of female labor force) (modeled ILO estimate)]]+Unemployment[[#This Row],[Unemployment, male (% of male labor force) (modeled ILO estimate)]]</f>
        <v>10.119999999999999</v>
      </c>
      <c r="G363" s="9">
        <v>163683952</v>
      </c>
      <c r="H363" s="7">
        <f>Unemployment[[#This Row],[Unemployment, female (% of female labor force) (modeled ILO estimate)]]-Unemployment[[#This Row],[Unemployment, male (% of male labor force) (modeled ILO estimate)]]</f>
        <v>3.3679999999999999</v>
      </c>
    </row>
    <row r="364" spans="1:8" hidden="1" x14ac:dyDescent="0.25">
      <c r="A364" t="s">
        <v>45</v>
      </c>
      <c r="B364" t="s">
        <v>46</v>
      </c>
      <c r="C364" s="9">
        <v>2019</v>
      </c>
      <c r="D364" s="7">
        <v>6.7549999999999999</v>
      </c>
      <c r="E364" s="7">
        <v>3.403</v>
      </c>
      <c r="F364" s="7">
        <f>Unemployment[[#This Row],[Unemployment, female (% of female labor force) (modeled ILO estimate)]]+Unemployment[[#This Row],[Unemployment, male (% of male labor force) (modeled ILO estimate)]]</f>
        <v>10.157999999999999</v>
      </c>
      <c r="G364" s="9">
        <v>165516224</v>
      </c>
      <c r="H364" s="7">
        <f>Unemployment[[#This Row],[Unemployment, female (% of female labor force) (modeled ILO estimate)]]-Unemployment[[#This Row],[Unemployment, male (% of male labor force) (modeled ILO estimate)]]</f>
        <v>3.3519999999999999</v>
      </c>
    </row>
    <row r="365" spans="1:8" hidden="1" x14ac:dyDescent="0.25">
      <c r="A365" t="s">
        <v>45</v>
      </c>
      <c r="B365" t="s">
        <v>46</v>
      </c>
      <c r="C365" s="9">
        <v>2005</v>
      </c>
      <c r="D365" s="7">
        <v>7.05</v>
      </c>
      <c r="E365" s="7">
        <v>3.359</v>
      </c>
      <c r="F365" s="7">
        <f>Unemployment[[#This Row],[Unemployment, female (% of female labor force) (modeled ILO estimate)]]+Unemployment[[#This Row],[Unemployment, male (% of male labor force) (modeled ILO estimate)]]</f>
        <v>10.408999999999999</v>
      </c>
      <c r="G365" s="9">
        <v>140912592</v>
      </c>
      <c r="H365" s="7">
        <f>Unemployment[[#This Row],[Unemployment, female (% of female labor force) (modeled ILO estimate)]]-Unemployment[[#This Row],[Unemployment, male (% of male labor force) (modeled ILO estimate)]]</f>
        <v>3.6909999999999998</v>
      </c>
    </row>
    <row r="366" spans="1:8" hidden="1" x14ac:dyDescent="0.25">
      <c r="A366" t="s">
        <v>45</v>
      </c>
      <c r="B366" t="s">
        <v>46</v>
      </c>
      <c r="C366" s="9">
        <v>2016</v>
      </c>
      <c r="D366" s="7">
        <v>7.3570000000000002</v>
      </c>
      <c r="E366" s="7">
        <v>3.1179999999999999</v>
      </c>
      <c r="F366" s="7">
        <f>Unemployment[[#This Row],[Unemployment, female (% of female labor force) (modeled ILO estimate)]]+Unemployment[[#This Row],[Unemployment, male (% of male labor force) (modeled ILO estimate)]]</f>
        <v>10.475</v>
      </c>
      <c r="G366" s="9">
        <v>159784576</v>
      </c>
      <c r="H366" s="7">
        <f>Unemployment[[#This Row],[Unemployment, female (% of female labor force) (modeled ILO estimate)]]-Unemployment[[#This Row],[Unemployment, male (% of male labor force) (modeled ILO estimate)]]</f>
        <v>4.2390000000000008</v>
      </c>
    </row>
    <row r="367" spans="1:8" hidden="1" x14ac:dyDescent="0.25">
      <c r="A367" t="s">
        <v>45</v>
      </c>
      <c r="B367" t="s">
        <v>46</v>
      </c>
      <c r="C367" s="9">
        <v>2015</v>
      </c>
      <c r="D367" s="7">
        <v>7.4180000000000001</v>
      </c>
      <c r="E367" s="7">
        <v>3.1459999999999999</v>
      </c>
      <c r="F367" s="7">
        <f>Unemployment[[#This Row],[Unemployment, female (% of female labor force) (modeled ILO estimate)]]+Unemployment[[#This Row],[Unemployment, male (% of male labor force) (modeled ILO estimate)]]</f>
        <v>10.564</v>
      </c>
      <c r="G367" s="9">
        <v>157830000</v>
      </c>
      <c r="H367" s="7">
        <f>Unemployment[[#This Row],[Unemployment, female (% of female labor force) (modeled ILO estimate)]]-Unemployment[[#This Row],[Unemployment, male (% of male labor force) (modeled ILO estimate)]]</f>
        <v>4.2720000000000002</v>
      </c>
    </row>
    <row r="368" spans="1:8" hidden="1" x14ac:dyDescent="0.25">
      <c r="A368" t="s">
        <v>45</v>
      </c>
      <c r="B368" t="s">
        <v>46</v>
      </c>
      <c r="C368" s="9">
        <v>2014</v>
      </c>
      <c r="D368" s="7">
        <v>7.4820000000000002</v>
      </c>
      <c r="E368" s="7">
        <v>3.1739999999999999</v>
      </c>
      <c r="F368" s="7">
        <f>Unemployment[[#This Row],[Unemployment, female (% of female labor force) (modeled ILO estimate)]]+Unemployment[[#This Row],[Unemployment, male (% of male labor force) (modeled ILO estimate)]]</f>
        <v>10.656000000000001</v>
      </c>
      <c r="G368" s="9">
        <v>155961312</v>
      </c>
      <c r="H368" s="7">
        <f>Unemployment[[#This Row],[Unemployment, female (% of female labor force) (modeled ILO estimate)]]-Unemployment[[#This Row],[Unemployment, male (% of male labor force) (modeled ILO estimate)]]</f>
        <v>4.3079999999999998</v>
      </c>
    </row>
    <row r="369" spans="1:8" hidden="1" x14ac:dyDescent="0.25">
      <c r="A369" t="s">
        <v>45</v>
      </c>
      <c r="B369" t="s">
        <v>46</v>
      </c>
      <c r="C369" s="9">
        <v>2013</v>
      </c>
      <c r="D369" s="7">
        <v>7.5880000000000001</v>
      </c>
      <c r="E369" s="7">
        <v>3.226</v>
      </c>
      <c r="F369" s="7">
        <f>Unemployment[[#This Row],[Unemployment, female (% of female labor force) (modeled ILO estimate)]]+Unemployment[[#This Row],[Unemployment, male (% of male labor force) (modeled ILO estimate)]]</f>
        <v>10.814</v>
      </c>
      <c r="G369" s="9">
        <v>154030144</v>
      </c>
      <c r="H369" s="7">
        <f>Unemployment[[#This Row],[Unemployment, female (% of female labor force) (modeled ILO estimate)]]-Unemployment[[#This Row],[Unemployment, male (% of male labor force) (modeled ILO estimate)]]</f>
        <v>4.3620000000000001</v>
      </c>
    </row>
    <row r="370" spans="1:8" hidden="1" x14ac:dyDescent="0.25">
      <c r="A370" t="s">
        <v>45</v>
      </c>
      <c r="B370" t="s">
        <v>46</v>
      </c>
      <c r="C370" s="9">
        <v>2008</v>
      </c>
      <c r="D370" s="7">
        <v>7.1040000000000001</v>
      </c>
      <c r="E370" s="7">
        <v>3.7109999999999999</v>
      </c>
      <c r="F370" s="7">
        <f>Unemployment[[#This Row],[Unemployment, female (% of female labor force) (modeled ILO estimate)]]+Unemployment[[#This Row],[Unemployment, male (% of male labor force) (modeled ILO estimate)]]</f>
        <v>10.815</v>
      </c>
      <c r="G370" s="9">
        <v>145421328</v>
      </c>
      <c r="H370" s="7">
        <f>Unemployment[[#This Row],[Unemployment, female (% of female labor force) (modeled ILO estimate)]]-Unemployment[[#This Row],[Unemployment, male (% of male labor force) (modeled ILO estimate)]]</f>
        <v>3.3930000000000002</v>
      </c>
    </row>
    <row r="371" spans="1:8" hidden="1" x14ac:dyDescent="0.25">
      <c r="A371" t="s">
        <v>45</v>
      </c>
      <c r="B371" t="s">
        <v>46</v>
      </c>
      <c r="C371" s="9">
        <v>2009</v>
      </c>
      <c r="D371" s="7">
        <v>7.3659999999999997</v>
      </c>
      <c r="E371" s="7">
        <v>4.181</v>
      </c>
      <c r="F371" s="7">
        <f>Unemployment[[#This Row],[Unemployment, female (% of female labor force) (modeled ILO estimate)]]+Unemployment[[#This Row],[Unemployment, male (% of male labor force) (modeled ILO estimate)]]</f>
        <v>11.547000000000001</v>
      </c>
      <c r="G371" s="9">
        <v>146706816</v>
      </c>
      <c r="H371" s="7">
        <f>Unemployment[[#This Row],[Unemployment, female (% of female labor force) (modeled ILO estimate)]]-Unemployment[[#This Row],[Unemployment, male (% of male labor force) (modeled ILO estimate)]]</f>
        <v>3.1849999999999996</v>
      </c>
    </row>
    <row r="372" spans="1:8" hidden="1" x14ac:dyDescent="0.25">
      <c r="A372" t="s">
        <v>45</v>
      </c>
      <c r="B372" t="s">
        <v>46</v>
      </c>
      <c r="C372" s="9">
        <v>2021</v>
      </c>
      <c r="D372" s="7">
        <v>7.8719999999999999</v>
      </c>
      <c r="E372" s="7">
        <v>4.0739999999999998</v>
      </c>
      <c r="F372" s="7">
        <f>Unemployment[[#This Row],[Unemployment, female (% of female labor force) (modeled ILO estimate)]]+Unemployment[[#This Row],[Unemployment, male (% of male labor force) (modeled ILO estimate)]]</f>
        <v>11.946</v>
      </c>
      <c r="G372" s="9">
        <v>169356240</v>
      </c>
      <c r="H372" s="7">
        <f>Unemployment[[#This Row],[Unemployment, female (% of female labor force) (modeled ILO estimate)]]-Unemployment[[#This Row],[Unemployment, male (% of male labor force) (modeled ILO estimate)]]</f>
        <v>3.798</v>
      </c>
    </row>
    <row r="373" spans="1:8" hidden="1" x14ac:dyDescent="0.25">
      <c r="A373" t="s">
        <v>45</v>
      </c>
      <c r="B373" t="s">
        <v>46</v>
      </c>
      <c r="C373" s="9">
        <v>2020</v>
      </c>
      <c r="D373" s="7">
        <v>8</v>
      </c>
      <c r="E373" s="7">
        <v>4.2919999999999998</v>
      </c>
      <c r="F373" s="7">
        <f>Unemployment[[#This Row],[Unemployment, female (% of female labor force) (modeled ILO estimate)]]+Unemployment[[#This Row],[Unemployment, male (% of male labor force) (modeled ILO estimate)]]</f>
        <v>12.292</v>
      </c>
      <c r="G373" s="9">
        <v>167420944</v>
      </c>
      <c r="H373" s="7">
        <f>Unemployment[[#This Row],[Unemployment, female (% of female labor force) (modeled ILO estimate)]]-Unemployment[[#This Row],[Unemployment, male (% of male labor force) (modeled ILO estimate)]]</f>
        <v>3.7080000000000002</v>
      </c>
    </row>
    <row r="374" spans="1:8" hidden="1" x14ac:dyDescent="0.25">
      <c r="A374" t="s">
        <v>47</v>
      </c>
      <c r="B374" t="s">
        <v>48</v>
      </c>
      <c r="C374" s="9">
        <v>2007</v>
      </c>
      <c r="D374" s="7">
        <v>8.4459999999999997</v>
      </c>
      <c r="E374" s="7">
        <v>6.4470000000000001</v>
      </c>
      <c r="F374" s="7">
        <f>Unemployment[[#This Row],[Unemployment, female (% of female labor force) (modeled ILO estimate)]]+Unemployment[[#This Row],[Unemployment, male (% of male labor force) (modeled ILO estimate)]]</f>
        <v>14.893000000000001</v>
      </c>
      <c r="G374" s="9">
        <v>271460</v>
      </c>
      <c r="H374" s="7">
        <f>Unemployment[[#This Row],[Unemployment, female (% of female labor force) (modeled ILO estimate)]]-Unemployment[[#This Row],[Unemployment, male (% of male labor force) (modeled ILO estimate)]]</f>
        <v>1.9989999999999997</v>
      </c>
    </row>
    <row r="375" spans="1:8" hidden="1" x14ac:dyDescent="0.25">
      <c r="A375" t="s">
        <v>47</v>
      </c>
      <c r="B375" t="s">
        <v>48</v>
      </c>
      <c r="C375" s="9">
        <v>2008</v>
      </c>
      <c r="D375" s="7">
        <v>9.4339999999999993</v>
      </c>
      <c r="E375" s="7">
        <v>6.8689999999999998</v>
      </c>
      <c r="F375" s="7">
        <f>Unemployment[[#This Row],[Unemployment, female (% of female labor force) (modeled ILO estimate)]]+Unemployment[[#This Row],[Unemployment, male (% of male labor force) (modeled ILO estimate)]]</f>
        <v>16.302999999999997</v>
      </c>
      <c r="G375" s="9">
        <v>272647</v>
      </c>
      <c r="H375" s="7">
        <f>Unemployment[[#This Row],[Unemployment, female (% of female labor force) (modeled ILO estimate)]]-Unemployment[[#This Row],[Unemployment, male (% of male labor force) (modeled ILO estimate)]]</f>
        <v>2.5649999999999995</v>
      </c>
    </row>
    <row r="376" spans="1:8" hidden="1" x14ac:dyDescent="0.25">
      <c r="A376" t="s">
        <v>47</v>
      </c>
      <c r="B376" t="s">
        <v>48</v>
      </c>
      <c r="C376" s="9">
        <v>2016</v>
      </c>
      <c r="D376" s="7">
        <v>8.6539999999999999</v>
      </c>
      <c r="E376" s="7">
        <v>7.8540000000000001</v>
      </c>
      <c r="F376" s="7">
        <f>Unemployment[[#This Row],[Unemployment, female (% of female labor force) (modeled ILO estimate)]]+Unemployment[[#This Row],[Unemployment, male (% of male labor force) (modeled ILO estimate)]]</f>
        <v>16.507999999999999</v>
      </c>
      <c r="G376" s="9">
        <v>278660</v>
      </c>
      <c r="H376" s="7">
        <f>Unemployment[[#This Row],[Unemployment, female (% of female labor force) (modeled ILO estimate)]]-Unemployment[[#This Row],[Unemployment, male (% of male labor force) (modeled ILO estimate)]]</f>
        <v>0.79999999999999982</v>
      </c>
    </row>
    <row r="377" spans="1:8" hidden="1" x14ac:dyDescent="0.25">
      <c r="A377" t="s">
        <v>47</v>
      </c>
      <c r="B377" t="s">
        <v>48</v>
      </c>
      <c r="C377" s="9">
        <v>2018</v>
      </c>
      <c r="D377" s="7">
        <v>8.5350000000000001</v>
      </c>
      <c r="E377" s="7">
        <v>8.1150000000000002</v>
      </c>
      <c r="F377" s="7">
        <f>Unemployment[[#This Row],[Unemployment, female (% of female labor force) (modeled ILO estimate)]]+Unemployment[[#This Row],[Unemployment, male (% of male labor force) (modeled ILO estimate)]]</f>
        <v>16.649999999999999</v>
      </c>
      <c r="G377" s="9">
        <v>279702</v>
      </c>
      <c r="H377" s="7">
        <f>Unemployment[[#This Row],[Unemployment, female (% of female labor force) (modeled ILO estimate)]]-Unemployment[[#This Row],[Unemployment, male (% of male labor force) (modeled ILO estimate)]]</f>
        <v>0.41999999999999993</v>
      </c>
    </row>
    <row r="378" spans="1:8" hidden="1" x14ac:dyDescent="0.25">
      <c r="A378" t="s">
        <v>47</v>
      </c>
      <c r="B378" t="s">
        <v>48</v>
      </c>
      <c r="C378" s="9">
        <v>2019</v>
      </c>
      <c r="D378" s="7">
        <v>7.2670000000000003</v>
      </c>
      <c r="E378" s="7">
        <v>9.5259999999999998</v>
      </c>
      <c r="F378" s="7">
        <f>Unemployment[[#This Row],[Unemployment, female (% of female labor force) (modeled ILO estimate)]]+Unemployment[[#This Row],[Unemployment, male (% of male labor force) (modeled ILO estimate)]]</f>
        <v>16.792999999999999</v>
      </c>
      <c r="G378" s="9">
        <v>280193</v>
      </c>
      <c r="H378" s="7">
        <f>Unemployment[[#This Row],[Unemployment, female (% of female labor force) (modeled ILO estimate)]]-Unemployment[[#This Row],[Unemployment, male (% of male labor force) (modeled ILO estimate)]]</f>
        <v>-2.2589999999999995</v>
      </c>
    </row>
    <row r="379" spans="1:8" hidden="1" x14ac:dyDescent="0.25">
      <c r="A379" t="s">
        <v>47</v>
      </c>
      <c r="B379" t="s">
        <v>48</v>
      </c>
      <c r="C379" s="9">
        <v>2017</v>
      </c>
      <c r="D379" s="7">
        <v>8.7780000000000005</v>
      </c>
      <c r="E379" s="7">
        <v>8.468</v>
      </c>
      <c r="F379" s="7">
        <f>Unemployment[[#This Row],[Unemployment, female (% of female labor force) (modeled ILO estimate)]]+Unemployment[[#This Row],[Unemployment, male (% of male labor force) (modeled ILO estimate)]]</f>
        <v>17.246000000000002</v>
      </c>
      <c r="G379" s="9">
        <v>279199</v>
      </c>
      <c r="H379" s="7">
        <f>Unemployment[[#This Row],[Unemployment, female (% of female labor force) (modeled ILO estimate)]]-Unemployment[[#This Row],[Unemployment, male (% of male labor force) (modeled ILO estimate)]]</f>
        <v>0.3100000000000005</v>
      </c>
    </row>
    <row r="380" spans="1:8" hidden="1" x14ac:dyDescent="0.25">
      <c r="A380" t="s">
        <v>47</v>
      </c>
      <c r="B380" t="s">
        <v>48</v>
      </c>
      <c r="C380" s="9">
        <v>2006</v>
      </c>
      <c r="D380" s="7">
        <v>9.8140000000000001</v>
      </c>
      <c r="E380" s="7">
        <v>7.6989999999999998</v>
      </c>
      <c r="F380" s="7">
        <f>Unemployment[[#This Row],[Unemployment, female (% of female labor force) (modeled ILO estimate)]]+Unemployment[[#This Row],[Unemployment, male (% of male labor force) (modeled ILO estimate)]]</f>
        <v>17.512999999999998</v>
      </c>
      <c r="G380" s="9">
        <v>270436</v>
      </c>
      <c r="H380" s="7">
        <f>Unemployment[[#This Row],[Unemployment, female (% of female labor force) (modeled ILO estimate)]]-Unemployment[[#This Row],[Unemployment, male (% of male labor force) (modeled ILO estimate)]]</f>
        <v>2.1150000000000002</v>
      </c>
    </row>
    <row r="381" spans="1:8" hidden="1" x14ac:dyDescent="0.25">
      <c r="A381" t="s">
        <v>47</v>
      </c>
      <c r="B381" t="s">
        <v>48</v>
      </c>
      <c r="C381" s="9">
        <v>2005</v>
      </c>
      <c r="D381" s="7">
        <v>10.792</v>
      </c>
      <c r="E381" s="7">
        <v>7.4450000000000003</v>
      </c>
      <c r="F381" s="7">
        <f>Unemployment[[#This Row],[Unemployment, female (% of female labor force) (modeled ILO estimate)]]+Unemployment[[#This Row],[Unemployment, male (% of male labor force) (modeled ILO estimate)]]</f>
        <v>18.237000000000002</v>
      </c>
      <c r="G381" s="9">
        <v>269489</v>
      </c>
      <c r="H381" s="7">
        <f>Unemployment[[#This Row],[Unemployment, female (% of female labor force) (modeled ILO estimate)]]-Unemployment[[#This Row],[Unemployment, male (% of male labor force) (modeled ILO estimate)]]</f>
        <v>3.3469999999999995</v>
      </c>
    </row>
    <row r="382" spans="1:8" hidden="1" x14ac:dyDescent="0.25">
      <c r="A382" t="s">
        <v>47</v>
      </c>
      <c r="B382" t="s">
        <v>48</v>
      </c>
      <c r="C382" s="9">
        <v>2000</v>
      </c>
      <c r="D382" s="7">
        <v>11.404999999999999</v>
      </c>
      <c r="E382" s="7">
        <v>7.4470000000000001</v>
      </c>
      <c r="F382" s="7">
        <f>Unemployment[[#This Row],[Unemployment, female (% of female labor force) (modeled ILO estimate)]]+Unemployment[[#This Row],[Unemployment, male (% of male labor force) (modeled ILO estimate)]]</f>
        <v>18.852</v>
      </c>
      <c r="G382" s="9">
        <v>264663</v>
      </c>
      <c r="H382" s="7">
        <f>Unemployment[[#This Row],[Unemployment, female (% of female labor force) (modeled ILO estimate)]]-Unemployment[[#This Row],[Unemployment, male (% of male labor force) (modeled ILO estimate)]]</f>
        <v>3.9579999999999993</v>
      </c>
    </row>
    <row r="383" spans="1:8" hidden="1" x14ac:dyDescent="0.25">
      <c r="A383" t="s">
        <v>47</v>
      </c>
      <c r="B383" t="s">
        <v>48</v>
      </c>
      <c r="C383" s="9">
        <v>2004</v>
      </c>
      <c r="D383" s="7">
        <v>10.448</v>
      </c>
      <c r="E383" s="7">
        <v>8.7349999999999994</v>
      </c>
      <c r="F383" s="7">
        <f>Unemployment[[#This Row],[Unemployment, female (% of female labor force) (modeled ILO estimate)]]+Unemployment[[#This Row],[Unemployment, male (% of male labor force) (modeled ILO estimate)]]</f>
        <v>19.183</v>
      </c>
      <c r="G383" s="9">
        <v>268514</v>
      </c>
      <c r="H383" s="7">
        <f>Unemployment[[#This Row],[Unemployment, female (% of female labor force) (modeled ILO estimate)]]-Unemployment[[#This Row],[Unemployment, male (% of male labor force) (modeled ILO estimate)]]</f>
        <v>1.713000000000001</v>
      </c>
    </row>
    <row r="384" spans="1:8" hidden="1" x14ac:dyDescent="0.25">
      <c r="A384" t="s">
        <v>47</v>
      </c>
      <c r="B384" t="s">
        <v>48</v>
      </c>
      <c r="C384" s="9">
        <v>2015</v>
      </c>
      <c r="D384" s="7">
        <v>8.968</v>
      </c>
      <c r="E384" s="7">
        <v>10.627000000000001</v>
      </c>
      <c r="F384" s="7">
        <f>Unemployment[[#This Row],[Unemployment, female (% of female labor force) (modeled ILO estimate)]]+Unemployment[[#This Row],[Unemployment, male (% of male labor force) (modeled ILO estimate)]]</f>
        <v>19.594999999999999</v>
      </c>
      <c r="G384" s="9">
        <v>278095</v>
      </c>
      <c r="H384" s="7">
        <f>Unemployment[[#This Row],[Unemployment, female (% of female labor force) (modeled ILO estimate)]]-Unemployment[[#This Row],[Unemployment, male (% of male labor force) (modeled ILO estimate)]]</f>
        <v>-1.6590000000000007</v>
      </c>
    </row>
    <row r="385" spans="1:8" hidden="1" x14ac:dyDescent="0.25">
      <c r="A385" t="s">
        <v>47</v>
      </c>
      <c r="B385" t="s">
        <v>48</v>
      </c>
      <c r="C385" s="9">
        <v>2001</v>
      </c>
      <c r="D385" s="7">
        <v>11.814</v>
      </c>
      <c r="E385" s="7">
        <v>8.0129999999999999</v>
      </c>
      <c r="F385" s="7">
        <f>Unemployment[[#This Row],[Unemployment, female (% of female labor force) (modeled ILO estimate)]]+Unemployment[[#This Row],[Unemployment, male (% of male labor force) (modeled ILO estimate)]]</f>
        <v>19.826999999999998</v>
      </c>
      <c r="G385" s="9">
        <v>265384</v>
      </c>
      <c r="H385" s="7">
        <f>Unemployment[[#This Row],[Unemployment, female (% of female labor force) (modeled ILO estimate)]]-Unemployment[[#This Row],[Unemployment, male (% of male labor force) (modeled ILO estimate)]]</f>
        <v>3.8010000000000002</v>
      </c>
    </row>
    <row r="386" spans="1:8" hidden="1" x14ac:dyDescent="0.25">
      <c r="A386" t="s">
        <v>47</v>
      </c>
      <c r="B386" t="s">
        <v>48</v>
      </c>
      <c r="C386" s="9">
        <v>2009</v>
      </c>
      <c r="D386" s="7">
        <v>9.8870000000000005</v>
      </c>
      <c r="E386" s="7">
        <v>10.147</v>
      </c>
      <c r="F386" s="7">
        <f>Unemployment[[#This Row],[Unemployment, female (% of female labor force) (modeled ILO estimate)]]+Unemployment[[#This Row],[Unemployment, male (% of male labor force) (modeled ILO estimate)]]</f>
        <v>20.033999999999999</v>
      </c>
      <c r="G386" s="9">
        <v>273801</v>
      </c>
      <c r="H386" s="7">
        <f>Unemployment[[#This Row],[Unemployment, female (% of female labor force) (modeled ILO estimate)]]-Unemployment[[#This Row],[Unemployment, male (% of male labor force) (modeled ILO estimate)]]</f>
        <v>-0.25999999999999979</v>
      </c>
    </row>
    <row r="387" spans="1:8" hidden="1" x14ac:dyDescent="0.25">
      <c r="A387" t="s">
        <v>47</v>
      </c>
      <c r="B387" t="s">
        <v>48</v>
      </c>
      <c r="C387" s="9">
        <v>2020</v>
      </c>
      <c r="D387" s="7">
        <v>9.093</v>
      </c>
      <c r="E387" s="7">
        <v>11.6</v>
      </c>
      <c r="F387" s="7">
        <f>Unemployment[[#This Row],[Unemployment, female (% of female labor force) (modeled ILO estimate)]]+Unemployment[[#This Row],[Unemployment, male (% of male labor force) (modeled ILO estimate)]]</f>
        <v>20.692999999999998</v>
      </c>
      <c r="G387" s="9">
        <v>280704</v>
      </c>
      <c r="H387" s="7">
        <f>Unemployment[[#This Row],[Unemployment, female (% of female labor force) (modeled ILO estimate)]]-Unemployment[[#This Row],[Unemployment, male (% of male labor force) (modeled ILO estimate)]]</f>
        <v>-2.5069999999999997</v>
      </c>
    </row>
    <row r="388" spans="1:8" hidden="1" x14ac:dyDescent="0.25">
      <c r="A388" t="s">
        <v>47</v>
      </c>
      <c r="B388" t="s">
        <v>48</v>
      </c>
      <c r="C388" s="9">
        <v>2002</v>
      </c>
      <c r="D388" s="7">
        <v>12.212</v>
      </c>
      <c r="E388" s="7">
        <v>8.5510000000000002</v>
      </c>
      <c r="F388" s="7">
        <f>Unemployment[[#This Row],[Unemployment, female (% of female labor force) (modeled ILO estimate)]]+Unemployment[[#This Row],[Unemployment, male (% of male labor force) (modeled ILO estimate)]]</f>
        <v>20.762999999999998</v>
      </c>
      <c r="G388" s="9">
        <v>266467</v>
      </c>
      <c r="H388" s="7">
        <f>Unemployment[[#This Row],[Unemployment, female (% of female labor force) (modeled ILO estimate)]]-Unemployment[[#This Row],[Unemployment, male (% of male labor force) (modeled ILO estimate)]]</f>
        <v>3.6609999999999996</v>
      </c>
    </row>
    <row r="389" spans="1:8" hidden="1" x14ac:dyDescent="0.25">
      <c r="A389" t="s">
        <v>47</v>
      </c>
      <c r="B389" t="s">
        <v>48</v>
      </c>
      <c r="C389" s="9">
        <v>2021</v>
      </c>
      <c r="D389" s="7">
        <v>9.2899999999999991</v>
      </c>
      <c r="E389" s="7">
        <v>11.486000000000001</v>
      </c>
      <c r="F389" s="7">
        <f>Unemployment[[#This Row],[Unemployment, female (% of female labor force) (modeled ILO estimate)]]+Unemployment[[#This Row],[Unemployment, male (% of male labor force) (modeled ILO estimate)]]</f>
        <v>20.776</v>
      </c>
      <c r="G389" s="9">
        <v>281204</v>
      </c>
      <c r="H389" s="7">
        <f>Unemployment[[#This Row],[Unemployment, female (% of female labor force) (modeled ILO estimate)]]-Unemployment[[#This Row],[Unemployment, male (% of male labor force) (modeled ILO estimate)]]</f>
        <v>-2.1960000000000015</v>
      </c>
    </row>
    <row r="390" spans="1:8" hidden="1" x14ac:dyDescent="0.25">
      <c r="A390" t="s">
        <v>47</v>
      </c>
      <c r="B390" t="s">
        <v>48</v>
      </c>
      <c r="C390" s="9">
        <v>2010</v>
      </c>
      <c r="D390" s="7">
        <v>10.471</v>
      </c>
      <c r="E390" s="7">
        <v>10.901</v>
      </c>
      <c r="F390" s="7">
        <f>Unemployment[[#This Row],[Unemployment, female (% of female labor force) (modeled ILO estimate)]]+Unemployment[[#This Row],[Unemployment, male (% of male labor force) (modeled ILO estimate)]]</f>
        <v>21.372</v>
      </c>
      <c r="G390" s="9">
        <v>274717</v>
      </c>
      <c r="H390" s="7">
        <f>Unemployment[[#This Row],[Unemployment, female (% of female labor force) (modeled ILO estimate)]]-Unemployment[[#This Row],[Unemployment, male (% of male labor force) (modeled ILO estimate)]]</f>
        <v>-0.42999999999999972</v>
      </c>
    </row>
    <row r="391" spans="1:8" hidden="1" x14ac:dyDescent="0.25">
      <c r="A391" t="s">
        <v>47</v>
      </c>
      <c r="B391" t="s">
        <v>48</v>
      </c>
      <c r="C391" s="9">
        <v>1999</v>
      </c>
      <c r="D391" s="7">
        <v>13.513</v>
      </c>
      <c r="E391" s="7">
        <v>7.95</v>
      </c>
      <c r="F391" s="7">
        <f>Unemployment[[#This Row],[Unemployment, female (% of female labor force) (modeled ILO estimate)]]+Unemployment[[#This Row],[Unemployment, male (% of male labor force) (modeled ILO estimate)]]</f>
        <v>21.463000000000001</v>
      </c>
      <c r="G391" s="9">
        <v>264181</v>
      </c>
      <c r="H391" s="7">
        <f>Unemployment[[#This Row],[Unemployment, female (% of female labor force) (modeled ILO estimate)]]-Unemployment[[#This Row],[Unemployment, male (% of male labor force) (modeled ILO estimate)]]</f>
        <v>5.5629999999999997</v>
      </c>
    </row>
    <row r="392" spans="1:8" hidden="1" x14ac:dyDescent="0.25">
      <c r="A392" t="s">
        <v>47</v>
      </c>
      <c r="B392" t="s">
        <v>48</v>
      </c>
      <c r="C392" s="9">
        <v>2003</v>
      </c>
      <c r="D392" s="7">
        <v>12.55</v>
      </c>
      <c r="E392" s="7">
        <v>9.5299999999999994</v>
      </c>
      <c r="F392" s="7">
        <f>Unemployment[[#This Row],[Unemployment, female (% of female labor force) (modeled ILO estimate)]]+Unemployment[[#This Row],[Unemployment, male (% of male labor force) (modeled ILO estimate)]]</f>
        <v>22.08</v>
      </c>
      <c r="G392" s="9">
        <v>267509</v>
      </c>
      <c r="H392" s="7">
        <f>Unemployment[[#This Row],[Unemployment, female (% of female labor force) (modeled ILO estimate)]]-Unemployment[[#This Row],[Unemployment, male (% of male labor force) (modeled ILO estimate)]]</f>
        <v>3.0200000000000014</v>
      </c>
    </row>
    <row r="393" spans="1:8" hidden="1" x14ac:dyDescent="0.25">
      <c r="A393" t="s">
        <v>47</v>
      </c>
      <c r="B393" t="s">
        <v>48</v>
      </c>
      <c r="C393" s="9">
        <v>2011</v>
      </c>
      <c r="D393" s="7">
        <v>12.629</v>
      </c>
      <c r="E393" s="7">
        <v>9.7989999999999995</v>
      </c>
      <c r="F393" s="7">
        <f>Unemployment[[#This Row],[Unemployment, female (% of female labor force) (modeled ILO estimate)]]+Unemployment[[#This Row],[Unemployment, male (% of male labor force) (modeled ILO estimate)]]</f>
        <v>22.427999999999997</v>
      </c>
      <c r="G393" s="9">
        <v>275501</v>
      </c>
      <c r="H393" s="7">
        <f>Unemployment[[#This Row],[Unemployment, female (% of female labor force) (modeled ILO estimate)]]-Unemployment[[#This Row],[Unemployment, male (% of male labor force) (modeled ILO estimate)]]</f>
        <v>2.83</v>
      </c>
    </row>
    <row r="394" spans="1:8" hidden="1" x14ac:dyDescent="0.25">
      <c r="A394" t="s">
        <v>47</v>
      </c>
      <c r="B394" t="s">
        <v>48</v>
      </c>
      <c r="C394" s="9">
        <v>2013</v>
      </c>
      <c r="D394" s="7">
        <v>11.432</v>
      </c>
      <c r="E394" s="7">
        <v>11.662000000000001</v>
      </c>
      <c r="F394" s="7">
        <f>Unemployment[[#This Row],[Unemployment, female (% of female labor force) (modeled ILO estimate)]]+Unemployment[[#This Row],[Unemployment, male (% of male labor force) (modeled ILO estimate)]]</f>
        <v>23.094000000000001</v>
      </c>
      <c r="G394" s="9">
        <v>276873</v>
      </c>
      <c r="H394" s="7">
        <f>Unemployment[[#This Row],[Unemployment, female (% of female labor force) (modeled ILO estimate)]]-Unemployment[[#This Row],[Unemployment, male (% of male labor force) (modeled ILO estimate)]]</f>
        <v>-0.23000000000000043</v>
      </c>
    </row>
    <row r="395" spans="1:8" hidden="1" x14ac:dyDescent="0.25">
      <c r="A395" t="s">
        <v>47</v>
      </c>
      <c r="B395" t="s">
        <v>48</v>
      </c>
      <c r="C395" s="9">
        <v>2012</v>
      </c>
      <c r="D395" s="7">
        <v>12.269</v>
      </c>
      <c r="E395" s="7">
        <v>10.949</v>
      </c>
      <c r="F395" s="7">
        <f>Unemployment[[#This Row],[Unemployment, female (% of female labor force) (modeled ILO estimate)]]+Unemployment[[#This Row],[Unemployment, male (% of male labor force) (modeled ILO estimate)]]</f>
        <v>23.218</v>
      </c>
      <c r="G395" s="9">
        <v>276207</v>
      </c>
      <c r="H395" s="7">
        <f>Unemployment[[#This Row],[Unemployment, female (% of female labor force) (modeled ILO estimate)]]-Unemployment[[#This Row],[Unemployment, male (% of male labor force) (modeled ILO estimate)]]</f>
        <v>1.3200000000000003</v>
      </c>
    </row>
    <row r="396" spans="1:8" hidden="1" x14ac:dyDescent="0.25">
      <c r="A396" t="s">
        <v>47</v>
      </c>
      <c r="B396" t="s">
        <v>48</v>
      </c>
      <c r="C396" s="9">
        <v>2014</v>
      </c>
      <c r="D396" s="7">
        <v>12.653</v>
      </c>
      <c r="E396" s="7">
        <v>11.693</v>
      </c>
      <c r="F396" s="7">
        <f>Unemployment[[#This Row],[Unemployment, female (% of female labor force) (modeled ILO estimate)]]+Unemployment[[#This Row],[Unemployment, male (% of male labor force) (modeled ILO estimate)]]</f>
        <v>24.346</v>
      </c>
      <c r="G396" s="9">
        <v>277501</v>
      </c>
      <c r="H396" s="7">
        <f>Unemployment[[#This Row],[Unemployment, female (% of female labor force) (modeled ILO estimate)]]-Unemployment[[#This Row],[Unemployment, male (% of male labor force) (modeled ILO estimate)]]</f>
        <v>0.96000000000000085</v>
      </c>
    </row>
    <row r="397" spans="1:8" hidden="1" x14ac:dyDescent="0.25">
      <c r="A397" t="s">
        <v>47</v>
      </c>
      <c r="B397" t="s">
        <v>48</v>
      </c>
      <c r="C397" s="9">
        <v>1998</v>
      </c>
      <c r="D397" s="7">
        <v>16.542999999999999</v>
      </c>
      <c r="E397" s="7">
        <v>8.5419999999999998</v>
      </c>
      <c r="F397" s="7">
        <f>Unemployment[[#This Row],[Unemployment, female (% of female labor force) (modeled ILO estimate)]]+Unemployment[[#This Row],[Unemployment, male (% of male labor force) (modeled ILO estimate)]]</f>
        <v>25.085000000000001</v>
      </c>
      <c r="G397" s="9">
        <v>263647</v>
      </c>
      <c r="H397" s="7">
        <f>Unemployment[[#This Row],[Unemployment, female (% of female labor force) (modeled ILO estimate)]]-Unemployment[[#This Row],[Unemployment, male (% of male labor force) (modeled ILO estimate)]]</f>
        <v>8.0009999999999994</v>
      </c>
    </row>
    <row r="398" spans="1:8" hidden="1" x14ac:dyDescent="0.25">
      <c r="A398" t="s">
        <v>47</v>
      </c>
      <c r="B398" t="s">
        <v>48</v>
      </c>
      <c r="C398" s="9">
        <v>1997</v>
      </c>
      <c r="D398" s="7">
        <v>18.013000000000002</v>
      </c>
      <c r="E398" s="7">
        <v>11.425000000000001</v>
      </c>
      <c r="F398" s="7">
        <f>Unemployment[[#This Row],[Unemployment, female (% of female labor force) (modeled ILO estimate)]]+Unemployment[[#This Row],[Unemployment, male (% of male labor force) (modeled ILO estimate)]]</f>
        <v>29.438000000000002</v>
      </c>
      <c r="G398" s="9">
        <v>263234</v>
      </c>
      <c r="H398" s="7">
        <f>Unemployment[[#This Row],[Unemployment, female (% of female labor force) (modeled ILO estimate)]]-Unemployment[[#This Row],[Unemployment, male (% of male labor force) (modeled ILO estimate)]]</f>
        <v>6.588000000000001</v>
      </c>
    </row>
    <row r="399" spans="1:8" hidden="1" x14ac:dyDescent="0.25">
      <c r="A399" t="s">
        <v>47</v>
      </c>
      <c r="B399" t="s">
        <v>48</v>
      </c>
      <c r="C399" s="9">
        <v>1996</v>
      </c>
      <c r="D399" s="7">
        <v>17.815000000000001</v>
      </c>
      <c r="E399" s="7">
        <v>11.82</v>
      </c>
      <c r="F399" s="7">
        <f>Unemployment[[#This Row],[Unemployment, female (% of female labor force) (modeled ILO estimate)]]+Unemployment[[#This Row],[Unemployment, male (% of male labor force) (modeled ILO estimate)]]</f>
        <v>29.635000000000002</v>
      </c>
      <c r="G399" s="9">
        <v>262808</v>
      </c>
      <c r="H399" s="7">
        <f>Unemployment[[#This Row],[Unemployment, female (% of female labor force) (modeled ILO estimate)]]-Unemployment[[#This Row],[Unemployment, male (% of male labor force) (modeled ILO estimate)]]</f>
        <v>5.995000000000001</v>
      </c>
    </row>
    <row r="400" spans="1:8" hidden="1" x14ac:dyDescent="0.25">
      <c r="A400" t="s">
        <v>47</v>
      </c>
      <c r="B400" t="s">
        <v>48</v>
      </c>
      <c r="C400" s="9">
        <v>1995</v>
      </c>
      <c r="D400" s="7">
        <v>22.818999999999999</v>
      </c>
      <c r="E400" s="7">
        <v>16.699000000000002</v>
      </c>
      <c r="F400" s="7">
        <f>Unemployment[[#This Row],[Unemployment, female (% of female labor force) (modeled ILO estimate)]]+Unemployment[[#This Row],[Unemployment, male (% of male labor force) (modeled ILO estimate)]]</f>
        <v>39.518000000000001</v>
      </c>
      <c r="G400" s="9">
        <v>262309</v>
      </c>
      <c r="H400" s="7">
        <f>Unemployment[[#This Row],[Unemployment, female (% of female labor force) (modeled ILO estimate)]]-Unemployment[[#This Row],[Unemployment, male (% of male labor force) (modeled ILO estimate)]]</f>
        <v>6.1199999999999974</v>
      </c>
    </row>
    <row r="401" spans="1:8" hidden="1" x14ac:dyDescent="0.25">
      <c r="A401" t="s">
        <v>47</v>
      </c>
      <c r="B401" t="s">
        <v>48</v>
      </c>
      <c r="C401" s="9">
        <v>1991</v>
      </c>
      <c r="D401" s="7">
        <v>25.393000000000001</v>
      </c>
      <c r="E401" s="7">
        <v>20.254999999999999</v>
      </c>
      <c r="F401" s="7">
        <f>Unemployment[[#This Row],[Unemployment, female (% of female labor force) (modeled ILO estimate)]]+Unemployment[[#This Row],[Unemployment, male (% of male labor force) (modeled ILO estimate)]]</f>
        <v>45.647999999999996</v>
      </c>
      <c r="G401" s="9">
        <v>259414</v>
      </c>
      <c r="H401" s="7">
        <f>Unemployment[[#This Row],[Unemployment, female (% of female labor force) (modeled ILO estimate)]]-Unemployment[[#This Row],[Unemployment, male (% of male labor force) (modeled ILO estimate)]]</f>
        <v>5.1380000000000017</v>
      </c>
    </row>
    <row r="402" spans="1:8" hidden="1" x14ac:dyDescent="0.25">
      <c r="A402" t="s">
        <v>47</v>
      </c>
      <c r="B402" t="s">
        <v>48</v>
      </c>
      <c r="C402" s="9">
        <v>1992</v>
      </c>
      <c r="D402" s="7">
        <v>25.678000000000001</v>
      </c>
      <c r="E402" s="7">
        <v>20.501000000000001</v>
      </c>
      <c r="F402" s="7">
        <f>Unemployment[[#This Row],[Unemployment, female (% of female labor force) (modeled ILO estimate)]]+Unemployment[[#This Row],[Unemployment, male (% of male labor force) (modeled ILO estimate)]]</f>
        <v>46.179000000000002</v>
      </c>
      <c r="G402" s="9">
        <v>260226</v>
      </c>
      <c r="H402" s="7">
        <f>Unemployment[[#This Row],[Unemployment, female (% of female labor force) (modeled ILO estimate)]]-Unemployment[[#This Row],[Unemployment, male (% of male labor force) (modeled ILO estimate)]]</f>
        <v>5.1769999999999996</v>
      </c>
    </row>
    <row r="403" spans="1:8" hidden="1" x14ac:dyDescent="0.25">
      <c r="A403" t="s">
        <v>47</v>
      </c>
      <c r="B403" t="s">
        <v>48</v>
      </c>
      <c r="C403" s="9">
        <v>1994</v>
      </c>
      <c r="D403" s="7">
        <v>27.972999999999999</v>
      </c>
      <c r="E403" s="7">
        <v>18.431000000000001</v>
      </c>
      <c r="F403" s="7">
        <f>Unemployment[[#This Row],[Unemployment, female (% of female labor force) (modeled ILO estimate)]]+Unemployment[[#This Row],[Unemployment, male (% of male labor force) (modeled ILO estimate)]]</f>
        <v>46.403999999999996</v>
      </c>
      <c r="G403" s="9">
        <v>261720</v>
      </c>
      <c r="H403" s="7">
        <f>Unemployment[[#This Row],[Unemployment, female (% of female labor force) (modeled ILO estimate)]]-Unemployment[[#This Row],[Unemployment, male (% of male labor force) (modeled ILO estimate)]]</f>
        <v>9.541999999999998</v>
      </c>
    </row>
    <row r="404" spans="1:8" hidden="1" x14ac:dyDescent="0.25">
      <c r="A404" t="s">
        <v>47</v>
      </c>
      <c r="B404" t="s">
        <v>48</v>
      </c>
      <c r="C404" s="9">
        <v>1993</v>
      </c>
      <c r="D404" s="7">
        <v>27.719000000000001</v>
      </c>
      <c r="E404" s="7">
        <v>21.675999999999998</v>
      </c>
      <c r="F404" s="7">
        <f>Unemployment[[#This Row],[Unemployment, female (% of female labor force) (modeled ILO estimate)]]+Unemployment[[#This Row],[Unemployment, male (% of male labor force) (modeled ILO estimate)]]</f>
        <v>49.394999999999996</v>
      </c>
      <c r="G404" s="9">
        <v>261001</v>
      </c>
      <c r="H404" s="7">
        <f>Unemployment[[#This Row],[Unemployment, female (% of female labor force) (modeled ILO estimate)]]-Unemployment[[#This Row],[Unemployment, male (% of male labor force) (modeled ILO estimate)]]</f>
        <v>6.0430000000000028</v>
      </c>
    </row>
    <row r="405" spans="1:8" hidden="1" x14ac:dyDescent="0.25">
      <c r="A405" t="s">
        <v>49</v>
      </c>
      <c r="B405" t="s">
        <v>50</v>
      </c>
      <c r="C405" s="9">
        <v>1991</v>
      </c>
      <c r="D405" s="7">
        <v>0.502</v>
      </c>
      <c r="E405" s="7">
        <v>0.69299999999999995</v>
      </c>
      <c r="F405" s="7">
        <f>Unemployment[[#This Row],[Unemployment, female (% of female labor force) (modeled ILO estimate)]]+Unemployment[[#This Row],[Unemployment, male (% of male labor force) (modeled ILO estimate)]]</f>
        <v>1.1949999999999998</v>
      </c>
      <c r="G405" s="9">
        <v>10457619</v>
      </c>
      <c r="H405" s="7">
        <f>Unemployment[[#This Row],[Unemployment, female (% of female labor force) (modeled ILO estimate)]]-Unemployment[[#This Row],[Unemployment, male (% of male labor force) (modeled ILO estimate)]]</f>
        <v>-0.19099999999999995</v>
      </c>
    </row>
    <row r="406" spans="1:8" hidden="1" x14ac:dyDescent="0.25">
      <c r="A406" t="s">
        <v>49</v>
      </c>
      <c r="B406" t="s">
        <v>50</v>
      </c>
      <c r="C406" s="9">
        <v>1992</v>
      </c>
      <c r="D406" s="7">
        <v>2.5819999999999999</v>
      </c>
      <c r="E406" s="7">
        <v>3.5939999999999999</v>
      </c>
      <c r="F406" s="7">
        <f>Unemployment[[#This Row],[Unemployment, female (% of female labor force) (modeled ILO estimate)]]+Unemployment[[#This Row],[Unemployment, male (% of male labor force) (modeled ILO estimate)]]</f>
        <v>6.1760000000000002</v>
      </c>
      <c r="G406" s="9">
        <v>10475912</v>
      </c>
      <c r="H406" s="7">
        <f>Unemployment[[#This Row],[Unemployment, female (% of female labor force) (modeled ILO estimate)]]-Unemployment[[#This Row],[Unemployment, male (% of male labor force) (modeled ILO estimate)]]</f>
        <v>-1.012</v>
      </c>
    </row>
    <row r="407" spans="1:8" hidden="1" x14ac:dyDescent="0.25">
      <c r="A407" t="s">
        <v>49</v>
      </c>
      <c r="B407" t="s">
        <v>50</v>
      </c>
      <c r="C407" s="9">
        <v>2019</v>
      </c>
      <c r="D407" s="7">
        <v>3.1930000000000001</v>
      </c>
      <c r="E407" s="7">
        <v>5.0990000000000002</v>
      </c>
      <c r="F407" s="7">
        <f>Unemployment[[#This Row],[Unemployment, female (% of female labor force) (modeled ILO estimate)]]+Unemployment[[#This Row],[Unemployment, male (% of male labor force) (modeled ILO estimate)]]</f>
        <v>8.2919999999999998</v>
      </c>
      <c r="G407" s="9">
        <v>9673971</v>
      </c>
      <c r="H407" s="7">
        <f>Unemployment[[#This Row],[Unemployment, female (% of female labor force) (modeled ILO estimate)]]-Unemployment[[#This Row],[Unemployment, male (% of male labor force) (modeled ILO estimate)]]</f>
        <v>-1.9060000000000001</v>
      </c>
    </row>
    <row r="408" spans="1:8" hidden="1" x14ac:dyDescent="0.25">
      <c r="A408" t="s">
        <v>49</v>
      </c>
      <c r="B408" t="s">
        <v>50</v>
      </c>
      <c r="C408" s="9">
        <v>2021</v>
      </c>
      <c r="D408" s="7">
        <v>3.7570000000000001</v>
      </c>
      <c r="E408" s="7">
        <v>5.6719999999999997</v>
      </c>
      <c r="F408" s="7">
        <f>Unemployment[[#This Row],[Unemployment, female (% of female labor force) (modeled ILO estimate)]]+Unemployment[[#This Row],[Unemployment, male (% of male labor force) (modeled ILO estimate)]]</f>
        <v>9.4290000000000003</v>
      </c>
      <c r="G408" s="9">
        <v>9578172</v>
      </c>
      <c r="H408" s="7">
        <f>Unemployment[[#This Row],[Unemployment, female (% of female labor force) (modeled ILO estimate)]]-Unemployment[[#This Row],[Unemployment, male (% of male labor force) (modeled ILO estimate)]]</f>
        <v>-1.9149999999999996</v>
      </c>
    </row>
    <row r="409" spans="1:8" hidden="1" x14ac:dyDescent="0.25">
      <c r="A409" t="s">
        <v>49</v>
      </c>
      <c r="B409" t="s">
        <v>50</v>
      </c>
      <c r="C409" s="9">
        <v>2018</v>
      </c>
      <c r="D409" s="7">
        <v>3.5539999999999998</v>
      </c>
      <c r="E409" s="7">
        <v>5.92</v>
      </c>
      <c r="F409" s="7">
        <f>Unemployment[[#This Row],[Unemployment, female (% of female labor force) (modeled ILO estimate)]]+Unemployment[[#This Row],[Unemployment, male (% of male labor force) (modeled ILO estimate)]]</f>
        <v>9.4740000000000002</v>
      </c>
      <c r="G409" s="9">
        <v>9695573</v>
      </c>
      <c r="H409" s="7">
        <f>Unemployment[[#This Row],[Unemployment, female (% of female labor force) (modeled ILO estimate)]]-Unemployment[[#This Row],[Unemployment, male (% of male labor force) (modeled ILO estimate)]]</f>
        <v>-2.3660000000000001</v>
      </c>
    </row>
    <row r="410" spans="1:8" hidden="1" x14ac:dyDescent="0.25">
      <c r="A410" t="s">
        <v>49</v>
      </c>
      <c r="B410" t="s">
        <v>50</v>
      </c>
      <c r="C410" s="9">
        <v>2020</v>
      </c>
      <c r="D410" s="7">
        <v>3.7280000000000002</v>
      </c>
      <c r="E410" s="7">
        <v>5.7690000000000001</v>
      </c>
      <c r="F410" s="7">
        <f>Unemployment[[#This Row],[Unemployment, female (% of female labor force) (modeled ILO estimate)]]+Unemployment[[#This Row],[Unemployment, male (% of male labor force) (modeled ILO estimate)]]</f>
        <v>9.4969999999999999</v>
      </c>
      <c r="G410" s="9">
        <v>9633745</v>
      </c>
      <c r="H410" s="7">
        <f>Unemployment[[#This Row],[Unemployment, female (% of female labor force) (modeled ILO estimate)]]-Unemployment[[#This Row],[Unemployment, male (% of male labor force) (modeled ILO estimate)]]</f>
        <v>-2.0409999999999999</v>
      </c>
    </row>
    <row r="411" spans="1:8" hidden="1" x14ac:dyDescent="0.25">
      <c r="A411" t="s">
        <v>49</v>
      </c>
      <c r="B411" t="s">
        <v>50</v>
      </c>
      <c r="C411" s="9">
        <v>2017</v>
      </c>
      <c r="D411" s="7">
        <v>4.0389999999999997</v>
      </c>
      <c r="E411" s="7">
        <v>7.2279999999999998</v>
      </c>
      <c r="F411" s="7">
        <f>Unemployment[[#This Row],[Unemployment, female (% of female labor force) (modeled ILO estimate)]]+Unemployment[[#This Row],[Unemployment, male (% of male labor force) (modeled ILO estimate)]]</f>
        <v>11.266999999999999</v>
      </c>
      <c r="G411" s="9">
        <v>9707874</v>
      </c>
      <c r="H411" s="7">
        <f>Unemployment[[#This Row],[Unemployment, female (% of female labor force) (modeled ILO estimate)]]-Unemployment[[#This Row],[Unemployment, male (% of male labor force) (modeled ILO estimate)]]</f>
        <v>-3.1890000000000001</v>
      </c>
    </row>
    <row r="412" spans="1:8" hidden="1" x14ac:dyDescent="0.25">
      <c r="A412" t="s">
        <v>49</v>
      </c>
      <c r="B412" t="s">
        <v>50</v>
      </c>
      <c r="C412" s="9">
        <v>2015</v>
      </c>
      <c r="D412" s="7">
        <v>4.2220000000000004</v>
      </c>
      <c r="E412" s="7">
        <v>7.4349999999999996</v>
      </c>
      <c r="F412" s="7">
        <f>Unemployment[[#This Row],[Unemployment, female (% of female labor force) (modeled ILO estimate)]]+Unemployment[[#This Row],[Unemployment, male (% of male labor force) (modeled ILO estimate)]]</f>
        <v>11.657</v>
      </c>
      <c r="G412" s="9">
        <v>9700609</v>
      </c>
      <c r="H412" s="7">
        <f>Unemployment[[#This Row],[Unemployment, female (% of female labor force) (modeled ILO estimate)]]-Unemployment[[#This Row],[Unemployment, male (% of male labor force) (modeled ILO estimate)]]</f>
        <v>-3.2129999999999992</v>
      </c>
    </row>
    <row r="413" spans="1:8" hidden="1" x14ac:dyDescent="0.25">
      <c r="A413" t="s">
        <v>49</v>
      </c>
      <c r="B413" t="s">
        <v>50</v>
      </c>
      <c r="C413" s="9">
        <v>2016</v>
      </c>
      <c r="D413" s="7">
        <v>4.1859999999999999</v>
      </c>
      <c r="E413" s="7">
        <v>7.4729999999999999</v>
      </c>
      <c r="F413" s="7">
        <f>Unemployment[[#This Row],[Unemployment, female (% of female labor force) (modeled ILO estimate)]]+Unemployment[[#This Row],[Unemployment, male (% of male labor force) (modeled ILO estimate)]]</f>
        <v>11.658999999999999</v>
      </c>
      <c r="G413" s="9">
        <v>9708111</v>
      </c>
      <c r="H413" s="7">
        <f>Unemployment[[#This Row],[Unemployment, female (% of female labor force) (modeled ILO estimate)]]-Unemployment[[#This Row],[Unemployment, male (% of male labor force) (modeled ILO estimate)]]</f>
        <v>-3.2869999999999999</v>
      </c>
    </row>
    <row r="414" spans="1:8" hidden="1" x14ac:dyDescent="0.25">
      <c r="A414" t="s">
        <v>49</v>
      </c>
      <c r="B414" t="s">
        <v>50</v>
      </c>
      <c r="C414" s="9">
        <v>2014</v>
      </c>
      <c r="D414" s="7">
        <v>4.3680000000000003</v>
      </c>
      <c r="E414" s="7">
        <v>7.5940000000000003</v>
      </c>
      <c r="F414" s="7">
        <f>Unemployment[[#This Row],[Unemployment, female (% of female labor force) (modeled ILO estimate)]]+Unemployment[[#This Row],[Unemployment, male (% of male labor force) (modeled ILO estimate)]]</f>
        <v>11.962</v>
      </c>
      <c r="G414" s="9">
        <v>9693741</v>
      </c>
      <c r="H414" s="7">
        <f>Unemployment[[#This Row],[Unemployment, female (% of female labor force) (modeled ILO estimate)]]-Unemployment[[#This Row],[Unemployment, male (% of male labor force) (modeled ILO estimate)]]</f>
        <v>-3.226</v>
      </c>
    </row>
    <row r="415" spans="1:8" hidden="1" x14ac:dyDescent="0.25">
      <c r="A415" t="s">
        <v>49</v>
      </c>
      <c r="B415" t="s">
        <v>50</v>
      </c>
      <c r="C415" s="9">
        <v>2013</v>
      </c>
      <c r="D415" s="7">
        <v>4.4130000000000003</v>
      </c>
      <c r="E415" s="7">
        <v>7.5709999999999997</v>
      </c>
      <c r="F415" s="7">
        <f>Unemployment[[#This Row],[Unemployment, female (% of female labor force) (modeled ILO estimate)]]+Unemployment[[#This Row],[Unemployment, male (% of male labor force) (modeled ILO estimate)]]</f>
        <v>11.984</v>
      </c>
      <c r="G415" s="9">
        <v>9691143</v>
      </c>
      <c r="H415" s="7">
        <f>Unemployment[[#This Row],[Unemployment, female (% of female labor force) (modeled ILO estimate)]]-Unemployment[[#This Row],[Unemployment, male (% of male labor force) (modeled ILO estimate)]]</f>
        <v>-3.1579999999999995</v>
      </c>
    </row>
    <row r="416" spans="1:8" hidden="1" x14ac:dyDescent="0.25">
      <c r="A416" t="s">
        <v>49</v>
      </c>
      <c r="B416" t="s">
        <v>50</v>
      </c>
      <c r="C416" s="9">
        <v>2012</v>
      </c>
      <c r="D416" s="7">
        <v>4.4809999999999999</v>
      </c>
      <c r="E416" s="7">
        <v>7.5890000000000004</v>
      </c>
      <c r="F416" s="7">
        <f>Unemployment[[#This Row],[Unemployment, female (% of female labor force) (modeled ILO estimate)]]+Unemployment[[#This Row],[Unemployment, male (% of male labor force) (modeled ILO estimate)]]</f>
        <v>12.07</v>
      </c>
      <c r="G416" s="9">
        <v>9693754</v>
      </c>
      <c r="H416" s="7">
        <f>Unemployment[[#This Row],[Unemployment, female (% of female labor force) (modeled ILO estimate)]]-Unemployment[[#This Row],[Unemployment, male (% of male labor force) (modeled ILO estimate)]]</f>
        <v>-3.1080000000000005</v>
      </c>
    </row>
    <row r="417" spans="1:8" hidden="1" x14ac:dyDescent="0.25">
      <c r="A417" t="s">
        <v>49</v>
      </c>
      <c r="B417" t="s">
        <v>50</v>
      </c>
      <c r="C417" s="9">
        <v>2009</v>
      </c>
      <c r="D417" s="7">
        <v>4.6230000000000002</v>
      </c>
      <c r="E417" s="7">
        <v>7.5369999999999999</v>
      </c>
      <c r="F417" s="7">
        <f>Unemployment[[#This Row],[Unemployment, female (% of female labor force) (modeled ILO estimate)]]+Unemployment[[#This Row],[Unemployment, male (% of male labor force) (modeled ILO estimate)]]</f>
        <v>12.16</v>
      </c>
      <c r="G417" s="9">
        <v>9757710</v>
      </c>
      <c r="H417" s="7">
        <f>Unemployment[[#This Row],[Unemployment, female (% of female labor force) (modeled ILO estimate)]]-Unemployment[[#This Row],[Unemployment, male (% of male labor force) (modeled ILO estimate)]]</f>
        <v>-2.9139999999999997</v>
      </c>
    </row>
    <row r="418" spans="1:8" hidden="1" x14ac:dyDescent="0.25">
      <c r="A418" t="s">
        <v>49</v>
      </c>
      <c r="B418" t="s">
        <v>50</v>
      </c>
      <c r="C418" s="9">
        <v>2011</v>
      </c>
      <c r="D418" s="7">
        <v>4.601</v>
      </c>
      <c r="E418" s="7">
        <v>7.6959999999999997</v>
      </c>
      <c r="F418" s="7">
        <f>Unemployment[[#This Row],[Unemployment, female (% of female labor force) (modeled ILO estimate)]]+Unemployment[[#This Row],[Unemployment, male (% of male labor force) (modeled ILO estimate)]]</f>
        <v>12.297000000000001</v>
      </c>
      <c r="G418" s="9">
        <v>9706983</v>
      </c>
      <c r="H418" s="7">
        <f>Unemployment[[#This Row],[Unemployment, female (% of female labor force) (modeled ILO estimate)]]-Unemployment[[#This Row],[Unemployment, male (% of male labor force) (modeled ILO estimate)]]</f>
        <v>-3.0949999999999998</v>
      </c>
    </row>
    <row r="419" spans="1:8" hidden="1" x14ac:dyDescent="0.25">
      <c r="A419" t="s">
        <v>49</v>
      </c>
      <c r="B419" t="s">
        <v>50</v>
      </c>
      <c r="C419" s="9">
        <v>2010</v>
      </c>
      <c r="D419" s="7">
        <v>4.7009999999999996</v>
      </c>
      <c r="E419" s="7">
        <v>7.7670000000000003</v>
      </c>
      <c r="F419" s="7">
        <f>Unemployment[[#This Row],[Unemployment, female (% of female labor force) (modeled ILO estimate)]]+Unemployment[[#This Row],[Unemployment, male (% of male labor force) (modeled ILO estimate)]]</f>
        <v>12.468</v>
      </c>
      <c r="G419" s="9">
        <v>9731426</v>
      </c>
      <c r="H419" s="7">
        <f>Unemployment[[#This Row],[Unemployment, female (% of female labor force) (modeled ILO estimate)]]-Unemployment[[#This Row],[Unemployment, male (% of male labor force) (modeled ILO estimate)]]</f>
        <v>-3.0660000000000007</v>
      </c>
    </row>
    <row r="420" spans="1:8" hidden="1" x14ac:dyDescent="0.25">
      <c r="A420" t="s">
        <v>49</v>
      </c>
      <c r="B420" t="s">
        <v>50</v>
      </c>
      <c r="C420" s="9">
        <v>2008</v>
      </c>
      <c r="D420" s="7">
        <v>5.36</v>
      </c>
      <c r="E420" s="7">
        <v>8.6539999999999999</v>
      </c>
      <c r="F420" s="7">
        <f>Unemployment[[#This Row],[Unemployment, female (% of female labor force) (modeled ILO estimate)]]+Unemployment[[#This Row],[Unemployment, male (% of male labor force) (modeled ILO estimate)]]</f>
        <v>14.013999999999999</v>
      </c>
      <c r="G420" s="9">
        <v>9787829</v>
      </c>
      <c r="H420" s="7">
        <f>Unemployment[[#This Row],[Unemployment, female (% of female labor force) (modeled ILO estimate)]]-Unemployment[[#This Row],[Unemployment, male (% of male labor force) (modeled ILO estimate)]]</f>
        <v>-3.2939999999999996</v>
      </c>
    </row>
    <row r="421" spans="1:8" hidden="1" x14ac:dyDescent="0.25">
      <c r="A421" t="s">
        <v>49</v>
      </c>
      <c r="B421" t="s">
        <v>50</v>
      </c>
      <c r="C421" s="9">
        <v>2007</v>
      </c>
      <c r="D421" s="7">
        <v>5.8860000000000001</v>
      </c>
      <c r="E421" s="7">
        <v>9.4009999999999998</v>
      </c>
      <c r="F421" s="7">
        <f>Unemployment[[#This Row],[Unemployment, female (% of female labor force) (modeled ILO estimate)]]+Unemployment[[#This Row],[Unemployment, male (% of male labor force) (modeled ILO estimate)]]</f>
        <v>15.286999999999999</v>
      </c>
      <c r="G421" s="9">
        <v>9825990</v>
      </c>
      <c r="H421" s="7">
        <f>Unemployment[[#This Row],[Unemployment, female (% of female labor force) (modeled ILO estimate)]]-Unemployment[[#This Row],[Unemployment, male (% of male labor force) (modeled ILO estimate)]]</f>
        <v>-3.5149999999999997</v>
      </c>
    </row>
    <row r="422" spans="1:8" hidden="1" x14ac:dyDescent="0.25">
      <c r="A422" t="s">
        <v>49</v>
      </c>
      <c r="B422" t="s">
        <v>50</v>
      </c>
      <c r="C422" s="9">
        <v>2006</v>
      </c>
      <c r="D422" s="7">
        <v>6.4829999999999997</v>
      </c>
      <c r="E422" s="7">
        <v>10.249000000000001</v>
      </c>
      <c r="F422" s="7">
        <f>Unemployment[[#This Row],[Unemployment, female (% of female labor force) (modeled ILO estimate)]]+Unemployment[[#This Row],[Unemployment, male (% of male labor force) (modeled ILO estimate)]]</f>
        <v>16.731999999999999</v>
      </c>
      <c r="G422" s="9">
        <v>9874700</v>
      </c>
      <c r="H422" s="7">
        <f>Unemployment[[#This Row],[Unemployment, female (% of female labor force) (modeled ILO estimate)]]-Unemployment[[#This Row],[Unemployment, male (% of male labor force) (modeled ILO estimate)]]</f>
        <v>-3.7660000000000009</v>
      </c>
    </row>
    <row r="423" spans="1:8" hidden="1" x14ac:dyDescent="0.25">
      <c r="A423" t="s">
        <v>49</v>
      </c>
      <c r="B423" t="s">
        <v>50</v>
      </c>
      <c r="C423" s="9">
        <v>1993</v>
      </c>
      <c r="D423" s="7">
        <v>7.048</v>
      </c>
      <c r="E423" s="7">
        <v>9.8889999999999993</v>
      </c>
      <c r="F423" s="7">
        <f>Unemployment[[#This Row],[Unemployment, female (% of female labor force) (modeled ILO estimate)]]+Unemployment[[#This Row],[Unemployment, male (% of male labor force) (modeled ILO estimate)]]</f>
        <v>16.936999999999998</v>
      </c>
      <c r="G423" s="9">
        <v>10480485</v>
      </c>
      <c r="H423" s="7">
        <f>Unemployment[[#This Row],[Unemployment, female (% of female labor force) (modeled ILO estimate)]]-Unemployment[[#This Row],[Unemployment, male (% of male labor force) (modeled ILO estimate)]]</f>
        <v>-2.8409999999999993</v>
      </c>
    </row>
    <row r="424" spans="1:8" hidden="1" x14ac:dyDescent="0.25">
      <c r="A424" t="s">
        <v>49</v>
      </c>
      <c r="B424" t="s">
        <v>50</v>
      </c>
      <c r="C424" s="9">
        <v>2005</v>
      </c>
      <c r="D424" s="7">
        <v>7.0359999999999996</v>
      </c>
      <c r="E424" s="7">
        <v>11.01</v>
      </c>
      <c r="F424" s="7">
        <f>Unemployment[[#This Row],[Unemployment, female (% of female labor force) (modeled ILO estimate)]]+Unemployment[[#This Row],[Unemployment, male (% of male labor force) (modeled ILO estimate)]]</f>
        <v>18.045999999999999</v>
      </c>
      <c r="G424" s="9">
        <v>9935166</v>
      </c>
      <c r="H424" s="7">
        <f>Unemployment[[#This Row],[Unemployment, female (% of female labor force) (modeled ILO estimate)]]-Unemployment[[#This Row],[Unemployment, male (% of male labor force) (modeled ILO estimate)]]</f>
        <v>-3.9740000000000002</v>
      </c>
    </row>
    <row r="425" spans="1:8" hidden="1" x14ac:dyDescent="0.25">
      <c r="A425" t="s">
        <v>49</v>
      </c>
      <c r="B425" t="s">
        <v>50</v>
      </c>
      <c r="C425" s="9">
        <v>2004</v>
      </c>
      <c r="D425" s="7">
        <v>7.6669999999999998</v>
      </c>
      <c r="E425" s="7">
        <v>11.881</v>
      </c>
      <c r="F425" s="7">
        <f>Unemployment[[#This Row],[Unemployment, female (% of female labor force) (modeled ILO estimate)]]+Unemployment[[#This Row],[Unemployment, male (% of male labor force) (modeled ILO estimate)]]</f>
        <v>19.548000000000002</v>
      </c>
      <c r="G425" s="9">
        <v>9999713</v>
      </c>
      <c r="H425" s="7">
        <f>Unemployment[[#This Row],[Unemployment, female (% of female labor force) (modeled ILO estimate)]]-Unemployment[[#This Row],[Unemployment, male (% of male labor force) (modeled ILO estimate)]]</f>
        <v>-4.2140000000000004</v>
      </c>
    </row>
    <row r="426" spans="1:8" hidden="1" x14ac:dyDescent="0.25">
      <c r="A426" t="s">
        <v>49</v>
      </c>
      <c r="B426" t="s">
        <v>50</v>
      </c>
      <c r="C426" s="9">
        <v>2003</v>
      </c>
      <c r="D426" s="7">
        <v>8.109</v>
      </c>
      <c r="E426" s="7">
        <v>12.438000000000001</v>
      </c>
      <c r="F426" s="7">
        <f>Unemployment[[#This Row],[Unemployment, female (% of female labor force) (modeled ILO estimate)]]+Unemployment[[#This Row],[Unemployment, male (% of male labor force) (modeled ILO estimate)]]</f>
        <v>20.547000000000001</v>
      </c>
      <c r="G426" s="9">
        <v>10065881</v>
      </c>
      <c r="H426" s="7">
        <f>Unemployment[[#This Row],[Unemployment, female (% of female labor force) (modeled ILO estimate)]]-Unemployment[[#This Row],[Unemployment, male (% of male labor force) (modeled ILO estimate)]]</f>
        <v>-4.3290000000000006</v>
      </c>
    </row>
    <row r="427" spans="1:8" hidden="1" x14ac:dyDescent="0.25">
      <c r="A427" t="s">
        <v>49</v>
      </c>
      <c r="B427" t="s">
        <v>50</v>
      </c>
      <c r="C427" s="9">
        <v>2002</v>
      </c>
      <c r="D427" s="7">
        <v>8.6170000000000009</v>
      </c>
      <c r="E427" s="7">
        <v>13.087999999999999</v>
      </c>
      <c r="F427" s="7">
        <f>Unemployment[[#This Row],[Unemployment, female (% of female labor force) (modeled ILO estimate)]]+Unemployment[[#This Row],[Unemployment, male (% of male labor force) (modeled ILO estimate)]]</f>
        <v>21.704999999999998</v>
      </c>
      <c r="G427" s="9">
        <v>10135391</v>
      </c>
      <c r="H427" s="7">
        <f>Unemployment[[#This Row],[Unemployment, female (% of female labor force) (modeled ILO estimate)]]-Unemployment[[#This Row],[Unemployment, male (% of male labor force) (modeled ILO estimate)]]</f>
        <v>-4.4709999999999983</v>
      </c>
    </row>
    <row r="428" spans="1:8" hidden="1" x14ac:dyDescent="0.25">
      <c r="A428" t="s">
        <v>49</v>
      </c>
      <c r="B428" t="s">
        <v>50</v>
      </c>
      <c r="C428" s="9">
        <v>2001</v>
      </c>
      <c r="D428" s="7">
        <v>9.1780000000000008</v>
      </c>
      <c r="E428" s="7">
        <v>13.81</v>
      </c>
      <c r="F428" s="7">
        <f>Unemployment[[#This Row],[Unemployment, female (% of female labor force) (modeled ILO estimate)]]+Unemployment[[#This Row],[Unemployment, male (% of male labor force) (modeled ILO estimate)]]</f>
        <v>22.988</v>
      </c>
      <c r="G428" s="9">
        <v>10201212</v>
      </c>
      <c r="H428" s="7">
        <f>Unemployment[[#This Row],[Unemployment, female (% of female labor force) (modeled ILO estimate)]]-Unemployment[[#This Row],[Unemployment, male (% of male labor force) (modeled ILO estimate)]]</f>
        <v>-4.6319999999999997</v>
      </c>
    </row>
    <row r="429" spans="1:8" hidden="1" x14ac:dyDescent="0.25">
      <c r="A429" t="s">
        <v>49</v>
      </c>
      <c r="B429" t="s">
        <v>50</v>
      </c>
      <c r="C429" s="9">
        <v>2000</v>
      </c>
      <c r="D429" s="7">
        <v>9.7929999999999993</v>
      </c>
      <c r="E429" s="7">
        <v>14.601000000000001</v>
      </c>
      <c r="F429" s="7">
        <f>Unemployment[[#This Row],[Unemployment, female (% of female labor force) (modeled ILO estimate)]]+Unemployment[[#This Row],[Unemployment, male (% of male labor force) (modeled ILO estimate)]]</f>
        <v>24.393999999999998</v>
      </c>
      <c r="G429" s="9">
        <v>10256489</v>
      </c>
      <c r="H429" s="7">
        <f>Unemployment[[#This Row],[Unemployment, female (% of female labor force) (modeled ILO estimate)]]-Unemployment[[#This Row],[Unemployment, male (% of male labor force) (modeled ILO estimate)]]</f>
        <v>-4.8080000000000016</v>
      </c>
    </row>
    <row r="430" spans="1:8" hidden="1" x14ac:dyDescent="0.25">
      <c r="A430" t="s">
        <v>49</v>
      </c>
      <c r="B430" t="s">
        <v>50</v>
      </c>
      <c r="C430" s="9">
        <v>1999</v>
      </c>
      <c r="D430" s="7">
        <v>10.281000000000001</v>
      </c>
      <c r="E430" s="7">
        <v>15.186999999999999</v>
      </c>
      <c r="F430" s="7">
        <f>Unemployment[[#This Row],[Unemployment, female (% of female labor force) (modeled ILO estimate)]]+Unemployment[[#This Row],[Unemployment, male (% of male labor force) (modeled ILO estimate)]]</f>
        <v>25.468</v>
      </c>
      <c r="G430" s="9">
        <v>10308281</v>
      </c>
      <c r="H430" s="7">
        <f>Unemployment[[#This Row],[Unemployment, female (% of female labor force) (modeled ILO estimate)]]-Unemployment[[#This Row],[Unemployment, male (% of male labor force) (modeled ILO estimate)]]</f>
        <v>-4.9059999999999988</v>
      </c>
    </row>
    <row r="431" spans="1:8" hidden="1" x14ac:dyDescent="0.25">
      <c r="A431" t="s">
        <v>49</v>
      </c>
      <c r="B431" t="s">
        <v>50</v>
      </c>
      <c r="C431" s="9">
        <v>1994</v>
      </c>
      <c r="D431" s="7">
        <v>10.569000000000001</v>
      </c>
      <c r="E431" s="7">
        <v>14.943</v>
      </c>
      <c r="F431" s="7">
        <f>Unemployment[[#This Row],[Unemployment, female (% of female labor force) (modeled ILO estimate)]]+Unemployment[[#This Row],[Unemployment, male (% of male labor force) (modeled ILO estimate)]]</f>
        <v>25.512</v>
      </c>
      <c r="G431" s="9">
        <v>10475397</v>
      </c>
      <c r="H431" s="7">
        <f>Unemployment[[#This Row],[Unemployment, female (% of female labor force) (modeled ILO estimate)]]-Unemployment[[#This Row],[Unemployment, male (% of male labor force) (modeled ILO estimate)]]</f>
        <v>-4.3739999999999988</v>
      </c>
    </row>
    <row r="432" spans="1:8" hidden="1" x14ac:dyDescent="0.25">
      <c r="A432" t="s">
        <v>49</v>
      </c>
      <c r="B432" t="s">
        <v>50</v>
      </c>
      <c r="C432" s="9">
        <v>1998</v>
      </c>
      <c r="D432" s="7">
        <v>11.305</v>
      </c>
      <c r="E432" s="7">
        <v>16.561</v>
      </c>
      <c r="F432" s="7">
        <f>Unemployment[[#This Row],[Unemployment, female (% of female labor force) (modeled ILO estimate)]]+Unemployment[[#This Row],[Unemployment, male (% of male labor force) (modeled ILO estimate)]]</f>
        <v>27.866</v>
      </c>
      <c r="G432" s="9">
        <v>10357472</v>
      </c>
      <c r="H432" s="7">
        <f>Unemployment[[#This Row],[Unemployment, female (% of female labor force) (modeled ILO estimate)]]-Unemployment[[#This Row],[Unemployment, male (% of male labor force) (modeled ILO estimate)]]</f>
        <v>-5.2560000000000002</v>
      </c>
    </row>
    <row r="433" spans="1:8" hidden="1" x14ac:dyDescent="0.25">
      <c r="A433" t="s">
        <v>49</v>
      </c>
      <c r="B433" t="s">
        <v>50</v>
      </c>
      <c r="C433" s="9">
        <v>1997</v>
      </c>
      <c r="D433" s="7">
        <v>13.885</v>
      </c>
      <c r="E433" s="7">
        <v>20.172000000000001</v>
      </c>
      <c r="F433" s="7">
        <f>Unemployment[[#This Row],[Unemployment, female (% of female labor force) (modeled ILO estimate)]]+Unemployment[[#This Row],[Unemployment, male (% of male labor force) (modeled ILO estimate)]]</f>
        <v>34.057000000000002</v>
      </c>
      <c r="G433" s="9">
        <v>10400926</v>
      </c>
      <c r="H433" s="7">
        <f>Unemployment[[#This Row],[Unemployment, female (% of female labor force) (modeled ILO estimate)]]-Unemployment[[#This Row],[Unemployment, male (% of male labor force) (modeled ILO estimate)]]</f>
        <v>-6.2870000000000008</v>
      </c>
    </row>
    <row r="434" spans="1:8" hidden="1" x14ac:dyDescent="0.25">
      <c r="A434" t="s">
        <v>49</v>
      </c>
      <c r="B434" t="s">
        <v>50</v>
      </c>
      <c r="C434" s="9">
        <v>1995</v>
      </c>
      <c r="D434" s="7">
        <v>14.548999999999999</v>
      </c>
      <c r="E434" s="7">
        <v>20.741</v>
      </c>
      <c r="F434" s="7">
        <f>Unemployment[[#This Row],[Unemployment, female (% of female labor force) (modeled ILO estimate)]]+Unemployment[[#This Row],[Unemployment, male (% of male labor force) (modeled ILO estimate)]]</f>
        <v>35.29</v>
      </c>
      <c r="G434" s="9">
        <v>10461694</v>
      </c>
      <c r="H434" s="7">
        <f>Unemployment[[#This Row],[Unemployment, female (% of female labor force) (modeled ILO estimate)]]-Unemployment[[#This Row],[Unemployment, male (% of male labor force) (modeled ILO estimate)]]</f>
        <v>-6.1920000000000002</v>
      </c>
    </row>
    <row r="435" spans="1:8" hidden="1" x14ac:dyDescent="0.25">
      <c r="A435" t="s">
        <v>49</v>
      </c>
      <c r="B435" t="s">
        <v>50</v>
      </c>
      <c r="C435" s="9">
        <v>1996</v>
      </c>
      <c r="D435" s="7">
        <v>19.937000000000001</v>
      </c>
      <c r="E435" s="7">
        <v>28.693999999999999</v>
      </c>
      <c r="F435" s="7">
        <f>Unemployment[[#This Row],[Unemployment, female (% of female labor force) (modeled ILO estimate)]]+Unemployment[[#This Row],[Unemployment, male (% of male labor force) (modeled ILO estimate)]]</f>
        <v>48.631</v>
      </c>
      <c r="G435" s="9">
        <v>10436455</v>
      </c>
      <c r="H435" s="7">
        <f>Unemployment[[#This Row],[Unemployment, female (% of female labor force) (modeled ILO estimate)]]-Unemployment[[#This Row],[Unemployment, male (% of male labor force) (modeled ILO estimate)]]</f>
        <v>-8.7569999999999979</v>
      </c>
    </row>
    <row r="436" spans="1:8" hidden="1" x14ac:dyDescent="0.25">
      <c r="A436" t="s">
        <v>51</v>
      </c>
      <c r="B436" t="s">
        <v>52</v>
      </c>
      <c r="C436" s="9">
        <v>2019</v>
      </c>
      <c r="D436" s="7">
        <v>4.9390000000000001</v>
      </c>
      <c r="E436" s="7">
        <v>5.7279999999999998</v>
      </c>
      <c r="F436" s="7">
        <f>Unemployment[[#This Row],[Unemployment, female (% of female labor force) (modeled ILO estimate)]]+Unemployment[[#This Row],[Unemployment, male (% of male labor force) (modeled ILO estimate)]]</f>
        <v>10.667</v>
      </c>
      <c r="G436" s="9">
        <v>11510569</v>
      </c>
      <c r="H436" s="7">
        <f>Unemployment[[#This Row],[Unemployment, female (% of female labor force) (modeled ILO estimate)]]-Unemployment[[#This Row],[Unemployment, male (% of male labor force) (modeled ILO estimate)]]</f>
        <v>-0.7889999999999997</v>
      </c>
    </row>
    <row r="437" spans="1:8" hidden="1" x14ac:dyDescent="0.25">
      <c r="A437" t="s">
        <v>51</v>
      </c>
      <c r="B437" t="s">
        <v>52</v>
      </c>
      <c r="C437" s="9">
        <v>2020</v>
      </c>
      <c r="D437" s="7">
        <v>5.3529999999999998</v>
      </c>
      <c r="E437" s="7">
        <v>5.7220000000000004</v>
      </c>
      <c r="F437" s="7">
        <f>Unemployment[[#This Row],[Unemployment, female (% of female labor force) (modeled ILO estimate)]]+Unemployment[[#This Row],[Unemployment, male (% of male labor force) (modeled ILO estimate)]]</f>
        <v>11.074999999999999</v>
      </c>
      <c r="G437" s="9">
        <v>11561716</v>
      </c>
      <c r="H437" s="7">
        <f>Unemployment[[#This Row],[Unemployment, female (% of female labor force) (modeled ILO estimate)]]-Unemployment[[#This Row],[Unemployment, male (% of male labor force) (modeled ILO estimate)]]</f>
        <v>-0.36900000000000066</v>
      </c>
    </row>
    <row r="438" spans="1:8" hidden="1" x14ac:dyDescent="0.25">
      <c r="A438" t="s">
        <v>51</v>
      </c>
      <c r="B438" t="s">
        <v>52</v>
      </c>
      <c r="C438" s="9">
        <v>2018</v>
      </c>
      <c r="D438" s="7">
        <v>5.5650000000000004</v>
      </c>
      <c r="E438" s="7">
        <v>6.2859999999999996</v>
      </c>
      <c r="F438" s="7">
        <f>Unemployment[[#This Row],[Unemployment, female (% of female labor force) (modeled ILO estimate)]]+Unemployment[[#This Row],[Unemployment, male (% of male labor force) (modeled ILO estimate)]]</f>
        <v>11.850999999999999</v>
      </c>
      <c r="G438" s="9">
        <v>11448598</v>
      </c>
      <c r="H438" s="7">
        <f>Unemployment[[#This Row],[Unemployment, female (% of female labor force) (modeled ILO estimate)]]-Unemployment[[#This Row],[Unemployment, male (% of male labor force) (modeled ILO estimate)]]</f>
        <v>-0.7209999999999992</v>
      </c>
    </row>
    <row r="439" spans="1:8" hidden="1" x14ac:dyDescent="0.25">
      <c r="A439" t="s">
        <v>51</v>
      </c>
      <c r="B439" t="s">
        <v>52</v>
      </c>
      <c r="C439" s="9">
        <v>2001</v>
      </c>
      <c r="D439" s="7">
        <v>6.9240000000000004</v>
      </c>
      <c r="E439" s="7">
        <v>5.6340000000000003</v>
      </c>
      <c r="F439" s="7">
        <f>Unemployment[[#This Row],[Unemployment, female (% of female labor force) (modeled ILO estimate)]]+Unemployment[[#This Row],[Unemployment, male (% of male labor force) (modeled ILO estimate)]]</f>
        <v>12.558</v>
      </c>
      <c r="G439" s="9">
        <v>10309249</v>
      </c>
      <c r="H439" s="7">
        <f>Unemployment[[#This Row],[Unemployment, female (% of female labor force) (modeled ILO estimate)]]-Unemployment[[#This Row],[Unemployment, male (% of male labor force) (modeled ILO estimate)]]</f>
        <v>1.29</v>
      </c>
    </row>
    <row r="440" spans="1:8" hidden="1" x14ac:dyDescent="0.25">
      <c r="A440" t="s">
        <v>51</v>
      </c>
      <c r="B440" t="s">
        <v>52</v>
      </c>
      <c r="C440" s="9">
        <v>2021</v>
      </c>
      <c r="D440" s="7">
        <v>6.5469999999999997</v>
      </c>
      <c r="E440" s="7">
        <v>6.3090000000000002</v>
      </c>
      <c r="F440" s="7">
        <f>Unemployment[[#This Row],[Unemployment, female (% of female labor force) (modeled ILO estimate)]]+Unemployment[[#This Row],[Unemployment, male (% of male labor force) (modeled ILO estimate)]]</f>
        <v>12.856</v>
      </c>
      <c r="G440" s="9">
        <v>11611416</v>
      </c>
      <c r="H440" s="7">
        <f>Unemployment[[#This Row],[Unemployment, female (% of female labor force) (modeled ILO estimate)]]-Unemployment[[#This Row],[Unemployment, male (% of male labor force) (modeled ILO estimate)]]</f>
        <v>0.23799999999999955</v>
      </c>
    </row>
    <row r="441" spans="1:8" hidden="1" x14ac:dyDescent="0.25">
      <c r="A441" t="s">
        <v>51</v>
      </c>
      <c r="B441" t="s">
        <v>52</v>
      </c>
      <c r="C441" s="9">
        <v>2000</v>
      </c>
      <c r="D441" s="7">
        <v>8.2850000000000001</v>
      </c>
      <c r="E441" s="7">
        <v>5.3129999999999997</v>
      </c>
      <c r="F441" s="7">
        <f>Unemployment[[#This Row],[Unemployment, female (% of female labor force) (modeled ILO estimate)]]+Unemployment[[#This Row],[Unemployment, male (% of male labor force) (modeled ILO estimate)]]</f>
        <v>13.597999999999999</v>
      </c>
      <c r="G441" s="9">
        <v>10264351</v>
      </c>
      <c r="H441" s="7">
        <f>Unemployment[[#This Row],[Unemployment, female (% of female labor force) (modeled ILO estimate)]]-Unemployment[[#This Row],[Unemployment, male (% of male labor force) (modeled ILO estimate)]]</f>
        <v>2.9720000000000004</v>
      </c>
    </row>
    <row r="442" spans="1:8" hidden="1" x14ac:dyDescent="0.25">
      <c r="A442" t="s">
        <v>51</v>
      </c>
      <c r="B442" t="s">
        <v>52</v>
      </c>
      <c r="C442" s="9">
        <v>2002</v>
      </c>
      <c r="D442" s="7">
        <v>7.8029999999999999</v>
      </c>
      <c r="E442" s="7">
        <v>6.2430000000000003</v>
      </c>
      <c r="F442" s="7">
        <f>Unemployment[[#This Row],[Unemployment, female (% of female labor force) (modeled ILO estimate)]]+Unemployment[[#This Row],[Unemployment, male (% of male labor force) (modeled ILO estimate)]]</f>
        <v>14.045999999999999</v>
      </c>
      <c r="G442" s="9">
        <v>10355569</v>
      </c>
      <c r="H442" s="7">
        <f>Unemployment[[#This Row],[Unemployment, female (% of female labor force) (modeled ILO estimate)]]-Unemployment[[#This Row],[Unemployment, male (% of male labor force) (modeled ILO estimate)]]</f>
        <v>1.5599999999999996</v>
      </c>
    </row>
    <row r="443" spans="1:8" hidden="1" x14ac:dyDescent="0.25">
      <c r="A443" t="s">
        <v>51</v>
      </c>
      <c r="B443" t="s">
        <v>52</v>
      </c>
      <c r="C443" s="9">
        <v>2008</v>
      </c>
      <c r="D443" s="7">
        <v>7.6040000000000001</v>
      </c>
      <c r="E443" s="7">
        <v>6.4729999999999999</v>
      </c>
      <c r="F443" s="7">
        <f>Unemployment[[#This Row],[Unemployment, female (% of female labor force) (modeled ILO estimate)]]+Unemployment[[#This Row],[Unemployment, male (% of male labor force) (modeled ILO estimate)]]</f>
        <v>14.077</v>
      </c>
      <c r="G443" s="9">
        <v>10726720</v>
      </c>
      <c r="H443" s="7">
        <f>Unemployment[[#This Row],[Unemployment, female (% of female labor force) (modeled ILO estimate)]]-Unemployment[[#This Row],[Unemployment, male (% of male labor force) (modeled ILO estimate)]]</f>
        <v>1.1310000000000002</v>
      </c>
    </row>
    <row r="444" spans="1:8" hidden="1" x14ac:dyDescent="0.25">
      <c r="A444" t="s">
        <v>51</v>
      </c>
      <c r="B444" t="s">
        <v>52</v>
      </c>
      <c r="C444" s="9">
        <v>2017</v>
      </c>
      <c r="D444" s="7">
        <v>7.0579999999999998</v>
      </c>
      <c r="E444" s="7">
        <v>7.1180000000000003</v>
      </c>
      <c r="F444" s="7">
        <f>Unemployment[[#This Row],[Unemployment, female (% of female labor force) (modeled ILO estimate)]]+Unemployment[[#This Row],[Unemployment, male (% of male labor force) (modeled ILO estimate)]]</f>
        <v>14.176</v>
      </c>
      <c r="G444" s="9">
        <v>11384491</v>
      </c>
      <c r="H444" s="7">
        <f>Unemployment[[#This Row],[Unemployment, female (% of female labor force) (modeled ILO estimate)]]-Unemployment[[#This Row],[Unemployment, male (% of male labor force) (modeled ILO estimate)]]</f>
        <v>-6.0000000000000497E-2</v>
      </c>
    </row>
    <row r="445" spans="1:8" hidden="1" x14ac:dyDescent="0.25">
      <c r="A445" t="s">
        <v>51</v>
      </c>
      <c r="B445" t="s">
        <v>52</v>
      </c>
      <c r="C445" s="9">
        <v>2011</v>
      </c>
      <c r="D445" s="7">
        <v>7.1779999999999999</v>
      </c>
      <c r="E445" s="7">
        <v>7.1079999999999997</v>
      </c>
      <c r="F445" s="7">
        <f>Unemployment[[#This Row],[Unemployment, female (% of female labor force) (modeled ILO estimate)]]+Unemployment[[#This Row],[Unemployment, male (% of male labor force) (modeled ILO estimate)]]</f>
        <v>14.286</v>
      </c>
      <c r="G445" s="9">
        <v>10955742</v>
      </c>
      <c r="H445" s="7">
        <f>Unemployment[[#This Row],[Unemployment, female (% of female labor force) (modeled ILO estimate)]]-Unemployment[[#This Row],[Unemployment, male (% of male labor force) (modeled ILO estimate)]]</f>
        <v>7.0000000000000284E-2</v>
      </c>
    </row>
    <row r="446" spans="1:8" hidden="1" x14ac:dyDescent="0.25">
      <c r="A446" t="s">
        <v>51</v>
      </c>
      <c r="B446" t="s">
        <v>52</v>
      </c>
      <c r="C446" s="9">
        <v>1992</v>
      </c>
      <c r="D446" s="7">
        <v>9.51</v>
      </c>
      <c r="E446" s="7">
        <v>4.7949999999999999</v>
      </c>
      <c r="F446" s="7">
        <f>Unemployment[[#This Row],[Unemployment, female (% of female labor force) (modeled ILO estimate)]]+Unemployment[[#This Row],[Unemployment, male (% of male labor force) (modeled ILO estimate)]]</f>
        <v>14.305</v>
      </c>
      <c r="G446" s="9">
        <v>10016455</v>
      </c>
      <c r="H446" s="7">
        <f>Unemployment[[#This Row],[Unemployment, female (% of female labor force) (modeled ILO estimate)]]-Unemployment[[#This Row],[Unemployment, male (% of male labor force) (modeled ILO estimate)]]</f>
        <v>4.7149999999999999</v>
      </c>
    </row>
    <row r="447" spans="1:8" hidden="1" x14ac:dyDescent="0.25">
      <c r="A447" t="s">
        <v>51</v>
      </c>
      <c r="B447" t="s">
        <v>52</v>
      </c>
      <c r="C447" s="9">
        <v>2004</v>
      </c>
      <c r="D447" s="7">
        <v>8.2780000000000005</v>
      </c>
      <c r="E447" s="7">
        <v>6.6479999999999997</v>
      </c>
      <c r="F447" s="7">
        <f>Unemployment[[#This Row],[Unemployment, female (% of female labor force) (modeled ILO estimate)]]+Unemployment[[#This Row],[Unemployment, male (% of male labor force) (modeled ILO estimate)]]</f>
        <v>14.926</v>
      </c>
      <c r="G447" s="9">
        <v>10456164</v>
      </c>
      <c r="H447" s="7">
        <f>Unemployment[[#This Row],[Unemployment, female (% of female labor force) (modeled ILO estimate)]]-Unemployment[[#This Row],[Unemployment, male (% of male labor force) (modeled ILO estimate)]]</f>
        <v>1.6300000000000008</v>
      </c>
    </row>
    <row r="448" spans="1:8" hidden="1" x14ac:dyDescent="0.25">
      <c r="A448" t="s">
        <v>51</v>
      </c>
      <c r="B448" t="s">
        <v>52</v>
      </c>
      <c r="C448" s="9">
        <v>2012</v>
      </c>
      <c r="D448" s="7">
        <v>7.4089999999999998</v>
      </c>
      <c r="E448" s="7">
        <v>7.649</v>
      </c>
      <c r="F448" s="7">
        <f>Unemployment[[#This Row],[Unemployment, female (% of female labor force) (modeled ILO estimate)]]+Unemployment[[#This Row],[Unemployment, male (% of male labor force) (modeled ILO estimate)]]</f>
        <v>15.058</v>
      </c>
      <c r="G448" s="9">
        <v>11031140</v>
      </c>
      <c r="H448" s="7">
        <f>Unemployment[[#This Row],[Unemployment, female (% of female labor force) (modeled ILO estimate)]]-Unemployment[[#This Row],[Unemployment, male (% of male labor force) (modeled ILO estimate)]]</f>
        <v>-0.24000000000000021</v>
      </c>
    </row>
    <row r="449" spans="1:8" hidden="1" x14ac:dyDescent="0.25">
      <c r="A449" t="s">
        <v>51</v>
      </c>
      <c r="B449" t="s">
        <v>52</v>
      </c>
      <c r="C449" s="9">
        <v>2007</v>
      </c>
      <c r="D449" s="7">
        <v>8.4480000000000004</v>
      </c>
      <c r="E449" s="7">
        <v>6.6660000000000004</v>
      </c>
      <c r="F449" s="7">
        <f>Unemployment[[#This Row],[Unemployment, female (% of female labor force) (modeled ILO estimate)]]+Unemployment[[#This Row],[Unemployment, male (% of male labor force) (modeled ILO estimate)]]</f>
        <v>15.114000000000001</v>
      </c>
      <c r="G449" s="9">
        <v>10653698</v>
      </c>
      <c r="H449" s="7">
        <f>Unemployment[[#This Row],[Unemployment, female (% of female labor force) (modeled ILO estimate)]]-Unemployment[[#This Row],[Unemployment, male (% of male labor force) (modeled ILO estimate)]]</f>
        <v>1.782</v>
      </c>
    </row>
    <row r="450" spans="1:8" hidden="1" x14ac:dyDescent="0.25">
      <c r="A450" t="s">
        <v>51</v>
      </c>
      <c r="B450" t="s">
        <v>52</v>
      </c>
      <c r="C450" s="9">
        <v>1991</v>
      </c>
      <c r="D450" s="7">
        <v>10.669</v>
      </c>
      <c r="E450" s="7">
        <v>4.5620000000000003</v>
      </c>
      <c r="F450" s="7">
        <f>Unemployment[[#This Row],[Unemployment, female (% of female labor force) (modeled ILO estimate)]]+Unemployment[[#This Row],[Unemployment, male (% of male labor force) (modeled ILO estimate)]]</f>
        <v>15.231000000000002</v>
      </c>
      <c r="G450" s="9">
        <v>9987072</v>
      </c>
      <c r="H450" s="7">
        <f>Unemployment[[#This Row],[Unemployment, female (% of female labor force) (modeled ILO estimate)]]-Unemployment[[#This Row],[Unemployment, male (% of male labor force) (modeled ILO estimate)]]</f>
        <v>6.1070000000000002</v>
      </c>
    </row>
    <row r="451" spans="1:8" hidden="1" x14ac:dyDescent="0.25">
      <c r="A451" t="s">
        <v>51</v>
      </c>
      <c r="B451" t="s">
        <v>52</v>
      </c>
      <c r="C451" s="9">
        <v>2003</v>
      </c>
      <c r="D451" s="7">
        <v>7.9989999999999997</v>
      </c>
      <c r="E451" s="7">
        <v>7.4390000000000001</v>
      </c>
      <c r="F451" s="7">
        <f>Unemployment[[#This Row],[Unemployment, female (% of female labor force) (modeled ILO estimate)]]+Unemployment[[#This Row],[Unemployment, male (% of male labor force) (modeled ILO estimate)]]</f>
        <v>15.437999999999999</v>
      </c>
      <c r="G451" s="9">
        <v>10402550</v>
      </c>
      <c r="H451" s="7">
        <f>Unemployment[[#This Row],[Unemployment, female (% of female labor force) (modeled ILO estimate)]]-Unemployment[[#This Row],[Unemployment, male (% of male labor force) (modeled ILO estimate)]]</f>
        <v>0.55999999999999961</v>
      </c>
    </row>
    <row r="452" spans="1:8" hidden="1" x14ac:dyDescent="0.25">
      <c r="A452" t="s">
        <v>51</v>
      </c>
      <c r="B452" t="s">
        <v>52</v>
      </c>
      <c r="C452" s="9">
        <v>2016</v>
      </c>
      <c r="D452" s="7">
        <v>7.56</v>
      </c>
      <c r="E452" s="7">
        <v>8.06</v>
      </c>
      <c r="F452" s="7">
        <f>Unemployment[[#This Row],[Unemployment, female (% of female labor force) (modeled ILO estimate)]]+Unemployment[[#This Row],[Unemployment, male (% of male labor force) (modeled ILO estimate)]]</f>
        <v>15.620000000000001</v>
      </c>
      <c r="G452" s="9">
        <v>11316837</v>
      </c>
      <c r="H452" s="7">
        <f>Unemployment[[#This Row],[Unemployment, female (% of female labor force) (modeled ILO estimate)]]-Unemployment[[#This Row],[Unemployment, male (% of male labor force) (modeled ILO estimate)]]</f>
        <v>-0.50000000000000089</v>
      </c>
    </row>
    <row r="453" spans="1:8" hidden="1" x14ac:dyDescent="0.25">
      <c r="A453" t="s">
        <v>51</v>
      </c>
      <c r="B453" t="s">
        <v>52</v>
      </c>
      <c r="C453" s="9">
        <v>2009</v>
      </c>
      <c r="D453" s="7">
        <v>8.1129999999999995</v>
      </c>
      <c r="E453" s="7">
        <v>7.7430000000000003</v>
      </c>
      <c r="F453" s="7">
        <f>Unemployment[[#This Row],[Unemployment, female (% of female labor force) (modeled ILO estimate)]]+Unemployment[[#This Row],[Unemployment, male (% of male labor force) (modeled ILO estimate)]]</f>
        <v>15.856</v>
      </c>
      <c r="G453" s="9">
        <v>10801357</v>
      </c>
      <c r="H453" s="7">
        <f>Unemployment[[#This Row],[Unemployment, female (% of female labor force) (modeled ILO estimate)]]-Unemployment[[#This Row],[Unemployment, male (% of male labor force) (modeled ILO estimate)]]</f>
        <v>0.36999999999999922</v>
      </c>
    </row>
    <row r="454" spans="1:8" hidden="1" x14ac:dyDescent="0.25">
      <c r="A454" t="s">
        <v>51</v>
      </c>
      <c r="B454" t="s">
        <v>52</v>
      </c>
      <c r="C454" s="9">
        <v>2010</v>
      </c>
      <c r="D454" s="7">
        <v>8.5139999999999993</v>
      </c>
      <c r="E454" s="7">
        <v>8.1050000000000004</v>
      </c>
      <c r="F454" s="7">
        <f>Unemployment[[#This Row],[Unemployment, female (% of female labor force) (modeled ILO estimate)]]+Unemployment[[#This Row],[Unemployment, male (% of male labor force) (modeled ILO estimate)]]</f>
        <v>16.619</v>
      </c>
      <c r="G454" s="9">
        <v>10877948</v>
      </c>
      <c r="H454" s="7">
        <f>Unemployment[[#This Row],[Unemployment, female (% of female labor force) (modeled ILO estimate)]]-Unemployment[[#This Row],[Unemployment, male (% of male labor force) (modeled ILO estimate)]]</f>
        <v>0.40899999999999892</v>
      </c>
    </row>
    <row r="455" spans="1:8" hidden="1" x14ac:dyDescent="0.25">
      <c r="A455" t="s">
        <v>51</v>
      </c>
      <c r="B455" t="s">
        <v>52</v>
      </c>
      <c r="C455" s="9">
        <v>2006</v>
      </c>
      <c r="D455" s="7">
        <v>9.3149999999999995</v>
      </c>
      <c r="E455" s="7">
        <v>7.4039999999999999</v>
      </c>
      <c r="F455" s="7">
        <f>Unemployment[[#This Row],[Unemployment, female (% of female labor force) (modeled ILO estimate)]]+Unemployment[[#This Row],[Unemployment, male (% of male labor force) (modeled ILO estimate)]]</f>
        <v>16.719000000000001</v>
      </c>
      <c r="G455" s="9">
        <v>10582970</v>
      </c>
      <c r="H455" s="7">
        <f>Unemployment[[#This Row],[Unemployment, female (% of female labor force) (modeled ILO estimate)]]-Unemployment[[#This Row],[Unemployment, male (% of male labor force) (modeled ILO estimate)]]</f>
        <v>1.9109999999999996</v>
      </c>
    </row>
    <row r="456" spans="1:8" hidden="1" x14ac:dyDescent="0.25">
      <c r="A456" t="s">
        <v>51</v>
      </c>
      <c r="B456" t="s">
        <v>52</v>
      </c>
      <c r="C456" s="9">
        <v>2013</v>
      </c>
      <c r="D456" s="7">
        <v>8.1750000000000007</v>
      </c>
      <c r="E456" s="7">
        <v>8.6449999999999996</v>
      </c>
      <c r="F456" s="7">
        <f>Unemployment[[#This Row],[Unemployment, female (% of female labor force) (modeled ILO estimate)]]+Unemployment[[#This Row],[Unemployment, male (% of male labor force) (modeled ILO estimate)]]</f>
        <v>16.82</v>
      </c>
      <c r="G456" s="9">
        <v>11103260</v>
      </c>
      <c r="H456" s="7">
        <f>Unemployment[[#This Row],[Unemployment, female (% of female labor force) (modeled ILO estimate)]]-Unemployment[[#This Row],[Unemployment, male (% of male labor force) (modeled ILO estimate)]]</f>
        <v>-0.46999999999999886</v>
      </c>
    </row>
    <row r="457" spans="1:8" hidden="1" x14ac:dyDescent="0.25">
      <c r="A457" t="s">
        <v>51</v>
      </c>
      <c r="B457" t="s">
        <v>52</v>
      </c>
      <c r="C457" s="9">
        <v>2015</v>
      </c>
      <c r="D457" s="7">
        <v>7.7690000000000001</v>
      </c>
      <c r="E457" s="7">
        <v>9.0890000000000004</v>
      </c>
      <c r="F457" s="7">
        <f>Unemployment[[#This Row],[Unemployment, female (% of female labor force) (modeled ILO estimate)]]+Unemployment[[#This Row],[Unemployment, male (% of male labor force) (modeled ILO estimate)]]</f>
        <v>16.858000000000001</v>
      </c>
      <c r="G457" s="9">
        <v>11248306</v>
      </c>
      <c r="H457" s="7">
        <f>Unemployment[[#This Row],[Unemployment, female (% of female labor force) (modeled ILO estimate)]]-Unemployment[[#This Row],[Unemployment, male (% of male labor force) (modeled ILO estimate)]]</f>
        <v>-1.3200000000000003</v>
      </c>
    </row>
    <row r="458" spans="1:8" hidden="1" x14ac:dyDescent="0.25">
      <c r="A458" t="s">
        <v>51</v>
      </c>
      <c r="B458" t="s">
        <v>52</v>
      </c>
      <c r="C458" s="9">
        <v>2014</v>
      </c>
      <c r="D458" s="7">
        <v>7.9379999999999997</v>
      </c>
      <c r="E458" s="7">
        <v>9.0180000000000007</v>
      </c>
      <c r="F458" s="7">
        <f>Unemployment[[#This Row],[Unemployment, female (% of female labor force) (modeled ILO estimate)]]+Unemployment[[#This Row],[Unemployment, male (% of male labor force) (modeled ILO estimate)]]</f>
        <v>16.956</v>
      </c>
      <c r="G458" s="9">
        <v>11176727</v>
      </c>
      <c r="H458" s="7">
        <f>Unemployment[[#This Row],[Unemployment, female (% of female labor force) (modeled ILO estimate)]]-Unemployment[[#This Row],[Unemployment, male (% of male labor force) (modeled ILO estimate)]]</f>
        <v>-1.080000000000001</v>
      </c>
    </row>
    <row r="459" spans="1:8" hidden="1" x14ac:dyDescent="0.25">
      <c r="A459" t="s">
        <v>51</v>
      </c>
      <c r="B459" t="s">
        <v>52</v>
      </c>
      <c r="C459" s="9">
        <v>1993</v>
      </c>
      <c r="D459" s="7">
        <v>10.831</v>
      </c>
      <c r="E459" s="7">
        <v>6.1660000000000004</v>
      </c>
      <c r="F459" s="7">
        <f>Unemployment[[#This Row],[Unemployment, female (% of female labor force) (modeled ILO estimate)]]+Unemployment[[#This Row],[Unemployment, male (% of male labor force) (modeled ILO estimate)]]</f>
        <v>16.997</v>
      </c>
      <c r="G459" s="9">
        <v>10043738</v>
      </c>
      <c r="H459" s="7">
        <f>Unemployment[[#This Row],[Unemployment, female (% of female labor force) (modeled ILO estimate)]]-Unemployment[[#This Row],[Unemployment, male (% of male labor force) (modeled ILO estimate)]]</f>
        <v>4.6649999999999991</v>
      </c>
    </row>
    <row r="460" spans="1:8" hidden="1" x14ac:dyDescent="0.25">
      <c r="A460" t="s">
        <v>51</v>
      </c>
      <c r="B460" t="s">
        <v>52</v>
      </c>
      <c r="C460" s="9">
        <v>2005</v>
      </c>
      <c r="D460" s="7">
        <v>9.5090000000000003</v>
      </c>
      <c r="E460" s="7">
        <v>7.5990000000000002</v>
      </c>
      <c r="F460" s="7">
        <f>Unemployment[[#This Row],[Unemployment, female (% of female labor force) (modeled ILO estimate)]]+Unemployment[[#This Row],[Unemployment, male (% of male labor force) (modeled ILO estimate)]]</f>
        <v>17.108000000000001</v>
      </c>
      <c r="G460" s="9">
        <v>10516979</v>
      </c>
      <c r="H460" s="7">
        <f>Unemployment[[#This Row],[Unemployment, female (% of female labor force) (modeled ILO estimate)]]-Unemployment[[#This Row],[Unemployment, male (% of male labor force) (modeled ILO estimate)]]</f>
        <v>1.9100000000000001</v>
      </c>
    </row>
    <row r="461" spans="1:8" hidden="1" x14ac:dyDescent="0.25">
      <c r="A461" t="s">
        <v>51</v>
      </c>
      <c r="B461" t="s">
        <v>52</v>
      </c>
      <c r="C461" s="9">
        <v>1999</v>
      </c>
      <c r="D461" s="7">
        <v>10.218</v>
      </c>
      <c r="E461" s="7">
        <v>7.476</v>
      </c>
      <c r="F461" s="7">
        <f>Unemployment[[#This Row],[Unemployment, female (% of female labor force) (modeled ILO estimate)]]+Unemployment[[#This Row],[Unemployment, male (% of male labor force) (modeled ILO estimate)]]</f>
        <v>17.693999999999999</v>
      </c>
      <c r="G461" s="9">
        <v>10224223</v>
      </c>
      <c r="H461" s="7">
        <f>Unemployment[[#This Row],[Unemployment, female (% of female labor force) (modeled ILO estimate)]]-Unemployment[[#This Row],[Unemployment, male (% of male labor force) (modeled ILO estimate)]]</f>
        <v>2.742</v>
      </c>
    </row>
    <row r="462" spans="1:8" hidden="1" x14ac:dyDescent="0.25">
      <c r="A462" t="s">
        <v>51</v>
      </c>
      <c r="B462" t="s">
        <v>52</v>
      </c>
      <c r="C462" s="9">
        <v>1997</v>
      </c>
      <c r="D462" s="7">
        <v>11.555999999999999</v>
      </c>
      <c r="E462" s="7">
        <v>7.0940000000000003</v>
      </c>
      <c r="F462" s="7">
        <f>Unemployment[[#This Row],[Unemployment, female (% of female labor force) (modeled ILO estimate)]]+Unemployment[[#This Row],[Unemployment, male (% of male labor force) (modeled ILO estimate)]]</f>
        <v>18.649999999999999</v>
      </c>
      <c r="G462" s="9">
        <v>10154876</v>
      </c>
      <c r="H462" s="7">
        <f>Unemployment[[#This Row],[Unemployment, female (% of female labor force) (modeled ILO estimate)]]-Unemployment[[#This Row],[Unemployment, male (% of male labor force) (modeled ILO estimate)]]</f>
        <v>4.4619999999999989</v>
      </c>
    </row>
    <row r="463" spans="1:8" hidden="1" x14ac:dyDescent="0.25">
      <c r="A463" t="s">
        <v>51</v>
      </c>
      <c r="B463" t="s">
        <v>52</v>
      </c>
      <c r="C463" s="9">
        <v>1998</v>
      </c>
      <c r="D463" s="7">
        <v>11.701000000000001</v>
      </c>
      <c r="E463" s="7">
        <v>7.5810000000000004</v>
      </c>
      <c r="F463" s="7">
        <f>Unemployment[[#This Row],[Unemployment, female (% of female labor force) (modeled ILO estimate)]]+Unemployment[[#This Row],[Unemployment, male (% of male labor force) (modeled ILO estimate)]]</f>
        <v>19.282</v>
      </c>
      <c r="G463" s="9">
        <v>10188541</v>
      </c>
      <c r="H463" s="7">
        <f>Unemployment[[#This Row],[Unemployment, female (% of female labor force) (modeled ILO estimate)]]-Unemployment[[#This Row],[Unemployment, male (% of male labor force) (modeled ILO estimate)]]</f>
        <v>4.12</v>
      </c>
    </row>
    <row r="464" spans="1:8" hidden="1" x14ac:dyDescent="0.25">
      <c r="A464" t="s">
        <v>51</v>
      </c>
      <c r="B464" t="s">
        <v>52</v>
      </c>
      <c r="C464" s="9">
        <v>1995</v>
      </c>
      <c r="D464" s="7">
        <v>12.218999999999999</v>
      </c>
      <c r="E464" s="7">
        <v>7.31</v>
      </c>
      <c r="F464" s="7">
        <f>Unemployment[[#This Row],[Unemployment, female (% of female labor force) (modeled ILO estimate)]]+Unemployment[[#This Row],[Unemployment, male (% of male labor force) (modeled ILO estimate)]]</f>
        <v>19.529</v>
      </c>
      <c r="G464" s="9">
        <v>10095204</v>
      </c>
      <c r="H464" s="7">
        <f>Unemployment[[#This Row],[Unemployment, female (% of female labor force) (modeled ILO estimate)]]-Unemployment[[#This Row],[Unemployment, male (% of male labor force) (modeled ILO estimate)]]</f>
        <v>4.9089999999999998</v>
      </c>
    </row>
    <row r="465" spans="1:8" hidden="1" x14ac:dyDescent="0.25">
      <c r="A465" t="s">
        <v>51</v>
      </c>
      <c r="B465" t="s">
        <v>52</v>
      </c>
      <c r="C465" s="9">
        <v>1996</v>
      </c>
      <c r="D465" s="7">
        <v>12.404999999999999</v>
      </c>
      <c r="E465" s="7">
        <v>7.407</v>
      </c>
      <c r="F465" s="7">
        <f>Unemployment[[#This Row],[Unemployment, female (% of female labor force) (modeled ILO estimate)]]+Unemployment[[#This Row],[Unemployment, male (% of male labor force) (modeled ILO estimate)]]</f>
        <v>19.811999999999998</v>
      </c>
      <c r="G465" s="9">
        <v>10123230</v>
      </c>
      <c r="H465" s="7">
        <f>Unemployment[[#This Row],[Unemployment, female (% of female labor force) (modeled ILO estimate)]]-Unemployment[[#This Row],[Unemployment, male (% of male labor force) (modeled ILO estimate)]]</f>
        <v>4.9979999999999993</v>
      </c>
    </row>
    <row r="466" spans="1:8" hidden="1" x14ac:dyDescent="0.25">
      <c r="A466" t="s">
        <v>51</v>
      </c>
      <c r="B466" t="s">
        <v>52</v>
      </c>
      <c r="C466" s="9">
        <v>1994</v>
      </c>
      <c r="D466" s="7">
        <v>12.435</v>
      </c>
      <c r="E466" s="7">
        <v>7.7030000000000003</v>
      </c>
      <c r="F466" s="7">
        <f>Unemployment[[#This Row],[Unemployment, female (% of female labor force) (modeled ILO estimate)]]+Unemployment[[#This Row],[Unemployment, male (% of male labor force) (modeled ILO estimate)]]</f>
        <v>20.138000000000002</v>
      </c>
      <c r="G466" s="9">
        <v>10069182</v>
      </c>
      <c r="H466" s="7">
        <f>Unemployment[[#This Row],[Unemployment, female (% of female labor force) (modeled ILO estimate)]]-Unemployment[[#This Row],[Unemployment, male (% of male labor force) (modeled ILO estimate)]]</f>
        <v>4.7320000000000002</v>
      </c>
    </row>
    <row r="467" spans="1:8" hidden="1" x14ac:dyDescent="0.25">
      <c r="A467" t="s">
        <v>53</v>
      </c>
      <c r="B467" t="s">
        <v>54</v>
      </c>
      <c r="C467" s="9">
        <v>2017</v>
      </c>
      <c r="D467" s="7">
        <v>9.8059999999999992</v>
      </c>
      <c r="E467" s="7">
        <v>4.5880000000000001</v>
      </c>
      <c r="F467" s="7">
        <f>Unemployment[[#This Row],[Unemployment, female (% of female labor force) (modeled ILO estimate)]]+Unemployment[[#This Row],[Unemployment, male (% of male labor force) (modeled ILO estimate)]]</f>
        <v>14.393999999999998</v>
      </c>
      <c r="G467" s="9">
        <v>374702</v>
      </c>
      <c r="H467" s="7">
        <f>Unemployment[[#This Row],[Unemployment, female (% of female labor force) (modeled ILO estimate)]]-Unemployment[[#This Row],[Unemployment, male (% of male labor force) (modeled ILO estimate)]]</f>
        <v>5.2179999999999991</v>
      </c>
    </row>
    <row r="468" spans="1:8" hidden="1" x14ac:dyDescent="0.25">
      <c r="A468" t="s">
        <v>53</v>
      </c>
      <c r="B468" t="s">
        <v>54</v>
      </c>
      <c r="C468" s="9">
        <v>2018</v>
      </c>
      <c r="D468" s="7">
        <v>9.8170000000000002</v>
      </c>
      <c r="E468" s="7">
        <v>4.6340000000000003</v>
      </c>
      <c r="F468" s="7">
        <f>Unemployment[[#This Row],[Unemployment, female (% of female labor force) (modeled ILO estimate)]]+Unemployment[[#This Row],[Unemployment, male (% of male labor force) (modeled ILO estimate)]]</f>
        <v>14.451000000000001</v>
      </c>
      <c r="G468" s="9">
        <v>382076</v>
      </c>
      <c r="H468" s="7">
        <f>Unemployment[[#This Row],[Unemployment, female (% of female labor force) (modeled ILO estimate)]]-Unemployment[[#This Row],[Unemployment, male (% of male labor force) (modeled ILO estimate)]]</f>
        <v>5.1829999999999998</v>
      </c>
    </row>
    <row r="469" spans="1:8" hidden="1" x14ac:dyDescent="0.25">
      <c r="A469" t="s">
        <v>53</v>
      </c>
      <c r="B469" t="s">
        <v>54</v>
      </c>
      <c r="C469" s="9">
        <v>2019</v>
      </c>
      <c r="D469" s="7">
        <v>9.8689999999999998</v>
      </c>
      <c r="E469" s="7">
        <v>4.702</v>
      </c>
      <c r="F469" s="7">
        <f>Unemployment[[#This Row],[Unemployment, female (% of female labor force) (modeled ILO estimate)]]+Unemployment[[#This Row],[Unemployment, male (% of male labor force) (modeled ILO estimate)]]</f>
        <v>14.571</v>
      </c>
      <c r="G469" s="9">
        <v>389103</v>
      </c>
      <c r="H469" s="7">
        <f>Unemployment[[#This Row],[Unemployment, female (% of female labor force) (modeled ILO estimate)]]-Unemployment[[#This Row],[Unemployment, male (% of male labor force) (modeled ILO estimate)]]</f>
        <v>5.1669999999999998</v>
      </c>
    </row>
    <row r="470" spans="1:8" hidden="1" x14ac:dyDescent="0.25">
      <c r="A470" t="s">
        <v>53</v>
      </c>
      <c r="B470" t="s">
        <v>54</v>
      </c>
      <c r="C470" s="9">
        <v>2016</v>
      </c>
      <c r="D470" s="7">
        <v>11.128</v>
      </c>
      <c r="E470" s="7">
        <v>4.3949999999999996</v>
      </c>
      <c r="F470" s="7">
        <f>Unemployment[[#This Row],[Unemployment, female (% of female labor force) (modeled ILO estimate)]]+Unemployment[[#This Row],[Unemployment, male (% of male labor force) (modeled ILO estimate)]]</f>
        <v>15.523</v>
      </c>
      <c r="G470" s="9">
        <v>367327</v>
      </c>
      <c r="H470" s="7">
        <f>Unemployment[[#This Row],[Unemployment, female (% of female labor force) (modeled ILO estimate)]]-Unemployment[[#This Row],[Unemployment, male (% of male labor force) (modeled ILO estimate)]]</f>
        <v>6.7330000000000005</v>
      </c>
    </row>
    <row r="471" spans="1:8" hidden="1" x14ac:dyDescent="0.25">
      <c r="A471" t="s">
        <v>53</v>
      </c>
      <c r="B471" t="s">
        <v>54</v>
      </c>
      <c r="C471" s="9">
        <v>2015</v>
      </c>
      <c r="D471" s="7">
        <v>11.055</v>
      </c>
      <c r="E471" s="7">
        <v>5.4329999999999998</v>
      </c>
      <c r="F471" s="7">
        <f>Unemployment[[#This Row],[Unemployment, female (% of female labor force) (modeled ILO estimate)]]+Unemployment[[#This Row],[Unemployment, male (% of male labor force) (modeled ILO estimate)]]</f>
        <v>16.488</v>
      </c>
      <c r="G471" s="9">
        <v>359884</v>
      </c>
      <c r="H471" s="7">
        <f>Unemployment[[#This Row],[Unemployment, female (% of female labor force) (modeled ILO estimate)]]-Unemployment[[#This Row],[Unemployment, male (% of male labor force) (modeled ILO estimate)]]</f>
        <v>5.6219999999999999</v>
      </c>
    </row>
    <row r="472" spans="1:8" hidden="1" x14ac:dyDescent="0.25">
      <c r="A472" t="s">
        <v>53</v>
      </c>
      <c r="B472" t="s">
        <v>54</v>
      </c>
      <c r="C472" s="9">
        <v>2021</v>
      </c>
      <c r="D472" s="7">
        <v>11.965</v>
      </c>
      <c r="E472" s="7">
        <v>5.8639999999999999</v>
      </c>
      <c r="F472" s="7">
        <f>Unemployment[[#This Row],[Unemployment, female (% of female labor force) (modeled ILO estimate)]]+Unemployment[[#This Row],[Unemployment, male (% of male labor force) (modeled ILO estimate)]]</f>
        <v>17.829000000000001</v>
      </c>
      <c r="G472" s="9">
        <v>400037</v>
      </c>
      <c r="H472" s="7">
        <f>Unemployment[[#This Row],[Unemployment, female (% of female labor force) (modeled ILO estimate)]]-Unemployment[[#This Row],[Unemployment, male (% of male labor force) (modeled ILO estimate)]]</f>
        <v>6.101</v>
      </c>
    </row>
    <row r="473" spans="1:8" hidden="1" x14ac:dyDescent="0.25">
      <c r="A473" t="s">
        <v>53</v>
      </c>
      <c r="B473" t="s">
        <v>54</v>
      </c>
      <c r="C473" s="9">
        <v>2020</v>
      </c>
      <c r="D473" s="7">
        <v>12.058</v>
      </c>
      <c r="E473" s="7">
        <v>6.2290000000000001</v>
      </c>
      <c r="F473" s="7">
        <f>Unemployment[[#This Row],[Unemployment, female (% of female labor force) (modeled ILO estimate)]]+Unemployment[[#This Row],[Unemployment, male (% of male labor force) (modeled ILO estimate)]]</f>
        <v>18.286999999999999</v>
      </c>
      <c r="G473" s="9">
        <v>394931</v>
      </c>
      <c r="H473" s="7">
        <f>Unemployment[[#This Row],[Unemployment, female (% of female labor force) (modeled ILO estimate)]]-Unemployment[[#This Row],[Unemployment, male (% of male labor force) (modeled ILO estimate)]]</f>
        <v>5.8289999999999997</v>
      </c>
    </row>
    <row r="474" spans="1:8" hidden="1" x14ac:dyDescent="0.25">
      <c r="A474" t="s">
        <v>53</v>
      </c>
      <c r="B474" t="s">
        <v>54</v>
      </c>
      <c r="C474" s="9">
        <v>2008</v>
      </c>
      <c r="D474" s="7">
        <v>12.625</v>
      </c>
      <c r="E474" s="7">
        <v>5.6989999999999998</v>
      </c>
      <c r="F474" s="7">
        <f>Unemployment[[#This Row],[Unemployment, female (% of female labor force) (modeled ILO estimate)]]+Unemployment[[#This Row],[Unemployment, male (% of male labor force) (modeled ILO estimate)]]</f>
        <v>18.323999999999998</v>
      </c>
      <c r="G474" s="9">
        <v>305687</v>
      </c>
      <c r="H474" s="7">
        <f>Unemployment[[#This Row],[Unemployment, female (% of female labor force) (modeled ILO estimate)]]-Unemployment[[#This Row],[Unemployment, male (% of male labor force) (modeled ILO estimate)]]</f>
        <v>6.9260000000000002</v>
      </c>
    </row>
    <row r="475" spans="1:8" hidden="1" x14ac:dyDescent="0.25">
      <c r="A475" t="s">
        <v>53</v>
      </c>
      <c r="B475" t="s">
        <v>54</v>
      </c>
      <c r="C475" s="9">
        <v>2010</v>
      </c>
      <c r="D475" s="7">
        <v>12.596</v>
      </c>
      <c r="E475" s="7">
        <v>5.7389999999999999</v>
      </c>
      <c r="F475" s="7">
        <f>Unemployment[[#This Row],[Unemployment, female (% of female labor force) (modeled ILO estimate)]]+Unemployment[[#This Row],[Unemployment, male (% of male labor force) (modeled ILO estimate)]]</f>
        <v>18.335000000000001</v>
      </c>
      <c r="G475" s="9">
        <v>322115</v>
      </c>
      <c r="H475" s="7">
        <f>Unemployment[[#This Row],[Unemployment, female (% of female labor force) (modeled ILO estimate)]]-Unemployment[[#This Row],[Unemployment, male (% of male labor force) (modeled ILO estimate)]]</f>
        <v>6.8570000000000002</v>
      </c>
    </row>
    <row r="476" spans="1:8" hidden="1" x14ac:dyDescent="0.25">
      <c r="A476" t="s">
        <v>53</v>
      </c>
      <c r="B476" t="s">
        <v>54</v>
      </c>
      <c r="C476" s="9">
        <v>2012</v>
      </c>
      <c r="D476" s="7">
        <v>12.574999999999999</v>
      </c>
      <c r="E476" s="7">
        <v>5.7839999999999998</v>
      </c>
      <c r="F476" s="7">
        <f>Unemployment[[#This Row],[Unemployment, female (% of female labor force) (modeled ILO estimate)]]+Unemployment[[#This Row],[Unemployment, male (% of male labor force) (modeled ILO estimate)]]</f>
        <v>18.358999999999998</v>
      </c>
      <c r="G476" s="9">
        <v>337067</v>
      </c>
      <c r="H476" s="7">
        <f>Unemployment[[#This Row],[Unemployment, female (% of female labor force) (modeled ILO estimate)]]-Unemployment[[#This Row],[Unemployment, male (% of male labor force) (modeled ILO estimate)]]</f>
        <v>6.7909999999999995</v>
      </c>
    </row>
    <row r="477" spans="1:8" hidden="1" x14ac:dyDescent="0.25">
      <c r="A477" t="s">
        <v>53</v>
      </c>
      <c r="B477" t="s">
        <v>54</v>
      </c>
      <c r="C477" s="9">
        <v>2011</v>
      </c>
      <c r="D477" s="7">
        <v>12.599</v>
      </c>
      <c r="E477" s="7">
        <v>5.7690000000000001</v>
      </c>
      <c r="F477" s="7">
        <f>Unemployment[[#This Row],[Unemployment, female (% of female labor force) (modeled ILO estimate)]]+Unemployment[[#This Row],[Unemployment, male (% of male labor force) (modeled ILO estimate)]]</f>
        <v>18.368000000000002</v>
      </c>
      <c r="G477" s="9">
        <v>329546</v>
      </c>
      <c r="H477" s="7">
        <f>Unemployment[[#This Row],[Unemployment, female (% of female labor force) (modeled ILO estimate)]]-Unemployment[[#This Row],[Unemployment, male (% of male labor force) (modeled ILO estimate)]]</f>
        <v>6.83</v>
      </c>
    </row>
    <row r="478" spans="1:8" hidden="1" x14ac:dyDescent="0.25">
      <c r="A478" t="s">
        <v>53</v>
      </c>
      <c r="B478" t="s">
        <v>54</v>
      </c>
      <c r="C478" s="9">
        <v>2013</v>
      </c>
      <c r="D478" s="7">
        <v>12.582000000000001</v>
      </c>
      <c r="E478" s="7">
        <v>5.8159999999999998</v>
      </c>
      <c r="F478" s="7">
        <f>Unemployment[[#This Row],[Unemployment, female (% of female labor force) (modeled ILO estimate)]]+Unemployment[[#This Row],[Unemployment, male (% of male labor force) (modeled ILO estimate)]]</f>
        <v>18.398</v>
      </c>
      <c r="G478" s="9">
        <v>344695</v>
      </c>
      <c r="H478" s="7">
        <f>Unemployment[[#This Row],[Unemployment, female (% of female labor force) (modeled ILO estimate)]]-Unemployment[[#This Row],[Unemployment, male (% of male labor force) (modeled ILO estimate)]]</f>
        <v>6.7660000000000009</v>
      </c>
    </row>
    <row r="479" spans="1:8" hidden="1" x14ac:dyDescent="0.25">
      <c r="A479" t="s">
        <v>53</v>
      </c>
      <c r="B479" t="s">
        <v>54</v>
      </c>
      <c r="C479" s="9">
        <v>2009</v>
      </c>
      <c r="D479" s="7">
        <v>12.666</v>
      </c>
      <c r="E479" s="7">
        <v>5.7480000000000002</v>
      </c>
      <c r="F479" s="7">
        <f>Unemployment[[#This Row],[Unemployment, female (% of female labor force) (modeled ILO estimate)]]+Unemployment[[#This Row],[Unemployment, male (% of male labor force) (modeled ILO estimate)]]</f>
        <v>18.414000000000001</v>
      </c>
      <c r="G479" s="9">
        <v>314178</v>
      </c>
      <c r="H479" s="7">
        <f>Unemployment[[#This Row],[Unemployment, female (% of female labor force) (modeled ILO estimate)]]-Unemployment[[#This Row],[Unemployment, male (% of male labor force) (modeled ILO estimate)]]</f>
        <v>6.9180000000000001</v>
      </c>
    </row>
    <row r="480" spans="1:8" hidden="1" x14ac:dyDescent="0.25">
      <c r="A480" t="s">
        <v>53</v>
      </c>
      <c r="B480" t="s">
        <v>54</v>
      </c>
      <c r="C480" s="9">
        <v>2014</v>
      </c>
      <c r="D480" s="7">
        <v>14.012</v>
      </c>
      <c r="E480" s="7">
        <v>4.7469999999999999</v>
      </c>
      <c r="F480" s="7">
        <f>Unemployment[[#This Row],[Unemployment, female (% of female labor force) (modeled ILO estimate)]]+Unemployment[[#This Row],[Unemployment, male (% of male labor force) (modeled ILO estimate)]]</f>
        <v>18.759</v>
      </c>
      <c r="G480" s="9">
        <v>352343</v>
      </c>
      <c r="H480" s="7">
        <f>Unemployment[[#This Row],[Unemployment, female (% of female labor force) (modeled ILO estimate)]]-Unemployment[[#This Row],[Unemployment, male (% of male labor force) (modeled ILO estimate)]]</f>
        <v>9.2650000000000006</v>
      </c>
    </row>
    <row r="481" spans="1:8" hidden="1" x14ac:dyDescent="0.25">
      <c r="A481" t="s">
        <v>53</v>
      </c>
      <c r="B481" t="s">
        <v>54</v>
      </c>
      <c r="C481" s="9">
        <v>2007</v>
      </c>
      <c r="D481" s="7">
        <v>13.196999999999999</v>
      </c>
      <c r="E481" s="7">
        <v>5.9340000000000002</v>
      </c>
      <c r="F481" s="7">
        <f>Unemployment[[#This Row],[Unemployment, female (% of female labor force) (modeled ILO estimate)]]+Unemployment[[#This Row],[Unemployment, male (% of male labor force) (modeled ILO estimate)]]</f>
        <v>19.131</v>
      </c>
      <c r="G481" s="9">
        <v>297182</v>
      </c>
      <c r="H481" s="7">
        <f>Unemployment[[#This Row],[Unemployment, female (% of female labor force) (modeled ILO estimate)]]-Unemployment[[#This Row],[Unemployment, male (% of male labor force) (modeled ILO estimate)]]</f>
        <v>7.262999999999999</v>
      </c>
    </row>
    <row r="482" spans="1:8" hidden="1" x14ac:dyDescent="0.25">
      <c r="A482" t="s">
        <v>53</v>
      </c>
      <c r="B482" t="s">
        <v>54</v>
      </c>
      <c r="C482" s="9">
        <v>2001</v>
      </c>
      <c r="D482" s="7">
        <v>15.48</v>
      </c>
      <c r="E482" s="7">
        <v>5.8319999999999999</v>
      </c>
      <c r="F482" s="7">
        <f>Unemployment[[#This Row],[Unemployment, female (% of female labor force) (modeled ILO estimate)]]+Unemployment[[#This Row],[Unemployment, male (% of male labor force) (modeled ILO estimate)]]</f>
        <v>21.312000000000001</v>
      </c>
      <c r="G482" s="9">
        <v>248109</v>
      </c>
      <c r="H482" s="7">
        <f>Unemployment[[#This Row],[Unemployment, female (% of female labor force) (modeled ILO estimate)]]-Unemployment[[#This Row],[Unemployment, male (% of male labor force) (modeled ILO estimate)]]</f>
        <v>9.6479999999999997</v>
      </c>
    </row>
    <row r="483" spans="1:8" hidden="1" x14ac:dyDescent="0.25">
      <c r="A483" t="s">
        <v>53</v>
      </c>
      <c r="B483" t="s">
        <v>54</v>
      </c>
      <c r="C483" s="9">
        <v>2006</v>
      </c>
      <c r="D483" s="7">
        <v>15.189</v>
      </c>
      <c r="E483" s="7">
        <v>6.2510000000000003</v>
      </c>
      <c r="F483" s="7">
        <f>Unemployment[[#This Row],[Unemployment, female (% of female labor force) (modeled ILO estimate)]]+Unemployment[[#This Row],[Unemployment, male (% of male labor force) (modeled ILO estimate)]]</f>
        <v>21.44</v>
      </c>
      <c r="G483" s="9">
        <v>288745</v>
      </c>
      <c r="H483" s="7">
        <f>Unemployment[[#This Row],[Unemployment, female (% of female labor force) (modeled ILO estimate)]]-Unemployment[[#This Row],[Unemployment, male (% of male labor force) (modeled ILO estimate)]]</f>
        <v>8.9379999999999988</v>
      </c>
    </row>
    <row r="484" spans="1:8" hidden="1" x14ac:dyDescent="0.25">
      <c r="A484" t="s">
        <v>53</v>
      </c>
      <c r="B484" t="s">
        <v>54</v>
      </c>
      <c r="C484" s="9">
        <v>1992</v>
      </c>
      <c r="D484" s="7">
        <v>14.234999999999999</v>
      </c>
      <c r="E484" s="7">
        <v>7.718</v>
      </c>
      <c r="F484" s="7">
        <f>Unemployment[[#This Row],[Unemployment, female (% of female labor force) (modeled ILO estimate)]]+Unemployment[[#This Row],[Unemployment, male (% of male labor force) (modeled ILO estimate)]]</f>
        <v>21.952999999999999</v>
      </c>
      <c r="G484" s="9">
        <v>190312</v>
      </c>
      <c r="H484" s="7">
        <f>Unemployment[[#This Row],[Unemployment, female (% of female labor force) (modeled ILO estimate)]]-Unemployment[[#This Row],[Unemployment, male (% of male labor force) (modeled ILO estimate)]]</f>
        <v>6.5169999999999995</v>
      </c>
    </row>
    <row r="485" spans="1:8" hidden="1" x14ac:dyDescent="0.25">
      <c r="A485" t="s">
        <v>53</v>
      </c>
      <c r="B485" t="s">
        <v>54</v>
      </c>
      <c r="C485" s="9">
        <v>1991</v>
      </c>
      <c r="D485" s="7">
        <v>14.249000000000001</v>
      </c>
      <c r="E485" s="7">
        <v>7.774</v>
      </c>
      <c r="F485" s="7">
        <f>Unemployment[[#This Row],[Unemployment, female (% of female labor force) (modeled ILO estimate)]]+Unemployment[[#This Row],[Unemployment, male (% of male labor force) (modeled ILO estimate)]]</f>
        <v>22.023</v>
      </c>
      <c r="G485" s="9">
        <v>186478</v>
      </c>
      <c r="H485" s="7">
        <f>Unemployment[[#This Row],[Unemployment, female (% of female labor force) (modeled ILO estimate)]]-Unemployment[[#This Row],[Unemployment, male (% of male labor force) (modeled ILO estimate)]]</f>
        <v>6.4750000000000005</v>
      </c>
    </row>
    <row r="486" spans="1:8" hidden="1" x14ac:dyDescent="0.25">
      <c r="A486" t="s">
        <v>53</v>
      </c>
      <c r="B486" t="s">
        <v>54</v>
      </c>
      <c r="C486" s="9">
        <v>1993</v>
      </c>
      <c r="D486" s="7">
        <v>14.379</v>
      </c>
      <c r="E486" s="7">
        <v>7.758</v>
      </c>
      <c r="F486" s="7">
        <f>Unemployment[[#This Row],[Unemployment, female (% of female labor force) (modeled ILO estimate)]]+Unemployment[[#This Row],[Unemployment, male (% of male labor force) (modeled ILO estimate)]]</f>
        <v>22.137</v>
      </c>
      <c r="G486" s="9">
        <v>194192</v>
      </c>
      <c r="H486" s="7">
        <f>Unemployment[[#This Row],[Unemployment, female (% of female labor force) (modeled ILO estimate)]]-Unemployment[[#This Row],[Unemployment, male (% of male labor force) (modeled ILO estimate)]]</f>
        <v>6.6209999999999996</v>
      </c>
    </row>
    <row r="487" spans="1:8" hidden="1" x14ac:dyDescent="0.25">
      <c r="A487" t="s">
        <v>53</v>
      </c>
      <c r="B487" t="s">
        <v>54</v>
      </c>
      <c r="C487" s="9">
        <v>2002</v>
      </c>
      <c r="D487" s="7">
        <v>15.180999999999999</v>
      </c>
      <c r="E487" s="7">
        <v>7.407</v>
      </c>
      <c r="F487" s="7">
        <f>Unemployment[[#This Row],[Unemployment, female (% of female labor force) (modeled ILO estimate)]]+Unemployment[[#This Row],[Unemployment, male (% of male labor force) (modeled ILO estimate)]]</f>
        <v>22.588000000000001</v>
      </c>
      <c r="G487" s="9">
        <v>256000</v>
      </c>
      <c r="H487" s="7">
        <f>Unemployment[[#This Row],[Unemployment, female (% of female labor force) (modeled ILO estimate)]]-Unemployment[[#This Row],[Unemployment, male (% of male labor force) (modeled ILO estimate)]]</f>
        <v>7.7739999999999991</v>
      </c>
    </row>
    <row r="488" spans="1:8" hidden="1" x14ac:dyDescent="0.25">
      <c r="A488" t="s">
        <v>53</v>
      </c>
      <c r="B488" t="s">
        <v>54</v>
      </c>
      <c r="C488" s="9">
        <v>2003</v>
      </c>
      <c r="D488" s="7">
        <v>15.78</v>
      </c>
      <c r="E488" s="7">
        <v>7.3650000000000002</v>
      </c>
      <c r="F488" s="7">
        <f>Unemployment[[#This Row],[Unemployment, female (% of female labor force) (modeled ILO estimate)]]+Unemployment[[#This Row],[Unemployment, male (% of male labor force) (modeled ILO estimate)]]</f>
        <v>23.145</v>
      </c>
      <c r="G488" s="9">
        <v>264006</v>
      </c>
      <c r="H488" s="7">
        <f>Unemployment[[#This Row],[Unemployment, female (% of female labor force) (modeled ILO estimate)]]-Unemployment[[#This Row],[Unemployment, male (% of male labor force) (modeled ILO estimate)]]</f>
        <v>8.4149999999999991</v>
      </c>
    </row>
    <row r="489" spans="1:8" hidden="1" x14ac:dyDescent="0.25">
      <c r="A489" t="s">
        <v>53</v>
      </c>
      <c r="B489" t="s">
        <v>54</v>
      </c>
      <c r="C489" s="9">
        <v>2004</v>
      </c>
      <c r="D489" s="7">
        <v>16.588000000000001</v>
      </c>
      <c r="E489" s="7">
        <v>7.431</v>
      </c>
      <c r="F489" s="7">
        <f>Unemployment[[#This Row],[Unemployment, female (% of female labor force) (modeled ILO estimate)]]+Unemployment[[#This Row],[Unemployment, male (% of male labor force) (modeled ILO estimate)]]</f>
        <v>24.019000000000002</v>
      </c>
      <c r="G489" s="9">
        <v>272141</v>
      </c>
      <c r="H489" s="7">
        <f>Unemployment[[#This Row],[Unemployment, female (% of female labor force) (modeled ILO estimate)]]-Unemployment[[#This Row],[Unemployment, male (% of male labor force) (modeled ILO estimate)]]</f>
        <v>9.157</v>
      </c>
    </row>
    <row r="490" spans="1:8" hidden="1" x14ac:dyDescent="0.25">
      <c r="A490" t="s">
        <v>53</v>
      </c>
      <c r="B490" t="s">
        <v>54</v>
      </c>
      <c r="C490" s="9">
        <v>1994</v>
      </c>
      <c r="D490" s="7">
        <v>15.706</v>
      </c>
      <c r="E490" s="7">
        <v>9.08</v>
      </c>
      <c r="F490" s="7">
        <f>Unemployment[[#This Row],[Unemployment, female (% of female labor force) (modeled ILO estimate)]]+Unemployment[[#This Row],[Unemployment, male (% of male labor force) (modeled ILO estimate)]]</f>
        <v>24.786000000000001</v>
      </c>
      <c r="G490" s="9">
        <v>198430</v>
      </c>
      <c r="H490" s="7">
        <f>Unemployment[[#This Row],[Unemployment, female (% of female labor force) (modeled ILO estimate)]]-Unemployment[[#This Row],[Unemployment, male (% of male labor force) (modeled ILO estimate)]]</f>
        <v>6.6259999999999994</v>
      </c>
    </row>
    <row r="491" spans="1:8" hidden="1" x14ac:dyDescent="0.25">
      <c r="A491" t="s">
        <v>53</v>
      </c>
      <c r="B491" t="s">
        <v>54</v>
      </c>
      <c r="C491" s="9">
        <v>2005</v>
      </c>
      <c r="D491" s="7">
        <v>17.359000000000002</v>
      </c>
      <c r="E491" s="7">
        <v>7.4690000000000003</v>
      </c>
      <c r="F491" s="7">
        <f>Unemployment[[#This Row],[Unemployment, female (% of female labor force) (modeled ILO estimate)]]+Unemployment[[#This Row],[Unemployment, male (% of male labor force) (modeled ILO estimate)]]</f>
        <v>24.828000000000003</v>
      </c>
      <c r="G491" s="9">
        <v>280386</v>
      </c>
      <c r="H491" s="7">
        <f>Unemployment[[#This Row],[Unemployment, female (% of female labor force) (modeled ILO estimate)]]-Unemployment[[#This Row],[Unemployment, male (% of male labor force) (modeled ILO estimate)]]</f>
        <v>9.89</v>
      </c>
    </row>
    <row r="492" spans="1:8" hidden="1" x14ac:dyDescent="0.25">
      <c r="A492" t="s">
        <v>53</v>
      </c>
      <c r="B492" t="s">
        <v>54</v>
      </c>
      <c r="C492" s="9">
        <v>2000</v>
      </c>
      <c r="D492" s="7">
        <v>17.824000000000002</v>
      </c>
      <c r="E492" s="7">
        <v>7.375</v>
      </c>
      <c r="F492" s="7">
        <f>Unemployment[[#This Row],[Unemployment, female (% of female labor force) (modeled ILO estimate)]]+Unemployment[[#This Row],[Unemployment, male (% of male labor force) (modeled ILO estimate)]]</f>
        <v>25.199000000000002</v>
      </c>
      <c r="G492" s="9">
        <v>240420</v>
      </c>
      <c r="H492" s="7">
        <f>Unemployment[[#This Row],[Unemployment, female (% of female labor force) (modeled ILO estimate)]]-Unemployment[[#This Row],[Unemployment, male (% of male labor force) (modeled ILO estimate)]]</f>
        <v>10.449000000000002</v>
      </c>
    </row>
    <row r="493" spans="1:8" hidden="1" x14ac:dyDescent="0.25">
      <c r="A493" t="s">
        <v>53</v>
      </c>
      <c r="B493" t="s">
        <v>54</v>
      </c>
      <c r="C493" s="9">
        <v>1995</v>
      </c>
      <c r="D493" s="7">
        <v>17.963000000000001</v>
      </c>
      <c r="E493" s="7">
        <v>9.9979999999999993</v>
      </c>
      <c r="F493" s="7">
        <f>Unemployment[[#This Row],[Unemployment, female (% of female labor force) (modeled ILO estimate)]]+Unemployment[[#This Row],[Unemployment, male (% of male labor force) (modeled ILO estimate)]]</f>
        <v>27.960999999999999</v>
      </c>
      <c r="G493" s="9">
        <v>203572</v>
      </c>
      <c r="H493" s="7">
        <f>Unemployment[[#This Row],[Unemployment, female (% of female labor force) (modeled ILO estimate)]]-Unemployment[[#This Row],[Unemployment, male (% of male labor force) (modeled ILO estimate)]]</f>
        <v>7.9650000000000016</v>
      </c>
    </row>
    <row r="494" spans="1:8" hidden="1" x14ac:dyDescent="0.25">
      <c r="A494" t="s">
        <v>53</v>
      </c>
      <c r="B494" t="s">
        <v>54</v>
      </c>
      <c r="C494" s="9">
        <v>1997</v>
      </c>
      <c r="D494" s="7">
        <v>20.498999999999999</v>
      </c>
      <c r="E494" s="7">
        <v>8.9250000000000007</v>
      </c>
      <c r="F494" s="7">
        <f>Unemployment[[#This Row],[Unemployment, female (% of female labor force) (modeled ILO estimate)]]+Unemployment[[#This Row],[Unemployment, male (% of male labor force) (modeled ILO estimate)]]</f>
        <v>29.423999999999999</v>
      </c>
      <c r="G494" s="9">
        <v>217127</v>
      </c>
      <c r="H494" s="7">
        <f>Unemployment[[#This Row],[Unemployment, female (% of female labor force) (modeled ILO estimate)]]-Unemployment[[#This Row],[Unemployment, male (% of male labor force) (modeled ILO estimate)]]</f>
        <v>11.573999999999998</v>
      </c>
    </row>
    <row r="495" spans="1:8" hidden="1" x14ac:dyDescent="0.25">
      <c r="A495" t="s">
        <v>53</v>
      </c>
      <c r="B495" t="s">
        <v>54</v>
      </c>
      <c r="C495" s="9">
        <v>1999</v>
      </c>
      <c r="D495" s="7">
        <v>20.494</v>
      </c>
      <c r="E495" s="7">
        <v>9.0730000000000004</v>
      </c>
      <c r="F495" s="7">
        <f>Unemployment[[#This Row],[Unemployment, female (% of female labor force) (modeled ILO estimate)]]+Unemployment[[#This Row],[Unemployment, male (% of male labor force) (modeled ILO estimate)]]</f>
        <v>29.567</v>
      </c>
      <c r="G495" s="9">
        <v>232750</v>
      </c>
      <c r="H495" s="7">
        <f>Unemployment[[#This Row],[Unemployment, female (% of female labor force) (modeled ILO estimate)]]-Unemployment[[#This Row],[Unemployment, male (% of male labor force) (modeled ILO estimate)]]</f>
        <v>11.420999999999999</v>
      </c>
    </row>
    <row r="496" spans="1:8" hidden="1" x14ac:dyDescent="0.25">
      <c r="A496" t="s">
        <v>53</v>
      </c>
      <c r="B496" t="s">
        <v>54</v>
      </c>
      <c r="C496" s="9">
        <v>1996</v>
      </c>
      <c r="D496" s="7">
        <v>18.544</v>
      </c>
      <c r="E496" s="7">
        <v>11.616</v>
      </c>
      <c r="F496" s="7">
        <f>Unemployment[[#This Row],[Unemployment, female (% of female labor force) (modeled ILO estimate)]]+Unemployment[[#This Row],[Unemployment, male (% of male labor force) (modeled ILO estimate)]]</f>
        <v>30.16</v>
      </c>
      <c r="G496" s="9">
        <v>209857</v>
      </c>
      <c r="H496" s="7">
        <f>Unemployment[[#This Row],[Unemployment, female (% of female labor force) (modeled ILO estimate)]]-Unemployment[[#This Row],[Unemployment, male (% of male labor force) (modeled ILO estimate)]]</f>
        <v>6.9280000000000008</v>
      </c>
    </row>
    <row r="497" spans="1:8" hidden="1" x14ac:dyDescent="0.25">
      <c r="A497" t="s">
        <v>53</v>
      </c>
      <c r="B497" t="s">
        <v>54</v>
      </c>
      <c r="C497" s="9">
        <v>1998</v>
      </c>
      <c r="D497" s="7">
        <v>21.524999999999999</v>
      </c>
      <c r="E497" s="7">
        <v>10.707000000000001</v>
      </c>
      <c r="F497" s="7">
        <f>Unemployment[[#This Row],[Unemployment, female (% of female labor force) (modeled ILO estimate)]]+Unemployment[[#This Row],[Unemployment, male (% of male labor force) (modeled ILO estimate)]]</f>
        <v>32.231999999999999</v>
      </c>
      <c r="G497" s="9">
        <v>224917</v>
      </c>
      <c r="H497" s="7">
        <f>Unemployment[[#This Row],[Unemployment, female (% of female labor force) (modeled ILO estimate)]]-Unemployment[[#This Row],[Unemployment, male (% of male labor force) (modeled ILO estimate)]]</f>
        <v>10.817999999999998</v>
      </c>
    </row>
    <row r="498" spans="1:8" hidden="1" x14ac:dyDescent="0.25">
      <c r="A498" t="s">
        <v>55</v>
      </c>
      <c r="B498" t="s">
        <v>56</v>
      </c>
      <c r="C498" s="9">
        <v>2002</v>
      </c>
      <c r="D498" s="7">
        <v>0.42699999999999999</v>
      </c>
      <c r="E498" s="7">
        <v>0.92300000000000004</v>
      </c>
      <c r="F498" s="7">
        <f>Unemployment[[#This Row],[Unemployment, female (% of female labor force) (modeled ILO estimate)]]+Unemployment[[#This Row],[Unemployment, male (% of male labor force) (modeled ILO estimate)]]</f>
        <v>1.35</v>
      </c>
      <c r="G498" s="9">
        <v>7431787</v>
      </c>
      <c r="H498" s="7">
        <f>Unemployment[[#This Row],[Unemployment, female (% of female labor force) (modeled ILO estimate)]]-Unemployment[[#This Row],[Unemployment, male (% of male labor force) (modeled ILO estimate)]]</f>
        <v>-0.49600000000000005</v>
      </c>
    </row>
    <row r="499" spans="1:8" hidden="1" x14ac:dyDescent="0.25">
      <c r="A499" t="s">
        <v>55</v>
      </c>
      <c r="B499" t="s">
        <v>56</v>
      </c>
      <c r="C499" s="9">
        <v>2003</v>
      </c>
      <c r="D499" s="7">
        <v>0.51600000000000001</v>
      </c>
      <c r="E499" s="7">
        <v>0.93100000000000005</v>
      </c>
      <c r="F499" s="7">
        <f>Unemployment[[#This Row],[Unemployment, female (% of female labor force) (modeled ILO estimate)]]+Unemployment[[#This Row],[Unemployment, male (% of male labor force) (modeled ILO estimate)]]</f>
        <v>1.4470000000000001</v>
      </c>
      <c r="G499" s="9">
        <v>7659211</v>
      </c>
      <c r="H499" s="7">
        <f>Unemployment[[#This Row],[Unemployment, female (% of female labor force) (modeled ILO estimate)]]-Unemployment[[#This Row],[Unemployment, male (% of male labor force) (modeled ILO estimate)]]</f>
        <v>-0.41500000000000004</v>
      </c>
    </row>
    <row r="500" spans="1:8" hidden="1" x14ac:dyDescent="0.25">
      <c r="A500" t="s">
        <v>55</v>
      </c>
      <c r="B500" t="s">
        <v>56</v>
      </c>
      <c r="C500" s="9">
        <v>2001</v>
      </c>
      <c r="D500" s="7">
        <v>0.44400000000000001</v>
      </c>
      <c r="E500" s="7">
        <v>1.054</v>
      </c>
      <c r="F500" s="7">
        <f>Unemployment[[#This Row],[Unemployment, female (% of female labor force) (modeled ILO estimate)]]+Unemployment[[#This Row],[Unemployment, male (% of male labor force) (modeled ILO estimate)]]</f>
        <v>1.498</v>
      </c>
      <c r="G500" s="9">
        <v>7212043</v>
      </c>
      <c r="H500" s="7">
        <f>Unemployment[[#This Row],[Unemployment, female (% of female labor force) (modeled ILO estimate)]]-Unemployment[[#This Row],[Unemployment, male (% of male labor force) (modeled ILO estimate)]]</f>
        <v>-0.6100000000000001</v>
      </c>
    </row>
    <row r="501" spans="1:8" hidden="1" x14ac:dyDescent="0.25">
      <c r="A501" t="s">
        <v>55</v>
      </c>
      <c r="B501" t="s">
        <v>56</v>
      </c>
      <c r="C501" s="9">
        <v>2004</v>
      </c>
      <c r="D501" s="7">
        <v>0.60199999999999998</v>
      </c>
      <c r="E501" s="7">
        <v>0.92900000000000005</v>
      </c>
      <c r="F501" s="7">
        <f>Unemployment[[#This Row],[Unemployment, female (% of female labor force) (modeled ILO estimate)]]+Unemployment[[#This Row],[Unemployment, male (% of male labor force) (modeled ILO estimate)]]</f>
        <v>1.5310000000000001</v>
      </c>
      <c r="G501" s="9">
        <v>7894558</v>
      </c>
      <c r="H501" s="7">
        <f>Unemployment[[#This Row],[Unemployment, female (% of female labor force) (modeled ILO estimate)]]-Unemployment[[#This Row],[Unemployment, male (% of male labor force) (modeled ILO estimate)]]</f>
        <v>-0.32700000000000007</v>
      </c>
    </row>
    <row r="502" spans="1:8" hidden="1" x14ac:dyDescent="0.25">
      <c r="A502" t="s">
        <v>55</v>
      </c>
      <c r="B502" t="s">
        <v>56</v>
      </c>
      <c r="C502" s="9">
        <v>2005</v>
      </c>
      <c r="D502" s="7">
        <v>0.69699999999999995</v>
      </c>
      <c r="E502" s="7">
        <v>0.94199999999999995</v>
      </c>
      <c r="F502" s="7">
        <f>Unemployment[[#This Row],[Unemployment, female (% of female labor force) (modeled ILO estimate)]]+Unemployment[[#This Row],[Unemployment, male (% of male labor force) (modeled ILO estimate)]]</f>
        <v>1.6389999999999998</v>
      </c>
      <c r="G502" s="9">
        <v>8149420</v>
      </c>
      <c r="H502" s="7">
        <f>Unemployment[[#This Row],[Unemployment, female (% of female labor force) (modeled ILO estimate)]]-Unemployment[[#This Row],[Unemployment, male (% of male labor force) (modeled ILO estimate)]]</f>
        <v>-0.245</v>
      </c>
    </row>
    <row r="503" spans="1:8" hidden="1" x14ac:dyDescent="0.25">
      <c r="A503" t="s">
        <v>55</v>
      </c>
      <c r="B503" t="s">
        <v>56</v>
      </c>
      <c r="C503" s="9">
        <v>2000</v>
      </c>
      <c r="D503" s="7">
        <v>0.46</v>
      </c>
      <c r="E503" s="7">
        <v>1.1819999999999999</v>
      </c>
      <c r="F503" s="7">
        <f>Unemployment[[#This Row],[Unemployment, female (% of female labor force) (modeled ILO estimate)]]+Unemployment[[#This Row],[Unemployment, male (% of male labor force) (modeled ILO estimate)]]</f>
        <v>1.6419999999999999</v>
      </c>
      <c r="G503" s="9">
        <v>6998022</v>
      </c>
      <c r="H503" s="7">
        <f>Unemployment[[#This Row],[Unemployment, female (% of female labor force) (modeled ILO estimate)]]-Unemployment[[#This Row],[Unemployment, male (% of male labor force) (modeled ILO estimate)]]</f>
        <v>-0.72199999999999998</v>
      </c>
    </row>
    <row r="504" spans="1:8" hidden="1" x14ac:dyDescent="0.25">
      <c r="A504" t="s">
        <v>55</v>
      </c>
      <c r="B504" t="s">
        <v>56</v>
      </c>
      <c r="C504" s="9">
        <v>2006</v>
      </c>
      <c r="D504" s="7">
        <v>0.78</v>
      </c>
      <c r="E504" s="7">
        <v>0.93300000000000005</v>
      </c>
      <c r="F504" s="7">
        <f>Unemployment[[#This Row],[Unemployment, female (% of female labor force) (modeled ILO estimate)]]+Unemployment[[#This Row],[Unemployment, male (% of male labor force) (modeled ILO estimate)]]</f>
        <v>1.7130000000000001</v>
      </c>
      <c r="G504" s="9">
        <v>8402635</v>
      </c>
      <c r="H504" s="7">
        <f>Unemployment[[#This Row],[Unemployment, female (% of female labor force) (modeled ILO estimate)]]-Unemployment[[#This Row],[Unemployment, male (% of male labor force) (modeled ILO estimate)]]</f>
        <v>-0.15300000000000002</v>
      </c>
    </row>
    <row r="505" spans="1:8" hidden="1" x14ac:dyDescent="0.25">
      <c r="A505" t="s">
        <v>55</v>
      </c>
      <c r="B505" t="s">
        <v>56</v>
      </c>
      <c r="C505" s="9">
        <v>2007</v>
      </c>
      <c r="D505" s="7">
        <v>0.86399999999999999</v>
      </c>
      <c r="E505" s="7">
        <v>0.92400000000000004</v>
      </c>
      <c r="F505" s="7">
        <f>Unemployment[[#This Row],[Unemployment, female (% of female labor force) (modeled ILO estimate)]]+Unemployment[[#This Row],[Unemployment, male (% of male labor force) (modeled ILO estimate)]]</f>
        <v>1.788</v>
      </c>
      <c r="G505" s="9">
        <v>8647761</v>
      </c>
      <c r="H505" s="7">
        <f>Unemployment[[#This Row],[Unemployment, female (% of female labor force) (modeled ILO estimate)]]-Unemployment[[#This Row],[Unemployment, male (% of male labor force) (modeled ILO estimate)]]</f>
        <v>-6.0000000000000053E-2</v>
      </c>
    </row>
    <row r="506" spans="1:8" hidden="1" x14ac:dyDescent="0.25">
      <c r="A506" t="s">
        <v>55</v>
      </c>
      <c r="B506" t="s">
        <v>56</v>
      </c>
      <c r="C506" s="9">
        <v>1999</v>
      </c>
      <c r="D506" s="7">
        <v>0.47699999999999998</v>
      </c>
      <c r="E506" s="7">
        <v>1.3140000000000001</v>
      </c>
      <c r="F506" s="7">
        <f>Unemployment[[#This Row],[Unemployment, female (% of female labor force) (modeled ILO estimate)]]+Unemployment[[#This Row],[Unemployment, male (% of male labor force) (modeled ILO estimate)]]</f>
        <v>1.7909999999999999</v>
      </c>
      <c r="G506" s="9">
        <v>6788596</v>
      </c>
      <c r="H506" s="7">
        <f>Unemployment[[#This Row],[Unemployment, female (% of female labor force) (modeled ILO estimate)]]-Unemployment[[#This Row],[Unemployment, male (% of male labor force) (modeled ILO estimate)]]</f>
        <v>-0.83700000000000008</v>
      </c>
    </row>
    <row r="507" spans="1:8" hidden="1" x14ac:dyDescent="0.25">
      <c r="A507" t="s">
        <v>55</v>
      </c>
      <c r="B507" t="s">
        <v>56</v>
      </c>
      <c r="C507" s="9">
        <v>2008</v>
      </c>
      <c r="D507" s="7">
        <v>0.95699999999999996</v>
      </c>
      <c r="E507" s="7">
        <v>0.92800000000000005</v>
      </c>
      <c r="F507" s="7">
        <f>Unemployment[[#This Row],[Unemployment, female (% of female labor force) (modeled ILO estimate)]]+Unemployment[[#This Row],[Unemployment, male (% of male labor force) (modeled ILO estimate)]]</f>
        <v>1.885</v>
      </c>
      <c r="G507" s="9">
        <v>8906472</v>
      </c>
      <c r="H507" s="7">
        <f>Unemployment[[#This Row],[Unemployment, female (% of female labor force) (modeled ILO estimate)]]-Unemployment[[#This Row],[Unemployment, male (% of male labor force) (modeled ILO estimate)]]</f>
        <v>2.8999999999999915E-2</v>
      </c>
    </row>
    <row r="508" spans="1:8" hidden="1" x14ac:dyDescent="0.25">
      <c r="A508" t="s">
        <v>55</v>
      </c>
      <c r="B508" t="s">
        <v>56</v>
      </c>
      <c r="C508" s="9">
        <v>1998</v>
      </c>
      <c r="D508" s="7">
        <v>0.49399999999999999</v>
      </c>
      <c r="E508" s="7">
        <v>1.4490000000000001</v>
      </c>
      <c r="F508" s="7">
        <f>Unemployment[[#This Row],[Unemployment, female (% of female labor force) (modeled ILO estimate)]]+Unemployment[[#This Row],[Unemployment, male (% of male labor force) (modeled ILO estimate)]]</f>
        <v>1.9430000000000001</v>
      </c>
      <c r="G508" s="9">
        <v>6584179</v>
      </c>
      <c r="H508" s="7">
        <f>Unemployment[[#This Row],[Unemployment, female (% of female labor force) (modeled ILO estimate)]]-Unemployment[[#This Row],[Unemployment, male (% of male labor force) (modeled ILO estimate)]]</f>
        <v>-0.95500000000000007</v>
      </c>
    </row>
    <row r="509" spans="1:8" hidden="1" x14ac:dyDescent="0.25">
      <c r="A509" t="s">
        <v>55</v>
      </c>
      <c r="B509" t="s">
        <v>56</v>
      </c>
      <c r="C509" s="9">
        <v>2009</v>
      </c>
      <c r="D509" s="7">
        <v>1.056</v>
      </c>
      <c r="E509" s="7">
        <v>0.93700000000000006</v>
      </c>
      <c r="F509" s="7">
        <f>Unemployment[[#This Row],[Unemployment, female (% of female labor force) (modeled ILO estimate)]]+Unemployment[[#This Row],[Unemployment, male (% of male labor force) (modeled ILO estimate)]]</f>
        <v>1.9930000000000001</v>
      </c>
      <c r="G509" s="9">
        <v>9172514</v>
      </c>
      <c r="H509" s="7">
        <f>Unemployment[[#This Row],[Unemployment, female (% of female labor force) (modeled ILO estimate)]]-Unemployment[[#This Row],[Unemployment, male (% of male labor force) (modeled ILO estimate)]]</f>
        <v>0.11899999999999999</v>
      </c>
    </row>
    <row r="510" spans="1:8" hidden="1" x14ac:dyDescent="0.25">
      <c r="A510" t="s">
        <v>55</v>
      </c>
      <c r="B510" t="s">
        <v>56</v>
      </c>
      <c r="C510" s="9">
        <v>1997</v>
      </c>
      <c r="D510" s="7">
        <v>0.50600000000000001</v>
      </c>
      <c r="E510" s="7">
        <v>1.5609999999999999</v>
      </c>
      <c r="F510" s="7">
        <f>Unemployment[[#This Row],[Unemployment, female (% of female labor force) (modeled ILO estimate)]]+Unemployment[[#This Row],[Unemployment, male (% of male labor force) (modeled ILO estimate)]]</f>
        <v>2.0670000000000002</v>
      </c>
      <c r="G510" s="9">
        <v>6387026</v>
      </c>
      <c r="H510" s="7">
        <f>Unemployment[[#This Row],[Unemployment, female (% of female labor force) (modeled ILO estimate)]]-Unemployment[[#This Row],[Unemployment, male (% of male labor force) (modeled ILO estimate)]]</f>
        <v>-1.0549999999999999</v>
      </c>
    </row>
    <row r="511" spans="1:8" hidden="1" x14ac:dyDescent="0.25">
      <c r="A511" t="s">
        <v>55</v>
      </c>
      <c r="B511" t="s">
        <v>56</v>
      </c>
      <c r="C511" s="9">
        <v>2010</v>
      </c>
      <c r="D511" s="7">
        <v>1.147</v>
      </c>
      <c r="E511" s="7">
        <v>0.93600000000000005</v>
      </c>
      <c r="F511" s="7">
        <f>Unemployment[[#This Row],[Unemployment, female (% of female labor force) (modeled ILO estimate)]]+Unemployment[[#This Row],[Unemployment, male (% of male labor force) (modeled ILO estimate)]]</f>
        <v>2.0830000000000002</v>
      </c>
      <c r="G511" s="9">
        <v>9445716</v>
      </c>
      <c r="H511" s="7">
        <f>Unemployment[[#This Row],[Unemployment, female (% of female labor force) (modeled ILO estimate)]]-Unemployment[[#This Row],[Unemployment, male (% of male labor force) (modeled ILO estimate)]]</f>
        <v>0.21099999999999997</v>
      </c>
    </row>
    <row r="512" spans="1:8" hidden="1" x14ac:dyDescent="0.25">
      <c r="A512" t="s">
        <v>55</v>
      </c>
      <c r="B512" t="s">
        <v>56</v>
      </c>
      <c r="C512" s="9">
        <v>1996</v>
      </c>
      <c r="D512" s="7">
        <v>0.52300000000000002</v>
      </c>
      <c r="E512" s="7">
        <v>1.6930000000000001</v>
      </c>
      <c r="F512" s="7">
        <f>Unemployment[[#This Row],[Unemployment, female (% of female labor force) (modeled ILO estimate)]]+Unemployment[[#This Row],[Unemployment, male (% of male labor force) (modeled ILO estimate)]]</f>
        <v>2.2160000000000002</v>
      </c>
      <c r="G512" s="9">
        <v>6203860</v>
      </c>
      <c r="H512" s="7">
        <f>Unemployment[[#This Row],[Unemployment, female (% of female labor force) (modeled ILO estimate)]]-Unemployment[[#This Row],[Unemployment, male (% of male labor force) (modeled ILO estimate)]]</f>
        <v>-1.17</v>
      </c>
    </row>
    <row r="513" spans="1:8" hidden="1" x14ac:dyDescent="0.25">
      <c r="A513" t="s">
        <v>55</v>
      </c>
      <c r="B513" t="s">
        <v>56</v>
      </c>
      <c r="C513" s="9">
        <v>1995</v>
      </c>
      <c r="D513" s="7">
        <v>0.53400000000000003</v>
      </c>
      <c r="E513" s="7">
        <v>1.798</v>
      </c>
      <c r="F513" s="7">
        <f>Unemployment[[#This Row],[Unemployment, female (% of female labor force) (modeled ILO estimate)]]+Unemployment[[#This Row],[Unemployment, male (% of male labor force) (modeled ILO estimate)]]</f>
        <v>2.3319999999999999</v>
      </c>
      <c r="G513" s="9">
        <v>6046512</v>
      </c>
      <c r="H513" s="7">
        <f>Unemployment[[#This Row],[Unemployment, female (% of female labor force) (modeled ILO estimate)]]-Unemployment[[#This Row],[Unemployment, male (% of male labor force) (modeled ILO estimate)]]</f>
        <v>-1.264</v>
      </c>
    </row>
    <row r="514" spans="1:8" hidden="1" x14ac:dyDescent="0.25">
      <c r="A514" t="s">
        <v>55</v>
      </c>
      <c r="B514" t="s">
        <v>56</v>
      </c>
      <c r="C514" s="9">
        <v>1994</v>
      </c>
      <c r="D514" s="7">
        <v>0.55500000000000005</v>
      </c>
      <c r="E514" s="7">
        <v>1.95</v>
      </c>
      <c r="F514" s="7">
        <f>Unemployment[[#This Row],[Unemployment, female (% of female labor force) (modeled ILO estimate)]]+Unemployment[[#This Row],[Unemployment, male (% of male labor force) (modeled ILO estimate)]]</f>
        <v>2.5049999999999999</v>
      </c>
      <c r="G514" s="9">
        <v>5923401</v>
      </c>
      <c r="H514" s="7">
        <f>Unemployment[[#This Row],[Unemployment, female (% of female labor force) (modeled ILO estimate)]]-Unemployment[[#This Row],[Unemployment, male (% of male labor force) (modeled ILO estimate)]]</f>
        <v>-1.395</v>
      </c>
    </row>
    <row r="515" spans="1:8" hidden="1" x14ac:dyDescent="0.25">
      <c r="A515" t="s">
        <v>55</v>
      </c>
      <c r="B515" t="s">
        <v>56</v>
      </c>
      <c r="C515" s="9">
        <v>1993</v>
      </c>
      <c r="D515" s="7">
        <v>0.56100000000000005</v>
      </c>
      <c r="E515" s="7">
        <v>2.0310000000000001</v>
      </c>
      <c r="F515" s="7">
        <f>Unemployment[[#This Row],[Unemployment, female (% of female labor force) (modeled ILO estimate)]]+Unemployment[[#This Row],[Unemployment, male (% of male labor force) (modeled ILO estimate)]]</f>
        <v>2.5920000000000001</v>
      </c>
      <c r="G515" s="9">
        <v>5706188</v>
      </c>
      <c r="H515" s="7">
        <f>Unemployment[[#This Row],[Unemployment, female (% of female labor force) (modeled ILO estimate)]]-Unemployment[[#This Row],[Unemployment, male (% of male labor force) (modeled ILO estimate)]]</f>
        <v>-1.4700000000000002</v>
      </c>
    </row>
    <row r="516" spans="1:8" hidden="1" x14ac:dyDescent="0.25">
      <c r="A516" t="s">
        <v>55</v>
      </c>
      <c r="B516" t="s">
        <v>56</v>
      </c>
      <c r="C516" s="9">
        <v>1991</v>
      </c>
      <c r="D516" s="7">
        <v>0.59</v>
      </c>
      <c r="E516" s="7">
        <v>2.125</v>
      </c>
      <c r="F516" s="7">
        <f>Unemployment[[#This Row],[Unemployment, female (% of female labor force) (modeled ILO estimate)]]+Unemployment[[#This Row],[Unemployment, male (% of male labor force) (modeled ILO estimate)]]</f>
        <v>2.7149999999999999</v>
      </c>
      <c r="G516" s="9">
        <v>5293055</v>
      </c>
      <c r="H516" s="7">
        <f>Unemployment[[#This Row],[Unemployment, female (% of female labor force) (modeled ILO estimate)]]-Unemployment[[#This Row],[Unemployment, male (% of male labor force) (modeled ILO estimate)]]</f>
        <v>-1.5350000000000001</v>
      </c>
    </row>
    <row r="517" spans="1:8" hidden="1" x14ac:dyDescent="0.25">
      <c r="A517" t="s">
        <v>55</v>
      </c>
      <c r="B517" t="s">
        <v>56</v>
      </c>
      <c r="C517" s="9">
        <v>1992</v>
      </c>
      <c r="D517" s="7">
        <v>0.57999999999999996</v>
      </c>
      <c r="E517" s="7">
        <v>2.1720000000000002</v>
      </c>
      <c r="F517" s="7">
        <f>Unemployment[[#This Row],[Unemployment, female (% of female labor force) (modeled ILO estimate)]]+Unemployment[[#This Row],[Unemployment, male (% of male labor force) (modeled ILO estimate)]]</f>
        <v>2.7520000000000002</v>
      </c>
      <c r="G517" s="9">
        <v>5457781</v>
      </c>
      <c r="H517" s="7">
        <f>Unemployment[[#This Row],[Unemployment, female (% of female labor force) (modeled ILO estimate)]]-Unemployment[[#This Row],[Unemployment, male (% of male labor force) (modeled ILO estimate)]]</f>
        <v>-1.5920000000000001</v>
      </c>
    </row>
    <row r="518" spans="1:8" hidden="1" x14ac:dyDescent="0.25">
      <c r="A518" t="s">
        <v>55</v>
      </c>
      <c r="B518" t="s">
        <v>56</v>
      </c>
      <c r="C518" s="9">
        <v>2018</v>
      </c>
      <c r="D518" s="7">
        <v>1.7150000000000001</v>
      </c>
      <c r="E518" s="7">
        <v>1.2290000000000001</v>
      </c>
      <c r="F518" s="7">
        <f>Unemployment[[#This Row],[Unemployment, female (% of female labor force) (modeled ILO estimate)]]+Unemployment[[#This Row],[Unemployment, male (% of male labor force) (modeled ILO estimate)]]</f>
        <v>2.944</v>
      </c>
      <c r="G518" s="9">
        <v>11940688</v>
      </c>
      <c r="H518" s="7">
        <f>Unemployment[[#This Row],[Unemployment, female (% of female labor force) (modeled ILO estimate)]]-Unemployment[[#This Row],[Unemployment, male (% of male labor force) (modeled ILO estimate)]]</f>
        <v>0.48599999999999999</v>
      </c>
    </row>
    <row r="519" spans="1:8" hidden="1" x14ac:dyDescent="0.25">
      <c r="A519" t="s">
        <v>55</v>
      </c>
      <c r="B519" t="s">
        <v>56</v>
      </c>
      <c r="C519" s="9">
        <v>2019</v>
      </c>
      <c r="D519" s="7">
        <v>1.7170000000000001</v>
      </c>
      <c r="E519" s="7">
        <v>1.228</v>
      </c>
      <c r="F519" s="7">
        <f>Unemployment[[#This Row],[Unemployment, female (% of female labor force) (modeled ILO estimate)]]+Unemployment[[#This Row],[Unemployment, male (% of male labor force) (modeled ILO estimate)]]</f>
        <v>2.9450000000000003</v>
      </c>
      <c r="G519" s="9">
        <v>12290443</v>
      </c>
      <c r="H519" s="7">
        <f>Unemployment[[#This Row],[Unemployment, female (% of female labor force) (modeled ILO estimate)]]-Unemployment[[#This Row],[Unemployment, male (% of male labor force) (modeled ILO estimate)]]</f>
        <v>0.4890000000000001</v>
      </c>
    </row>
    <row r="520" spans="1:8" hidden="1" x14ac:dyDescent="0.25">
      <c r="A520" t="s">
        <v>55</v>
      </c>
      <c r="B520" t="s">
        <v>56</v>
      </c>
      <c r="C520" s="9">
        <v>2021</v>
      </c>
      <c r="D520" s="7">
        <v>1.86</v>
      </c>
      <c r="E520" s="7">
        <v>1.2949999999999999</v>
      </c>
      <c r="F520" s="7">
        <f>Unemployment[[#This Row],[Unemployment, female (% of female labor force) (modeled ILO estimate)]]+Unemployment[[#This Row],[Unemployment, male (% of male labor force) (modeled ILO estimate)]]</f>
        <v>3.1550000000000002</v>
      </c>
      <c r="G520" s="9">
        <v>12996901</v>
      </c>
      <c r="H520" s="7">
        <f>Unemployment[[#This Row],[Unemployment, female (% of female labor force) (modeled ILO estimate)]]-Unemployment[[#This Row],[Unemployment, male (% of male labor force) (modeled ILO estimate)]]</f>
        <v>0.56500000000000017</v>
      </c>
    </row>
    <row r="521" spans="1:8" hidden="1" x14ac:dyDescent="0.25">
      <c r="A521" t="s">
        <v>55</v>
      </c>
      <c r="B521" t="s">
        <v>56</v>
      </c>
      <c r="C521" s="9">
        <v>2020</v>
      </c>
      <c r="D521" s="7">
        <v>1.84</v>
      </c>
      <c r="E521" s="7">
        <v>1.333</v>
      </c>
      <c r="F521" s="7">
        <f>Unemployment[[#This Row],[Unemployment, female (% of female labor force) (modeled ILO estimate)]]+Unemployment[[#This Row],[Unemployment, male (% of male labor force) (modeled ILO estimate)]]</f>
        <v>3.173</v>
      </c>
      <c r="G521" s="9">
        <v>12643121</v>
      </c>
      <c r="H521" s="7">
        <f>Unemployment[[#This Row],[Unemployment, female (% of female labor force) (modeled ILO estimate)]]-Unemployment[[#This Row],[Unemployment, male (% of male labor force) (modeled ILO estimate)]]</f>
        <v>0.50700000000000012</v>
      </c>
    </row>
    <row r="522" spans="1:8" hidden="1" x14ac:dyDescent="0.25">
      <c r="A522" t="s">
        <v>55</v>
      </c>
      <c r="B522" t="s">
        <v>56</v>
      </c>
      <c r="C522" s="9">
        <v>2017</v>
      </c>
      <c r="D522" s="7">
        <v>1.8859999999999999</v>
      </c>
      <c r="E522" s="7">
        <v>1.407</v>
      </c>
      <c r="F522" s="7">
        <f>Unemployment[[#This Row],[Unemployment, female (% of female labor force) (modeled ILO estimate)]]+Unemployment[[#This Row],[Unemployment, male (% of male labor force) (modeled ILO estimate)]]</f>
        <v>3.2930000000000001</v>
      </c>
      <c r="G522" s="9">
        <v>11596786</v>
      </c>
      <c r="H522" s="7">
        <f>Unemployment[[#This Row],[Unemployment, female (% of female labor force) (modeled ILO estimate)]]-Unemployment[[#This Row],[Unemployment, male (% of male labor force) (modeled ILO estimate)]]</f>
        <v>0.47899999999999987</v>
      </c>
    </row>
    <row r="523" spans="1:8" hidden="1" x14ac:dyDescent="0.25">
      <c r="A523" t="s">
        <v>55</v>
      </c>
      <c r="B523" t="s">
        <v>56</v>
      </c>
      <c r="C523" s="9">
        <v>2016</v>
      </c>
      <c r="D523" s="7">
        <v>2.0670000000000002</v>
      </c>
      <c r="E523" s="7">
        <v>1.593</v>
      </c>
      <c r="F523" s="7">
        <f>Unemployment[[#This Row],[Unemployment, female (% of female labor force) (modeled ILO estimate)]]+Unemployment[[#This Row],[Unemployment, male (% of male labor force) (modeled ILO estimate)]]</f>
        <v>3.66</v>
      </c>
      <c r="G523" s="9">
        <v>11260091</v>
      </c>
      <c r="H523" s="7">
        <f>Unemployment[[#This Row],[Unemployment, female (% of female labor force) (modeled ILO estimate)]]-Unemployment[[#This Row],[Unemployment, male (% of male labor force) (modeled ILO estimate)]]</f>
        <v>0.4740000000000002</v>
      </c>
    </row>
    <row r="524" spans="1:8" hidden="1" x14ac:dyDescent="0.25">
      <c r="A524" t="s">
        <v>55</v>
      </c>
      <c r="B524" t="s">
        <v>56</v>
      </c>
      <c r="C524" s="9">
        <v>2015</v>
      </c>
      <c r="D524" s="7">
        <v>2.2429999999999999</v>
      </c>
      <c r="E524" s="7">
        <v>1.776</v>
      </c>
      <c r="F524" s="7">
        <f>Unemployment[[#This Row],[Unemployment, female (% of female labor force) (modeled ILO estimate)]]+Unemployment[[#This Row],[Unemployment, male (% of male labor force) (modeled ILO estimate)]]</f>
        <v>4.0190000000000001</v>
      </c>
      <c r="G524" s="9">
        <v>10932791</v>
      </c>
      <c r="H524" s="7">
        <f>Unemployment[[#This Row],[Unemployment, female (% of female labor force) (modeled ILO estimate)]]-Unemployment[[#This Row],[Unemployment, male (% of male labor force) (modeled ILO estimate)]]</f>
        <v>0.46699999999999986</v>
      </c>
    </row>
    <row r="525" spans="1:8" hidden="1" x14ac:dyDescent="0.25">
      <c r="A525" t="s">
        <v>55</v>
      </c>
      <c r="B525" t="s">
        <v>56</v>
      </c>
      <c r="C525" s="9">
        <v>2014</v>
      </c>
      <c r="D525" s="7">
        <v>2.3660000000000001</v>
      </c>
      <c r="E525" s="7">
        <v>1.9059999999999999</v>
      </c>
      <c r="F525" s="7">
        <f>Unemployment[[#This Row],[Unemployment, female (% of female labor force) (modeled ILO estimate)]]+Unemployment[[#This Row],[Unemployment, male (% of male labor force) (modeled ILO estimate)]]</f>
        <v>4.2720000000000002</v>
      </c>
      <c r="G525" s="9">
        <v>10614845</v>
      </c>
      <c r="H525" s="7">
        <f>Unemployment[[#This Row],[Unemployment, female (% of female labor force) (modeled ILO estimate)]]-Unemployment[[#This Row],[Unemployment, male (% of male labor force) (modeled ILO estimate)]]</f>
        <v>0.46000000000000019</v>
      </c>
    </row>
    <row r="526" spans="1:8" hidden="1" x14ac:dyDescent="0.25">
      <c r="A526" t="s">
        <v>55</v>
      </c>
      <c r="B526" t="s">
        <v>56</v>
      </c>
      <c r="C526" s="9">
        <v>2013</v>
      </c>
      <c r="D526" s="7">
        <v>2.5179999999999998</v>
      </c>
      <c r="E526" s="7">
        <v>2.0619999999999998</v>
      </c>
      <c r="F526" s="7">
        <f>Unemployment[[#This Row],[Unemployment, female (% of female labor force) (modeled ILO estimate)]]+Unemployment[[#This Row],[Unemployment, male (% of male labor force) (modeled ILO estimate)]]</f>
        <v>4.58</v>
      </c>
      <c r="G526" s="9">
        <v>10308730</v>
      </c>
      <c r="H526" s="7">
        <f>Unemployment[[#This Row],[Unemployment, female (% of female labor force) (modeled ILO estimate)]]-Unemployment[[#This Row],[Unemployment, male (% of male labor force) (modeled ILO estimate)]]</f>
        <v>0.45599999999999996</v>
      </c>
    </row>
    <row r="527" spans="1:8" hidden="1" x14ac:dyDescent="0.25">
      <c r="A527" t="s">
        <v>55</v>
      </c>
      <c r="B527" t="s">
        <v>56</v>
      </c>
      <c r="C527" s="9">
        <v>2012</v>
      </c>
      <c r="D527" s="7">
        <v>2.698</v>
      </c>
      <c r="E527" s="7">
        <v>2.2490000000000001</v>
      </c>
      <c r="F527" s="7">
        <f>Unemployment[[#This Row],[Unemployment, female (% of female labor force) (modeled ILO estimate)]]+Unemployment[[#This Row],[Unemployment, male (% of male labor force) (modeled ILO estimate)]]</f>
        <v>4.9470000000000001</v>
      </c>
      <c r="G527" s="9">
        <v>10014087</v>
      </c>
      <c r="H527" s="7">
        <f>Unemployment[[#This Row],[Unemployment, female (% of female labor force) (modeled ILO estimate)]]-Unemployment[[#This Row],[Unemployment, male (% of male labor force) (modeled ILO estimate)]]</f>
        <v>0.44899999999999984</v>
      </c>
    </row>
    <row r="528" spans="1:8" hidden="1" x14ac:dyDescent="0.25">
      <c r="A528" t="s">
        <v>55</v>
      </c>
      <c r="B528" t="s">
        <v>56</v>
      </c>
      <c r="C528" s="9">
        <v>2011</v>
      </c>
      <c r="D528" s="7">
        <v>2.8730000000000002</v>
      </c>
      <c r="E528" s="7">
        <v>2.431</v>
      </c>
      <c r="F528" s="7">
        <f>Unemployment[[#This Row],[Unemployment, female (% of female labor force) (modeled ILO estimate)]]+Unemployment[[#This Row],[Unemployment, male (% of male labor force) (modeled ILO estimate)]]</f>
        <v>5.3040000000000003</v>
      </c>
      <c r="G528" s="9">
        <v>9726385</v>
      </c>
      <c r="H528" s="7">
        <f>Unemployment[[#This Row],[Unemployment, female (% of female labor force) (modeled ILO estimate)]]-Unemployment[[#This Row],[Unemployment, male (% of male labor force) (modeled ILO estimate)]]</f>
        <v>0.44200000000000017</v>
      </c>
    </row>
    <row r="529" spans="1:8" hidden="1" x14ac:dyDescent="0.25">
      <c r="A529" t="s">
        <v>59</v>
      </c>
      <c r="B529" t="s">
        <v>60</v>
      </c>
      <c r="C529" s="9">
        <v>1998</v>
      </c>
      <c r="D529" s="7">
        <v>1.4</v>
      </c>
      <c r="E529" s="7">
        <v>1.4</v>
      </c>
      <c r="F529" s="7">
        <f>Unemployment[[#This Row],[Unemployment, female (% of female labor force) (modeled ILO estimate)]]+Unemployment[[#This Row],[Unemployment, male (% of male labor force) (modeled ILO estimate)]]</f>
        <v>2.8</v>
      </c>
      <c r="G529" s="9">
        <v>557153</v>
      </c>
      <c r="H529" s="7">
        <f>Unemployment[[#This Row],[Unemployment, female (% of female labor force) (modeled ILO estimate)]]-Unemployment[[#This Row],[Unemployment, male (% of male labor force) (modeled ILO estimate)]]</f>
        <v>0</v>
      </c>
    </row>
    <row r="530" spans="1:8" hidden="1" x14ac:dyDescent="0.25">
      <c r="A530" t="s">
        <v>59</v>
      </c>
      <c r="B530" t="s">
        <v>60</v>
      </c>
      <c r="C530" s="9">
        <v>1997</v>
      </c>
      <c r="D530" s="7">
        <v>1.417</v>
      </c>
      <c r="E530" s="7">
        <v>1.397</v>
      </c>
      <c r="F530" s="7">
        <f>Unemployment[[#This Row],[Unemployment, female (% of female labor force) (modeled ILO estimate)]]+Unemployment[[#This Row],[Unemployment, male (% of male labor force) (modeled ILO estimate)]]</f>
        <v>2.8140000000000001</v>
      </c>
      <c r="G530" s="9">
        <v>546873</v>
      </c>
      <c r="H530" s="7">
        <f>Unemployment[[#This Row],[Unemployment, female (% of female labor force) (modeled ILO estimate)]]-Unemployment[[#This Row],[Unemployment, male (% of male labor force) (modeled ILO estimate)]]</f>
        <v>2.0000000000000018E-2</v>
      </c>
    </row>
    <row r="531" spans="1:8" hidden="1" x14ac:dyDescent="0.25">
      <c r="A531" t="s">
        <v>59</v>
      </c>
      <c r="B531" t="s">
        <v>60</v>
      </c>
      <c r="C531" s="9">
        <v>1996</v>
      </c>
      <c r="D531" s="7">
        <v>1.4410000000000001</v>
      </c>
      <c r="E531" s="7">
        <v>1.403</v>
      </c>
      <c r="F531" s="7">
        <f>Unemployment[[#This Row],[Unemployment, female (% of female labor force) (modeled ILO estimate)]]+Unemployment[[#This Row],[Unemployment, male (% of male labor force) (modeled ILO estimate)]]</f>
        <v>2.8440000000000003</v>
      </c>
      <c r="G531" s="9">
        <v>537500</v>
      </c>
      <c r="H531" s="7">
        <f>Unemployment[[#This Row],[Unemployment, female (% of female labor force) (modeled ILO estimate)]]-Unemployment[[#This Row],[Unemployment, male (% of male labor force) (modeled ILO estimate)]]</f>
        <v>3.8000000000000034E-2</v>
      </c>
    </row>
    <row r="532" spans="1:8" hidden="1" x14ac:dyDescent="0.25">
      <c r="A532" t="s">
        <v>59</v>
      </c>
      <c r="B532" t="s">
        <v>60</v>
      </c>
      <c r="C532" s="9">
        <v>1993</v>
      </c>
      <c r="D532" s="7">
        <v>1.474</v>
      </c>
      <c r="E532" s="7">
        <v>1.373</v>
      </c>
      <c r="F532" s="7">
        <f>Unemployment[[#This Row],[Unemployment, female (% of female labor force) (modeled ILO estimate)]]+Unemployment[[#This Row],[Unemployment, male (% of male labor force) (modeled ILO estimate)]]</f>
        <v>2.847</v>
      </c>
      <c r="G532" s="9">
        <v>520840</v>
      </c>
      <c r="H532" s="7">
        <f>Unemployment[[#This Row],[Unemployment, female (% of female labor force) (modeled ILO estimate)]]-Unemployment[[#This Row],[Unemployment, male (% of male labor force) (modeled ILO estimate)]]</f>
        <v>0.10099999999999998</v>
      </c>
    </row>
    <row r="533" spans="1:8" hidden="1" x14ac:dyDescent="0.25">
      <c r="A533" t="s">
        <v>59</v>
      </c>
      <c r="B533" t="s">
        <v>60</v>
      </c>
      <c r="C533" s="9">
        <v>1991</v>
      </c>
      <c r="D533" s="7">
        <v>1.4950000000000001</v>
      </c>
      <c r="E533" s="7">
        <v>1.3540000000000001</v>
      </c>
      <c r="F533" s="7">
        <f>Unemployment[[#This Row],[Unemployment, female (% of female labor force) (modeled ILO estimate)]]+Unemployment[[#This Row],[Unemployment, male (% of male labor force) (modeled ILO estimate)]]</f>
        <v>2.8490000000000002</v>
      </c>
      <c r="G533" s="9">
        <v>567719</v>
      </c>
      <c r="H533" s="7">
        <f>Unemployment[[#This Row],[Unemployment, female (% of female labor force) (modeled ILO estimate)]]-Unemployment[[#This Row],[Unemployment, male (% of male labor force) (modeled ILO estimate)]]</f>
        <v>0.14100000000000001</v>
      </c>
    </row>
    <row r="534" spans="1:8" hidden="1" x14ac:dyDescent="0.25">
      <c r="A534" t="s">
        <v>59</v>
      </c>
      <c r="B534" t="s">
        <v>60</v>
      </c>
      <c r="C534" s="9">
        <v>1999</v>
      </c>
      <c r="D534" s="7">
        <v>1.6379999999999999</v>
      </c>
      <c r="E534" s="7">
        <v>1.228</v>
      </c>
      <c r="F534" s="7">
        <f>Unemployment[[#This Row],[Unemployment, female (% of female labor force) (modeled ILO estimate)]]+Unemployment[[#This Row],[Unemployment, male (% of male labor force) (modeled ILO estimate)]]</f>
        <v>2.8659999999999997</v>
      </c>
      <c r="G534" s="9">
        <v>571002</v>
      </c>
      <c r="H534" s="7">
        <f>Unemployment[[#This Row],[Unemployment, female (% of female labor force) (modeled ILO estimate)]]-Unemployment[[#This Row],[Unemployment, male (% of male labor force) (modeled ILO estimate)]]</f>
        <v>0.40999999999999992</v>
      </c>
    </row>
    <row r="535" spans="1:8" hidden="1" x14ac:dyDescent="0.25">
      <c r="A535" t="s">
        <v>59</v>
      </c>
      <c r="B535" t="s">
        <v>60</v>
      </c>
      <c r="C535" s="9">
        <v>1994</v>
      </c>
      <c r="D535" s="7">
        <v>1.4790000000000001</v>
      </c>
      <c r="E535" s="7">
        <v>1.403</v>
      </c>
      <c r="F535" s="7">
        <f>Unemployment[[#This Row],[Unemployment, female (% of female labor force) (modeled ILO estimate)]]+Unemployment[[#This Row],[Unemployment, male (% of male labor force) (modeled ILO estimate)]]</f>
        <v>2.8820000000000001</v>
      </c>
      <c r="G535" s="9">
        <v>521268</v>
      </c>
      <c r="H535" s="7">
        <f>Unemployment[[#This Row],[Unemployment, female (% of female labor force) (modeled ILO estimate)]]-Unemployment[[#This Row],[Unemployment, male (% of male labor force) (modeled ILO estimate)]]</f>
        <v>7.6000000000000068E-2</v>
      </c>
    </row>
    <row r="536" spans="1:8" hidden="1" x14ac:dyDescent="0.25">
      <c r="A536" t="s">
        <v>59</v>
      </c>
      <c r="B536" t="s">
        <v>60</v>
      </c>
      <c r="C536" s="9">
        <v>1995</v>
      </c>
      <c r="D536" s="7">
        <v>1.476</v>
      </c>
      <c r="E536" s="7">
        <v>1.4239999999999999</v>
      </c>
      <c r="F536" s="7">
        <f>Unemployment[[#This Row],[Unemployment, female (% of female labor force) (modeled ILO estimate)]]+Unemployment[[#This Row],[Unemployment, male (% of male labor force) (modeled ILO estimate)]]</f>
        <v>2.9</v>
      </c>
      <c r="G536" s="9">
        <v>527535</v>
      </c>
      <c r="H536" s="7">
        <f>Unemployment[[#This Row],[Unemployment, female (% of female labor force) (modeled ILO estimate)]]-Unemployment[[#This Row],[Unemployment, male (% of male labor force) (modeled ILO estimate)]]</f>
        <v>5.2000000000000046E-2</v>
      </c>
    </row>
    <row r="537" spans="1:8" hidden="1" x14ac:dyDescent="0.25">
      <c r="A537" t="s">
        <v>59</v>
      </c>
      <c r="B537" t="s">
        <v>60</v>
      </c>
      <c r="C537" s="9">
        <v>1992</v>
      </c>
      <c r="D537" s="7">
        <v>1.5189999999999999</v>
      </c>
      <c r="E537" s="7">
        <v>1.4059999999999999</v>
      </c>
      <c r="F537" s="7">
        <f>Unemployment[[#This Row],[Unemployment, female (% of female labor force) (modeled ILO estimate)]]+Unemployment[[#This Row],[Unemployment, male (% of male labor force) (modeled ILO estimate)]]</f>
        <v>2.9249999999999998</v>
      </c>
      <c r="G537" s="9">
        <v>545956</v>
      </c>
      <c r="H537" s="7">
        <f>Unemployment[[#This Row],[Unemployment, female (% of female labor force) (modeled ILO estimate)]]-Unemployment[[#This Row],[Unemployment, male (% of male labor force) (modeled ILO estimate)]]</f>
        <v>0.11299999999999999</v>
      </c>
    </row>
    <row r="538" spans="1:8" hidden="1" x14ac:dyDescent="0.25">
      <c r="A538" t="s">
        <v>59</v>
      </c>
      <c r="B538" t="s">
        <v>60</v>
      </c>
      <c r="C538" s="9">
        <v>2000</v>
      </c>
      <c r="D538" s="7">
        <v>2.2090000000000001</v>
      </c>
      <c r="E538" s="7">
        <v>1.141</v>
      </c>
      <c r="F538" s="7">
        <f>Unemployment[[#This Row],[Unemployment, female (% of female labor force) (modeled ILO estimate)]]+Unemployment[[#This Row],[Unemployment, male (% of male labor force) (modeled ILO estimate)]]</f>
        <v>3.35</v>
      </c>
      <c r="G538" s="9">
        <v>587210</v>
      </c>
      <c r="H538" s="7">
        <f>Unemployment[[#This Row],[Unemployment, female (% of female labor force) (modeled ILO estimate)]]-Unemployment[[#This Row],[Unemployment, male (% of male labor force) (modeled ILO estimate)]]</f>
        <v>1.0680000000000001</v>
      </c>
    </row>
    <row r="539" spans="1:8" hidden="1" x14ac:dyDescent="0.25">
      <c r="A539" t="s">
        <v>59</v>
      </c>
      <c r="B539" t="s">
        <v>60</v>
      </c>
      <c r="C539" s="9">
        <v>2003</v>
      </c>
      <c r="D539" s="7">
        <v>2.4929999999999999</v>
      </c>
      <c r="E539" s="7">
        <v>1.2849999999999999</v>
      </c>
      <c r="F539" s="7">
        <f>Unemployment[[#This Row],[Unemployment, female (% of female labor force) (modeled ILO estimate)]]+Unemployment[[#This Row],[Unemployment, male (% of male labor force) (modeled ILO estimate)]]</f>
        <v>3.7779999999999996</v>
      </c>
      <c r="G539" s="9">
        <v>634635</v>
      </c>
      <c r="H539" s="7">
        <f>Unemployment[[#This Row],[Unemployment, female (% of female labor force) (modeled ILO estimate)]]-Unemployment[[#This Row],[Unemployment, male (% of male labor force) (modeled ILO estimate)]]</f>
        <v>1.208</v>
      </c>
    </row>
    <row r="540" spans="1:8" hidden="1" x14ac:dyDescent="0.25">
      <c r="A540" t="s">
        <v>59</v>
      </c>
      <c r="B540" t="s">
        <v>60</v>
      </c>
      <c r="C540" s="9">
        <v>2002</v>
      </c>
      <c r="D540" s="7">
        <v>2.7290000000000001</v>
      </c>
      <c r="E540" s="7">
        <v>1.2669999999999999</v>
      </c>
      <c r="F540" s="7">
        <f>Unemployment[[#This Row],[Unemployment, female (% of female labor force) (modeled ILO estimate)]]+Unemployment[[#This Row],[Unemployment, male (% of male labor force) (modeled ILO estimate)]]</f>
        <v>3.996</v>
      </c>
      <c r="G540" s="9">
        <v>619055</v>
      </c>
      <c r="H540" s="7">
        <f>Unemployment[[#This Row],[Unemployment, female (% of female labor force) (modeled ILO estimate)]]-Unemployment[[#This Row],[Unemployment, male (% of male labor force) (modeled ILO estimate)]]</f>
        <v>1.4620000000000002</v>
      </c>
    </row>
    <row r="541" spans="1:8" hidden="1" x14ac:dyDescent="0.25">
      <c r="A541" t="s">
        <v>59</v>
      </c>
      <c r="B541" t="s">
        <v>60</v>
      </c>
      <c r="C541" s="9">
        <v>2001</v>
      </c>
      <c r="D541" s="7">
        <v>2.8860000000000001</v>
      </c>
      <c r="E541" s="7">
        <v>1.173</v>
      </c>
      <c r="F541" s="7">
        <f>Unemployment[[#This Row],[Unemployment, female (% of female labor force) (modeled ILO estimate)]]+Unemployment[[#This Row],[Unemployment, male (% of male labor force) (modeled ILO estimate)]]</f>
        <v>4.0590000000000002</v>
      </c>
      <c r="G541" s="9">
        <v>603243</v>
      </c>
      <c r="H541" s="7">
        <f>Unemployment[[#This Row],[Unemployment, female (% of female labor force) (modeled ILO estimate)]]-Unemployment[[#This Row],[Unemployment, male (% of male labor force) (modeled ILO estimate)]]</f>
        <v>1.7130000000000001</v>
      </c>
    </row>
    <row r="542" spans="1:8" hidden="1" x14ac:dyDescent="0.25">
      <c r="A542" t="s">
        <v>59</v>
      </c>
      <c r="B542" t="s">
        <v>60</v>
      </c>
      <c r="C542" s="9">
        <v>2012</v>
      </c>
      <c r="D542" s="7">
        <v>2.214</v>
      </c>
      <c r="E542" s="7">
        <v>1.9119999999999999</v>
      </c>
      <c r="F542" s="7">
        <f>Unemployment[[#This Row],[Unemployment, female (% of female labor force) (modeled ILO estimate)]]+Unemployment[[#This Row],[Unemployment, male (% of male labor force) (modeled ILO estimate)]]</f>
        <v>4.1259999999999994</v>
      </c>
      <c r="G542" s="9">
        <v>721154</v>
      </c>
      <c r="H542" s="7">
        <f>Unemployment[[#This Row],[Unemployment, female (% of female labor force) (modeled ILO estimate)]]-Unemployment[[#This Row],[Unemployment, male (% of male labor force) (modeled ILO estimate)]]</f>
        <v>0.30200000000000005</v>
      </c>
    </row>
    <row r="543" spans="1:8" hidden="1" x14ac:dyDescent="0.25">
      <c r="A543" t="s">
        <v>59</v>
      </c>
      <c r="B543" t="s">
        <v>60</v>
      </c>
      <c r="C543" s="9">
        <v>2015</v>
      </c>
      <c r="D543" s="7">
        <v>3.254</v>
      </c>
      <c r="E543" s="7">
        <v>1.901</v>
      </c>
      <c r="F543" s="7">
        <f>Unemployment[[#This Row],[Unemployment, female (% of female labor force) (modeled ILO estimate)]]+Unemployment[[#This Row],[Unemployment, male (% of male labor force) (modeled ILO estimate)]]</f>
        <v>5.1550000000000002</v>
      </c>
      <c r="G543" s="9">
        <v>743284</v>
      </c>
      <c r="H543" s="7">
        <f>Unemployment[[#This Row],[Unemployment, female (% of female labor force) (modeled ILO estimate)]]-Unemployment[[#This Row],[Unemployment, male (% of male labor force) (modeled ILO estimate)]]</f>
        <v>1.353</v>
      </c>
    </row>
    <row r="544" spans="1:8" hidden="1" x14ac:dyDescent="0.25">
      <c r="A544" t="s">
        <v>59</v>
      </c>
      <c r="B544" t="s">
        <v>60</v>
      </c>
      <c r="C544" s="9">
        <v>2018</v>
      </c>
      <c r="D544" s="7">
        <v>3.2629999999999999</v>
      </c>
      <c r="E544" s="7">
        <v>1.8979999999999999</v>
      </c>
      <c r="F544" s="7">
        <f>Unemployment[[#This Row],[Unemployment, female (% of female labor force) (modeled ILO estimate)]]+Unemployment[[#This Row],[Unemployment, male (% of male labor force) (modeled ILO estimate)]]</f>
        <v>5.1609999999999996</v>
      </c>
      <c r="G544" s="9">
        <v>762104</v>
      </c>
      <c r="H544" s="7">
        <f>Unemployment[[#This Row],[Unemployment, female (% of female labor force) (modeled ILO estimate)]]-Unemployment[[#This Row],[Unemployment, male (% of male labor force) (modeled ILO estimate)]]</f>
        <v>1.365</v>
      </c>
    </row>
    <row r="545" spans="1:8" hidden="1" x14ac:dyDescent="0.25">
      <c r="A545" t="s">
        <v>59</v>
      </c>
      <c r="B545" t="s">
        <v>60</v>
      </c>
      <c r="C545" s="9">
        <v>2017</v>
      </c>
      <c r="D545" s="7">
        <v>3.2669999999999999</v>
      </c>
      <c r="E545" s="7">
        <v>1.9039999999999999</v>
      </c>
      <c r="F545" s="7">
        <f>Unemployment[[#This Row],[Unemployment, female (% of female labor force) (modeled ILO estimate)]]+Unemployment[[#This Row],[Unemployment, male (% of male labor force) (modeled ILO estimate)]]</f>
        <v>5.1709999999999994</v>
      </c>
      <c r="G545" s="9">
        <v>756130</v>
      </c>
      <c r="H545" s="7">
        <f>Unemployment[[#This Row],[Unemployment, female (% of female labor force) (modeled ILO estimate)]]-Unemployment[[#This Row],[Unemployment, male (% of male labor force) (modeled ILO estimate)]]</f>
        <v>1.363</v>
      </c>
    </row>
    <row r="546" spans="1:8" hidden="1" x14ac:dyDescent="0.25">
      <c r="A546" t="s">
        <v>59</v>
      </c>
      <c r="B546" t="s">
        <v>60</v>
      </c>
      <c r="C546" s="9">
        <v>2004</v>
      </c>
      <c r="D546" s="7">
        <v>3.3140000000000001</v>
      </c>
      <c r="E546" s="7">
        <v>1.875</v>
      </c>
      <c r="F546" s="7">
        <f>Unemployment[[#This Row],[Unemployment, female (% of female labor force) (modeled ILO estimate)]]+Unemployment[[#This Row],[Unemployment, male (% of male labor force) (modeled ILO estimate)]]</f>
        <v>5.1890000000000001</v>
      </c>
      <c r="G546" s="9">
        <v>649995</v>
      </c>
      <c r="H546" s="7">
        <f>Unemployment[[#This Row],[Unemployment, female (% of female labor force) (modeled ILO estimate)]]-Unemployment[[#This Row],[Unemployment, male (% of male labor force) (modeled ILO estimate)]]</f>
        <v>1.4390000000000001</v>
      </c>
    </row>
    <row r="547" spans="1:8" hidden="1" x14ac:dyDescent="0.25">
      <c r="A547" t="s">
        <v>59</v>
      </c>
      <c r="B547" t="s">
        <v>60</v>
      </c>
      <c r="C547" s="9">
        <v>2016</v>
      </c>
      <c r="D547" s="7">
        <v>3.3079999999999998</v>
      </c>
      <c r="E547" s="7">
        <v>1.9390000000000001</v>
      </c>
      <c r="F547" s="7">
        <f>Unemployment[[#This Row],[Unemployment, female (% of female labor force) (modeled ILO estimate)]]+Unemployment[[#This Row],[Unemployment, male (% of male labor force) (modeled ILO estimate)]]</f>
        <v>5.2469999999999999</v>
      </c>
      <c r="G547" s="9">
        <v>749764</v>
      </c>
      <c r="H547" s="7">
        <f>Unemployment[[#This Row],[Unemployment, female (% of female labor force) (modeled ILO estimate)]]-Unemployment[[#This Row],[Unemployment, male (% of male labor force) (modeled ILO estimate)]]</f>
        <v>1.3689999999999998</v>
      </c>
    </row>
    <row r="548" spans="1:8" hidden="1" x14ac:dyDescent="0.25">
      <c r="A548" t="s">
        <v>59</v>
      </c>
      <c r="B548" t="s">
        <v>60</v>
      </c>
      <c r="C548" s="9">
        <v>2019</v>
      </c>
      <c r="D548" s="7">
        <v>3.335</v>
      </c>
      <c r="E548" s="7">
        <v>1.95</v>
      </c>
      <c r="F548" s="7">
        <f>Unemployment[[#This Row],[Unemployment, female (% of female labor force) (modeled ILO estimate)]]+Unemployment[[#This Row],[Unemployment, male (% of male labor force) (modeled ILO estimate)]]</f>
        <v>5.2850000000000001</v>
      </c>
      <c r="G548" s="9">
        <v>767467</v>
      </c>
      <c r="H548" s="7">
        <f>Unemployment[[#This Row],[Unemployment, female (% of female labor force) (modeled ILO estimate)]]-Unemployment[[#This Row],[Unemployment, male (% of male labor force) (modeled ILO estimate)]]</f>
        <v>1.385</v>
      </c>
    </row>
    <row r="549" spans="1:8" hidden="1" x14ac:dyDescent="0.25">
      <c r="A549" t="s">
        <v>59</v>
      </c>
      <c r="B549" t="s">
        <v>60</v>
      </c>
      <c r="C549" s="9">
        <v>2014</v>
      </c>
      <c r="D549" s="7">
        <v>3.6059999999999999</v>
      </c>
      <c r="E549" s="7">
        <v>1.974</v>
      </c>
      <c r="F549" s="7">
        <f>Unemployment[[#This Row],[Unemployment, female (% of female labor force) (modeled ILO estimate)]]+Unemployment[[#This Row],[Unemployment, male (% of male labor force) (modeled ILO estimate)]]</f>
        <v>5.58</v>
      </c>
      <c r="G549" s="9">
        <v>736362</v>
      </c>
      <c r="H549" s="7">
        <f>Unemployment[[#This Row],[Unemployment, female (% of female labor force) (modeled ILO estimate)]]-Unemployment[[#This Row],[Unemployment, male (% of male labor force) (modeled ILO estimate)]]</f>
        <v>1.6319999999999999</v>
      </c>
    </row>
    <row r="550" spans="1:8" hidden="1" x14ac:dyDescent="0.25">
      <c r="A550" t="s">
        <v>59</v>
      </c>
      <c r="B550" t="s">
        <v>60</v>
      </c>
      <c r="C550" s="9">
        <v>2013</v>
      </c>
      <c r="D550" s="7">
        <v>3.76</v>
      </c>
      <c r="E550" s="7">
        <v>2.2360000000000002</v>
      </c>
      <c r="F550" s="7">
        <f>Unemployment[[#This Row],[Unemployment, female (% of female labor force) (modeled ILO estimate)]]+Unemployment[[#This Row],[Unemployment, male (% of male labor force) (modeled ILO estimate)]]</f>
        <v>5.9960000000000004</v>
      </c>
      <c r="G550" s="9">
        <v>728898</v>
      </c>
      <c r="H550" s="7">
        <f>Unemployment[[#This Row],[Unemployment, female (% of female labor force) (modeled ILO estimate)]]-Unemployment[[#This Row],[Unemployment, male (% of male labor force) (modeled ILO estimate)]]</f>
        <v>1.5239999999999996</v>
      </c>
    </row>
    <row r="551" spans="1:8" hidden="1" x14ac:dyDescent="0.25">
      <c r="A551" t="s">
        <v>59</v>
      </c>
      <c r="B551" t="s">
        <v>60</v>
      </c>
      <c r="C551" s="9">
        <v>2005</v>
      </c>
      <c r="D551" s="7">
        <v>3.331</v>
      </c>
      <c r="E551" s="7">
        <v>2.927</v>
      </c>
      <c r="F551" s="7">
        <f>Unemployment[[#This Row],[Unemployment, female (% of female labor force) (modeled ILO estimate)]]+Unemployment[[#This Row],[Unemployment, male (% of male labor force) (modeled ILO estimate)]]</f>
        <v>6.258</v>
      </c>
      <c r="G551" s="9">
        <v>663332</v>
      </c>
      <c r="H551" s="7">
        <f>Unemployment[[#This Row],[Unemployment, female (% of female labor force) (modeled ILO estimate)]]-Unemployment[[#This Row],[Unemployment, male (% of male labor force) (modeled ILO estimate)]]</f>
        <v>0.40399999999999991</v>
      </c>
    </row>
    <row r="552" spans="1:8" hidden="1" x14ac:dyDescent="0.25">
      <c r="A552" t="s">
        <v>59</v>
      </c>
      <c r="B552" t="s">
        <v>60</v>
      </c>
      <c r="C552" s="9">
        <v>2006</v>
      </c>
      <c r="D552" s="7">
        <v>3.8</v>
      </c>
      <c r="E552" s="7">
        <v>2.6230000000000002</v>
      </c>
      <c r="F552" s="7">
        <f>Unemployment[[#This Row],[Unemployment, female (% of female labor force) (modeled ILO estimate)]]+Unemployment[[#This Row],[Unemployment, male (% of male labor force) (modeled ILO estimate)]]</f>
        <v>6.423</v>
      </c>
      <c r="G552" s="9">
        <v>673273</v>
      </c>
      <c r="H552" s="7">
        <f>Unemployment[[#This Row],[Unemployment, female (% of female labor force) (modeled ILO estimate)]]-Unemployment[[#This Row],[Unemployment, male (% of male labor force) (modeled ILO estimate)]]</f>
        <v>1.1769999999999996</v>
      </c>
    </row>
    <row r="553" spans="1:8" hidden="1" x14ac:dyDescent="0.25">
      <c r="A553" t="s">
        <v>59</v>
      </c>
      <c r="B553" t="s">
        <v>60</v>
      </c>
      <c r="C553" s="9">
        <v>2010</v>
      </c>
      <c r="D553" s="7">
        <v>4.0540000000000003</v>
      </c>
      <c r="E553" s="7">
        <v>2.7570000000000001</v>
      </c>
      <c r="F553" s="7">
        <f>Unemployment[[#This Row],[Unemployment, female (% of female labor force) (modeled ILO estimate)]]+Unemployment[[#This Row],[Unemployment, male (% of male labor force) (modeled ILO estimate)]]</f>
        <v>6.8109999999999999</v>
      </c>
      <c r="G553" s="9">
        <v>705523</v>
      </c>
      <c r="H553" s="7">
        <f>Unemployment[[#This Row],[Unemployment, female (% of female labor force) (modeled ILO estimate)]]-Unemployment[[#This Row],[Unemployment, male (% of male labor force) (modeled ILO estimate)]]</f>
        <v>1.2970000000000002</v>
      </c>
    </row>
    <row r="554" spans="1:8" hidden="1" x14ac:dyDescent="0.25">
      <c r="A554" t="s">
        <v>59</v>
      </c>
      <c r="B554" t="s">
        <v>60</v>
      </c>
      <c r="C554" s="9">
        <v>2011</v>
      </c>
      <c r="D554" s="7">
        <v>4.8680000000000003</v>
      </c>
      <c r="E554" s="7">
        <v>1.984</v>
      </c>
      <c r="F554" s="7">
        <f>Unemployment[[#This Row],[Unemployment, female (% of female labor force) (modeled ILO estimate)]]+Unemployment[[#This Row],[Unemployment, male (% of male labor force) (modeled ILO estimate)]]</f>
        <v>6.8520000000000003</v>
      </c>
      <c r="G554" s="9">
        <v>713338</v>
      </c>
      <c r="H554" s="7">
        <f>Unemployment[[#This Row],[Unemployment, female (% of female labor force) (modeled ILO estimate)]]-Unemployment[[#This Row],[Unemployment, male (% of male labor force) (modeled ILO estimate)]]</f>
        <v>2.8840000000000003</v>
      </c>
    </row>
    <row r="555" spans="1:8" hidden="1" x14ac:dyDescent="0.25">
      <c r="A555" t="s">
        <v>59</v>
      </c>
      <c r="B555" t="s">
        <v>60</v>
      </c>
      <c r="C555" s="9">
        <v>2008</v>
      </c>
      <c r="D555" s="7">
        <v>4.9210000000000003</v>
      </c>
      <c r="E555" s="7">
        <v>2.6739999999999999</v>
      </c>
      <c r="F555" s="7">
        <f>Unemployment[[#This Row],[Unemployment, female (% of female labor force) (modeled ILO estimate)]]+Unemployment[[#This Row],[Unemployment, male (% of male labor force) (modeled ILO estimate)]]</f>
        <v>7.5950000000000006</v>
      </c>
      <c r="G555" s="9">
        <v>689741</v>
      </c>
      <c r="H555" s="7">
        <f>Unemployment[[#This Row],[Unemployment, female (% of female labor force) (modeled ILO estimate)]]-Unemployment[[#This Row],[Unemployment, male (% of male labor force) (modeled ILO estimate)]]</f>
        <v>2.2470000000000003</v>
      </c>
    </row>
    <row r="556" spans="1:8" hidden="1" x14ac:dyDescent="0.25">
      <c r="A556" t="s">
        <v>59</v>
      </c>
      <c r="B556" t="s">
        <v>60</v>
      </c>
      <c r="C556" s="9">
        <v>2007</v>
      </c>
      <c r="D556" s="7">
        <v>4.7009999999999996</v>
      </c>
      <c r="E556" s="7">
        <v>2.9340000000000002</v>
      </c>
      <c r="F556" s="7">
        <f>Unemployment[[#This Row],[Unemployment, female (% of female labor force) (modeled ILO estimate)]]+Unemployment[[#This Row],[Unemployment, male (% of male labor force) (modeled ILO estimate)]]</f>
        <v>7.6349999999999998</v>
      </c>
      <c r="G556" s="9">
        <v>681624</v>
      </c>
      <c r="H556" s="7">
        <f>Unemployment[[#This Row],[Unemployment, female (% of female labor force) (modeled ILO estimate)]]-Unemployment[[#This Row],[Unemployment, male (% of male labor force) (modeled ILO estimate)]]</f>
        <v>1.7669999999999995</v>
      </c>
    </row>
    <row r="557" spans="1:8" hidden="1" x14ac:dyDescent="0.25">
      <c r="A557" t="s">
        <v>59</v>
      </c>
      <c r="B557" t="s">
        <v>60</v>
      </c>
      <c r="C557" s="9">
        <v>2020</v>
      </c>
      <c r="D557" s="7">
        <v>4.66</v>
      </c>
      <c r="E557" s="7">
        <v>2.9910000000000001</v>
      </c>
      <c r="F557" s="7">
        <f>Unemployment[[#This Row],[Unemployment, female (% of female labor force) (modeled ILO estimate)]]+Unemployment[[#This Row],[Unemployment, male (% of male labor force) (modeled ILO estimate)]]</f>
        <v>7.6509999999999998</v>
      </c>
      <c r="G557" s="9">
        <v>772512</v>
      </c>
      <c r="H557" s="7">
        <f>Unemployment[[#This Row],[Unemployment, female (% of female labor force) (modeled ILO estimate)]]-Unemployment[[#This Row],[Unemployment, male (% of male labor force) (modeled ILO estimate)]]</f>
        <v>1.669</v>
      </c>
    </row>
    <row r="558" spans="1:8" hidden="1" x14ac:dyDescent="0.25">
      <c r="A558" t="s">
        <v>59</v>
      </c>
      <c r="B558" t="s">
        <v>60</v>
      </c>
      <c r="C558" s="9">
        <v>2009</v>
      </c>
      <c r="D558" s="7">
        <v>5.53</v>
      </c>
      <c r="E558" s="7">
        <v>2.7290000000000001</v>
      </c>
      <c r="F558" s="7">
        <f>Unemployment[[#This Row],[Unemployment, female (% of female labor force) (modeled ILO estimate)]]+Unemployment[[#This Row],[Unemployment, male (% of male labor force) (modeled ILO estimate)]]</f>
        <v>8.2590000000000003</v>
      </c>
      <c r="G558" s="9">
        <v>697682</v>
      </c>
      <c r="H558" s="7">
        <f>Unemployment[[#This Row],[Unemployment, female (% of female labor force) (modeled ILO estimate)]]-Unemployment[[#This Row],[Unemployment, male (% of male labor force) (modeled ILO estimate)]]</f>
        <v>2.8010000000000002</v>
      </c>
    </row>
    <row r="559" spans="1:8" hidden="1" x14ac:dyDescent="0.25">
      <c r="A559" t="s">
        <v>59</v>
      </c>
      <c r="B559" t="s">
        <v>60</v>
      </c>
      <c r="C559" s="9">
        <v>2021</v>
      </c>
      <c r="D559" s="7">
        <v>5.6360000000000001</v>
      </c>
      <c r="E559" s="7">
        <v>3.48</v>
      </c>
      <c r="F559" s="7">
        <f>Unemployment[[#This Row],[Unemployment, female (% of female labor force) (modeled ILO estimate)]]+Unemployment[[#This Row],[Unemployment, male (% of male labor force) (modeled ILO estimate)]]</f>
        <v>9.1159999999999997</v>
      </c>
      <c r="G559" s="9">
        <v>777500</v>
      </c>
      <c r="H559" s="7">
        <f>Unemployment[[#This Row],[Unemployment, female (% of female labor force) (modeled ILO estimate)]]-Unemployment[[#This Row],[Unemployment, male (% of male labor force) (modeled ILO estimate)]]</f>
        <v>2.1560000000000001</v>
      </c>
    </row>
    <row r="560" spans="1:8" hidden="1" x14ac:dyDescent="0.25">
      <c r="A560" t="s">
        <v>61</v>
      </c>
      <c r="B560" t="s">
        <v>62</v>
      </c>
      <c r="C560" s="9">
        <v>1997</v>
      </c>
      <c r="D560" s="7">
        <v>2.0339999999999998</v>
      </c>
      <c r="E560" s="7">
        <v>2.1139999999999999</v>
      </c>
      <c r="F560" s="7">
        <f>Unemployment[[#This Row],[Unemployment, female (% of female labor force) (modeled ILO estimate)]]+Unemployment[[#This Row],[Unemployment, male (% of male labor force) (modeled ILO estimate)]]</f>
        <v>4.1479999999999997</v>
      </c>
      <c r="G560" s="9">
        <v>8137627</v>
      </c>
      <c r="H560" s="7">
        <f>Unemployment[[#This Row],[Unemployment, female (% of female labor force) (modeled ILO estimate)]]-Unemployment[[#This Row],[Unemployment, male (% of male labor force) (modeled ILO estimate)]]</f>
        <v>-8.0000000000000071E-2</v>
      </c>
    </row>
    <row r="561" spans="1:8" hidden="1" x14ac:dyDescent="0.25">
      <c r="A561" t="s">
        <v>61</v>
      </c>
      <c r="B561" t="s">
        <v>62</v>
      </c>
      <c r="C561" s="9">
        <v>2014</v>
      </c>
      <c r="D561" s="7">
        <v>2.8780000000000001</v>
      </c>
      <c r="E561" s="7">
        <v>1.373</v>
      </c>
      <c r="F561" s="7">
        <f>Unemployment[[#This Row],[Unemployment, female (% of female labor force) (modeled ILO estimate)]]+Unemployment[[#This Row],[Unemployment, male (% of male labor force) (modeled ILO estimate)]]</f>
        <v>4.2510000000000003</v>
      </c>
      <c r="G561" s="9">
        <v>10916991</v>
      </c>
      <c r="H561" s="7">
        <f>Unemployment[[#This Row],[Unemployment, female (% of female labor force) (modeled ILO estimate)]]-Unemployment[[#This Row],[Unemployment, male (% of male labor force) (modeled ILO estimate)]]</f>
        <v>1.5050000000000001</v>
      </c>
    </row>
    <row r="562" spans="1:8" hidden="1" x14ac:dyDescent="0.25">
      <c r="A562" t="s">
        <v>61</v>
      </c>
      <c r="B562" t="s">
        <v>62</v>
      </c>
      <c r="C562" s="9">
        <v>1998</v>
      </c>
      <c r="D562" s="7">
        <v>2.1589999999999998</v>
      </c>
      <c r="E562" s="7">
        <v>2.1080000000000001</v>
      </c>
      <c r="F562" s="7">
        <f>Unemployment[[#This Row],[Unemployment, female (% of female labor force) (modeled ILO estimate)]]+Unemployment[[#This Row],[Unemployment, male (% of male labor force) (modeled ILO estimate)]]</f>
        <v>4.2669999999999995</v>
      </c>
      <c r="G562" s="9">
        <v>8286930</v>
      </c>
      <c r="H562" s="7">
        <f>Unemployment[[#This Row],[Unemployment, female (% of female labor force) (modeled ILO estimate)]]-Unemployment[[#This Row],[Unemployment, male (% of male labor force) (modeled ILO estimate)]]</f>
        <v>5.0999999999999712E-2</v>
      </c>
    </row>
    <row r="563" spans="1:8" hidden="1" x14ac:dyDescent="0.25">
      <c r="A563" t="s">
        <v>61</v>
      </c>
      <c r="B563" t="s">
        <v>62</v>
      </c>
      <c r="C563" s="9">
        <v>2012</v>
      </c>
      <c r="D563" s="7">
        <v>2.835</v>
      </c>
      <c r="E563" s="7">
        <v>1.514</v>
      </c>
      <c r="F563" s="7">
        <f>Unemployment[[#This Row],[Unemployment, female (% of female labor force) (modeled ILO estimate)]]+Unemployment[[#This Row],[Unemployment, male (% of male labor force) (modeled ILO estimate)]]</f>
        <v>4.3490000000000002</v>
      </c>
      <c r="G563" s="9">
        <v>10569697</v>
      </c>
      <c r="H563" s="7">
        <f>Unemployment[[#This Row],[Unemployment, female (% of female labor force) (modeled ILO estimate)]]-Unemployment[[#This Row],[Unemployment, male (% of male labor force) (modeled ILO estimate)]]</f>
        <v>1.321</v>
      </c>
    </row>
    <row r="564" spans="1:8" hidden="1" x14ac:dyDescent="0.25">
      <c r="A564" t="s">
        <v>61</v>
      </c>
      <c r="B564" t="s">
        <v>62</v>
      </c>
      <c r="C564" s="9">
        <v>2011</v>
      </c>
      <c r="D564" s="7">
        <v>2.6829999999999998</v>
      </c>
      <c r="E564" s="7">
        <v>1.9219999999999999</v>
      </c>
      <c r="F564" s="7">
        <f>Unemployment[[#This Row],[Unemployment, female (% of female labor force) (modeled ILO estimate)]]+Unemployment[[#This Row],[Unemployment, male (% of male labor force) (modeled ILO estimate)]]</f>
        <v>4.6049999999999995</v>
      </c>
      <c r="G564" s="9">
        <v>10396249</v>
      </c>
      <c r="H564" s="7">
        <f>Unemployment[[#This Row],[Unemployment, female (% of female labor force) (modeled ILO estimate)]]-Unemployment[[#This Row],[Unemployment, male (% of male labor force) (modeled ILO estimate)]]</f>
        <v>0.7609999999999999</v>
      </c>
    </row>
    <row r="565" spans="1:8" hidden="1" x14ac:dyDescent="0.25">
      <c r="A565" t="s">
        <v>61</v>
      </c>
      <c r="B565" t="s">
        <v>62</v>
      </c>
      <c r="C565" s="9">
        <v>2000</v>
      </c>
      <c r="D565" s="7">
        <v>2.5449999999999999</v>
      </c>
      <c r="E565" s="7">
        <v>2.2559999999999998</v>
      </c>
      <c r="F565" s="7">
        <f>Unemployment[[#This Row],[Unemployment, female (% of female labor force) (modeled ILO estimate)]]+Unemployment[[#This Row],[Unemployment, male (% of male labor force) (modeled ILO estimate)]]</f>
        <v>4.8010000000000002</v>
      </c>
      <c r="G565" s="9">
        <v>8592656</v>
      </c>
      <c r="H565" s="7">
        <f>Unemployment[[#This Row],[Unemployment, female (% of female labor force) (modeled ILO estimate)]]-Unemployment[[#This Row],[Unemployment, male (% of male labor force) (modeled ILO estimate)]]</f>
        <v>0.28900000000000015</v>
      </c>
    </row>
    <row r="566" spans="1:8" hidden="1" x14ac:dyDescent="0.25">
      <c r="A566" t="s">
        <v>61</v>
      </c>
      <c r="B566" t="s">
        <v>62</v>
      </c>
      <c r="C566" s="9">
        <v>1996</v>
      </c>
      <c r="D566" s="7">
        <v>2.3239999999999998</v>
      </c>
      <c r="E566" s="7">
        <v>2.5289999999999999</v>
      </c>
      <c r="F566" s="7">
        <f>Unemployment[[#This Row],[Unemployment, female (% of female labor force) (modeled ILO estimate)]]+Unemployment[[#This Row],[Unemployment, male (% of male labor force) (modeled ILO estimate)]]</f>
        <v>4.8529999999999998</v>
      </c>
      <c r="G566" s="9">
        <v>7989373</v>
      </c>
      <c r="H566" s="7">
        <f>Unemployment[[#This Row],[Unemployment, female (% of female labor force) (modeled ILO estimate)]]-Unemployment[[#This Row],[Unemployment, male (% of male labor force) (modeled ILO estimate)]]</f>
        <v>-0.20500000000000007</v>
      </c>
    </row>
    <row r="567" spans="1:8" hidden="1" x14ac:dyDescent="0.25">
      <c r="A567" t="s">
        <v>61</v>
      </c>
      <c r="B567" t="s">
        <v>62</v>
      </c>
      <c r="C567" s="9">
        <v>1999</v>
      </c>
      <c r="D567" s="7">
        <v>2.512</v>
      </c>
      <c r="E567" s="7">
        <v>2.3929999999999998</v>
      </c>
      <c r="F567" s="7">
        <f>Unemployment[[#This Row],[Unemployment, female (% of female labor force) (modeled ILO estimate)]]+Unemployment[[#This Row],[Unemployment, male (% of male labor force) (modeled ILO estimate)]]</f>
        <v>4.9049999999999994</v>
      </c>
      <c r="G567" s="9">
        <v>8439057</v>
      </c>
      <c r="H567" s="7">
        <f>Unemployment[[#This Row],[Unemployment, female (% of female labor force) (modeled ILO estimate)]]-Unemployment[[#This Row],[Unemployment, male (% of male labor force) (modeled ILO estimate)]]</f>
        <v>0.11900000000000022</v>
      </c>
    </row>
    <row r="568" spans="1:8" hidden="1" x14ac:dyDescent="0.25">
      <c r="A568" t="s">
        <v>61</v>
      </c>
      <c r="B568" t="s">
        <v>62</v>
      </c>
      <c r="C568" s="9">
        <v>2013</v>
      </c>
      <c r="D568" s="7">
        <v>3.0329999999999999</v>
      </c>
      <c r="E568" s="7">
        <v>2.0019999999999998</v>
      </c>
      <c r="F568" s="7">
        <f>Unemployment[[#This Row],[Unemployment, female (% of female labor force) (modeled ILO estimate)]]+Unemployment[[#This Row],[Unemployment, male (% of male labor force) (modeled ILO estimate)]]</f>
        <v>5.0350000000000001</v>
      </c>
      <c r="G568" s="9">
        <v>10743352</v>
      </c>
      <c r="H568" s="7">
        <f>Unemployment[[#This Row],[Unemployment, female (% of female labor force) (modeled ILO estimate)]]-Unemployment[[#This Row],[Unemployment, male (% of male labor force) (modeled ILO estimate)]]</f>
        <v>1.0310000000000001</v>
      </c>
    </row>
    <row r="569" spans="1:8" hidden="1" x14ac:dyDescent="0.25">
      <c r="A569" t="s">
        <v>61</v>
      </c>
      <c r="B569" t="s">
        <v>62</v>
      </c>
      <c r="C569" s="9">
        <v>2001</v>
      </c>
      <c r="D569" s="7">
        <v>2.7280000000000002</v>
      </c>
      <c r="E569" s="7">
        <v>2.3069999999999999</v>
      </c>
      <c r="F569" s="7">
        <f>Unemployment[[#This Row],[Unemployment, female (% of female labor force) (modeled ILO estimate)]]+Unemployment[[#This Row],[Unemployment, male (% of male labor force) (modeled ILO estimate)]]</f>
        <v>5.0350000000000001</v>
      </c>
      <c r="G569" s="9">
        <v>8746087</v>
      </c>
      <c r="H569" s="7">
        <f>Unemployment[[#This Row],[Unemployment, female (% of female labor force) (modeled ILO estimate)]]-Unemployment[[#This Row],[Unemployment, male (% of male labor force) (modeled ILO estimate)]]</f>
        <v>0.42100000000000026</v>
      </c>
    </row>
    <row r="570" spans="1:8" hidden="1" x14ac:dyDescent="0.25">
      <c r="A570" t="s">
        <v>61</v>
      </c>
      <c r="B570" t="s">
        <v>62</v>
      </c>
      <c r="C570" s="9">
        <v>2002</v>
      </c>
      <c r="D570" s="7">
        <v>2.82</v>
      </c>
      <c r="E570" s="7">
        <v>2.2509999999999999</v>
      </c>
      <c r="F570" s="7">
        <f>Unemployment[[#This Row],[Unemployment, female (% of female labor force) (modeled ILO estimate)]]+Unemployment[[#This Row],[Unemployment, male (% of male labor force) (modeled ILO estimate)]]</f>
        <v>5.0709999999999997</v>
      </c>
      <c r="G570" s="9">
        <v>8900591</v>
      </c>
      <c r="H570" s="7">
        <f>Unemployment[[#This Row],[Unemployment, female (% of female labor force) (modeled ILO estimate)]]-Unemployment[[#This Row],[Unemployment, male (% of male labor force) (modeled ILO estimate)]]</f>
        <v>0.56899999999999995</v>
      </c>
    </row>
    <row r="571" spans="1:8" hidden="1" x14ac:dyDescent="0.25">
      <c r="A571" t="s">
        <v>61</v>
      </c>
      <c r="B571" t="s">
        <v>62</v>
      </c>
      <c r="C571" s="9">
        <v>2004</v>
      </c>
      <c r="D571" s="7">
        <v>2.988</v>
      </c>
      <c r="E571" s="7">
        <v>2.1360000000000001</v>
      </c>
      <c r="F571" s="7">
        <f>Unemployment[[#This Row],[Unemployment, female (% of female labor force) (modeled ILO estimate)]]+Unemployment[[#This Row],[Unemployment, male (% of male labor force) (modeled ILO estimate)]]</f>
        <v>5.1240000000000006</v>
      </c>
      <c r="G571" s="9">
        <v>9216282</v>
      </c>
      <c r="H571" s="7">
        <f>Unemployment[[#This Row],[Unemployment, female (% of female labor force) (modeled ILO estimate)]]-Unemployment[[#This Row],[Unemployment, male (% of male labor force) (modeled ILO estimate)]]</f>
        <v>0.85199999999999987</v>
      </c>
    </row>
    <row r="572" spans="1:8" hidden="1" x14ac:dyDescent="0.25">
      <c r="A572" t="s">
        <v>61</v>
      </c>
      <c r="B572" t="s">
        <v>62</v>
      </c>
      <c r="C572" s="9">
        <v>2003</v>
      </c>
      <c r="D572" s="7">
        <v>2.944</v>
      </c>
      <c r="E572" s="7">
        <v>2.2320000000000002</v>
      </c>
      <c r="F572" s="7">
        <f>Unemployment[[#This Row],[Unemployment, female (% of female labor force) (modeled ILO estimate)]]+Unemployment[[#This Row],[Unemployment, male (% of male labor force) (modeled ILO estimate)]]</f>
        <v>5.1760000000000002</v>
      </c>
      <c r="G572" s="9">
        <v>9057386</v>
      </c>
      <c r="H572" s="7">
        <f>Unemployment[[#This Row],[Unemployment, female (% of female labor force) (modeled ILO estimate)]]-Unemployment[[#This Row],[Unemployment, male (% of male labor force) (modeled ILO estimate)]]</f>
        <v>0.71199999999999974</v>
      </c>
    </row>
    <row r="573" spans="1:8" hidden="1" x14ac:dyDescent="0.25">
      <c r="A573" t="s">
        <v>61</v>
      </c>
      <c r="B573" t="s">
        <v>62</v>
      </c>
      <c r="C573" s="9">
        <v>2005</v>
      </c>
      <c r="D573" s="7">
        <v>3.1030000000000002</v>
      </c>
      <c r="E573" s="7">
        <v>2.1150000000000002</v>
      </c>
      <c r="F573" s="7">
        <f>Unemployment[[#This Row],[Unemployment, female (% of female labor force) (modeled ILO estimate)]]+Unemployment[[#This Row],[Unemployment, male (% of male labor force) (modeled ILO estimate)]]</f>
        <v>5.218</v>
      </c>
      <c r="G573" s="9">
        <v>9377395</v>
      </c>
      <c r="H573" s="7">
        <f>Unemployment[[#This Row],[Unemployment, female (% of female labor force) (modeled ILO estimate)]]-Unemployment[[#This Row],[Unemployment, male (% of male labor force) (modeled ILO estimate)]]</f>
        <v>0.98799999999999999</v>
      </c>
    </row>
    <row r="574" spans="1:8" hidden="1" x14ac:dyDescent="0.25">
      <c r="A574" t="s">
        <v>61</v>
      </c>
      <c r="B574" t="s">
        <v>62</v>
      </c>
      <c r="C574" s="9">
        <v>2006</v>
      </c>
      <c r="D574" s="7">
        <v>3.2080000000000002</v>
      </c>
      <c r="E574" s="7">
        <v>2.085</v>
      </c>
      <c r="F574" s="7">
        <f>Unemployment[[#This Row],[Unemployment, female (% of female labor force) (modeled ILO estimate)]]+Unemployment[[#This Row],[Unemployment, male (% of male labor force) (modeled ILO estimate)]]</f>
        <v>5.2930000000000001</v>
      </c>
      <c r="G574" s="9">
        <v>9542663</v>
      </c>
      <c r="H574" s="7">
        <f>Unemployment[[#This Row],[Unemployment, female (% of female labor force) (modeled ILO estimate)]]-Unemployment[[#This Row],[Unemployment, male (% of male labor force) (modeled ILO estimate)]]</f>
        <v>1.1230000000000002</v>
      </c>
    </row>
    <row r="575" spans="1:8" hidden="1" x14ac:dyDescent="0.25">
      <c r="A575" t="s">
        <v>61</v>
      </c>
      <c r="B575" t="s">
        <v>62</v>
      </c>
      <c r="C575" s="9">
        <v>2010</v>
      </c>
      <c r="D575" s="7">
        <v>3.157</v>
      </c>
      <c r="E575" s="7">
        <v>2.2010000000000001</v>
      </c>
      <c r="F575" s="7">
        <f>Unemployment[[#This Row],[Unemployment, female (% of female labor force) (modeled ILO estimate)]]+Unemployment[[#This Row],[Unemployment, male (% of male labor force) (modeled ILO estimate)]]</f>
        <v>5.3580000000000005</v>
      </c>
      <c r="G575" s="9">
        <v>10223277</v>
      </c>
      <c r="H575" s="7">
        <f>Unemployment[[#This Row],[Unemployment, female (% of female labor force) (modeled ILO estimate)]]-Unemployment[[#This Row],[Unemployment, male (% of male labor force) (modeled ILO estimate)]]</f>
        <v>0.95599999999999996</v>
      </c>
    </row>
    <row r="576" spans="1:8" hidden="1" x14ac:dyDescent="0.25">
      <c r="A576" t="s">
        <v>61</v>
      </c>
      <c r="B576" t="s">
        <v>62</v>
      </c>
      <c r="C576" s="9">
        <v>2008</v>
      </c>
      <c r="D576" s="7">
        <v>3.3860000000000001</v>
      </c>
      <c r="E576" s="7">
        <v>2.0009999999999999</v>
      </c>
      <c r="F576" s="7">
        <f>Unemployment[[#This Row],[Unemployment, female (% of female labor force) (modeled ILO estimate)]]+Unemployment[[#This Row],[Unemployment, male (% of male labor force) (modeled ILO estimate)]]</f>
        <v>5.3870000000000005</v>
      </c>
      <c r="G576" s="9">
        <v>9880593</v>
      </c>
      <c r="H576" s="7">
        <f>Unemployment[[#This Row],[Unemployment, female (% of female labor force) (modeled ILO estimate)]]-Unemployment[[#This Row],[Unemployment, male (% of male labor force) (modeled ILO estimate)]]</f>
        <v>1.3850000000000002</v>
      </c>
    </row>
    <row r="577" spans="1:8" hidden="1" x14ac:dyDescent="0.25">
      <c r="A577" t="s">
        <v>61</v>
      </c>
      <c r="B577" t="s">
        <v>62</v>
      </c>
      <c r="C577" s="9">
        <v>1995</v>
      </c>
      <c r="D577" s="7">
        <v>2.573</v>
      </c>
      <c r="E577" s="7">
        <v>2.8820000000000001</v>
      </c>
      <c r="F577" s="7">
        <f>Unemployment[[#This Row],[Unemployment, female (% of female labor force) (modeled ILO estimate)]]+Unemployment[[#This Row],[Unemployment, male (% of male labor force) (modeled ILO estimate)]]</f>
        <v>5.4550000000000001</v>
      </c>
      <c r="G577" s="9">
        <v>7841471</v>
      </c>
      <c r="H577" s="7">
        <f>Unemployment[[#This Row],[Unemployment, female (% of female labor force) (modeled ILO estimate)]]-Unemployment[[#This Row],[Unemployment, male (% of male labor force) (modeled ILO estimate)]]</f>
        <v>-0.30900000000000016</v>
      </c>
    </row>
    <row r="578" spans="1:8" hidden="1" x14ac:dyDescent="0.25">
      <c r="A578" t="s">
        <v>61</v>
      </c>
      <c r="B578" t="s">
        <v>62</v>
      </c>
      <c r="C578" s="9">
        <v>2007</v>
      </c>
      <c r="D578" s="7">
        <v>3.371</v>
      </c>
      <c r="E578" s="7">
        <v>2.1019999999999999</v>
      </c>
      <c r="F578" s="7">
        <f>Unemployment[[#This Row],[Unemployment, female (% of female labor force) (modeled ILO estimate)]]+Unemployment[[#This Row],[Unemployment, male (% of male labor force) (modeled ILO estimate)]]</f>
        <v>5.4729999999999999</v>
      </c>
      <c r="G578" s="9">
        <v>9711155</v>
      </c>
      <c r="H578" s="7">
        <f>Unemployment[[#This Row],[Unemployment, female (% of female labor force) (modeled ILO estimate)]]-Unemployment[[#This Row],[Unemployment, male (% of male labor force) (modeled ILO estimate)]]</f>
        <v>1.2690000000000001</v>
      </c>
    </row>
    <row r="579" spans="1:8" hidden="1" x14ac:dyDescent="0.25">
      <c r="A579" t="s">
        <v>61</v>
      </c>
      <c r="B579" t="s">
        <v>62</v>
      </c>
      <c r="C579" s="9">
        <v>1991</v>
      </c>
      <c r="D579" s="7">
        <v>2.806</v>
      </c>
      <c r="E579" s="7">
        <v>3.0630000000000002</v>
      </c>
      <c r="F579" s="7">
        <f>Unemployment[[#This Row],[Unemployment, female (% of female labor force) (modeled ILO estimate)]]+Unemployment[[#This Row],[Unemployment, male (% of male labor force) (modeled ILO estimate)]]</f>
        <v>5.8689999999999998</v>
      </c>
      <c r="G579" s="9">
        <v>7244896</v>
      </c>
      <c r="H579" s="7">
        <f>Unemployment[[#This Row],[Unemployment, female (% of female labor force) (modeled ILO estimate)]]-Unemployment[[#This Row],[Unemployment, male (% of male labor force) (modeled ILO estimate)]]</f>
        <v>-0.25700000000000012</v>
      </c>
    </row>
    <row r="580" spans="1:8" hidden="1" x14ac:dyDescent="0.25">
      <c r="A580" t="s">
        <v>61</v>
      </c>
      <c r="B580" t="s">
        <v>62</v>
      </c>
      <c r="C580" s="9">
        <v>2009</v>
      </c>
      <c r="D580" s="7">
        <v>3.6219999999999999</v>
      </c>
      <c r="E580" s="7">
        <v>2.468</v>
      </c>
      <c r="F580" s="7">
        <f>Unemployment[[#This Row],[Unemployment, female (% of female labor force) (modeled ILO estimate)]]+Unemployment[[#This Row],[Unemployment, male (% of male labor force) (modeled ILO estimate)]]</f>
        <v>6.09</v>
      </c>
      <c r="G580" s="9">
        <v>10051322</v>
      </c>
      <c r="H580" s="7">
        <f>Unemployment[[#This Row],[Unemployment, female (% of female labor force) (modeled ILO estimate)]]-Unemployment[[#This Row],[Unemployment, male (% of male labor force) (modeled ILO estimate)]]</f>
        <v>1.1539999999999999</v>
      </c>
    </row>
    <row r="581" spans="1:8" hidden="1" x14ac:dyDescent="0.25">
      <c r="A581" t="s">
        <v>61</v>
      </c>
      <c r="B581" t="s">
        <v>62</v>
      </c>
      <c r="C581" s="9">
        <v>1994</v>
      </c>
      <c r="D581" s="7">
        <v>2.835</v>
      </c>
      <c r="E581" s="7">
        <v>3.2549999999999999</v>
      </c>
      <c r="F581" s="7">
        <f>Unemployment[[#This Row],[Unemployment, female (% of female labor force) (modeled ILO estimate)]]+Unemployment[[#This Row],[Unemployment, male (% of male labor force) (modeled ILO estimate)]]</f>
        <v>6.09</v>
      </c>
      <c r="G581" s="9">
        <v>7693728</v>
      </c>
      <c r="H581" s="7">
        <f>Unemployment[[#This Row],[Unemployment, female (% of female labor force) (modeled ILO estimate)]]-Unemployment[[#This Row],[Unemployment, male (% of male labor force) (modeled ILO estimate)]]</f>
        <v>-0.41999999999999993</v>
      </c>
    </row>
    <row r="582" spans="1:8" hidden="1" x14ac:dyDescent="0.25">
      <c r="A582" t="s">
        <v>61</v>
      </c>
      <c r="B582" t="s">
        <v>62</v>
      </c>
      <c r="C582" s="9">
        <v>1993</v>
      </c>
      <c r="D582" s="7">
        <v>2.86</v>
      </c>
      <c r="E582" s="7">
        <v>3.242</v>
      </c>
      <c r="F582" s="7">
        <f>Unemployment[[#This Row],[Unemployment, female (% of female labor force) (modeled ILO estimate)]]+Unemployment[[#This Row],[Unemployment, male (% of male labor force) (modeled ILO estimate)]]</f>
        <v>6.1020000000000003</v>
      </c>
      <c r="G582" s="9">
        <v>7544494</v>
      </c>
      <c r="H582" s="7">
        <f>Unemployment[[#This Row],[Unemployment, female (% of female labor force) (modeled ILO estimate)]]-Unemployment[[#This Row],[Unemployment, male (% of male labor force) (modeled ILO estimate)]]</f>
        <v>-0.38200000000000012</v>
      </c>
    </row>
    <row r="583" spans="1:8" hidden="1" x14ac:dyDescent="0.25">
      <c r="A583" t="s">
        <v>61</v>
      </c>
      <c r="B583" t="s">
        <v>62</v>
      </c>
      <c r="C583" s="9">
        <v>2015</v>
      </c>
      <c r="D583" s="7">
        <v>3.8050000000000002</v>
      </c>
      <c r="E583" s="7">
        <v>2.63</v>
      </c>
      <c r="F583" s="7">
        <f>Unemployment[[#This Row],[Unemployment, female (% of female labor force) (modeled ILO estimate)]]+Unemployment[[#This Row],[Unemployment, male (% of male labor force) (modeled ILO estimate)]]</f>
        <v>6.4350000000000005</v>
      </c>
      <c r="G583" s="9">
        <v>11090090</v>
      </c>
      <c r="H583" s="7">
        <f>Unemployment[[#This Row],[Unemployment, female (% of female labor force) (modeled ILO estimate)]]-Unemployment[[#This Row],[Unemployment, male (% of male labor force) (modeled ILO estimate)]]</f>
        <v>1.1750000000000003</v>
      </c>
    </row>
    <row r="584" spans="1:8" hidden="1" x14ac:dyDescent="0.25">
      <c r="A584" t="s">
        <v>61</v>
      </c>
      <c r="B584" t="s">
        <v>62</v>
      </c>
      <c r="C584" s="9">
        <v>1992</v>
      </c>
      <c r="D584" s="7">
        <v>3.0150000000000001</v>
      </c>
      <c r="E584" s="7">
        <v>3.4329999999999998</v>
      </c>
      <c r="F584" s="7">
        <f>Unemployment[[#This Row],[Unemployment, female (% of female labor force) (modeled ILO estimate)]]+Unemployment[[#This Row],[Unemployment, male (% of male labor force) (modeled ILO estimate)]]</f>
        <v>6.4480000000000004</v>
      </c>
      <c r="G584" s="9">
        <v>7394417</v>
      </c>
      <c r="H584" s="7">
        <f>Unemployment[[#This Row],[Unemployment, female (% of female labor force) (modeled ILO estimate)]]-Unemployment[[#This Row],[Unemployment, male (% of male labor force) (modeled ILO estimate)]]</f>
        <v>-0.41799999999999971</v>
      </c>
    </row>
    <row r="585" spans="1:8" hidden="1" x14ac:dyDescent="0.25">
      <c r="A585" t="s">
        <v>61</v>
      </c>
      <c r="B585" t="s">
        <v>62</v>
      </c>
      <c r="C585" s="9">
        <v>2018</v>
      </c>
      <c r="D585" s="7">
        <v>3.6150000000000002</v>
      </c>
      <c r="E585" s="7">
        <v>3.444</v>
      </c>
      <c r="F585" s="7">
        <f>Unemployment[[#This Row],[Unemployment, female (% of female labor force) (modeled ILO estimate)]]+Unemployment[[#This Row],[Unemployment, male (% of male labor force) (modeled ILO estimate)]]</f>
        <v>7.0590000000000002</v>
      </c>
      <c r="G585" s="9">
        <v>11606906</v>
      </c>
      <c r="H585" s="7">
        <f>Unemployment[[#This Row],[Unemployment, female (% of female labor force) (modeled ILO estimate)]]-Unemployment[[#This Row],[Unemployment, male (% of male labor force) (modeled ILO estimate)]]</f>
        <v>0.17100000000000026</v>
      </c>
    </row>
    <row r="586" spans="1:8" hidden="1" x14ac:dyDescent="0.25">
      <c r="A586" t="s">
        <v>61</v>
      </c>
      <c r="B586" t="s">
        <v>62</v>
      </c>
      <c r="C586" s="9">
        <v>2016</v>
      </c>
      <c r="D586" s="7">
        <v>4.0430000000000001</v>
      </c>
      <c r="E586" s="7">
        <v>3.1</v>
      </c>
      <c r="F586" s="7">
        <f>Unemployment[[#This Row],[Unemployment, female (% of female labor force) (modeled ILO estimate)]]+Unemployment[[#This Row],[Unemployment, male (% of male labor force) (modeled ILO estimate)]]</f>
        <v>7.1430000000000007</v>
      </c>
      <c r="G586" s="9">
        <v>11263016</v>
      </c>
      <c r="H586" s="7">
        <f>Unemployment[[#This Row],[Unemployment, female (% of female labor force) (modeled ILO estimate)]]-Unemployment[[#This Row],[Unemployment, male (% of male labor force) (modeled ILO estimate)]]</f>
        <v>0.94300000000000006</v>
      </c>
    </row>
    <row r="587" spans="1:8" hidden="1" x14ac:dyDescent="0.25">
      <c r="A587" t="s">
        <v>61</v>
      </c>
      <c r="B587" t="s">
        <v>62</v>
      </c>
      <c r="C587" s="9">
        <v>2017</v>
      </c>
      <c r="D587" s="7">
        <v>4.0529999999999999</v>
      </c>
      <c r="E587" s="7">
        <v>3.343</v>
      </c>
      <c r="F587" s="7">
        <f>Unemployment[[#This Row],[Unemployment, female (% of female labor force) (modeled ILO estimate)]]+Unemployment[[#This Row],[Unemployment, male (% of male labor force) (modeled ILO estimate)]]</f>
        <v>7.3959999999999999</v>
      </c>
      <c r="G587" s="9">
        <v>11435535</v>
      </c>
      <c r="H587" s="7">
        <f>Unemployment[[#This Row],[Unemployment, female (% of female labor force) (modeled ILO estimate)]]-Unemployment[[#This Row],[Unemployment, male (% of male labor force) (modeled ILO estimate)]]</f>
        <v>0.71</v>
      </c>
    </row>
    <row r="588" spans="1:8" hidden="1" x14ac:dyDescent="0.25">
      <c r="A588" t="s">
        <v>61</v>
      </c>
      <c r="B588" t="s">
        <v>62</v>
      </c>
      <c r="C588" s="9">
        <v>2019</v>
      </c>
      <c r="D588" s="7">
        <v>4.3959999999999999</v>
      </c>
      <c r="E588" s="7">
        <v>3.383</v>
      </c>
      <c r="F588" s="7">
        <f>Unemployment[[#This Row],[Unemployment, female (% of female labor force) (modeled ILO estimate)]]+Unemployment[[#This Row],[Unemployment, male (% of male labor force) (modeled ILO estimate)]]</f>
        <v>7.7789999999999999</v>
      </c>
      <c r="G588" s="9">
        <v>11777318</v>
      </c>
      <c r="H588" s="7">
        <f>Unemployment[[#This Row],[Unemployment, female (% of female labor force) (modeled ILO estimate)]]-Unemployment[[#This Row],[Unemployment, male (% of male labor force) (modeled ILO estimate)]]</f>
        <v>1.0129999999999999</v>
      </c>
    </row>
    <row r="589" spans="1:8" hidden="1" x14ac:dyDescent="0.25">
      <c r="A589" t="s">
        <v>61</v>
      </c>
      <c r="B589" t="s">
        <v>62</v>
      </c>
      <c r="C589" s="9">
        <v>2020</v>
      </c>
      <c r="D589" s="7">
        <v>9.84</v>
      </c>
      <c r="E589" s="7">
        <v>6.4589999999999996</v>
      </c>
      <c r="F589" s="7">
        <f>Unemployment[[#This Row],[Unemployment, female (% of female labor force) (modeled ILO estimate)]]+Unemployment[[#This Row],[Unemployment, male (% of male labor force) (modeled ILO estimate)]]</f>
        <v>16.298999999999999</v>
      </c>
      <c r="G589" s="9">
        <v>11936169</v>
      </c>
      <c r="H589" s="7">
        <f>Unemployment[[#This Row],[Unemployment, female (% of female labor force) (modeled ILO estimate)]]-Unemployment[[#This Row],[Unemployment, male (% of male labor force) (modeled ILO estimate)]]</f>
        <v>3.3810000000000002</v>
      </c>
    </row>
    <row r="590" spans="1:8" hidden="1" x14ac:dyDescent="0.25">
      <c r="A590" t="s">
        <v>61</v>
      </c>
      <c r="B590" t="s">
        <v>62</v>
      </c>
      <c r="C590" s="9">
        <v>2021</v>
      </c>
      <c r="D590" s="7">
        <v>10.725</v>
      </c>
      <c r="E590" s="7">
        <v>6.6870000000000003</v>
      </c>
      <c r="F590" s="7">
        <f>Unemployment[[#This Row],[Unemployment, female (% of female labor force) (modeled ILO estimate)]]+Unemployment[[#This Row],[Unemployment, male (% of male labor force) (modeled ILO estimate)]]</f>
        <v>17.411999999999999</v>
      </c>
      <c r="G590" s="9">
        <v>12079474</v>
      </c>
      <c r="H590" s="7">
        <f>Unemployment[[#This Row],[Unemployment, female (% of female labor force) (modeled ILO estimate)]]-Unemployment[[#This Row],[Unemployment, male (% of male labor force) (modeled ILO estimate)]]</f>
        <v>4.0379999999999994</v>
      </c>
    </row>
    <row r="591" spans="1:8" hidden="1" x14ac:dyDescent="0.25">
      <c r="A591" t="s">
        <v>64</v>
      </c>
      <c r="B591" t="s">
        <v>65</v>
      </c>
      <c r="C591" s="9">
        <v>2020</v>
      </c>
      <c r="D591" s="7">
        <v>17.411000000000001</v>
      </c>
      <c r="E591" s="7">
        <v>13.865</v>
      </c>
      <c r="F591" s="7">
        <f>Unemployment[[#This Row],[Unemployment, female (% of female labor force) (modeled ILO estimate)]]+Unemployment[[#This Row],[Unemployment, male (% of male labor force) (modeled ILO estimate)]]</f>
        <v>31.276000000000003</v>
      </c>
      <c r="G591" s="9">
        <v>3318410</v>
      </c>
      <c r="H591" s="7">
        <f>Unemployment[[#This Row],[Unemployment, female (% of female labor force) (modeled ILO estimate)]]-Unemployment[[#This Row],[Unemployment, male (% of male labor force) (modeled ILO estimate)]]</f>
        <v>3.5460000000000012</v>
      </c>
    </row>
    <row r="592" spans="1:8" hidden="1" x14ac:dyDescent="0.25">
      <c r="A592" t="s">
        <v>64</v>
      </c>
      <c r="B592" t="s">
        <v>65</v>
      </c>
      <c r="C592" s="9">
        <v>2021</v>
      </c>
      <c r="D592" s="7">
        <v>17.722000000000001</v>
      </c>
      <c r="E592" s="7">
        <v>13.579000000000001</v>
      </c>
      <c r="F592" s="7">
        <f>Unemployment[[#This Row],[Unemployment, female (% of female labor force) (modeled ILO estimate)]]+Unemployment[[#This Row],[Unemployment, male (% of male labor force) (modeled ILO estimate)]]</f>
        <v>31.301000000000002</v>
      </c>
      <c r="G592" s="9">
        <v>3270948</v>
      </c>
      <c r="H592" s="7">
        <f>Unemployment[[#This Row],[Unemployment, female (% of female labor force) (modeled ILO estimate)]]-Unemployment[[#This Row],[Unemployment, male (% of male labor force) (modeled ILO estimate)]]</f>
        <v>4.1430000000000007</v>
      </c>
    </row>
    <row r="593" spans="1:8" hidden="1" x14ac:dyDescent="0.25">
      <c r="A593" t="s">
        <v>64</v>
      </c>
      <c r="B593" t="s">
        <v>65</v>
      </c>
      <c r="C593" s="9">
        <v>2019</v>
      </c>
      <c r="D593" s="7">
        <v>18.739000000000001</v>
      </c>
      <c r="E593" s="7">
        <v>13.62</v>
      </c>
      <c r="F593" s="7">
        <f>Unemployment[[#This Row],[Unemployment, female (% of female labor force) (modeled ILO estimate)]]+Unemployment[[#This Row],[Unemployment, male (% of male labor force) (modeled ILO estimate)]]</f>
        <v>32.359000000000002</v>
      </c>
      <c r="G593" s="9">
        <v>3360718</v>
      </c>
      <c r="H593" s="7">
        <f>Unemployment[[#This Row],[Unemployment, female (% of female labor force) (modeled ILO estimate)]]-Unemployment[[#This Row],[Unemployment, male (% of male labor force) (modeled ILO estimate)]]</f>
        <v>5.1190000000000015</v>
      </c>
    </row>
    <row r="594" spans="1:8" hidden="1" x14ac:dyDescent="0.25">
      <c r="A594" t="s">
        <v>64</v>
      </c>
      <c r="B594" t="s">
        <v>65</v>
      </c>
      <c r="C594" s="9">
        <v>1991</v>
      </c>
      <c r="D594" s="7">
        <v>21.327000000000002</v>
      </c>
      <c r="E594" s="7">
        <v>15.265000000000001</v>
      </c>
      <c r="F594" s="7">
        <f>Unemployment[[#This Row],[Unemployment, female (% of female labor force) (modeled ILO estimate)]]+Unemployment[[#This Row],[Unemployment, male (% of male labor force) (modeled ILO estimate)]]</f>
        <v>36.591999999999999</v>
      </c>
      <c r="G594" s="9">
        <v>4502389</v>
      </c>
      <c r="H594" s="7">
        <f>Unemployment[[#This Row],[Unemployment, female (% of female labor force) (modeled ILO estimate)]]-Unemployment[[#This Row],[Unemployment, male (% of male labor force) (modeled ILO estimate)]]</f>
        <v>6.0620000000000012</v>
      </c>
    </row>
    <row r="595" spans="1:8" hidden="1" x14ac:dyDescent="0.25">
      <c r="A595" t="s">
        <v>64</v>
      </c>
      <c r="B595" t="s">
        <v>65</v>
      </c>
      <c r="C595" s="9">
        <v>2018</v>
      </c>
      <c r="D595" s="7">
        <v>20.315999999999999</v>
      </c>
      <c r="E595" s="7">
        <v>17.198</v>
      </c>
      <c r="F595" s="7">
        <f>Unemployment[[#This Row],[Unemployment, female (% of female labor force) (modeled ILO estimate)]]+Unemployment[[#This Row],[Unemployment, male (% of male labor force) (modeled ILO estimate)]]</f>
        <v>37.513999999999996</v>
      </c>
      <c r="G595" s="9">
        <v>3400132</v>
      </c>
      <c r="H595" s="7">
        <f>Unemployment[[#This Row],[Unemployment, female (% of female labor force) (modeled ILO estimate)]]-Unemployment[[#This Row],[Unemployment, male (% of male labor force) (modeled ILO estimate)]]</f>
        <v>3.1179999999999986</v>
      </c>
    </row>
    <row r="596" spans="1:8" hidden="1" x14ac:dyDescent="0.25">
      <c r="A596" t="s">
        <v>64</v>
      </c>
      <c r="B596" t="s">
        <v>65</v>
      </c>
      <c r="C596" s="9">
        <v>1992</v>
      </c>
      <c r="D596" s="7">
        <v>22.039000000000001</v>
      </c>
      <c r="E596" s="7">
        <v>16.026</v>
      </c>
      <c r="F596" s="7">
        <f>Unemployment[[#This Row],[Unemployment, female (% of female labor force) (modeled ILO estimate)]]+Unemployment[[#This Row],[Unemployment, male (% of male labor force) (modeled ILO estimate)]]</f>
        <v>38.064999999999998</v>
      </c>
      <c r="G596" s="9">
        <v>4275737</v>
      </c>
      <c r="H596" s="7">
        <f>Unemployment[[#This Row],[Unemployment, female (% of female labor force) (modeled ILO estimate)]]-Unemployment[[#This Row],[Unemployment, male (% of male labor force) (modeled ILO estimate)]]</f>
        <v>6.0130000000000017</v>
      </c>
    </row>
    <row r="597" spans="1:8" hidden="1" x14ac:dyDescent="0.25">
      <c r="A597" t="s">
        <v>64</v>
      </c>
      <c r="B597" t="s">
        <v>65</v>
      </c>
      <c r="C597" s="9">
        <v>1993</v>
      </c>
      <c r="D597" s="7">
        <v>23.068999999999999</v>
      </c>
      <c r="E597" s="7">
        <v>17.023</v>
      </c>
      <c r="F597" s="7">
        <f>Unemployment[[#This Row],[Unemployment, female (% of female labor force) (modeled ILO estimate)]]+Unemployment[[#This Row],[Unemployment, male (% of male labor force) (modeled ILO estimate)]]</f>
        <v>40.091999999999999</v>
      </c>
      <c r="G597" s="9">
        <v>3942985</v>
      </c>
      <c r="H597" s="7">
        <f>Unemployment[[#This Row],[Unemployment, female (% of female labor force) (modeled ILO estimate)]]-Unemployment[[#This Row],[Unemployment, male (% of male labor force) (modeled ILO estimate)]]</f>
        <v>6.0459999999999994</v>
      </c>
    </row>
    <row r="598" spans="1:8" hidden="1" x14ac:dyDescent="0.25">
      <c r="A598" t="s">
        <v>64</v>
      </c>
      <c r="B598" t="s">
        <v>65</v>
      </c>
      <c r="C598" s="9">
        <v>2017</v>
      </c>
      <c r="D598" s="7">
        <v>23.114000000000001</v>
      </c>
      <c r="E598" s="7">
        <v>18.856999999999999</v>
      </c>
      <c r="F598" s="7">
        <f>Unemployment[[#This Row],[Unemployment, female (% of female labor force) (modeled ILO estimate)]]+Unemployment[[#This Row],[Unemployment, male (% of male labor force) (modeled ILO estimate)]]</f>
        <v>41.971000000000004</v>
      </c>
      <c r="G598" s="9">
        <v>3440025</v>
      </c>
      <c r="H598" s="7">
        <f>Unemployment[[#This Row],[Unemployment, female (% of female labor force) (modeled ILO estimate)]]-Unemployment[[#This Row],[Unemployment, male (% of male labor force) (modeled ILO estimate)]]</f>
        <v>4.2570000000000014</v>
      </c>
    </row>
    <row r="599" spans="1:8" hidden="1" x14ac:dyDescent="0.25">
      <c r="A599" t="s">
        <v>64</v>
      </c>
      <c r="B599" t="s">
        <v>65</v>
      </c>
      <c r="C599" s="9">
        <v>1994</v>
      </c>
      <c r="D599" s="7">
        <v>24.547000000000001</v>
      </c>
      <c r="E599" s="7">
        <v>18.363</v>
      </c>
      <c r="F599" s="7">
        <f>Unemployment[[#This Row],[Unemployment, female (% of female labor force) (modeled ILO estimate)]]+Unemployment[[#This Row],[Unemployment, male (% of male labor force) (modeled ILO estimate)]]</f>
        <v>42.91</v>
      </c>
      <c r="G599" s="9">
        <v>3762334</v>
      </c>
      <c r="H599" s="7">
        <f>Unemployment[[#This Row],[Unemployment, female (% of female labor force) (modeled ILO estimate)]]-Unemployment[[#This Row],[Unemployment, male (% of male labor force) (modeled ILO estimate)]]</f>
        <v>6.1840000000000011</v>
      </c>
    </row>
    <row r="600" spans="1:8" hidden="1" x14ac:dyDescent="0.25">
      <c r="A600" t="s">
        <v>64</v>
      </c>
      <c r="B600" t="s">
        <v>65</v>
      </c>
      <c r="C600" s="9">
        <v>1995</v>
      </c>
      <c r="D600" s="7">
        <v>25.623999999999999</v>
      </c>
      <c r="E600" s="7">
        <v>19.408000000000001</v>
      </c>
      <c r="F600" s="7">
        <f>Unemployment[[#This Row],[Unemployment, female (% of female labor force) (modeled ILO estimate)]]+Unemployment[[#This Row],[Unemployment, male (% of male labor force) (modeled ILO estimate)]]</f>
        <v>45.031999999999996</v>
      </c>
      <c r="G600" s="9">
        <v>3750528</v>
      </c>
      <c r="H600" s="7">
        <f>Unemployment[[#This Row],[Unemployment, female (% of female labor force) (modeled ILO estimate)]]-Unemployment[[#This Row],[Unemployment, male (% of male labor force) (modeled ILO estimate)]]</f>
        <v>6.2159999999999975</v>
      </c>
    </row>
    <row r="601" spans="1:8" hidden="1" x14ac:dyDescent="0.25">
      <c r="A601" t="s">
        <v>64</v>
      </c>
      <c r="B601" t="s">
        <v>65</v>
      </c>
      <c r="C601" s="9">
        <v>1996</v>
      </c>
      <c r="D601" s="7">
        <v>26.632000000000001</v>
      </c>
      <c r="E601" s="7">
        <v>20.402999999999999</v>
      </c>
      <c r="F601" s="7">
        <f>Unemployment[[#This Row],[Unemployment, female (% of female labor force) (modeled ILO estimate)]]+Unemployment[[#This Row],[Unemployment, male (% of male labor force) (modeled ILO estimate)]]</f>
        <v>47.034999999999997</v>
      </c>
      <c r="G601" s="9">
        <v>3907749</v>
      </c>
      <c r="H601" s="7">
        <f>Unemployment[[#This Row],[Unemployment, female (% of female labor force) (modeled ILO estimate)]]-Unemployment[[#This Row],[Unemployment, male (% of male labor force) (modeled ILO estimate)]]</f>
        <v>6.2290000000000028</v>
      </c>
    </row>
    <row r="602" spans="1:8" hidden="1" x14ac:dyDescent="0.25">
      <c r="A602" t="s">
        <v>64</v>
      </c>
      <c r="B602" t="s">
        <v>65</v>
      </c>
      <c r="C602" s="9">
        <v>2008</v>
      </c>
      <c r="D602" s="7">
        <v>26.789000000000001</v>
      </c>
      <c r="E602" s="7">
        <v>21.407</v>
      </c>
      <c r="F602" s="7">
        <f>Unemployment[[#This Row],[Unemployment, female (% of female labor force) (modeled ILO estimate)]]+Unemployment[[#This Row],[Unemployment, male (% of male labor force) (modeled ILO estimate)]]</f>
        <v>48.195999999999998</v>
      </c>
      <c r="G602" s="9">
        <v>3943390</v>
      </c>
      <c r="H602" s="7">
        <f>Unemployment[[#This Row],[Unemployment, female (% of female labor force) (modeled ILO estimate)]]-Unemployment[[#This Row],[Unemployment, male (% of male labor force) (modeled ILO estimate)]]</f>
        <v>5.3820000000000014</v>
      </c>
    </row>
    <row r="603" spans="1:8" hidden="1" x14ac:dyDescent="0.25">
      <c r="A603" t="s">
        <v>64</v>
      </c>
      <c r="B603" t="s">
        <v>65</v>
      </c>
      <c r="C603" s="9">
        <v>1997</v>
      </c>
      <c r="D603" s="7">
        <v>27.460999999999999</v>
      </c>
      <c r="E603" s="7">
        <v>21.260999999999999</v>
      </c>
      <c r="F603" s="7">
        <f>Unemployment[[#This Row],[Unemployment, female (% of female labor force) (modeled ILO estimate)]]+Unemployment[[#This Row],[Unemployment, male (% of male labor force) (modeled ILO estimate)]]</f>
        <v>48.721999999999994</v>
      </c>
      <c r="G603" s="9">
        <v>4047756</v>
      </c>
      <c r="H603" s="7">
        <f>Unemployment[[#This Row],[Unemployment, female (% of female labor force) (modeled ILO estimate)]]-Unemployment[[#This Row],[Unemployment, male (% of male labor force) (modeled ILO estimate)]]</f>
        <v>6.1999999999999993</v>
      </c>
    </row>
    <row r="604" spans="1:8" hidden="1" x14ac:dyDescent="0.25">
      <c r="A604" t="s">
        <v>64</v>
      </c>
      <c r="B604" t="s">
        <v>65</v>
      </c>
      <c r="C604" s="9">
        <v>2009</v>
      </c>
      <c r="D604" s="7">
        <v>25.645</v>
      </c>
      <c r="E604" s="7">
        <v>23.114000000000001</v>
      </c>
      <c r="F604" s="7">
        <f>Unemployment[[#This Row],[Unemployment, female (% of female labor force) (modeled ILO estimate)]]+Unemployment[[#This Row],[Unemployment, male (% of male labor force) (modeled ILO estimate)]]</f>
        <v>48.759</v>
      </c>
      <c r="G604" s="9">
        <v>3877755</v>
      </c>
      <c r="H604" s="7">
        <f>Unemployment[[#This Row],[Unemployment, female (% of female labor force) (modeled ILO estimate)]]-Unemployment[[#This Row],[Unemployment, male (% of male labor force) (modeled ILO estimate)]]</f>
        <v>2.5309999999999988</v>
      </c>
    </row>
    <row r="605" spans="1:8" hidden="1" x14ac:dyDescent="0.25">
      <c r="A605" t="s">
        <v>64</v>
      </c>
      <c r="B605" t="s">
        <v>65</v>
      </c>
      <c r="C605" s="9">
        <v>1998</v>
      </c>
      <c r="D605" s="7">
        <v>28.33</v>
      </c>
      <c r="E605" s="7">
        <v>22.151</v>
      </c>
      <c r="F605" s="7">
        <f>Unemployment[[#This Row],[Unemployment, female (% of female labor force) (modeled ILO estimate)]]+Unemployment[[#This Row],[Unemployment, male (% of male labor force) (modeled ILO estimate)]]</f>
        <v>50.480999999999995</v>
      </c>
      <c r="G605" s="9">
        <v>4115062</v>
      </c>
      <c r="H605" s="7">
        <f>Unemployment[[#This Row],[Unemployment, female (% of female labor force) (modeled ILO estimate)]]-Unemployment[[#This Row],[Unemployment, male (% of male labor force) (modeled ILO estimate)]]</f>
        <v>6.1789999999999985</v>
      </c>
    </row>
    <row r="606" spans="1:8" hidden="1" x14ac:dyDescent="0.25">
      <c r="A606" t="s">
        <v>64</v>
      </c>
      <c r="B606" t="s">
        <v>65</v>
      </c>
      <c r="C606" s="9">
        <v>1999</v>
      </c>
      <c r="D606" s="7">
        <v>28.901</v>
      </c>
      <c r="E606" s="7">
        <v>22.803000000000001</v>
      </c>
      <c r="F606" s="7">
        <f>Unemployment[[#This Row],[Unemployment, female (% of female labor force) (modeled ILO estimate)]]+Unemployment[[#This Row],[Unemployment, male (% of male labor force) (modeled ILO estimate)]]</f>
        <v>51.704000000000001</v>
      </c>
      <c r="G606" s="9">
        <v>4153006</v>
      </c>
      <c r="H606" s="7">
        <f>Unemployment[[#This Row],[Unemployment, female (% of female labor force) (modeled ILO estimate)]]-Unemployment[[#This Row],[Unemployment, male (% of male labor force) (modeled ILO estimate)]]</f>
        <v>6.097999999999999</v>
      </c>
    </row>
    <row r="607" spans="1:8" hidden="1" x14ac:dyDescent="0.25">
      <c r="A607" t="s">
        <v>64</v>
      </c>
      <c r="B607" t="s">
        <v>65</v>
      </c>
      <c r="C607" s="9">
        <v>2016</v>
      </c>
      <c r="D607" s="7">
        <v>30.055</v>
      </c>
      <c r="E607" s="7">
        <v>22.533999999999999</v>
      </c>
      <c r="F607" s="7">
        <f>Unemployment[[#This Row],[Unemployment, female (% of female labor force) (modeled ILO estimate)]]+Unemployment[[#This Row],[Unemployment, male (% of male labor force) (modeled ILO estimate)]]</f>
        <v>52.588999999999999</v>
      </c>
      <c r="G607" s="9">
        <v>3480985</v>
      </c>
      <c r="H607" s="7">
        <f>Unemployment[[#This Row],[Unemployment, female (% of female labor force) (modeled ILO estimate)]]-Unemployment[[#This Row],[Unemployment, male (% of male labor force) (modeled ILO estimate)]]</f>
        <v>7.5210000000000008</v>
      </c>
    </row>
    <row r="608" spans="1:8" hidden="1" x14ac:dyDescent="0.25">
      <c r="A608" t="s">
        <v>64</v>
      </c>
      <c r="B608" t="s">
        <v>65</v>
      </c>
      <c r="C608" s="9">
        <v>2000</v>
      </c>
      <c r="D608" s="7">
        <v>29.56</v>
      </c>
      <c r="E608" s="7">
        <v>23.521999999999998</v>
      </c>
      <c r="F608" s="7">
        <f>Unemployment[[#This Row],[Unemployment, female (% of female labor force) (modeled ILO estimate)]]+Unemployment[[#This Row],[Unemployment, male (% of male labor force) (modeled ILO estimate)]]</f>
        <v>53.081999999999994</v>
      </c>
      <c r="G608" s="9">
        <v>4179355</v>
      </c>
      <c r="H608" s="7">
        <f>Unemployment[[#This Row],[Unemployment, female (% of female labor force) (modeled ILO estimate)]]-Unemployment[[#This Row],[Unemployment, male (% of male labor force) (modeled ILO estimate)]]</f>
        <v>6.0380000000000003</v>
      </c>
    </row>
    <row r="609" spans="1:8" hidden="1" x14ac:dyDescent="0.25">
      <c r="A609" t="s">
        <v>64</v>
      </c>
      <c r="B609" t="s">
        <v>65</v>
      </c>
      <c r="C609" s="9">
        <v>2001</v>
      </c>
      <c r="D609" s="7">
        <v>30.38</v>
      </c>
      <c r="E609" s="7">
        <v>24.367999999999999</v>
      </c>
      <c r="F609" s="7">
        <f>Unemployment[[#This Row],[Unemployment, female (% of female labor force) (modeled ILO estimate)]]+Unemployment[[#This Row],[Unemployment, male (% of male labor force) (modeled ILO estimate)]]</f>
        <v>54.747999999999998</v>
      </c>
      <c r="G609" s="9">
        <v>4194941</v>
      </c>
      <c r="H609" s="7">
        <f>Unemployment[[#This Row],[Unemployment, female (% of female labor force) (modeled ILO estimate)]]-Unemployment[[#This Row],[Unemployment, male (% of male labor force) (modeled ILO estimate)]]</f>
        <v>6.0120000000000005</v>
      </c>
    </row>
    <row r="610" spans="1:8" hidden="1" x14ac:dyDescent="0.25">
      <c r="A610" t="s">
        <v>64</v>
      </c>
      <c r="B610" t="s">
        <v>65</v>
      </c>
      <c r="C610" s="9">
        <v>2013</v>
      </c>
      <c r="D610" s="7">
        <v>29.012</v>
      </c>
      <c r="E610" s="7">
        <v>26.542999999999999</v>
      </c>
      <c r="F610" s="7">
        <f>Unemployment[[#This Row],[Unemployment, female (% of female labor force) (modeled ILO estimate)]]+Unemployment[[#This Row],[Unemployment, male (% of male labor force) (modeled ILO estimate)]]</f>
        <v>55.555</v>
      </c>
      <c r="G610" s="9">
        <v>3617564</v>
      </c>
      <c r="H610" s="7">
        <f>Unemployment[[#This Row],[Unemployment, female (% of female labor force) (modeled ILO estimate)]]-Unemployment[[#This Row],[Unemployment, male (% of male labor force) (modeled ILO estimate)]]</f>
        <v>2.4690000000000012</v>
      </c>
    </row>
    <row r="611" spans="1:8" hidden="1" x14ac:dyDescent="0.25">
      <c r="A611" t="s">
        <v>64</v>
      </c>
      <c r="B611" t="s">
        <v>65</v>
      </c>
      <c r="C611" s="9">
        <v>2010</v>
      </c>
      <c r="D611" s="7">
        <v>29.928999999999998</v>
      </c>
      <c r="E611" s="7">
        <v>25.678999999999998</v>
      </c>
      <c r="F611" s="7">
        <f>Unemployment[[#This Row],[Unemployment, female (% of female labor force) (modeled ILO estimate)]]+Unemployment[[#This Row],[Unemployment, male (% of male labor force) (modeled ILO estimate)]]</f>
        <v>55.607999999999997</v>
      </c>
      <c r="G611" s="9">
        <v>3811093</v>
      </c>
      <c r="H611" s="7">
        <f>Unemployment[[#This Row],[Unemployment, female (% of female labor force) (modeled ILO estimate)]]-Unemployment[[#This Row],[Unemployment, male (% of male labor force) (modeled ILO estimate)]]</f>
        <v>4.25</v>
      </c>
    </row>
    <row r="612" spans="1:8" hidden="1" x14ac:dyDescent="0.25">
      <c r="A612" t="s">
        <v>64</v>
      </c>
      <c r="B612" t="s">
        <v>65</v>
      </c>
      <c r="C612" s="9">
        <v>2011</v>
      </c>
      <c r="D612" s="7">
        <v>29.937999999999999</v>
      </c>
      <c r="E612" s="7">
        <v>26.109000000000002</v>
      </c>
      <c r="F612" s="7">
        <f>Unemployment[[#This Row],[Unemployment, female (% of female labor force) (modeled ILO estimate)]]+Unemployment[[#This Row],[Unemployment, male (% of male labor force) (modeled ILO estimate)]]</f>
        <v>56.046999999999997</v>
      </c>
      <c r="G612" s="9">
        <v>3743143</v>
      </c>
      <c r="H612" s="7">
        <f>Unemployment[[#This Row],[Unemployment, female (% of female labor force) (modeled ILO estimate)]]-Unemployment[[#This Row],[Unemployment, male (% of male labor force) (modeled ILO estimate)]]</f>
        <v>3.8289999999999971</v>
      </c>
    </row>
    <row r="613" spans="1:8" hidden="1" x14ac:dyDescent="0.25">
      <c r="A613" t="s">
        <v>64</v>
      </c>
      <c r="B613" t="s">
        <v>65</v>
      </c>
      <c r="C613" s="9">
        <v>2014</v>
      </c>
      <c r="D613" s="7">
        <v>31.178999999999998</v>
      </c>
      <c r="E613" s="7">
        <v>25.187000000000001</v>
      </c>
      <c r="F613" s="7">
        <f>Unemployment[[#This Row],[Unemployment, female (% of female labor force) (modeled ILO estimate)]]+Unemployment[[#This Row],[Unemployment, male (% of male labor force) (modeled ILO estimate)]]</f>
        <v>56.366</v>
      </c>
      <c r="G613" s="9">
        <v>3571070</v>
      </c>
      <c r="H613" s="7">
        <f>Unemployment[[#This Row],[Unemployment, female (% of female labor force) (modeled ILO estimate)]]-Unemployment[[#This Row],[Unemployment, male (% of male labor force) (modeled ILO estimate)]]</f>
        <v>5.9919999999999973</v>
      </c>
    </row>
    <row r="614" spans="1:8" hidden="1" x14ac:dyDescent="0.25">
      <c r="A614" t="s">
        <v>64</v>
      </c>
      <c r="B614" t="s">
        <v>65</v>
      </c>
      <c r="C614" s="9">
        <v>2015</v>
      </c>
      <c r="D614" s="7">
        <v>30.675999999999998</v>
      </c>
      <c r="E614" s="7">
        <v>25.768000000000001</v>
      </c>
      <c r="F614" s="7">
        <f>Unemployment[[#This Row],[Unemployment, female (% of female labor force) (modeled ILO estimate)]]+Unemployment[[#This Row],[Unemployment, male (% of male labor force) (modeled ILO estimate)]]</f>
        <v>56.444000000000003</v>
      </c>
      <c r="G614" s="9">
        <v>3524328</v>
      </c>
      <c r="H614" s="7">
        <f>Unemployment[[#This Row],[Unemployment, female (% of female labor force) (modeled ILO estimate)]]-Unemployment[[#This Row],[Unemployment, male (% of male labor force) (modeled ILO estimate)]]</f>
        <v>4.9079999999999977</v>
      </c>
    </row>
    <row r="615" spans="1:8" hidden="1" x14ac:dyDescent="0.25">
      <c r="A615" t="s">
        <v>64</v>
      </c>
      <c r="B615" t="s">
        <v>65</v>
      </c>
      <c r="C615" s="9">
        <v>2002</v>
      </c>
      <c r="D615" s="7">
        <v>31.315000000000001</v>
      </c>
      <c r="E615" s="7">
        <v>25.309000000000001</v>
      </c>
      <c r="F615" s="7">
        <f>Unemployment[[#This Row],[Unemployment, female (% of female labor force) (modeled ILO estimate)]]+Unemployment[[#This Row],[Unemployment, male (% of male labor force) (modeled ILO estimate)]]</f>
        <v>56.624000000000002</v>
      </c>
      <c r="G615" s="9">
        <v>4198410</v>
      </c>
      <c r="H615" s="7">
        <f>Unemployment[[#This Row],[Unemployment, female (% of female labor force) (modeled ILO estimate)]]-Unemployment[[#This Row],[Unemployment, male (% of male labor force) (modeled ILO estimate)]]</f>
        <v>6.0060000000000002</v>
      </c>
    </row>
    <row r="616" spans="1:8" hidden="1" x14ac:dyDescent="0.25">
      <c r="A616" t="s">
        <v>64</v>
      </c>
      <c r="B616" t="s">
        <v>65</v>
      </c>
      <c r="C616" s="9">
        <v>2012</v>
      </c>
      <c r="D616" s="7">
        <v>30.669</v>
      </c>
      <c r="E616" s="7">
        <v>26.378</v>
      </c>
      <c r="F616" s="7">
        <f>Unemployment[[#This Row],[Unemployment, female (% of female labor force) (modeled ILO estimate)]]+Unemployment[[#This Row],[Unemployment, male (% of male labor force) (modeled ILO estimate)]]</f>
        <v>57.046999999999997</v>
      </c>
      <c r="G616" s="9">
        <v>3674376</v>
      </c>
      <c r="H616" s="7">
        <f>Unemployment[[#This Row],[Unemployment, female (% of female labor force) (modeled ILO estimate)]]-Unemployment[[#This Row],[Unemployment, male (% of male labor force) (modeled ILO estimate)]]</f>
        <v>4.2910000000000004</v>
      </c>
    </row>
    <row r="617" spans="1:8" hidden="1" x14ac:dyDescent="0.25">
      <c r="A617" t="s">
        <v>64</v>
      </c>
      <c r="B617" t="s">
        <v>65</v>
      </c>
      <c r="C617" s="9">
        <v>2003</v>
      </c>
      <c r="D617" s="7">
        <v>32.118000000000002</v>
      </c>
      <c r="E617" s="7">
        <v>26.143000000000001</v>
      </c>
      <c r="F617" s="7">
        <f>Unemployment[[#This Row],[Unemployment, female (% of female labor force) (modeled ILO estimate)]]+Unemployment[[#This Row],[Unemployment, male (% of male labor force) (modeled ILO estimate)]]</f>
        <v>58.261000000000003</v>
      </c>
      <c r="G617" s="9">
        <v>4183758</v>
      </c>
      <c r="H617" s="7">
        <f>Unemployment[[#This Row],[Unemployment, female (% of female labor force) (modeled ILO estimate)]]-Unemployment[[#This Row],[Unemployment, male (% of male labor force) (modeled ILO estimate)]]</f>
        <v>5.9750000000000014</v>
      </c>
    </row>
    <row r="618" spans="1:8" hidden="1" x14ac:dyDescent="0.25">
      <c r="A618" t="s">
        <v>64</v>
      </c>
      <c r="B618" t="s">
        <v>65</v>
      </c>
      <c r="C618" s="9">
        <v>2007</v>
      </c>
      <c r="D618" s="7">
        <v>32.936</v>
      </c>
      <c r="E618" s="7">
        <v>26.716999999999999</v>
      </c>
      <c r="F618" s="7">
        <f>Unemployment[[#This Row],[Unemployment, female (% of female labor force) (modeled ILO estimate)]]+Unemployment[[#This Row],[Unemployment, male (% of male labor force) (modeled ILO estimate)]]</f>
        <v>59.652999999999999</v>
      </c>
      <c r="G618" s="9">
        <v>4007877</v>
      </c>
      <c r="H618" s="7">
        <f>Unemployment[[#This Row],[Unemployment, female (% of female labor force) (modeled ILO estimate)]]-Unemployment[[#This Row],[Unemployment, male (% of male labor force) (modeled ILO estimate)]]</f>
        <v>6.2190000000000012</v>
      </c>
    </row>
    <row r="619" spans="1:8" hidden="1" x14ac:dyDescent="0.25">
      <c r="A619" t="s">
        <v>64</v>
      </c>
      <c r="B619" t="s">
        <v>65</v>
      </c>
      <c r="C619" s="9">
        <v>2004</v>
      </c>
      <c r="D619" s="7">
        <v>33.131</v>
      </c>
      <c r="E619" s="7">
        <v>27.15</v>
      </c>
      <c r="F619" s="7">
        <f>Unemployment[[#This Row],[Unemployment, female (% of female labor force) (modeled ILO estimate)]]+Unemployment[[#This Row],[Unemployment, male (% of male labor force) (modeled ILO estimate)]]</f>
        <v>60.280999999999999</v>
      </c>
      <c r="G619" s="9">
        <v>4142858</v>
      </c>
      <c r="H619" s="7">
        <f>Unemployment[[#This Row],[Unemployment, female (% of female labor force) (modeled ILO estimate)]]-Unemployment[[#This Row],[Unemployment, male (% of male labor force) (modeled ILO estimate)]]</f>
        <v>5.9810000000000016</v>
      </c>
    </row>
    <row r="620" spans="1:8" hidden="1" x14ac:dyDescent="0.25">
      <c r="A620" t="s">
        <v>64</v>
      </c>
      <c r="B620" t="s">
        <v>65</v>
      </c>
      <c r="C620" s="9">
        <v>2005</v>
      </c>
      <c r="D620" s="7">
        <v>34.189</v>
      </c>
      <c r="E620" s="7">
        <v>28.196000000000002</v>
      </c>
      <c r="F620" s="7">
        <f>Unemployment[[#This Row],[Unemployment, female (% of female labor force) (modeled ILO estimate)]]+Unemployment[[#This Row],[Unemployment, male (% of male labor force) (modeled ILO estimate)]]</f>
        <v>62.385000000000005</v>
      </c>
      <c r="G620" s="9">
        <v>4094297</v>
      </c>
      <c r="H620" s="7">
        <f>Unemployment[[#This Row],[Unemployment, female (% of female labor force) (modeled ILO estimate)]]-Unemployment[[#This Row],[Unemployment, male (% of male labor force) (modeled ILO estimate)]]</f>
        <v>5.9929999999999986</v>
      </c>
    </row>
    <row r="621" spans="1:8" hidden="1" x14ac:dyDescent="0.25">
      <c r="A621" t="s">
        <v>64</v>
      </c>
      <c r="B621" t="s">
        <v>65</v>
      </c>
      <c r="C621" s="9">
        <v>2006</v>
      </c>
      <c r="D621" s="7">
        <v>34.86</v>
      </c>
      <c r="E621" s="7">
        <v>28.92</v>
      </c>
      <c r="F621" s="7">
        <f>Unemployment[[#This Row],[Unemployment, female (% of female labor force) (modeled ILO estimate)]]+Unemployment[[#This Row],[Unemployment, male (% of male labor force) (modeled ILO estimate)]]</f>
        <v>63.78</v>
      </c>
      <c r="G621" s="9">
        <v>4058086</v>
      </c>
      <c r="H621" s="7">
        <f>Unemployment[[#This Row],[Unemployment, female (% of female labor force) (modeled ILO estimate)]]-Unemployment[[#This Row],[Unemployment, male (% of male labor force) (modeled ILO estimate)]]</f>
        <v>5.9399999999999977</v>
      </c>
    </row>
    <row r="622" spans="1:8" hidden="1" x14ac:dyDescent="0.25">
      <c r="A622" t="s">
        <v>66</v>
      </c>
      <c r="B622" t="s">
        <v>67</v>
      </c>
      <c r="C622" s="9">
        <v>1991</v>
      </c>
      <c r="D622" s="7">
        <v>16.942</v>
      </c>
      <c r="E622" s="7">
        <v>11.518000000000001</v>
      </c>
      <c r="F622" s="7">
        <f>Unemployment[[#This Row],[Unemployment, female (% of female labor force) (modeled ILO estimate)]]+Unemployment[[#This Row],[Unemployment, male (% of male labor force) (modeled ILO estimate)]]</f>
        <v>28.46</v>
      </c>
      <c r="G622" s="9">
        <v>1380593</v>
      </c>
      <c r="H622" s="7">
        <f>Unemployment[[#This Row],[Unemployment, female (% of female labor force) (modeled ILO estimate)]]-Unemployment[[#This Row],[Unemployment, male (% of male labor force) (modeled ILO estimate)]]</f>
        <v>5.4239999999999995</v>
      </c>
    </row>
    <row r="623" spans="1:8" hidden="1" x14ac:dyDescent="0.25">
      <c r="A623" t="s">
        <v>66</v>
      </c>
      <c r="B623" t="s">
        <v>67</v>
      </c>
      <c r="C623" s="9">
        <v>2000</v>
      </c>
      <c r="D623" s="7">
        <v>17.260000000000002</v>
      </c>
      <c r="E623" s="7">
        <v>14.769</v>
      </c>
      <c r="F623" s="7">
        <f>Unemployment[[#This Row],[Unemployment, female (% of female labor force) (modeled ILO estimate)]]+Unemployment[[#This Row],[Unemployment, male (% of male labor force) (modeled ILO estimate)]]</f>
        <v>32.029000000000003</v>
      </c>
      <c r="G623" s="9">
        <v>1726992</v>
      </c>
      <c r="H623" s="7">
        <f>Unemployment[[#This Row],[Unemployment, female (% of female labor force) (modeled ILO estimate)]]-Unemployment[[#This Row],[Unemployment, male (% of male labor force) (modeled ILO estimate)]]</f>
        <v>2.4910000000000014</v>
      </c>
    </row>
    <row r="624" spans="1:8" hidden="1" x14ac:dyDescent="0.25">
      <c r="A624" t="s">
        <v>66</v>
      </c>
      <c r="B624" t="s">
        <v>67</v>
      </c>
      <c r="C624" s="9">
        <v>2009</v>
      </c>
      <c r="D624" s="7">
        <v>19.73</v>
      </c>
      <c r="E624" s="7">
        <v>13.086</v>
      </c>
      <c r="F624" s="7">
        <f>Unemployment[[#This Row],[Unemployment, female (% of female labor force) (modeled ILO estimate)]]+Unemployment[[#This Row],[Unemployment, male (% of male labor force) (modeled ILO estimate)]]</f>
        <v>32.816000000000003</v>
      </c>
      <c r="G624" s="9">
        <v>2048997</v>
      </c>
      <c r="H624" s="7">
        <f>Unemployment[[#This Row],[Unemployment, female (% of female labor force) (modeled ILO estimate)]]-Unemployment[[#This Row],[Unemployment, male (% of male labor force) (modeled ILO estimate)]]</f>
        <v>6.6440000000000001</v>
      </c>
    </row>
    <row r="625" spans="1:8" hidden="1" x14ac:dyDescent="0.25">
      <c r="A625" t="s">
        <v>66</v>
      </c>
      <c r="B625" t="s">
        <v>67</v>
      </c>
      <c r="C625" s="9">
        <v>1992</v>
      </c>
      <c r="D625" s="7">
        <v>18.997</v>
      </c>
      <c r="E625" s="7">
        <v>14.305999999999999</v>
      </c>
      <c r="F625" s="7">
        <f>Unemployment[[#This Row],[Unemployment, female (% of female labor force) (modeled ILO estimate)]]+Unemployment[[#This Row],[Unemployment, male (% of male labor force) (modeled ILO estimate)]]</f>
        <v>33.302999999999997</v>
      </c>
      <c r="G625" s="9">
        <v>1420696</v>
      </c>
      <c r="H625" s="7">
        <f>Unemployment[[#This Row],[Unemployment, female (% of female labor force) (modeled ILO estimate)]]-Unemployment[[#This Row],[Unemployment, male (% of male labor force) (modeled ILO estimate)]]</f>
        <v>4.6910000000000007</v>
      </c>
    </row>
    <row r="626" spans="1:8" hidden="1" x14ac:dyDescent="0.25">
      <c r="A626" t="s">
        <v>66</v>
      </c>
      <c r="B626" t="s">
        <v>67</v>
      </c>
      <c r="C626" s="9">
        <v>2008</v>
      </c>
      <c r="D626" s="7">
        <v>19.78</v>
      </c>
      <c r="E626" s="7">
        <v>13.923</v>
      </c>
      <c r="F626" s="7">
        <f>Unemployment[[#This Row],[Unemployment, female (% of female labor force) (modeled ILO estimate)]]+Unemployment[[#This Row],[Unemployment, male (% of male labor force) (modeled ILO estimate)]]</f>
        <v>33.703000000000003</v>
      </c>
      <c r="G626" s="9">
        <v>2007322</v>
      </c>
      <c r="H626" s="7">
        <f>Unemployment[[#This Row],[Unemployment, female (% of female labor force) (modeled ILO estimate)]]-Unemployment[[#This Row],[Unemployment, male (% of male labor force) (modeled ILO estimate)]]</f>
        <v>5.8570000000000011</v>
      </c>
    </row>
    <row r="627" spans="1:8" hidden="1" x14ac:dyDescent="0.25">
      <c r="A627" t="s">
        <v>66</v>
      </c>
      <c r="B627" t="s">
        <v>67</v>
      </c>
      <c r="C627" s="9">
        <v>2007</v>
      </c>
      <c r="D627" s="7">
        <v>19.939</v>
      </c>
      <c r="E627" s="7">
        <v>14.831</v>
      </c>
      <c r="F627" s="7">
        <f>Unemployment[[#This Row],[Unemployment, female (% of female labor force) (modeled ILO estimate)]]+Unemployment[[#This Row],[Unemployment, male (% of male labor force) (modeled ILO estimate)]]</f>
        <v>34.769999999999996</v>
      </c>
      <c r="G627" s="9">
        <v>1966980</v>
      </c>
      <c r="H627" s="7">
        <f>Unemployment[[#This Row],[Unemployment, female (% of female labor force) (modeled ILO estimate)]]-Unemployment[[#This Row],[Unemployment, male (% of male labor force) (modeled ILO estimate)]]</f>
        <v>5.1080000000000005</v>
      </c>
    </row>
    <row r="628" spans="1:8" hidden="1" x14ac:dyDescent="0.25">
      <c r="A628" t="s">
        <v>66</v>
      </c>
      <c r="B628" t="s">
        <v>67</v>
      </c>
      <c r="C628" s="9">
        <v>2006</v>
      </c>
      <c r="D628" s="7">
        <v>20.114999999999998</v>
      </c>
      <c r="E628" s="7">
        <v>15.746</v>
      </c>
      <c r="F628" s="7">
        <f>Unemployment[[#This Row],[Unemployment, female (% of female labor force) (modeled ILO estimate)]]+Unemployment[[#This Row],[Unemployment, male (% of male labor force) (modeled ILO estimate)]]</f>
        <v>35.860999999999997</v>
      </c>
      <c r="G628" s="9">
        <v>1928714</v>
      </c>
      <c r="H628" s="7">
        <f>Unemployment[[#This Row],[Unemployment, female (% of female labor force) (modeled ILO estimate)]]-Unemployment[[#This Row],[Unemployment, male (% of male labor force) (modeled ILO estimate)]]</f>
        <v>4.368999999999998</v>
      </c>
    </row>
    <row r="629" spans="1:8" hidden="1" x14ac:dyDescent="0.25">
      <c r="A629" t="s">
        <v>66</v>
      </c>
      <c r="B629" t="s">
        <v>67</v>
      </c>
      <c r="C629" s="9">
        <v>2010</v>
      </c>
      <c r="D629" s="7">
        <v>21.556000000000001</v>
      </c>
      <c r="E629" s="7">
        <v>14.676</v>
      </c>
      <c r="F629" s="7">
        <f>Unemployment[[#This Row],[Unemployment, female (% of female labor force) (modeled ILO estimate)]]+Unemployment[[#This Row],[Unemployment, male (% of male labor force) (modeled ILO estimate)]]</f>
        <v>36.231999999999999</v>
      </c>
      <c r="G629" s="9">
        <v>2091666</v>
      </c>
      <c r="H629" s="7">
        <f>Unemployment[[#This Row],[Unemployment, female (% of female labor force) (modeled ILO estimate)]]-Unemployment[[#This Row],[Unemployment, male (% of male labor force) (modeled ILO estimate)]]</f>
        <v>6.8800000000000008</v>
      </c>
    </row>
    <row r="630" spans="1:8" hidden="1" x14ac:dyDescent="0.25">
      <c r="A630" t="s">
        <v>66</v>
      </c>
      <c r="B630" t="s">
        <v>67</v>
      </c>
      <c r="C630" s="9">
        <v>1999</v>
      </c>
      <c r="D630" s="7">
        <v>20.373999999999999</v>
      </c>
      <c r="E630" s="7">
        <v>16.655000000000001</v>
      </c>
      <c r="F630" s="7">
        <f>Unemployment[[#This Row],[Unemployment, female (% of female labor force) (modeled ILO estimate)]]+Unemployment[[#This Row],[Unemployment, male (% of male labor force) (modeled ILO estimate)]]</f>
        <v>37.028999999999996</v>
      </c>
      <c r="G630" s="9">
        <v>1691561</v>
      </c>
      <c r="H630" s="7">
        <f>Unemployment[[#This Row],[Unemployment, female (% of female labor force) (modeled ILO estimate)]]-Unemployment[[#This Row],[Unemployment, male (% of male labor force) (modeled ILO estimate)]]</f>
        <v>3.7189999999999976</v>
      </c>
    </row>
    <row r="631" spans="1:8" hidden="1" x14ac:dyDescent="0.25">
      <c r="A631" t="s">
        <v>66</v>
      </c>
      <c r="B631" t="s">
        <v>67</v>
      </c>
      <c r="C631" s="9">
        <v>2011</v>
      </c>
      <c r="D631" s="7">
        <v>21.785</v>
      </c>
      <c r="E631" s="7">
        <v>15.46</v>
      </c>
      <c r="F631" s="7">
        <f>Unemployment[[#This Row],[Unemployment, female (% of female labor force) (modeled ILO estimate)]]+Unemployment[[#This Row],[Unemployment, male (% of male labor force) (modeled ILO estimate)]]</f>
        <v>37.245000000000005</v>
      </c>
      <c r="G631" s="9">
        <v>2134043</v>
      </c>
      <c r="H631" s="7">
        <f>Unemployment[[#This Row],[Unemployment, female (% of female labor force) (modeled ILO estimate)]]-Unemployment[[#This Row],[Unemployment, male (% of male labor force) (modeled ILO estimate)]]</f>
        <v>6.3249999999999993</v>
      </c>
    </row>
    <row r="632" spans="1:8" hidden="1" x14ac:dyDescent="0.25">
      <c r="A632" t="s">
        <v>66</v>
      </c>
      <c r="B632" t="s">
        <v>67</v>
      </c>
      <c r="C632" s="9">
        <v>2001</v>
      </c>
      <c r="D632" s="7">
        <v>22.087</v>
      </c>
      <c r="E632" s="7">
        <v>15.645</v>
      </c>
      <c r="F632" s="7">
        <f>Unemployment[[#This Row],[Unemployment, female (% of female labor force) (modeled ILO estimate)]]+Unemployment[[#This Row],[Unemployment, male (% of male labor force) (modeled ILO estimate)]]</f>
        <v>37.731999999999999</v>
      </c>
      <c r="G632" s="9">
        <v>1761940</v>
      </c>
      <c r="H632" s="7">
        <f>Unemployment[[#This Row],[Unemployment, female (% of female labor force) (modeled ILO estimate)]]-Unemployment[[#This Row],[Unemployment, male (% of male labor force) (modeled ILO estimate)]]</f>
        <v>6.4420000000000002</v>
      </c>
    </row>
    <row r="633" spans="1:8" hidden="1" x14ac:dyDescent="0.25">
      <c r="A633" t="s">
        <v>66</v>
      </c>
      <c r="B633" t="s">
        <v>67</v>
      </c>
      <c r="C633" s="9">
        <v>1993</v>
      </c>
      <c r="D633" s="7">
        <v>21.007999999999999</v>
      </c>
      <c r="E633" s="7">
        <v>17.088000000000001</v>
      </c>
      <c r="F633" s="7">
        <f>Unemployment[[#This Row],[Unemployment, female (% of female labor force) (modeled ILO estimate)]]+Unemployment[[#This Row],[Unemployment, male (% of male labor force) (modeled ILO estimate)]]</f>
        <v>38.096000000000004</v>
      </c>
      <c r="G633" s="9">
        <v>1462267</v>
      </c>
      <c r="H633" s="7">
        <f>Unemployment[[#This Row],[Unemployment, female (% of female labor force) (modeled ILO estimate)]]-Unemployment[[#This Row],[Unemployment, male (% of male labor force) (modeled ILO estimate)]]</f>
        <v>3.9199999999999982</v>
      </c>
    </row>
    <row r="634" spans="1:8" hidden="1" x14ac:dyDescent="0.25">
      <c r="A634" t="s">
        <v>66</v>
      </c>
      <c r="B634" t="s">
        <v>67</v>
      </c>
      <c r="C634" s="9">
        <v>2012</v>
      </c>
      <c r="D634" s="7">
        <v>21.988</v>
      </c>
      <c r="E634" s="7">
        <v>16.227</v>
      </c>
      <c r="F634" s="7">
        <f>Unemployment[[#This Row],[Unemployment, female (% of female labor force) (modeled ILO estimate)]]+Unemployment[[#This Row],[Unemployment, male (% of male labor force) (modeled ILO estimate)]]</f>
        <v>38.215000000000003</v>
      </c>
      <c r="G634" s="9">
        <v>2175429</v>
      </c>
      <c r="H634" s="7">
        <f>Unemployment[[#This Row],[Unemployment, female (% of female labor force) (modeled ILO estimate)]]-Unemployment[[#This Row],[Unemployment, male (% of male labor force) (modeled ILO estimate)]]</f>
        <v>5.7609999999999992</v>
      </c>
    </row>
    <row r="635" spans="1:8" hidden="1" x14ac:dyDescent="0.25">
      <c r="A635" t="s">
        <v>66</v>
      </c>
      <c r="B635" t="s">
        <v>67</v>
      </c>
      <c r="C635" s="9">
        <v>2013</v>
      </c>
      <c r="D635" s="7">
        <v>22.102</v>
      </c>
      <c r="E635" s="7">
        <v>16.922999999999998</v>
      </c>
      <c r="F635" s="7">
        <f>Unemployment[[#This Row],[Unemployment, female (% of female labor force) (modeled ILO estimate)]]+Unemployment[[#This Row],[Unemployment, male (% of male labor force) (modeled ILO estimate)]]</f>
        <v>39.024999999999999</v>
      </c>
      <c r="G635" s="9">
        <v>2217285</v>
      </c>
      <c r="H635" s="7">
        <f>Unemployment[[#This Row],[Unemployment, female (% of female labor force) (modeled ILO estimate)]]-Unemployment[[#This Row],[Unemployment, male (% of male labor force) (modeled ILO estimate)]]</f>
        <v>5.179000000000002</v>
      </c>
    </row>
    <row r="636" spans="1:8" hidden="1" x14ac:dyDescent="0.25">
      <c r="A636" t="s">
        <v>66</v>
      </c>
      <c r="B636" t="s">
        <v>67</v>
      </c>
      <c r="C636" s="9">
        <v>2005</v>
      </c>
      <c r="D636" s="7">
        <v>22.265000000000001</v>
      </c>
      <c r="E636" s="7">
        <v>17.704000000000001</v>
      </c>
      <c r="F636" s="7">
        <f>Unemployment[[#This Row],[Unemployment, female (% of female labor force) (modeled ILO estimate)]]+Unemployment[[#This Row],[Unemployment, male (% of male labor force) (modeled ILO estimate)]]</f>
        <v>39.969000000000001</v>
      </c>
      <c r="G636" s="9">
        <v>1892819</v>
      </c>
      <c r="H636" s="7">
        <f>Unemployment[[#This Row],[Unemployment, female (% of female labor force) (modeled ILO estimate)]]-Unemployment[[#This Row],[Unemployment, male (% of male labor force) (modeled ILO estimate)]]</f>
        <v>4.5609999999999999</v>
      </c>
    </row>
    <row r="637" spans="1:8" hidden="1" x14ac:dyDescent="0.25">
      <c r="A637" t="s">
        <v>66</v>
      </c>
      <c r="B637" t="s">
        <v>67</v>
      </c>
      <c r="C637" s="9">
        <v>2014</v>
      </c>
      <c r="D637" s="7">
        <v>22.381</v>
      </c>
      <c r="E637" s="7">
        <v>17.751999999999999</v>
      </c>
      <c r="F637" s="7">
        <f>Unemployment[[#This Row],[Unemployment, female (% of female labor force) (modeled ILO estimate)]]+Unemployment[[#This Row],[Unemployment, male (% of male labor force) (modeled ILO estimate)]]</f>
        <v>40.132999999999996</v>
      </c>
      <c r="G637" s="9">
        <v>2260383</v>
      </c>
      <c r="H637" s="7">
        <f>Unemployment[[#This Row],[Unemployment, female (% of female labor force) (modeled ILO estimate)]]-Unemployment[[#This Row],[Unemployment, male (% of male labor force) (modeled ILO estimate)]]</f>
        <v>4.6290000000000013</v>
      </c>
    </row>
    <row r="638" spans="1:8" hidden="1" x14ac:dyDescent="0.25">
      <c r="A638" t="s">
        <v>66</v>
      </c>
      <c r="B638" t="s">
        <v>67</v>
      </c>
      <c r="C638" s="9">
        <v>2015</v>
      </c>
      <c r="D638" s="7">
        <v>22.657</v>
      </c>
      <c r="E638" s="7">
        <v>18.582999999999998</v>
      </c>
      <c r="F638" s="7">
        <f>Unemployment[[#This Row],[Unemployment, female (% of female labor force) (modeled ILO estimate)]]+Unemployment[[#This Row],[Unemployment, male (% of male labor force) (modeled ILO estimate)]]</f>
        <v>41.239999999999995</v>
      </c>
      <c r="G638" s="9">
        <v>2305177</v>
      </c>
      <c r="H638" s="7">
        <f>Unemployment[[#This Row],[Unemployment, female (% of female labor force) (modeled ILO estimate)]]-Unemployment[[#This Row],[Unemployment, male (% of male labor force) (modeled ILO estimate)]]</f>
        <v>4.0740000000000016</v>
      </c>
    </row>
    <row r="639" spans="1:8" hidden="1" x14ac:dyDescent="0.25">
      <c r="A639" t="s">
        <v>66</v>
      </c>
      <c r="B639" t="s">
        <v>67</v>
      </c>
      <c r="C639" s="9">
        <v>2016</v>
      </c>
      <c r="D639" s="7">
        <v>22.814</v>
      </c>
      <c r="E639" s="7">
        <v>19.312000000000001</v>
      </c>
      <c r="F639" s="7">
        <f>Unemployment[[#This Row],[Unemployment, female (% of female labor force) (modeled ILO estimate)]]+Unemployment[[#This Row],[Unemployment, male (% of male labor force) (modeled ILO estimate)]]</f>
        <v>42.126000000000005</v>
      </c>
      <c r="G639" s="9">
        <v>2352419</v>
      </c>
      <c r="H639" s="7">
        <f>Unemployment[[#This Row],[Unemployment, female (% of female labor force) (modeled ILO estimate)]]-Unemployment[[#This Row],[Unemployment, male (% of male labor force) (modeled ILO estimate)]]</f>
        <v>3.5019999999999989</v>
      </c>
    </row>
    <row r="640" spans="1:8" hidden="1" x14ac:dyDescent="0.25">
      <c r="A640" t="s">
        <v>66</v>
      </c>
      <c r="B640" t="s">
        <v>67</v>
      </c>
      <c r="C640" s="9">
        <v>1998</v>
      </c>
      <c r="D640" s="7">
        <v>23.669</v>
      </c>
      <c r="E640" s="7">
        <v>18.698</v>
      </c>
      <c r="F640" s="7">
        <f>Unemployment[[#This Row],[Unemployment, female (% of female labor force) (modeled ILO estimate)]]+Unemployment[[#This Row],[Unemployment, male (% of male labor force) (modeled ILO estimate)]]</f>
        <v>42.367000000000004</v>
      </c>
      <c r="G640" s="9">
        <v>1655707</v>
      </c>
      <c r="H640" s="7">
        <f>Unemployment[[#This Row],[Unemployment, female (% of female labor force) (modeled ILO estimate)]]-Unemployment[[#This Row],[Unemployment, male (% of male labor force) (modeled ILO estimate)]]</f>
        <v>4.9710000000000001</v>
      </c>
    </row>
    <row r="641" spans="1:8" hidden="1" x14ac:dyDescent="0.25">
      <c r="A641" t="s">
        <v>66</v>
      </c>
      <c r="B641" t="s">
        <v>67</v>
      </c>
      <c r="C641" s="9">
        <v>2002</v>
      </c>
      <c r="D641" s="7">
        <v>24.242000000000001</v>
      </c>
      <c r="E641" s="7">
        <v>18.556000000000001</v>
      </c>
      <c r="F641" s="7">
        <f>Unemployment[[#This Row],[Unemployment, female (% of female labor force) (modeled ILO estimate)]]+Unemployment[[#This Row],[Unemployment, male (% of male labor force) (modeled ILO estimate)]]</f>
        <v>42.798000000000002</v>
      </c>
      <c r="G641" s="9">
        <v>1795137</v>
      </c>
      <c r="H641" s="7">
        <f>Unemployment[[#This Row],[Unemployment, female (% of female labor force) (modeled ILO estimate)]]-Unemployment[[#This Row],[Unemployment, male (% of male labor force) (modeled ILO estimate)]]</f>
        <v>5.6859999999999999</v>
      </c>
    </row>
    <row r="642" spans="1:8" hidden="1" x14ac:dyDescent="0.25">
      <c r="A642" t="s">
        <v>66</v>
      </c>
      <c r="B642" t="s">
        <v>67</v>
      </c>
      <c r="C642" s="9">
        <v>1994</v>
      </c>
      <c r="D642" s="7">
        <v>22.986999999999998</v>
      </c>
      <c r="E642" s="7">
        <v>19.861000000000001</v>
      </c>
      <c r="F642" s="7">
        <f>Unemployment[[#This Row],[Unemployment, female (% of female labor force) (modeled ILO estimate)]]+Unemployment[[#This Row],[Unemployment, male (% of male labor force) (modeled ILO estimate)]]</f>
        <v>42.847999999999999</v>
      </c>
      <c r="G642" s="9">
        <v>1503551</v>
      </c>
      <c r="H642" s="7">
        <f>Unemployment[[#This Row],[Unemployment, female (% of female labor force) (modeled ILO estimate)]]-Unemployment[[#This Row],[Unemployment, male (% of male labor force) (modeled ILO estimate)]]</f>
        <v>3.1259999999999977</v>
      </c>
    </row>
    <row r="643" spans="1:8" hidden="1" x14ac:dyDescent="0.25">
      <c r="A643" t="s">
        <v>66</v>
      </c>
      <c r="B643" t="s">
        <v>67</v>
      </c>
      <c r="C643" s="9">
        <v>1997</v>
      </c>
      <c r="D643" s="7">
        <v>23.838999999999999</v>
      </c>
      <c r="E643" s="7">
        <v>19.131</v>
      </c>
      <c r="F643" s="7">
        <f>Unemployment[[#This Row],[Unemployment, female (% of female labor force) (modeled ILO estimate)]]+Unemployment[[#This Row],[Unemployment, male (% of male labor force) (modeled ILO estimate)]]</f>
        <v>42.97</v>
      </c>
      <c r="G643" s="9">
        <v>1619358</v>
      </c>
      <c r="H643" s="7">
        <f>Unemployment[[#This Row],[Unemployment, female (% of female labor force) (modeled ILO estimate)]]-Unemployment[[#This Row],[Unemployment, male (% of male labor force) (modeled ILO estimate)]]</f>
        <v>4.7079999999999984</v>
      </c>
    </row>
    <row r="644" spans="1:8" hidden="1" x14ac:dyDescent="0.25">
      <c r="A644" t="s">
        <v>66</v>
      </c>
      <c r="B644" t="s">
        <v>67</v>
      </c>
      <c r="C644" s="9">
        <v>2017</v>
      </c>
      <c r="D644" s="7">
        <v>23.059000000000001</v>
      </c>
      <c r="E644" s="7">
        <v>20.120999999999999</v>
      </c>
      <c r="F644" s="7">
        <f>Unemployment[[#This Row],[Unemployment, female (% of female labor force) (modeled ILO estimate)]]+Unemployment[[#This Row],[Unemployment, male (% of male labor force) (modeled ILO estimate)]]</f>
        <v>43.18</v>
      </c>
      <c r="G644" s="9">
        <v>2401848</v>
      </c>
      <c r="H644" s="7">
        <f>Unemployment[[#This Row],[Unemployment, female (% of female labor force) (modeled ILO estimate)]]-Unemployment[[#This Row],[Unemployment, male (% of male labor force) (modeled ILO estimate)]]</f>
        <v>2.9380000000000024</v>
      </c>
    </row>
    <row r="645" spans="1:8" hidden="1" x14ac:dyDescent="0.25">
      <c r="A645" t="s">
        <v>66</v>
      </c>
      <c r="B645" t="s">
        <v>67</v>
      </c>
      <c r="C645" s="9">
        <v>1995</v>
      </c>
      <c r="D645" s="7">
        <v>23.529</v>
      </c>
      <c r="E645" s="7">
        <v>19.738</v>
      </c>
      <c r="F645" s="7">
        <f>Unemployment[[#This Row],[Unemployment, female (% of female labor force) (modeled ILO estimate)]]+Unemployment[[#This Row],[Unemployment, male (% of male labor force) (modeled ILO estimate)]]</f>
        <v>43.266999999999996</v>
      </c>
      <c r="G645" s="9">
        <v>1543641</v>
      </c>
      <c r="H645" s="7">
        <f>Unemployment[[#This Row],[Unemployment, female (% of female labor force) (modeled ILO estimate)]]-Unemployment[[#This Row],[Unemployment, male (% of male labor force) (modeled ILO estimate)]]</f>
        <v>3.7910000000000004</v>
      </c>
    </row>
    <row r="646" spans="1:8" hidden="1" x14ac:dyDescent="0.25">
      <c r="A646" t="s">
        <v>66</v>
      </c>
      <c r="B646" t="s">
        <v>67</v>
      </c>
      <c r="C646" s="9">
        <v>1996</v>
      </c>
      <c r="D646" s="7">
        <v>24.128</v>
      </c>
      <c r="E646" s="7">
        <v>19.664999999999999</v>
      </c>
      <c r="F646" s="7">
        <f>Unemployment[[#This Row],[Unemployment, female (% of female labor force) (modeled ILO estimate)]]+Unemployment[[#This Row],[Unemployment, male (% of male labor force) (modeled ILO estimate)]]</f>
        <v>43.792999999999999</v>
      </c>
      <c r="G646" s="9">
        <v>1582175</v>
      </c>
      <c r="H646" s="7">
        <f>Unemployment[[#This Row],[Unemployment, female (% of female labor force) (modeled ILO estimate)]]-Unemployment[[#This Row],[Unemployment, male (% of male labor force) (modeled ILO estimate)]]</f>
        <v>4.463000000000001</v>
      </c>
    </row>
    <row r="647" spans="1:8" hidden="1" x14ac:dyDescent="0.25">
      <c r="A647" t="s">
        <v>66</v>
      </c>
      <c r="B647" t="s">
        <v>67</v>
      </c>
      <c r="C647" s="9">
        <v>2004</v>
      </c>
      <c r="D647" s="7">
        <v>24.398</v>
      </c>
      <c r="E647" s="7">
        <v>19.646999999999998</v>
      </c>
      <c r="F647" s="7">
        <f>Unemployment[[#This Row],[Unemployment, female (% of female labor force) (modeled ILO estimate)]]+Unemployment[[#This Row],[Unemployment, male (% of male labor force) (modeled ILO estimate)]]</f>
        <v>44.045000000000002</v>
      </c>
      <c r="G647" s="9">
        <v>1859087</v>
      </c>
      <c r="H647" s="7">
        <f>Unemployment[[#This Row],[Unemployment, female (% of female labor force) (modeled ILO estimate)]]-Unemployment[[#This Row],[Unemployment, male (% of male labor force) (modeled ILO estimate)]]</f>
        <v>4.7510000000000012</v>
      </c>
    </row>
    <row r="648" spans="1:8" hidden="1" x14ac:dyDescent="0.25">
      <c r="A648" t="s">
        <v>66</v>
      </c>
      <c r="B648" t="s">
        <v>67</v>
      </c>
      <c r="C648" s="9">
        <v>2018</v>
      </c>
      <c r="D648" s="7">
        <v>23.271999999999998</v>
      </c>
      <c r="E648" s="7">
        <v>20.902000000000001</v>
      </c>
      <c r="F648" s="7">
        <f>Unemployment[[#This Row],[Unemployment, female (% of female labor force) (modeled ILO estimate)]]+Unemployment[[#This Row],[Unemployment, male (% of male labor force) (modeled ILO estimate)]]</f>
        <v>44.173999999999999</v>
      </c>
      <c r="G648" s="9">
        <v>2451411</v>
      </c>
      <c r="H648" s="7">
        <f>Unemployment[[#This Row],[Unemployment, female (% of female labor force) (modeled ILO estimate)]]-Unemployment[[#This Row],[Unemployment, male (% of male labor force) (modeled ILO estimate)]]</f>
        <v>2.3699999999999974</v>
      </c>
    </row>
    <row r="649" spans="1:8" hidden="1" x14ac:dyDescent="0.25">
      <c r="A649" t="s">
        <v>66</v>
      </c>
      <c r="B649" t="s">
        <v>67</v>
      </c>
      <c r="C649" s="9">
        <v>2019</v>
      </c>
      <c r="D649" s="7">
        <v>23.521000000000001</v>
      </c>
      <c r="E649" s="7">
        <v>21.719000000000001</v>
      </c>
      <c r="F649" s="7">
        <f>Unemployment[[#This Row],[Unemployment, female (% of female labor force) (modeled ILO estimate)]]+Unemployment[[#This Row],[Unemployment, male (% of male labor force) (modeled ILO estimate)]]</f>
        <v>45.24</v>
      </c>
      <c r="G649" s="9">
        <v>2499705</v>
      </c>
      <c r="H649" s="7">
        <f>Unemployment[[#This Row],[Unemployment, female (% of female labor force) (modeled ILO estimate)]]-Unemployment[[#This Row],[Unemployment, male (% of male labor force) (modeled ILO estimate)]]</f>
        <v>1.8019999999999996</v>
      </c>
    </row>
    <row r="650" spans="1:8" hidden="1" x14ac:dyDescent="0.25">
      <c r="A650" t="s">
        <v>66</v>
      </c>
      <c r="B650" t="s">
        <v>67</v>
      </c>
      <c r="C650" s="9">
        <v>2003</v>
      </c>
      <c r="D650" s="7">
        <v>26.483000000000001</v>
      </c>
      <c r="E650" s="7">
        <v>21.548999999999999</v>
      </c>
      <c r="F650" s="7">
        <f>Unemployment[[#This Row],[Unemployment, female (% of female labor force) (modeled ILO estimate)]]+Unemployment[[#This Row],[Unemployment, male (% of male labor force) (modeled ILO estimate)]]</f>
        <v>48.031999999999996</v>
      </c>
      <c r="G650" s="9">
        <v>1826866</v>
      </c>
      <c r="H650" s="7">
        <f>Unemployment[[#This Row],[Unemployment, female (% of female labor force) (modeled ILO estimate)]]-Unemployment[[#This Row],[Unemployment, male (% of male labor force) (modeled ILO estimate)]]</f>
        <v>4.9340000000000011</v>
      </c>
    </row>
    <row r="651" spans="1:8" hidden="1" x14ac:dyDescent="0.25">
      <c r="A651" t="s">
        <v>66</v>
      </c>
      <c r="B651" t="s">
        <v>67</v>
      </c>
      <c r="C651" s="9">
        <v>2021</v>
      </c>
      <c r="D651" s="7">
        <v>25.829000000000001</v>
      </c>
      <c r="E651" s="7">
        <v>23.661999999999999</v>
      </c>
      <c r="F651" s="7">
        <f>Unemployment[[#This Row],[Unemployment, female (% of female labor force) (modeled ILO estimate)]]+Unemployment[[#This Row],[Unemployment, male (% of male labor force) (modeled ILO estimate)]]</f>
        <v>49.491</v>
      </c>
      <c r="G651" s="9">
        <v>2588424</v>
      </c>
      <c r="H651" s="7">
        <f>Unemployment[[#This Row],[Unemployment, female (% of female labor force) (modeled ILO estimate)]]-Unemployment[[#This Row],[Unemployment, male (% of male labor force) (modeled ILO estimate)]]</f>
        <v>2.1670000000000016</v>
      </c>
    </row>
    <row r="652" spans="1:8" hidden="1" x14ac:dyDescent="0.25">
      <c r="A652" t="s">
        <v>66</v>
      </c>
      <c r="B652" t="s">
        <v>67</v>
      </c>
      <c r="C652" s="9">
        <v>2020</v>
      </c>
      <c r="D652" s="7">
        <v>25.655999999999999</v>
      </c>
      <c r="E652" s="7">
        <v>24.234999999999999</v>
      </c>
      <c r="F652" s="7">
        <f>Unemployment[[#This Row],[Unemployment, female (% of female labor force) (modeled ILO estimate)]]+Unemployment[[#This Row],[Unemployment, male (% of male labor force) (modeled ILO estimate)]]</f>
        <v>49.890999999999998</v>
      </c>
      <c r="G652" s="9">
        <v>2546404</v>
      </c>
      <c r="H652" s="7">
        <f>Unemployment[[#This Row],[Unemployment, female (% of female labor force) (modeled ILO estimate)]]-Unemployment[[#This Row],[Unemployment, male (% of male labor force) (modeled ILO estimate)]]</f>
        <v>1.4209999999999994</v>
      </c>
    </row>
    <row r="653" spans="1:8" hidden="1" x14ac:dyDescent="0.25">
      <c r="A653" t="s">
        <v>70</v>
      </c>
      <c r="B653" t="s">
        <v>71</v>
      </c>
      <c r="C653" s="9">
        <v>1993</v>
      </c>
      <c r="D653" s="7">
        <v>7.444</v>
      </c>
      <c r="E653" s="7">
        <v>5.2329999999999997</v>
      </c>
      <c r="F653" s="7">
        <f>Unemployment[[#This Row],[Unemployment, female (% of female labor force) (modeled ILO estimate)]]+Unemployment[[#This Row],[Unemployment, male (% of male labor force) (modeled ILO estimate)]]</f>
        <v>12.677</v>
      </c>
      <c r="G653" s="9">
        <v>158440864</v>
      </c>
      <c r="H653" s="7">
        <f>Unemployment[[#This Row],[Unemployment, female (% of female labor force) (modeled ILO estimate)]]-Unemployment[[#This Row],[Unemployment, male (% of male labor force) (modeled ILO estimate)]]</f>
        <v>2.2110000000000003</v>
      </c>
    </row>
    <row r="654" spans="1:8" hidden="1" x14ac:dyDescent="0.25">
      <c r="A654" t="s">
        <v>70</v>
      </c>
      <c r="B654" t="s">
        <v>71</v>
      </c>
      <c r="C654" s="9">
        <v>1994</v>
      </c>
      <c r="D654" s="7">
        <v>7.7160000000000002</v>
      </c>
      <c r="E654" s="7">
        <v>5.2649999999999997</v>
      </c>
      <c r="F654" s="7">
        <f>Unemployment[[#This Row],[Unemployment, female (% of female labor force) (modeled ILO estimate)]]+Unemployment[[#This Row],[Unemployment, male (% of male labor force) (modeled ILO estimate)]]</f>
        <v>12.981</v>
      </c>
      <c r="G654" s="9">
        <v>160980480</v>
      </c>
      <c r="H654" s="7">
        <f>Unemployment[[#This Row],[Unemployment, female (% of female labor force) (modeled ILO estimate)]]-Unemployment[[#This Row],[Unemployment, male (% of male labor force) (modeled ILO estimate)]]</f>
        <v>2.4510000000000005</v>
      </c>
    </row>
    <row r="655" spans="1:8" hidden="1" x14ac:dyDescent="0.25">
      <c r="A655" t="s">
        <v>70</v>
      </c>
      <c r="B655" t="s">
        <v>71</v>
      </c>
      <c r="C655" s="9">
        <v>1991</v>
      </c>
      <c r="D655" s="7">
        <v>7.9960000000000004</v>
      </c>
      <c r="E655" s="7">
        <v>5.431</v>
      </c>
      <c r="F655" s="7">
        <f>Unemployment[[#This Row],[Unemployment, female (% of female labor force) (modeled ILO estimate)]]+Unemployment[[#This Row],[Unemployment, male (% of male labor force) (modeled ILO estimate)]]</f>
        <v>13.427</v>
      </c>
      <c r="G655" s="9">
        <v>153336448</v>
      </c>
      <c r="H655" s="7">
        <f>Unemployment[[#This Row],[Unemployment, female (% of female labor force) (modeled ILO estimate)]]-Unemployment[[#This Row],[Unemployment, male (% of male labor force) (modeled ILO estimate)]]</f>
        <v>2.5650000000000004</v>
      </c>
    </row>
    <row r="656" spans="1:8" hidden="1" x14ac:dyDescent="0.25">
      <c r="A656" t="s">
        <v>70</v>
      </c>
      <c r="B656" t="s">
        <v>71</v>
      </c>
      <c r="C656" s="9">
        <v>1995</v>
      </c>
      <c r="D656" s="7">
        <v>8.1120000000000001</v>
      </c>
      <c r="E656" s="7">
        <v>5.3979999999999997</v>
      </c>
      <c r="F656" s="7">
        <f>Unemployment[[#This Row],[Unemployment, female (% of female labor force) (modeled ILO estimate)]]+Unemployment[[#This Row],[Unemployment, male (% of male labor force) (modeled ILO estimate)]]</f>
        <v>13.51</v>
      </c>
      <c r="G656" s="9">
        <v>163515328</v>
      </c>
      <c r="H656" s="7">
        <f>Unemployment[[#This Row],[Unemployment, female (% of female labor force) (modeled ILO estimate)]]-Unemployment[[#This Row],[Unemployment, male (% of male labor force) (modeled ILO estimate)]]</f>
        <v>2.7140000000000004</v>
      </c>
    </row>
    <row r="657" spans="1:8" hidden="1" x14ac:dyDescent="0.25">
      <c r="A657" t="s">
        <v>70</v>
      </c>
      <c r="B657" t="s">
        <v>71</v>
      </c>
      <c r="C657" s="9">
        <v>1992</v>
      </c>
      <c r="D657" s="7">
        <v>8.0950000000000006</v>
      </c>
      <c r="E657" s="7">
        <v>5.5090000000000003</v>
      </c>
      <c r="F657" s="7">
        <f>Unemployment[[#This Row],[Unemployment, female (% of female labor force) (modeled ILO estimate)]]+Unemployment[[#This Row],[Unemployment, male (% of male labor force) (modeled ILO estimate)]]</f>
        <v>13.604000000000001</v>
      </c>
      <c r="G657" s="9">
        <v>155900784</v>
      </c>
      <c r="H657" s="7">
        <f>Unemployment[[#This Row],[Unemployment, female (% of female labor force) (modeled ILO estimate)]]-Unemployment[[#This Row],[Unemployment, male (% of male labor force) (modeled ILO estimate)]]</f>
        <v>2.5860000000000003</v>
      </c>
    </row>
    <row r="658" spans="1:8" hidden="1" x14ac:dyDescent="0.25">
      <c r="A658" t="s">
        <v>70</v>
      </c>
      <c r="B658" t="s">
        <v>71</v>
      </c>
      <c r="C658" s="9">
        <v>2014</v>
      </c>
      <c r="D658" s="7">
        <v>8.1150000000000002</v>
      </c>
      <c r="E658" s="7">
        <v>5.5940000000000003</v>
      </c>
      <c r="F658" s="7">
        <f>Unemployment[[#This Row],[Unemployment, female (% of female labor force) (modeled ILO estimate)]]+Unemployment[[#This Row],[Unemployment, male (% of male labor force) (modeled ILO estimate)]]</f>
        <v>13.709</v>
      </c>
      <c r="G658" s="9">
        <v>203459648</v>
      </c>
      <c r="H658" s="7">
        <f>Unemployment[[#This Row],[Unemployment, female (% of female labor force) (modeled ILO estimate)]]-Unemployment[[#This Row],[Unemployment, male (% of male labor force) (modeled ILO estimate)]]</f>
        <v>2.5209999999999999</v>
      </c>
    </row>
    <row r="659" spans="1:8" hidden="1" x14ac:dyDescent="0.25">
      <c r="A659" t="s">
        <v>70</v>
      </c>
      <c r="B659" t="s">
        <v>71</v>
      </c>
      <c r="C659" s="9">
        <v>2013</v>
      </c>
      <c r="D659" s="7">
        <v>8.7759999999999998</v>
      </c>
      <c r="E659" s="7">
        <v>5.67</v>
      </c>
      <c r="F659" s="7">
        <f>Unemployment[[#This Row],[Unemployment, female (% of female labor force) (modeled ILO estimate)]]+Unemployment[[#This Row],[Unemployment, male (% of male labor force) (modeled ILO estimate)]]</f>
        <v>14.446</v>
      </c>
      <c r="G659" s="9">
        <v>201721776</v>
      </c>
      <c r="H659" s="7">
        <f>Unemployment[[#This Row],[Unemployment, female (% of female labor force) (modeled ILO estimate)]]-Unemployment[[#This Row],[Unemployment, male (% of male labor force) (modeled ILO estimate)]]</f>
        <v>3.1059999999999999</v>
      </c>
    </row>
    <row r="660" spans="1:8" hidden="1" x14ac:dyDescent="0.25">
      <c r="A660" t="s">
        <v>70</v>
      </c>
      <c r="B660" t="s">
        <v>71</v>
      </c>
      <c r="C660" s="9">
        <v>2011</v>
      </c>
      <c r="D660" s="7">
        <v>9.4369999999999994</v>
      </c>
      <c r="E660" s="7">
        <v>5.0910000000000002</v>
      </c>
      <c r="F660" s="7">
        <f>Unemployment[[#This Row],[Unemployment, female (% of female labor force) (modeled ILO estimate)]]+Unemployment[[#This Row],[Unemployment, male (% of male labor force) (modeled ILO estimate)]]</f>
        <v>14.527999999999999</v>
      </c>
      <c r="G660" s="9">
        <v>198185296</v>
      </c>
      <c r="H660" s="7">
        <f>Unemployment[[#This Row],[Unemployment, female (% of female labor force) (modeled ILO estimate)]]-Unemployment[[#This Row],[Unemployment, male (% of male labor force) (modeled ILO estimate)]]</f>
        <v>4.3459999999999992</v>
      </c>
    </row>
    <row r="661" spans="1:8" hidden="1" x14ac:dyDescent="0.25">
      <c r="A661" t="s">
        <v>70</v>
      </c>
      <c r="B661" t="s">
        <v>71</v>
      </c>
      <c r="C661" s="9">
        <v>2012</v>
      </c>
      <c r="D661" s="7">
        <v>9.0670000000000002</v>
      </c>
      <c r="E661" s="7">
        <v>5.82</v>
      </c>
      <c r="F661" s="7">
        <f>Unemployment[[#This Row],[Unemployment, female (% of female labor force) (modeled ILO estimate)]]+Unemployment[[#This Row],[Unemployment, male (% of male labor force) (modeled ILO estimate)]]</f>
        <v>14.887</v>
      </c>
      <c r="G661" s="9">
        <v>199977712</v>
      </c>
      <c r="H661" s="7">
        <f>Unemployment[[#This Row],[Unemployment, female (% of female labor force) (modeled ILO estimate)]]-Unemployment[[#This Row],[Unemployment, male (% of male labor force) (modeled ILO estimate)]]</f>
        <v>3.2469999999999999</v>
      </c>
    </row>
    <row r="662" spans="1:8" hidden="1" x14ac:dyDescent="0.25">
      <c r="A662" t="s">
        <v>70</v>
      </c>
      <c r="B662" t="s">
        <v>71</v>
      </c>
      <c r="C662" s="9">
        <v>2010</v>
      </c>
      <c r="D662" s="7">
        <v>9.8339999999999996</v>
      </c>
      <c r="E662" s="7">
        <v>5.3869999999999996</v>
      </c>
      <c r="F662" s="7">
        <f>Unemployment[[#This Row],[Unemployment, female (% of female labor force) (modeled ILO estimate)]]+Unemployment[[#This Row],[Unemployment, male (% of male labor force) (modeled ILO estimate)]]</f>
        <v>15.221</v>
      </c>
      <c r="G662" s="9">
        <v>196353504</v>
      </c>
      <c r="H662" s="7">
        <f>Unemployment[[#This Row],[Unemployment, female (% of female labor force) (modeled ILO estimate)]]-Unemployment[[#This Row],[Unemployment, male (% of male labor force) (modeled ILO estimate)]]</f>
        <v>4.4470000000000001</v>
      </c>
    </row>
    <row r="663" spans="1:8" hidden="1" x14ac:dyDescent="0.25">
      <c r="A663" t="s">
        <v>70</v>
      </c>
      <c r="B663" t="s">
        <v>71</v>
      </c>
      <c r="C663" s="9">
        <v>2008</v>
      </c>
      <c r="D663" s="7">
        <v>9.9440000000000008</v>
      </c>
      <c r="E663" s="7">
        <v>5.415</v>
      </c>
      <c r="F663" s="7">
        <f>Unemployment[[#This Row],[Unemployment, female (% of female labor force) (modeled ILO estimate)]]+Unemployment[[#This Row],[Unemployment, male (% of male labor force) (modeled ILO estimate)]]</f>
        <v>15.359000000000002</v>
      </c>
      <c r="G663" s="9">
        <v>192672320</v>
      </c>
      <c r="H663" s="7">
        <f>Unemployment[[#This Row],[Unemployment, female (% of female labor force) (modeled ILO estimate)]]-Unemployment[[#This Row],[Unemployment, male (% of male labor force) (modeled ILO estimate)]]</f>
        <v>4.5290000000000008</v>
      </c>
    </row>
    <row r="664" spans="1:8" hidden="1" x14ac:dyDescent="0.25">
      <c r="A664" t="s">
        <v>70</v>
      </c>
      <c r="B664" t="s">
        <v>71</v>
      </c>
      <c r="C664" s="9">
        <v>1996</v>
      </c>
      <c r="D664" s="7">
        <v>9.5649999999999995</v>
      </c>
      <c r="E664" s="7">
        <v>5.85</v>
      </c>
      <c r="F664" s="7">
        <f>Unemployment[[#This Row],[Unemployment, female (% of female labor force) (modeled ILO estimate)]]+Unemployment[[#This Row],[Unemployment, male (% of male labor force) (modeled ILO estimate)]]</f>
        <v>15.414999999999999</v>
      </c>
      <c r="G664" s="9">
        <v>166037120</v>
      </c>
      <c r="H664" s="7">
        <f>Unemployment[[#This Row],[Unemployment, female (% of female labor force) (modeled ILO estimate)]]-Unemployment[[#This Row],[Unemployment, male (% of male labor force) (modeled ILO estimate)]]</f>
        <v>3.7149999999999999</v>
      </c>
    </row>
    <row r="665" spans="1:8" hidden="1" x14ac:dyDescent="0.25">
      <c r="A665" t="s">
        <v>70</v>
      </c>
      <c r="B665" t="s">
        <v>71</v>
      </c>
      <c r="C665" s="9">
        <v>2015</v>
      </c>
      <c r="D665" s="7">
        <v>10.06</v>
      </c>
      <c r="E665" s="7">
        <v>7.218</v>
      </c>
      <c r="F665" s="7">
        <f>Unemployment[[#This Row],[Unemployment, female (% of female labor force) (modeled ILO estimate)]]+Unemployment[[#This Row],[Unemployment, male (% of male labor force) (modeled ILO estimate)]]</f>
        <v>17.277999999999999</v>
      </c>
      <c r="G665" s="9">
        <v>205188208</v>
      </c>
      <c r="H665" s="7">
        <f>Unemployment[[#This Row],[Unemployment, female (% of female labor force) (modeled ILO estimate)]]-Unemployment[[#This Row],[Unemployment, male (% of male labor force) (modeled ILO estimate)]]</f>
        <v>2.8420000000000005</v>
      </c>
    </row>
    <row r="666" spans="1:8" hidden="1" x14ac:dyDescent="0.25">
      <c r="A666" t="s">
        <v>70</v>
      </c>
      <c r="B666" t="s">
        <v>71</v>
      </c>
      <c r="C666" s="9">
        <v>1997</v>
      </c>
      <c r="D666" s="7">
        <v>10.877000000000001</v>
      </c>
      <c r="E666" s="7">
        <v>6.4960000000000004</v>
      </c>
      <c r="F666" s="7">
        <f>Unemployment[[#This Row],[Unemployment, female (% of female labor force) (modeled ILO estimate)]]+Unemployment[[#This Row],[Unemployment, male (% of male labor force) (modeled ILO estimate)]]</f>
        <v>17.373000000000001</v>
      </c>
      <c r="G666" s="9">
        <v>168546704</v>
      </c>
      <c r="H666" s="7">
        <f>Unemployment[[#This Row],[Unemployment, female (% of female labor force) (modeled ILO estimate)]]-Unemployment[[#This Row],[Unemployment, male (% of male labor force) (modeled ILO estimate)]]</f>
        <v>4.3810000000000002</v>
      </c>
    </row>
    <row r="667" spans="1:8" hidden="1" x14ac:dyDescent="0.25">
      <c r="A667" t="s">
        <v>70</v>
      </c>
      <c r="B667" t="s">
        <v>71</v>
      </c>
      <c r="C667" s="9">
        <v>2007</v>
      </c>
      <c r="D667" s="7">
        <v>11.131</v>
      </c>
      <c r="E667" s="7">
        <v>6.25</v>
      </c>
      <c r="F667" s="7">
        <f>Unemployment[[#This Row],[Unemployment, female (% of female labor force) (modeled ILO estimate)]]+Unemployment[[#This Row],[Unemployment, male (% of male labor force) (modeled ILO estimate)]]</f>
        <v>17.381</v>
      </c>
      <c r="G667" s="9">
        <v>190779456</v>
      </c>
      <c r="H667" s="7">
        <f>Unemployment[[#This Row],[Unemployment, female (% of female labor force) (modeled ILO estimate)]]-Unemployment[[#This Row],[Unemployment, male (% of male labor force) (modeled ILO estimate)]]</f>
        <v>4.8810000000000002</v>
      </c>
    </row>
    <row r="668" spans="1:8" hidden="1" x14ac:dyDescent="0.25">
      <c r="A668" t="s">
        <v>70</v>
      </c>
      <c r="B668" t="s">
        <v>71</v>
      </c>
      <c r="C668" s="9">
        <v>2009</v>
      </c>
      <c r="D668" s="7">
        <v>11.356</v>
      </c>
      <c r="E668" s="7">
        <v>6.4029999999999996</v>
      </c>
      <c r="F668" s="7">
        <f>Unemployment[[#This Row],[Unemployment, female (% of female labor force) (modeled ILO estimate)]]+Unemployment[[#This Row],[Unemployment, male (% of male labor force) (modeled ILO estimate)]]</f>
        <v>17.759</v>
      </c>
      <c r="G668" s="9">
        <v>194517552</v>
      </c>
      <c r="H668" s="7">
        <f>Unemployment[[#This Row],[Unemployment, female (% of female labor force) (modeled ILO estimate)]]-Unemployment[[#This Row],[Unemployment, male (% of male labor force) (modeled ILO estimate)]]</f>
        <v>4.9530000000000003</v>
      </c>
    </row>
    <row r="669" spans="1:8" hidden="1" x14ac:dyDescent="0.25">
      <c r="A669" t="s">
        <v>70</v>
      </c>
      <c r="B669" t="s">
        <v>71</v>
      </c>
      <c r="C669" s="9">
        <v>2006</v>
      </c>
      <c r="D669" s="7">
        <v>11.375</v>
      </c>
      <c r="E669" s="7">
        <v>6.6139999999999999</v>
      </c>
      <c r="F669" s="7">
        <f>Unemployment[[#This Row],[Unemployment, female (% of female labor force) (modeled ILO estimate)]]+Unemployment[[#This Row],[Unemployment, male (% of male labor force) (modeled ILO estimate)]]</f>
        <v>17.989000000000001</v>
      </c>
      <c r="G669" s="9">
        <v>188820688</v>
      </c>
      <c r="H669" s="7">
        <f>Unemployment[[#This Row],[Unemployment, female (% of female labor force) (modeled ILO estimate)]]-Unemployment[[#This Row],[Unemployment, male (% of male labor force) (modeled ILO estimate)]]</f>
        <v>4.7610000000000001</v>
      </c>
    </row>
    <row r="670" spans="1:8" hidden="1" x14ac:dyDescent="0.25">
      <c r="A670" t="s">
        <v>70</v>
      </c>
      <c r="B670" t="s">
        <v>71</v>
      </c>
      <c r="C670" s="9">
        <v>2004</v>
      </c>
      <c r="D670" s="7">
        <v>11.989000000000001</v>
      </c>
      <c r="E670" s="7">
        <v>7.0220000000000002</v>
      </c>
      <c r="F670" s="7">
        <f>Unemployment[[#This Row],[Unemployment, female (% of female labor force) (modeled ILO estimate)]]+Unemployment[[#This Row],[Unemployment, male (% of male labor force) (modeled ILO estimate)]]</f>
        <v>19.011000000000003</v>
      </c>
      <c r="G670" s="9">
        <v>184722048</v>
      </c>
      <c r="H670" s="7">
        <f>Unemployment[[#This Row],[Unemployment, female (% of female labor force) (modeled ILO estimate)]]-Unemployment[[#This Row],[Unemployment, male (% of male labor force) (modeled ILO estimate)]]</f>
        <v>4.9670000000000005</v>
      </c>
    </row>
    <row r="671" spans="1:8" hidden="1" x14ac:dyDescent="0.25">
      <c r="A671" t="s">
        <v>70</v>
      </c>
      <c r="B671" t="s">
        <v>71</v>
      </c>
      <c r="C671" s="9">
        <v>2002</v>
      </c>
      <c r="D671" s="7">
        <v>11.858000000000001</v>
      </c>
      <c r="E671" s="7">
        <v>7.6139999999999999</v>
      </c>
      <c r="F671" s="7">
        <f>Unemployment[[#This Row],[Unemployment, female (% of female labor force) (modeled ILO estimate)]]+Unemployment[[#This Row],[Unemployment, male (% of male labor force) (modeled ILO estimate)]]</f>
        <v>19.472000000000001</v>
      </c>
      <c r="G671" s="9">
        <v>180476688</v>
      </c>
      <c r="H671" s="7">
        <f>Unemployment[[#This Row],[Unemployment, female (% of female labor force) (modeled ILO estimate)]]-Unemployment[[#This Row],[Unemployment, male (% of male labor force) (modeled ILO estimate)]]</f>
        <v>4.2440000000000007</v>
      </c>
    </row>
    <row r="672" spans="1:8" hidden="1" x14ac:dyDescent="0.25">
      <c r="A672" t="s">
        <v>70</v>
      </c>
      <c r="B672" t="s">
        <v>71</v>
      </c>
      <c r="C672" s="9">
        <v>2005</v>
      </c>
      <c r="D672" s="7">
        <v>12.539</v>
      </c>
      <c r="E672" s="7">
        <v>7.3760000000000003</v>
      </c>
      <c r="F672" s="7">
        <f>Unemployment[[#This Row],[Unemployment, female (% of female labor force) (modeled ILO estimate)]]+Unemployment[[#This Row],[Unemployment, male (% of male labor force) (modeled ILO estimate)]]</f>
        <v>19.914999999999999</v>
      </c>
      <c r="G672" s="9">
        <v>186797344</v>
      </c>
      <c r="H672" s="7">
        <f>Unemployment[[#This Row],[Unemployment, female (% of female labor force) (modeled ILO estimate)]]-Unemployment[[#This Row],[Unemployment, male (% of male labor force) (modeled ILO estimate)]]</f>
        <v>5.1629999999999994</v>
      </c>
    </row>
    <row r="673" spans="1:8" hidden="1" x14ac:dyDescent="0.25">
      <c r="A673" t="s">
        <v>70</v>
      </c>
      <c r="B673" t="s">
        <v>71</v>
      </c>
      <c r="C673" s="9">
        <v>1998</v>
      </c>
      <c r="D673" s="7">
        <v>12.599</v>
      </c>
      <c r="E673" s="7">
        <v>7.4269999999999996</v>
      </c>
      <c r="F673" s="7">
        <f>Unemployment[[#This Row],[Unemployment, female (% of female labor force) (modeled ILO estimate)]]+Unemployment[[#This Row],[Unemployment, male (% of male labor force) (modeled ILO estimate)]]</f>
        <v>20.026</v>
      </c>
      <c r="G673" s="9">
        <v>171039808</v>
      </c>
      <c r="H673" s="7">
        <f>Unemployment[[#This Row],[Unemployment, female (% of female labor force) (modeled ILO estimate)]]-Unemployment[[#This Row],[Unemployment, male (% of male labor force) (modeled ILO estimate)]]</f>
        <v>5.1720000000000006</v>
      </c>
    </row>
    <row r="674" spans="1:8" hidden="1" x14ac:dyDescent="0.25">
      <c r="A674" t="s">
        <v>70</v>
      </c>
      <c r="B674" t="s">
        <v>71</v>
      </c>
      <c r="C674" s="9">
        <v>2001</v>
      </c>
      <c r="D674" s="7">
        <v>12.215999999999999</v>
      </c>
      <c r="E674" s="7">
        <v>7.819</v>
      </c>
      <c r="F674" s="7">
        <f>Unemployment[[#This Row],[Unemployment, female (% of female labor force) (modeled ILO estimate)]]+Unemployment[[#This Row],[Unemployment, male (% of male labor force) (modeled ILO estimate)]]</f>
        <v>20.035</v>
      </c>
      <c r="G674" s="9">
        <v>178211888</v>
      </c>
      <c r="H674" s="7">
        <f>Unemployment[[#This Row],[Unemployment, female (% of female labor force) (modeled ILO estimate)]]-Unemployment[[#This Row],[Unemployment, male (% of male labor force) (modeled ILO estimate)]]</f>
        <v>4.3969999999999994</v>
      </c>
    </row>
    <row r="675" spans="1:8" hidden="1" x14ac:dyDescent="0.25">
      <c r="A675" t="s">
        <v>70</v>
      </c>
      <c r="B675" t="s">
        <v>71</v>
      </c>
      <c r="C675" s="9">
        <v>2000</v>
      </c>
      <c r="D675" s="7">
        <v>12.351000000000001</v>
      </c>
      <c r="E675" s="7">
        <v>7.7030000000000003</v>
      </c>
      <c r="F675" s="7">
        <f>Unemployment[[#This Row],[Unemployment, female (% of female labor force) (modeled ILO estimate)]]+Unemployment[[#This Row],[Unemployment, male (% of male labor force) (modeled ILO estimate)]]</f>
        <v>20.054000000000002</v>
      </c>
      <c r="G675" s="9">
        <v>175873712</v>
      </c>
      <c r="H675" s="7">
        <f>Unemployment[[#This Row],[Unemployment, female (% of female labor force) (modeled ILO estimate)]]-Unemployment[[#This Row],[Unemployment, male (% of male labor force) (modeled ILO estimate)]]</f>
        <v>4.6480000000000006</v>
      </c>
    </row>
    <row r="676" spans="1:8" hidden="1" x14ac:dyDescent="0.25">
      <c r="A676" t="s">
        <v>70</v>
      </c>
      <c r="B676" t="s">
        <v>71</v>
      </c>
      <c r="C676" s="9">
        <v>2003</v>
      </c>
      <c r="D676" s="7">
        <v>12.661</v>
      </c>
      <c r="E676" s="7">
        <v>8.0850000000000009</v>
      </c>
      <c r="F676" s="7">
        <f>Unemployment[[#This Row],[Unemployment, female (% of female labor force) (modeled ILO estimate)]]+Unemployment[[#This Row],[Unemployment, male (% of male labor force) (modeled ILO estimate)]]</f>
        <v>20.746000000000002</v>
      </c>
      <c r="G676" s="9">
        <v>182629280</v>
      </c>
      <c r="H676" s="7">
        <f>Unemployment[[#This Row],[Unemployment, female (% of female labor force) (modeled ILO estimate)]]-Unemployment[[#This Row],[Unemployment, male (% of male labor force) (modeled ILO estimate)]]</f>
        <v>4.5759999999999987</v>
      </c>
    </row>
    <row r="677" spans="1:8" hidden="1" x14ac:dyDescent="0.25">
      <c r="A677" t="s">
        <v>70</v>
      </c>
      <c r="B677" t="s">
        <v>71</v>
      </c>
      <c r="C677" s="9">
        <v>1999</v>
      </c>
      <c r="D677" s="7">
        <v>13.33</v>
      </c>
      <c r="E677" s="7">
        <v>8.1989999999999998</v>
      </c>
      <c r="F677" s="7">
        <f>Unemployment[[#This Row],[Unemployment, female (% of female labor force) (modeled ILO estimate)]]+Unemployment[[#This Row],[Unemployment, male (% of male labor force) (modeled ILO estimate)]]</f>
        <v>21.529</v>
      </c>
      <c r="G677" s="9">
        <v>173486272</v>
      </c>
      <c r="H677" s="7">
        <f>Unemployment[[#This Row],[Unemployment, female (% of female labor force) (modeled ILO estimate)]]-Unemployment[[#This Row],[Unemployment, male (% of male labor force) (modeled ILO estimate)]]</f>
        <v>5.1310000000000002</v>
      </c>
    </row>
    <row r="678" spans="1:8" hidden="1" x14ac:dyDescent="0.25">
      <c r="A678" t="s">
        <v>70</v>
      </c>
      <c r="B678" t="s">
        <v>71</v>
      </c>
      <c r="C678" s="9">
        <v>2016</v>
      </c>
      <c r="D678" s="7">
        <v>13.465999999999999</v>
      </c>
      <c r="E678" s="7">
        <v>10.207000000000001</v>
      </c>
      <c r="F678" s="7">
        <f>Unemployment[[#This Row],[Unemployment, female (% of female labor force) (modeled ILO estimate)]]+Unemployment[[#This Row],[Unemployment, male (% of male labor force) (modeled ILO estimate)]]</f>
        <v>23.673000000000002</v>
      </c>
      <c r="G678" s="9">
        <v>206859584</v>
      </c>
      <c r="H678" s="7">
        <f>Unemployment[[#This Row],[Unemployment, female (% of female labor force) (modeled ILO estimate)]]-Unemployment[[#This Row],[Unemployment, male (% of male labor force) (modeled ILO estimate)]]</f>
        <v>3.2589999999999986</v>
      </c>
    </row>
    <row r="679" spans="1:8" hidden="1" x14ac:dyDescent="0.25">
      <c r="A679" t="s">
        <v>70</v>
      </c>
      <c r="B679" t="s">
        <v>71</v>
      </c>
      <c r="C679" s="9">
        <v>2019</v>
      </c>
      <c r="D679" s="7">
        <v>14.138999999999999</v>
      </c>
      <c r="E679" s="7">
        <v>10.206</v>
      </c>
      <c r="F679" s="7">
        <f>Unemployment[[#This Row],[Unemployment, female (% of female labor force) (modeled ILO estimate)]]+Unemployment[[#This Row],[Unemployment, male (% of male labor force) (modeled ILO estimate)]]</f>
        <v>24.344999999999999</v>
      </c>
      <c r="G679" s="9">
        <v>211782880</v>
      </c>
      <c r="H679" s="7">
        <f>Unemployment[[#This Row],[Unemployment, female (% of female labor force) (modeled ILO estimate)]]-Unemployment[[#This Row],[Unemployment, male (% of male labor force) (modeled ILO estimate)]]</f>
        <v>3.9329999999999998</v>
      </c>
    </row>
    <row r="680" spans="1:8" hidden="1" x14ac:dyDescent="0.25">
      <c r="A680" t="s">
        <v>70</v>
      </c>
      <c r="B680" t="s">
        <v>71</v>
      </c>
      <c r="C680" s="9">
        <v>2018</v>
      </c>
      <c r="D680" s="7">
        <v>14.227</v>
      </c>
      <c r="E680" s="7">
        <v>10.868</v>
      </c>
      <c r="F680" s="7">
        <f>Unemployment[[#This Row],[Unemployment, female (% of female labor force) (modeled ILO estimate)]]+Unemployment[[#This Row],[Unemployment, male (% of male labor force) (modeled ILO estimate)]]</f>
        <v>25.094999999999999</v>
      </c>
      <c r="G680" s="9">
        <v>210166592</v>
      </c>
      <c r="H680" s="7">
        <f>Unemployment[[#This Row],[Unemployment, female (% of female labor force) (modeled ILO estimate)]]-Unemployment[[#This Row],[Unemployment, male (% of male labor force) (modeled ILO estimate)]]</f>
        <v>3.359</v>
      </c>
    </row>
    <row r="681" spans="1:8" hidden="1" x14ac:dyDescent="0.25">
      <c r="A681" t="s">
        <v>70</v>
      </c>
      <c r="B681" t="s">
        <v>71</v>
      </c>
      <c r="C681" s="9">
        <v>2017</v>
      </c>
      <c r="D681" s="7">
        <v>14.718</v>
      </c>
      <c r="E681" s="7">
        <v>11.369</v>
      </c>
      <c r="F681" s="7">
        <f>Unemployment[[#This Row],[Unemployment, female (% of female labor force) (modeled ILO estimate)]]+Unemployment[[#This Row],[Unemployment, male (% of male labor force) (modeled ILO estimate)]]</f>
        <v>26.087</v>
      </c>
      <c r="G681" s="9">
        <v>208504960</v>
      </c>
      <c r="H681" s="7">
        <f>Unemployment[[#This Row],[Unemployment, female (% of female labor force) (modeled ILO estimate)]]-Unemployment[[#This Row],[Unemployment, male (% of male labor force) (modeled ILO estimate)]]</f>
        <v>3.3490000000000002</v>
      </c>
    </row>
    <row r="682" spans="1:8" hidden="1" x14ac:dyDescent="0.25">
      <c r="A682" t="s">
        <v>70</v>
      </c>
      <c r="B682" t="s">
        <v>71</v>
      </c>
      <c r="C682" s="9">
        <v>2020</v>
      </c>
      <c r="D682" s="7">
        <v>16.042000000000002</v>
      </c>
      <c r="E682" s="7">
        <v>11.930999999999999</v>
      </c>
      <c r="F682" s="7">
        <f>Unemployment[[#This Row],[Unemployment, female (% of female labor force) (modeled ILO estimate)]]+Unemployment[[#This Row],[Unemployment, male (% of male labor force) (modeled ILO estimate)]]</f>
        <v>27.972999999999999</v>
      </c>
      <c r="G682" s="9">
        <v>213196304</v>
      </c>
      <c r="H682" s="7">
        <f>Unemployment[[#This Row],[Unemployment, female (% of female labor force) (modeled ILO estimate)]]-Unemployment[[#This Row],[Unemployment, male (% of male labor force) (modeled ILO estimate)]]</f>
        <v>4.1110000000000024</v>
      </c>
    </row>
    <row r="683" spans="1:8" hidden="1" x14ac:dyDescent="0.25">
      <c r="A683" t="s">
        <v>70</v>
      </c>
      <c r="B683" t="s">
        <v>71</v>
      </c>
      <c r="C683" s="9">
        <v>2021</v>
      </c>
      <c r="D683" s="7">
        <v>17.681999999999999</v>
      </c>
      <c r="E683" s="7">
        <v>11.907</v>
      </c>
      <c r="F683" s="7">
        <f>Unemployment[[#This Row],[Unemployment, female (% of female labor force) (modeled ILO estimate)]]+Unemployment[[#This Row],[Unemployment, male (% of male labor force) (modeled ILO estimate)]]</f>
        <v>29.588999999999999</v>
      </c>
      <c r="G683" s="9">
        <v>214326224</v>
      </c>
      <c r="H683" s="7">
        <f>Unemployment[[#This Row],[Unemployment, female (% of female labor force) (modeled ILO estimate)]]-Unemployment[[#This Row],[Unemployment, male (% of male labor force) (modeled ILO estimate)]]</f>
        <v>5.7749999999999986</v>
      </c>
    </row>
    <row r="684" spans="1:8" hidden="1" x14ac:dyDescent="0.25">
      <c r="A684" t="s">
        <v>76</v>
      </c>
      <c r="B684" t="s">
        <v>77</v>
      </c>
      <c r="C684" s="9">
        <v>1991</v>
      </c>
      <c r="D684" s="7">
        <v>6.7140000000000004</v>
      </c>
      <c r="E684" s="7">
        <v>3.7069999999999999</v>
      </c>
      <c r="F684" s="7">
        <f>Unemployment[[#This Row],[Unemployment, female (% of female labor force) (modeled ILO estimate)]]+Unemployment[[#This Row],[Unemployment, male (% of male labor force) (modeled ILO estimate)]]</f>
        <v>10.420999999999999</v>
      </c>
      <c r="G684" s="9">
        <v>269869</v>
      </c>
      <c r="H684" s="7">
        <f>Unemployment[[#This Row],[Unemployment, female (% of female labor force) (modeled ILO estimate)]]-Unemployment[[#This Row],[Unemployment, male (% of male labor force) (modeled ILO estimate)]]</f>
        <v>3.0070000000000006</v>
      </c>
    </row>
    <row r="685" spans="1:8" hidden="1" x14ac:dyDescent="0.25">
      <c r="A685" t="s">
        <v>76</v>
      </c>
      <c r="B685" t="s">
        <v>77</v>
      </c>
      <c r="C685" s="9">
        <v>1993</v>
      </c>
      <c r="D685" s="7">
        <v>6.6890000000000001</v>
      </c>
      <c r="E685" s="7">
        <v>3.85</v>
      </c>
      <c r="F685" s="7">
        <f>Unemployment[[#This Row],[Unemployment, female (% of female labor force) (modeled ILO estimate)]]+Unemployment[[#This Row],[Unemployment, male (% of male labor force) (modeled ILO estimate)]]</f>
        <v>10.539</v>
      </c>
      <c r="G685" s="9">
        <v>284723</v>
      </c>
      <c r="H685" s="7">
        <f>Unemployment[[#This Row],[Unemployment, female (% of female labor force) (modeled ILO estimate)]]-Unemployment[[#This Row],[Unemployment, male (% of male labor force) (modeled ILO estimate)]]</f>
        <v>2.839</v>
      </c>
    </row>
    <row r="686" spans="1:8" hidden="1" x14ac:dyDescent="0.25">
      <c r="A686" t="s">
        <v>76</v>
      </c>
      <c r="B686" t="s">
        <v>77</v>
      </c>
      <c r="C686" s="9">
        <v>1992</v>
      </c>
      <c r="D686" s="7">
        <v>6.8289999999999997</v>
      </c>
      <c r="E686" s="7">
        <v>3.8639999999999999</v>
      </c>
      <c r="F686" s="7">
        <f>Unemployment[[#This Row],[Unemployment, female (% of female labor force) (modeled ILO estimate)]]+Unemployment[[#This Row],[Unemployment, male (% of male labor force) (modeled ILO estimate)]]</f>
        <v>10.693</v>
      </c>
      <c r="G686" s="9">
        <v>277427</v>
      </c>
      <c r="H686" s="7">
        <f>Unemployment[[#This Row],[Unemployment, female (% of female labor force) (modeled ILO estimate)]]-Unemployment[[#This Row],[Unemployment, male (% of male labor force) (modeled ILO estimate)]]</f>
        <v>2.9649999999999999</v>
      </c>
    </row>
    <row r="687" spans="1:8" hidden="1" x14ac:dyDescent="0.25">
      <c r="A687" t="s">
        <v>76</v>
      </c>
      <c r="B687" t="s">
        <v>77</v>
      </c>
      <c r="C687" s="9">
        <v>1994</v>
      </c>
      <c r="D687" s="7">
        <v>6.8550000000000004</v>
      </c>
      <c r="E687" s="7">
        <v>4.0410000000000004</v>
      </c>
      <c r="F687" s="7">
        <f>Unemployment[[#This Row],[Unemployment, female (% of female labor force) (modeled ILO estimate)]]+Unemployment[[#This Row],[Unemployment, male (% of male labor force) (modeled ILO estimate)]]</f>
        <v>10.896000000000001</v>
      </c>
      <c r="G687" s="9">
        <v>291950</v>
      </c>
      <c r="H687" s="7">
        <f>Unemployment[[#This Row],[Unemployment, female (% of female labor force) (modeled ILO estimate)]]-Unemployment[[#This Row],[Unemployment, male (% of male labor force) (modeled ILO estimate)]]</f>
        <v>2.8140000000000001</v>
      </c>
    </row>
    <row r="688" spans="1:8" hidden="1" x14ac:dyDescent="0.25">
      <c r="A688" t="s">
        <v>76</v>
      </c>
      <c r="B688" t="s">
        <v>77</v>
      </c>
      <c r="C688" s="9">
        <v>1997</v>
      </c>
      <c r="D688" s="7">
        <v>6.7850000000000001</v>
      </c>
      <c r="E688" s="7">
        <v>4.2220000000000004</v>
      </c>
      <c r="F688" s="7">
        <f>Unemployment[[#This Row],[Unemployment, female (% of female labor force) (modeled ILO estimate)]]+Unemployment[[#This Row],[Unemployment, male (% of male labor force) (modeled ILO estimate)]]</f>
        <v>11.007000000000001</v>
      </c>
      <c r="G688" s="9">
        <v>313224</v>
      </c>
      <c r="H688" s="7">
        <f>Unemployment[[#This Row],[Unemployment, female (% of female labor force) (modeled ILO estimate)]]-Unemployment[[#This Row],[Unemployment, male (% of male labor force) (modeled ILO estimate)]]</f>
        <v>2.5629999999999997</v>
      </c>
    </row>
    <row r="689" spans="1:8" hidden="1" x14ac:dyDescent="0.25">
      <c r="A689" t="s">
        <v>76</v>
      </c>
      <c r="B689" t="s">
        <v>77</v>
      </c>
      <c r="C689" s="9">
        <v>1995</v>
      </c>
      <c r="D689" s="7">
        <v>6.9580000000000002</v>
      </c>
      <c r="E689" s="7">
        <v>4.1920000000000002</v>
      </c>
      <c r="F689" s="7">
        <f>Unemployment[[#This Row],[Unemployment, female (% of female labor force) (modeled ILO estimate)]]+Unemployment[[#This Row],[Unemployment, male (% of male labor force) (modeled ILO estimate)]]</f>
        <v>11.15</v>
      </c>
      <c r="G689" s="9">
        <v>299108</v>
      </c>
      <c r="H689" s="7">
        <f>Unemployment[[#This Row],[Unemployment, female (% of female labor force) (modeled ILO estimate)]]-Unemployment[[#This Row],[Unemployment, male (% of male labor force) (modeled ILO estimate)]]</f>
        <v>2.766</v>
      </c>
    </row>
    <row r="690" spans="1:8" hidden="1" x14ac:dyDescent="0.25">
      <c r="A690" t="s">
        <v>76</v>
      </c>
      <c r="B690" t="s">
        <v>77</v>
      </c>
      <c r="C690" s="9">
        <v>1996</v>
      </c>
      <c r="D690" s="7">
        <v>6.931</v>
      </c>
      <c r="E690" s="7">
        <v>4.2510000000000003</v>
      </c>
      <c r="F690" s="7">
        <f>Unemployment[[#This Row],[Unemployment, female (% of female labor force) (modeled ILO estimate)]]+Unemployment[[#This Row],[Unemployment, male (% of male labor force) (modeled ILO estimate)]]</f>
        <v>11.182</v>
      </c>
      <c r="G690" s="9">
        <v>306210</v>
      </c>
      <c r="H690" s="7">
        <f>Unemployment[[#This Row],[Unemployment, female (% of female labor force) (modeled ILO estimate)]]-Unemployment[[#This Row],[Unemployment, male (% of male labor force) (modeled ILO estimate)]]</f>
        <v>2.6799999999999997</v>
      </c>
    </row>
    <row r="691" spans="1:8" hidden="1" x14ac:dyDescent="0.25">
      <c r="A691" t="s">
        <v>76</v>
      </c>
      <c r="B691" t="s">
        <v>77</v>
      </c>
      <c r="C691" s="9">
        <v>1998</v>
      </c>
      <c r="D691" s="7">
        <v>6.867</v>
      </c>
      <c r="E691" s="7">
        <v>4.3550000000000004</v>
      </c>
      <c r="F691" s="7">
        <f>Unemployment[[#This Row],[Unemployment, female (% of female labor force) (modeled ILO estimate)]]+Unemployment[[#This Row],[Unemployment, male (% of male labor force) (modeled ILO estimate)]]</f>
        <v>11.222000000000001</v>
      </c>
      <c r="G691" s="9">
        <v>320156</v>
      </c>
      <c r="H691" s="7">
        <f>Unemployment[[#This Row],[Unemployment, female (% of female labor force) (modeled ILO estimate)]]-Unemployment[[#This Row],[Unemployment, male (% of male labor force) (modeled ILO estimate)]]</f>
        <v>2.5119999999999996</v>
      </c>
    </row>
    <row r="692" spans="1:8" hidden="1" x14ac:dyDescent="0.25">
      <c r="A692" t="s">
        <v>76</v>
      </c>
      <c r="B692" t="s">
        <v>77</v>
      </c>
      <c r="C692" s="9">
        <v>1999</v>
      </c>
      <c r="D692" s="7">
        <v>7.0720000000000001</v>
      </c>
      <c r="E692" s="7">
        <v>4.5839999999999996</v>
      </c>
      <c r="F692" s="7">
        <f>Unemployment[[#This Row],[Unemployment, female (% of female labor force) (modeled ILO estimate)]]+Unemployment[[#This Row],[Unemployment, male (% of male labor force) (modeled ILO estimate)]]</f>
        <v>11.655999999999999</v>
      </c>
      <c r="G692" s="9">
        <v>327058</v>
      </c>
      <c r="H692" s="7">
        <f>Unemployment[[#This Row],[Unemployment, female (% of female labor force) (modeled ILO estimate)]]-Unemployment[[#This Row],[Unemployment, male (% of male labor force) (modeled ILO estimate)]]</f>
        <v>2.4880000000000004</v>
      </c>
    </row>
    <row r="693" spans="1:8" hidden="1" x14ac:dyDescent="0.25">
      <c r="A693" t="s">
        <v>76</v>
      </c>
      <c r="B693" t="s">
        <v>77</v>
      </c>
      <c r="C693" s="9">
        <v>2000</v>
      </c>
      <c r="D693" s="7">
        <v>7.117</v>
      </c>
      <c r="E693" s="7">
        <v>4.6920000000000002</v>
      </c>
      <c r="F693" s="7">
        <f>Unemployment[[#This Row],[Unemployment, female (% of female labor force) (modeled ILO estimate)]]+Unemployment[[#This Row],[Unemployment, male (% of male labor force) (modeled ILO estimate)]]</f>
        <v>11.809000000000001</v>
      </c>
      <c r="G693" s="9">
        <v>333937</v>
      </c>
      <c r="H693" s="7">
        <f>Unemployment[[#This Row],[Unemployment, female (% of female labor force) (modeled ILO estimate)]]-Unemployment[[#This Row],[Unemployment, male (% of male labor force) (modeled ILO estimate)]]</f>
        <v>2.4249999999999998</v>
      </c>
    </row>
    <row r="694" spans="1:8" hidden="1" x14ac:dyDescent="0.25">
      <c r="A694" t="s">
        <v>76</v>
      </c>
      <c r="B694" t="s">
        <v>77</v>
      </c>
      <c r="C694" s="9">
        <v>2001</v>
      </c>
      <c r="D694" s="7">
        <v>7.1769999999999996</v>
      </c>
      <c r="E694" s="7">
        <v>4.8099999999999996</v>
      </c>
      <c r="F694" s="7">
        <f>Unemployment[[#This Row],[Unemployment, female (% of female labor force) (modeled ILO estimate)]]+Unemployment[[#This Row],[Unemployment, male (% of male labor force) (modeled ILO estimate)]]</f>
        <v>11.986999999999998</v>
      </c>
      <c r="G694" s="9">
        <v>340759</v>
      </c>
      <c r="H694" s="7">
        <f>Unemployment[[#This Row],[Unemployment, female (% of female labor force) (modeled ILO estimate)]]-Unemployment[[#This Row],[Unemployment, male (% of male labor force) (modeled ILO estimate)]]</f>
        <v>2.367</v>
      </c>
    </row>
    <row r="695" spans="1:8" hidden="1" x14ac:dyDescent="0.25">
      <c r="A695" t="s">
        <v>76</v>
      </c>
      <c r="B695" t="s">
        <v>77</v>
      </c>
      <c r="C695" s="9">
        <v>2002</v>
      </c>
      <c r="D695" s="7">
        <v>7.3079999999999998</v>
      </c>
      <c r="E695" s="7">
        <v>4.9829999999999997</v>
      </c>
      <c r="F695" s="7">
        <f>Unemployment[[#This Row],[Unemployment, female (% of female labor force) (modeled ILO estimate)]]+Unemployment[[#This Row],[Unemployment, male (% of male labor force) (modeled ILO estimate)]]</f>
        <v>12.291</v>
      </c>
      <c r="G695" s="9">
        <v>347470</v>
      </c>
      <c r="H695" s="7">
        <f>Unemployment[[#This Row],[Unemployment, female (% of female labor force) (modeled ILO estimate)]]-Unemployment[[#This Row],[Unemployment, male (% of male labor force) (modeled ILO estimate)]]</f>
        <v>2.3250000000000002</v>
      </c>
    </row>
    <row r="696" spans="1:8" hidden="1" x14ac:dyDescent="0.25">
      <c r="A696" t="s">
        <v>76</v>
      </c>
      <c r="B696" t="s">
        <v>77</v>
      </c>
      <c r="C696" s="9">
        <v>2003</v>
      </c>
      <c r="D696" s="7">
        <v>7.343</v>
      </c>
      <c r="E696" s="7">
        <v>5.08</v>
      </c>
      <c r="F696" s="7">
        <f>Unemployment[[#This Row],[Unemployment, female (% of female labor force) (modeled ILO estimate)]]+Unemployment[[#This Row],[Unemployment, male (% of male labor force) (modeled ILO estimate)]]</f>
        <v>12.423</v>
      </c>
      <c r="G696" s="9">
        <v>354049</v>
      </c>
      <c r="H696" s="7">
        <f>Unemployment[[#This Row],[Unemployment, female (% of female labor force) (modeled ILO estimate)]]-Unemployment[[#This Row],[Unemployment, male (% of male labor force) (modeled ILO estimate)]]</f>
        <v>2.2629999999999999</v>
      </c>
    </row>
    <row r="697" spans="1:8" hidden="1" x14ac:dyDescent="0.25">
      <c r="A697" t="s">
        <v>76</v>
      </c>
      <c r="B697" t="s">
        <v>77</v>
      </c>
      <c r="C697" s="9">
        <v>2004</v>
      </c>
      <c r="D697" s="7">
        <v>7.3109999999999999</v>
      </c>
      <c r="E697" s="7">
        <v>5.1219999999999999</v>
      </c>
      <c r="F697" s="7">
        <f>Unemployment[[#This Row],[Unemployment, female (% of female labor force) (modeled ILO estimate)]]+Unemployment[[#This Row],[Unemployment, male (% of male labor force) (modeled ILO estimate)]]</f>
        <v>12.433</v>
      </c>
      <c r="G697" s="9">
        <v>360472</v>
      </c>
      <c r="H697" s="7">
        <f>Unemployment[[#This Row],[Unemployment, female (% of female labor force) (modeled ILO estimate)]]-Unemployment[[#This Row],[Unemployment, male (% of male labor force) (modeled ILO estimate)]]</f>
        <v>2.1890000000000001</v>
      </c>
    </row>
    <row r="698" spans="1:8" hidden="1" x14ac:dyDescent="0.25">
      <c r="A698" t="s">
        <v>76</v>
      </c>
      <c r="B698" t="s">
        <v>77</v>
      </c>
      <c r="C698" s="9">
        <v>2005</v>
      </c>
      <c r="D698" s="7">
        <v>7.3840000000000003</v>
      </c>
      <c r="E698" s="7">
        <v>5.2489999999999997</v>
      </c>
      <c r="F698" s="7">
        <f>Unemployment[[#This Row],[Unemployment, female (% of female labor force) (modeled ILO estimate)]]+Unemployment[[#This Row],[Unemployment, male (% of male labor force) (modeled ILO estimate)]]</f>
        <v>12.632999999999999</v>
      </c>
      <c r="G698" s="9">
        <v>366728</v>
      </c>
      <c r="H698" s="7">
        <f>Unemployment[[#This Row],[Unemployment, female (% of female labor force) (modeled ILO estimate)]]-Unemployment[[#This Row],[Unemployment, male (% of male labor force) (modeled ILO estimate)]]</f>
        <v>2.1350000000000007</v>
      </c>
    </row>
    <row r="699" spans="1:8" hidden="1" x14ac:dyDescent="0.25">
      <c r="A699" t="s">
        <v>76</v>
      </c>
      <c r="B699" t="s">
        <v>77</v>
      </c>
      <c r="C699" s="9">
        <v>2007</v>
      </c>
      <c r="D699" s="7">
        <v>7.5270000000000001</v>
      </c>
      <c r="E699" s="7">
        <v>5.5030000000000001</v>
      </c>
      <c r="F699" s="7">
        <f>Unemployment[[#This Row],[Unemployment, female (% of female labor force) (modeled ILO estimate)]]+Unemployment[[#This Row],[Unemployment, male (% of male labor force) (modeled ILO estimate)]]</f>
        <v>13.030000000000001</v>
      </c>
      <c r="G699" s="9">
        <v>378761</v>
      </c>
      <c r="H699" s="7">
        <f>Unemployment[[#This Row],[Unemployment, female (% of female labor force) (modeled ILO estimate)]]-Unemployment[[#This Row],[Unemployment, male (% of male labor force) (modeled ILO estimate)]]</f>
        <v>2.024</v>
      </c>
    </row>
    <row r="700" spans="1:8" hidden="1" x14ac:dyDescent="0.25">
      <c r="A700" t="s">
        <v>76</v>
      </c>
      <c r="B700" t="s">
        <v>77</v>
      </c>
      <c r="C700" s="9">
        <v>2008</v>
      </c>
      <c r="D700" s="7">
        <v>7.5039999999999996</v>
      </c>
      <c r="E700" s="7">
        <v>5.548</v>
      </c>
      <c r="F700" s="7">
        <f>Unemployment[[#This Row],[Unemployment, female (% of female labor force) (modeled ILO estimate)]]+Unemployment[[#This Row],[Unemployment, male (% of male labor force) (modeled ILO estimate)]]</f>
        <v>13.052</v>
      </c>
      <c r="G700" s="9">
        <v>384579</v>
      </c>
      <c r="H700" s="7">
        <f>Unemployment[[#This Row],[Unemployment, female (% of female labor force) (modeled ILO estimate)]]-Unemployment[[#This Row],[Unemployment, male (% of male labor force) (modeled ILO estimate)]]</f>
        <v>1.9559999999999995</v>
      </c>
    </row>
    <row r="701" spans="1:8" hidden="1" x14ac:dyDescent="0.25">
      <c r="A701" t="s">
        <v>76</v>
      </c>
      <c r="B701" t="s">
        <v>77</v>
      </c>
      <c r="C701" s="9">
        <v>2006</v>
      </c>
      <c r="D701" s="7">
        <v>7.6539999999999999</v>
      </c>
      <c r="E701" s="7">
        <v>5.5439999999999996</v>
      </c>
      <c r="F701" s="7">
        <f>Unemployment[[#This Row],[Unemployment, female (% of female labor force) (modeled ILO estimate)]]+Unemployment[[#This Row],[Unemployment, male (% of male labor force) (modeled ILO estimate)]]</f>
        <v>13.198</v>
      </c>
      <c r="G701" s="9">
        <v>372814</v>
      </c>
      <c r="H701" s="7">
        <f>Unemployment[[#This Row],[Unemployment, female (% of female labor force) (modeled ILO estimate)]]-Unemployment[[#This Row],[Unemployment, male (% of male labor force) (modeled ILO estimate)]]</f>
        <v>2.1100000000000003</v>
      </c>
    </row>
    <row r="702" spans="1:8" hidden="1" x14ac:dyDescent="0.25">
      <c r="A702" t="s">
        <v>76</v>
      </c>
      <c r="B702" t="s">
        <v>77</v>
      </c>
      <c r="C702" s="9">
        <v>2009</v>
      </c>
      <c r="D702" s="7">
        <v>7.5880000000000001</v>
      </c>
      <c r="E702" s="7">
        <v>5.6859999999999999</v>
      </c>
      <c r="F702" s="7">
        <f>Unemployment[[#This Row],[Unemployment, female (% of female labor force) (modeled ILO estimate)]]+Unemployment[[#This Row],[Unemployment, male (% of male labor force) (modeled ILO estimate)]]</f>
        <v>13.274000000000001</v>
      </c>
      <c r="G702" s="9">
        <v>390322</v>
      </c>
      <c r="H702" s="7">
        <f>Unemployment[[#This Row],[Unemployment, female (% of female labor force) (modeled ILO estimate)]]-Unemployment[[#This Row],[Unemployment, male (% of male labor force) (modeled ILO estimate)]]</f>
        <v>1.9020000000000001</v>
      </c>
    </row>
    <row r="703" spans="1:8" hidden="1" x14ac:dyDescent="0.25">
      <c r="A703" t="s">
        <v>76</v>
      </c>
      <c r="B703" t="s">
        <v>77</v>
      </c>
      <c r="C703" s="9">
        <v>2010</v>
      </c>
      <c r="D703" s="7">
        <v>7.8789999999999996</v>
      </c>
      <c r="E703" s="7">
        <v>6.008</v>
      </c>
      <c r="F703" s="7">
        <f>Unemployment[[#This Row],[Unemployment, female (% of female labor force) (modeled ILO estimate)]]+Unemployment[[#This Row],[Unemployment, male (% of male labor force) (modeled ILO estimate)]]</f>
        <v>13.887</v>
      </c>
      <c r="G703" s="9">
        <v>396064</v>
      </c>
      <c r="H703" s="7">
        <f>Unemployment[[#This Row],[Unemployment, female (% of female labor force) (modeled ILO estimate)]]-Unemployment[[#This Row],[Unemployment, male (% of male labor force) (modeled ILO estimate)]]</f>
        <v>1.8709999999999996</v>
      </c>
    </row>
    <row r="704" spans="1:8" hidden="1" x14ac:dyDescent="0.25">
      <c r="A704" t="s">
        <v>76</v>
      </c>
      <c r="B704" t="s">
        <v>77</v>
      </c>
      <c r="C704" s="9">
        <v>2013</v>
      </c>
      <c r="D704" s="7">
        <v>7.8609999999999998</v>
      </c>
      <c r="E704" s="7">
        <v>6.1859999999999999</v>
      </c>
      <c r="F704" s="7">
        <f>Unemployment[[#This Row],[Unemployment, female (% of female labor force) (modeled ILO estimate)]]+Unemployment[[#This Row],[Unemployment, male (% of male labor force) (modeled ILO estimate)]]</f>
        <v>14.047000000000001</v>
      </c>
      <c r="G704" s="9">
        <v>411704</v>
      </c>
      <c r="H704" s="7">
        <f>Unemployment[[#This Row],[Unemployment, female (% of female labor force) (modeled ILO estimate)]]-Unemployment[[#This Row],[Unemployment, male (% of male labor force) (modeled ILO estimate)]]</f>
        <v>1.6749999999999998</v>
      </c>
    </row>
    <row r="705" spans="1:8" hidden="1" x14ac:dyDescent="0.25">
      <c r="A705" t="s">
        <v>76</v>
      </c>
      <c r="B705" t="s">
        <v>77</v>
      </c>
      <c r="C705" s="9">
        <v>2012</v>
      </c>
      <c r="D705" s="7">
        <v>7.9429999999999996</v>
      </c>
      <c r="E705" s="7">
        <v>6.1970000000000001</v>
      </c>
      <c r="F705" s="7">
        <f>Unemployment[[#This Row],[Unemployment, female (% of female labor force) (modeled ILO estimate)]]+Unemployment[[#This Row],[Unemployment, male (% of male labor force) (modeled ILO estimate)]]</f>
        <v>14.14</v>
      </c>
      <c r="G705" s="9">
        <v>406637</v>
      </c>
      <c r="H705" s="7">
        <f>Unemployment[[#This Row],[Unemployment, female (% of female labor force) (modeled ILO estimate)]]-Unemployment[[#This Row],[Unemployment, male (% of male labor force) (modeled ILO estimate)]]</f>
        <v>1.7459999999999996</v>
      </c>
    </row>
    <row r="706" spans="1:8" hidden="1" x14ac:dyDescent="0.25">
      <c r="A706" t="s">
        <v>76</v>
      </c>
      <c r="B706" t="s">
        <v>77</v>
      </c>
      <c r="C706" s="9">
        <v>2014</v>
      </c>
      <c r="D706" s="7">
        <v>7.9119999999999999</v>
      </c>
      <c r="E706" s="7">
        <v>6.2949999999999999</v>
      </c>
      <c r="F706" s="7">
        <f>Unemployment[[#This Row],[Unemployment, female (% of female labor force) (modeled ILO estimate)]]+Unemployment[[#This Row],[Unemployment, male (% of male labor force) (modeled ILO estimate)]]</f>
        <v>14.207000000000001</v>
      </c>
      <c r="G706" s="9">
        <v>416670</v>
      </c>
      <c r="H706" s="7">
        <f>Unemployment[[#This Row],[Unemployment, female (% of female labor force) (modeled ILO estimate)]]-Unemployment[[#This Row],[Unemployment, male (% of male labor force) (modeled ILO estimate)]]</f>
        <v>1.617</v>
      </c>
    </row>
    <row r="707" spans="1:8" hidden="1" x14ac:dyDescent="0.25">
      <c r="A707" t="s">
        <v>76</v>
      </c>
      <c r="B707" t="s">
        <v>77</v>
      </c>
      <c r="C707" s="9">
        <v>2011</v>
      </c>
      <c r="D707" s="7">
        <v>8.0150000000000006</v>
      </c>
      <c r="E707" s="7">
        <v>6.1970000000000001</v>
      </c>
      <c r="F707" s="7">
        <f>Unemployment[[#This Row],[Unemployment, female (% of female labor force) (modeled ILO estimate)]]+Unemployment[[#This Row],[Unemployment, male (% of male labor force) (modeled ILO estimate)]]</f>
        <v>14.212</v>
      </c>
      <c r="G707" s="9">
        <v>401515</v>
      </c>
      <c r="H707" s="7">
        <f>Unemployment[[#This Row],[Unemployment, female (% of female labor force) (modeled ILO estimate)]]-Unemployment[[#This Row],[Unemployment, male (% of male labor force) (modeled ILO estimate)]]</f>
        <v>1.8180000000000005</v>
      </c>
    </row>
    <row r="708" spans="1:8" hidden="1" x14ac:dyDescent="0.25">
      <c r="A708" t="s">
        <v>76</v>
      </c>
      <c r="B708" t="s">
        <v>77</v>
      </c>
      <c r="C708" s="9">
        <v>2019</v>
      </c>
      <c r="D708" s="7">
        <v>8.2829999999999995</v>
      </c>
      <c r="E708" s="7">
        <v>5.9690000000000003</v>
      </c>
      <c r="F708" s="7">
        <f>Unemployment[[#This Row],[Unemployment, female (% of female labor force) (modeled ILO estimate)]]+Unemployment[[#This Row],[Unemployment, male (% of male labor force) (modeled ILO estimate)]]</f>
        <v>14.251999999999999</v>
      </c>
      <c r="G708" s="9">
        <v>438058</v>
      </c>
      <c r="H708" s="7">
        <f>Unemployment[[#This Row],[Unemployment, female (% of female labor force) (modeled ILO estimate)]]-Unemployment[[#This Row],[Unemployment, male (% of male labor force) (modeled ILO estimate)]]</f>
        <v>2.3139999999999992</v>
      </c>
    </row>
    <row r="709" spans="1:8" hidden="1" x14ac:dyDescent="0.25">
      <c r="A709" t="s">
        <v>76</v>
      </c>
      <c r="B709" t="s">
        <v>77</v>
      </c>
      <c r="C709" s="9">
        <v>2021</v>
      </c>
      <c r="D709" s="7">
        <v>9.2240000000000002</v>
      </c>
      <c r="E709" s="7">
        <v>6.5609999999999999</v>
      </c>
      <c r="F709" s="7">
        <f>Unemployment[[#This Row],[Unemployment, female (% of female labor force) (modeled ILO estimate)]]+Unemployment[[#This Row],[Unemployment, male (% of male labor force) (modeled ILO estimate)]]</f>
        <v>15.785</v>
      </c>
      <c r="G709" s="9">
        <v>445382</v>
      </c>
      <c r="H709" s="7">
        <f>Unemployment[[#This Row],[Unemployment, female (% of female labor force) (modeled ILO estimate)]]-Unemployment[[#This Row],[Unemployment, male (% of male labor force) (modeled ILO estimate)]]</f>
        <v>2.6630000000000003</v>
      </c>
    </row>
    <row r="710" spans="1:8" hidden="1" x14ac:dyDescent="0.25">
      <c r="A710" t="s">
        <v>76</v>
      </c>
      <c r="B710" t="s">
        <v>77</v>
      </c>
      <c r="C710" s="9">
        <v>2015</v>
      </c>
      <c r="D710" s="7">
        <v>8.6379999999999999</v>
      </c>
      <c r="E710" s="7">
        <v>7.1669999999999998</v>
      </c>
      <c r="F710" s="7">
        <f>Unemployment[[#This Row],[Unemployment, female (% of female labor force) (modeled ILO estimate)]]+Unemployment[[#This Row],[Unemployment, male (% of male labor force) (modeled ILO estimate)]]</f>
        <v>15.805</v>
      </c>
      <c r="G710" s="9">
        <v>421449</v>
      </c>
      <c r="H710" s="7">
        <f>Unemployment[[#This Row],[Unemployment, female (% of female labor force) (modeled ILO estimate)]]-Unemployment[[#This Row],[Unemployment, male (% of male labor force) (modeled ILO estimate)]]</f>
        <v>1.4710000000000001</v>
      </c>
    </row>
    <row r="711" spans="1:8" hidden="1" x14ac:dyDescent="0.25">
      <c r="A711" t="s">
        <v>76</v>
      </c>
      <c r="B711" t="s">
        <v>77</v>
      </c>
      <c r="C711" s="9">
        <v>2020</v>
      </c>
      <c r="D711" s="7">
        <v>9.1240000000000006</v>
      </c>
      <c r="E711" s="7">
        <v>6.6840000000000002</v>
      </c>
      <c r="F711" s="7">
        <f>Unemployment[[#This Row],[Unemployment, female (% of female labor force) (modeled ILO estimate)]]+Unemployment[[#This Row],[Unemployment, male (% of male labor force) (modeled ILO estimate)]]</f>
        <v>15.808</v>
      </c>
      <c r="G711" s="9">
        <v>441736</v>
      </c>
      <c r="H711" s="7">
        <f>Unemployment[[#This Row],[Unemployment, female (% of female labor force) (modeled ILO estimate)]]-Unemployment[[#This Row],[Unemployment, male (% of male labor force) (modeled ILO estimate)]]</f>
        <v>2.4400000000000004</v>
      </c>
    </row>
    <row r="712" spans="1:8" hidden="1" x14ac:dyDescent="0.25">
      <c r="A712" t="s">
        <v>76</v>
      </c>
      <c r="B712" t="s">
        <v>77</v>
      </c>
      <c r="C712" s="9">
        <v>2016</v>
      </c>
      <c r="D712" s="7">
        <v>9.141</v>
      </c>
      <c r="E712" s="7">
        <v>7.8230000000000004</v>
      </c>
      <c r="F712" s="7">
        <f>Unemployment[[#This Row],[Unemployment, female (% of female labor force) (modeled ILO estimate)]]+Unemployment[[#This Row],[Unemployment, male (% of male labor force) (modeled ILO estimate)]]</f>
        <v>16.963999999999999</v>
      </c>
      <c r="G712" s="9">
        <v>426001</v>
      </c>
      <c r="H712" s="7">
        <f>Unemployment[[#This Row],[Unemployment, female (% of female labor force) (modeled ILO estimate)]]-Unemployment[[#This Row],[Unemployment, male (% of male labor force) (modeled ILO estimate)]]</f>
        <v>1.3179999999999996</v>
      </c>
    </row>
    <row r="713" spans="1:8" hidden="1" x14ac:dyDescent="0.25">
      <c r="A713" t="s">
        <v>76</v>
      </c>
      <c r="B713" t="s">
        <v>77</v>
      </c>
      <c r="C713" s="9">
        <v>2018</v>
      </c>
      <c r="D713" s="7">
        <v>10.061999999999999</v>
      </c>
      <c r="E713" s="7">
        <v>7.7140000000000004</v>
      </c>
      <c r="F713" s="7">
        <f>Unemployment[[#This Row],[Unemployment, female (% of female labor force) (modeled ILO estimate)]]+Unemployment[[#This Row],[Unemployment, male (% of male labor force) (modeled ILO estimate)]]</f>
        <v>17.776</v>
      </c>
      <c r="G713" s="9">
        <v>434283</v>
      </c>
      <c r="H713" s="7">
        <f>Unemployment[[#This Row],[Unemployment, female (% of female labor force) (modeled ILO estimate)]]-Unemployment[[#This Row],[Unemployment, male (% of male labor force) (modeled ILO estimate)]]</f>
        <v>2.347999999999999</v>
      </c>
    </row>
    <row r="714" spans="1:8" hidden="1" x14ac:dyDescent="0.25">
      <c r="A714" t="s">
        <v>76</v>
      </c>
      <c r="B714" t="s">
        <v>77</v>
      </c>
      <c r="C714" s="9">
        <v>2017</v>
      </c>
      <c r="D714" s="7">
        <v>9.9830000000000005</v>
      </c>
      <c r="E714" s="7">
        <v>8.8209999999999997</v>
      </c>
      <c r="F714" s="7">
        <f>Unemployment[[#This Row],[Unemployment, female (% of female labor force) (modeled ILO estimate)]]+Unemployment[[#This Row],[Unemployment, male (% of male labor force) (modeled ILO estimate)]]</f>
        <v>18.804000000000002</v>
      </c>
      <c r="G714" s="9">
        <v>430290</v>
      </c>
      <c r="H714" s="7">
        <f>Unemployment[[#This Row],[Unemployment, female (% of female labor force) (modeled ILO estimate)]]-Unemployment[[#This Row],[Unemployment, male (% of male labor force) (modeled ILO estimate)]]</f>
        <v>1.1620000000000008</v>
      </c>
    </row>
    <row r="715" spans="1:8" hidden="1" x14ac:dyDescent="0.25">
      <c r="A715" t="s">
        <v>78</v>
      </c>
      <c r="B715" t="s">
        <v>79</v>
      </c>
      <c r="C715" s="9">
        <v>2019</v>
      </c>
      <c r="D715" s="7">
        <v>3.8690000000000002</v>
      </c>
      <c r="E715" s="7">
        <v>4.5389999999999997</v>
      </c>
      <c r="F715" s="7">
        <f>Unemployment[[#This Row],[Unemployment, female (% of female labor force) (modeled ILO estimate)]]+Unemployment[[#This Row],[Unemployment, male (% of male labor force) (modeled ILO estimate)]]</f>
        <v>8.4079999999999995</v>
      </c>
      <c r="G715" s="9">
        <v>7052536</v>
      </c>
      <c r="H715" s="7">
        <f>Unemployment[[#This Row],[Unemployment, female (% of female labor force) (modeled ILO estimate)]]-Unemployment[[#This Row],[Unemployment, male (% of male labor force) (modeled ILO estimate)]]</f>
        <v>-0.66999999999999948</v>
      </c>
    </row>
    <row r="716" spans="1:8" hidden="1" x14ac:dyDescent="0.25">
      <c r="A716" t="s">
        <v>78</v>
      </c>
      <c r="B716" t="s">
        <v>79</v>
      </c>
      <c r="C716" s="9">
        <v>2020</v>
      </c>
      <c r="D716" s="7">
        <v>4.7640000000000002</v>
      </c>
      <c r="E716" s="7">
        <v>5.423</v>
      </c>
      <c r="F716" s="7">
        <f>Unemployment[[#This Row],[Unemployment, female (% of female labor force) (modeled ILO estimate)]]+Unemployment[[#This Row],[Unemployment, male (% of male labor force) (modeled ILO estimate)]]</f>
        <v>10.187000000000001</v>
      </c>
      <c r="G716" s="9">
        <v>6979181</v>
      </c>
      <c r="H716" s="7">
        <f>Unemployment[[#This Row],[Unemployment, female (% of female labor force) (modeled ILO estimate)]]-Unemployment[[#This Row],[Unemployment, male (% of male labor force) (modeled ILO estimate)]]</f>
        <v>-0.65899999999999981</v>
      </c>
    </row>
    <row r="717" spans="1:8" hidden="1" x14ac:dyDescent="0.25">
      <c r="A717" t="s">
        <v>78</v>
      </c>
      <c r="B717" t="s">
        <v>79</v>
      </c>
      <c r="C717" s="9">
        <v>2018</v>
      </c>
      <c r="D717" s="7">
        <v>4.6500000000000004</v>
      </c>
      <c r="E717" s="7">
        <v>5.69</v>
      </c>
      <c r="F717" s="7">
        <f>Unemployment[[#This Row],[Unemployment, female (% of female labor force) (modeled ILO estimate)]]+Unemployment[[#This Row],[Unemployment, male (% of male labor force) (modeled ILO estimate)]]</f>
        <v>10.34</v>
      </c>
      <c r="G717" s="9">
        <v>7117424</v>
      </c>
      <c r="H717" s="7">
        <f>Unemployment[[#This Row],[Unemployment, female (% of female labor force) (modeled ILO estimate)]]-Unemployment[[#This Row],[Unemployment, male (% of male labor force) (modeled ILO estimate)]]</f>
        <v>-1.04</v>
      </c>
    </row>
    <row r="718" spans="1:8" hidden="1" x14ac:dyDescent="0.25">
      <c r="A718" t="s">
        <v>78</v>
      </c>
      <c r="B718" t="s">
        <v>79</v>
      </c>
      <c r="C718" s="9">
        <v>2021</v>
      </c>
      <c r="D718" s="7">
        <v>5.3170000000000002</v>
      </c>
      <c r="E718" s="7">
        <v>5.5149999999999997</v>
      </c>
      <c r="F718" s="7">
        <f>Unemployment[[#This Row],[Unemployment, female (% of female labor force) (modeled ILO estimate)]]+Unemployment[[#This Row],[Unemployment, male (% of male labor force) (modeled ILO estimate)]]</f>
        <v>10.832000000000001</v>
      </c>
      <c r="G718" s="9">
        <v>6885864</v>
      </c>
      <c r="H718" s="7">
        <f>Unemployment[[#This Row],[Unemployment, female (% of female labor force) (modeled ILO estimate)]]-Unemployment[[#This Row],[Unemployment, male (% of male labor force) (modeled ILO estimate)]]</f>
        <v>-0.19799999999999951</v>
      </c>
    </row>
    <row r="719" spans="1:8" hidden="1" x14ac:dyDescent="0.25">
      <c r="A719" t="s">
        <v>78</v>
      </c>
      <c r="B719" t="s">
        <v>79</v>
      </c>
      <c r="C719" s="9">
        <v>2008</v>
      </c>
      <c r="D719" s="7">
        <v>5.76</v>
      </c>
      <c r="E719" s="7">
        <v>5.48</v>
      </c>
      <c r="F719" s="7">
        <f>Unemployment[[#This Row],[Unemployment, female (% of female labor force) (modeled ILO estimate)]]+Unemployment[[#This Row],[Unemployment, male (% of male labor force) (modeled ILO estimate)]]</f>
        <v>11.24</v>
      </c>
      <c r="G719" s="9">
        <v>7674912</v>
      </c>
      <c r="H719" s="7">
        <f>Unemployment[[#This Row],[Unemployment, female (% of female labor force) (modeled ILO estimate)]]-Unemployment[[#This Row],[Unemployment, male (% of male labor force) (modeled ILO estimate)]]</f>
        <v>0.27999999999999936</v>
      </c>
    </row>
    <row r="720" spans="1:8" hidden="1" x14ac:dyDescent="0.25">
      <c r="A720" t="s">
        <v>78</v>
      </c>
      <c r="B720" t="s">
        <v>79</v>
      </c>
      <c r="C720" s="9">
        <v>2017</v>
      </c>
      <c r="D720" s="7">
        <v>5.9459999999999997</v>
      </c>
      <c r="E720" s="7">
        <v>6.3449999999999998</v>
      </c>
      <c r="F720" s="7">
        <f>Unemployment[[#This Row],[Unemployment, female (% of female labor force) (modeled ILO estimate)]]+Unemployment[[#This Row],[Unemployment, male (% of male labor force) (modeled ILO estimate)]]</f>
        <v>12.291</v>
      </c>
      <c r="G720" s="9">
        <v>7182430</v>
      </c>
      <c r="H720" s="7">
        <f>Unemployment[[#This Row],[Unemployment, female (% of female labor force) (modeled ILO estimate)]]-Unemployment[[#This Row],[Unemployment, male (% of male labor force) (modeled ILO estimate)]]</f>
        <v>-0.39900000000000002</v>
      </c>
    </row>
    <row r="721" spans="1:8" hidden="1" x14ac:dyDescent="0.25">
      <c r="A721" t="s">
        <v>78</v>
      </c>
      <c r="B721" t="s">
        <v>79</v>
      </c>
      <c r="C721" s="9">
        <v>2009</v>
      </c>
      <c r="D721" s="7">
        <v>6.6269999999999998</v>
      </c>
      <c r="E721" s="7">
        <v>6.9870000000000001</v>
      </c>
      <c r="F721" s="7">
        <f>Unemployment[[#This Row],[Unemployment, female (% of female labor force) (modeled ILO estimate)]]+Unemployment[[#This Row],[Unemployment, male (% of male labor force) (modeled ILO estimate)]]</f>
        <v>13.614000000000001</v>
      </c>
      <c r="G721" s="9">
        <v>7634737</v>
      </c>
      <c r="H721" s="7">
        <f>Unemployment[[#This Row],[Unemployment, female (% of female labor force) (modeled ILO estimate)]]-Unemployment[[#This Row],[Unemployment, male (% of male labor force) (modeled ILO estimate)]]</f>
        <v>-0.36000000000000032</v>
      </c>
    </row>
    <row r="722" spans="1:8" hidden="1" x14ac:dyDescent="0.25">
      <c r="A722" t="s">
        <v>78</v>
      </c>
      <c r="B722" t="s">
        <v>79</v>
      </c>
      <c r="C722" s="9">
        <v>2007</v>
      </c>
      <c r="D722" s="7">
        <v>7.2910000000000004</v>
      </c>
      <c r="E722" s="7">
        <v>6.5209999999999999</v>
      </c>
      <c r="F722" s="7">
        <f>Unemployment[[#This Row],[Unemployment, female (% of female labor force) (modeled ILO estimate)]]+Unemployment[[#This Row],[Unemployment, male (% of male labor force) (modeled ILO estimate)]]</f>
        <v>13.812000000000001</v>
      </c>
      <c r="G722" s="9">
        <v>7719035</v>
      </c>
      <c r="H722" s="7">
        <f>Unemployment[[#This Row],[Unemployment, female (% of female labor force) (modeled ILO estimate)]]-Unemployment[[#This Row],[Unemployment, male (% of male labor force) (modeled ILO estimate)]]</f>
        <v>0.77000000000000046</v>
      </c>
    </row>
    <row r="723" spans="1:8" hidden="1" x14ac:dyDescent="0.25">
      <c r="A723" t="s">
        <v>78</v>
      </c>
      <c r="B723" t="s">
        <v>79</v>
      </c>
      <c r="C723" s="9">
        <v>2016</v>
      </c>
      <c r="D723" s="7">
        <v>6.9640000000000004</v>
      </c>
      <c r="E723" s="7">
        <v>8.093</v>
      </c>
      <c r="F723" s="7">
        <f>Unemployment[[#This Row],[Unemployment, female (% of female labor force) (modeled ILO estimate)]]+Unemployment[[#This Row],[Unemployment, male (% of male labor force) (modeled ILO estimate)]]</f>
        <v>15.057</v>
      </c>
      <c r="G723" s="9">
        <v>7245982</v>
      </c>
      <c r="H723" s="7">
        <f>Unemployment[[#This Row],[Unemployment, female (% of female labor force) (modeled ILO estimate)]]-Unemployment[[#This Row],[Unemployment, male (% of male labor force) (modeled ILO estimate)]]</f>
        <v>-1.1289999999999996</v>
      </c>
    </row>
    <row r="724" spans="1:8" hidden="1" x14ac:dyDescent="0.25">
      <c r="A724" t="s">
        <v>78</v>
      </c>
      <c r="B724" t="s">
        <v>79</v>
      </c>
      <c r="C724" s="9">
        <v>2006</v>
      </c>
      <c r="D724" s="7">
        <v>9.3010000000000002</v>
      </c>
      <c r="E724" s="7">
        <v>8.641</v>
      </c>
      <c r="F724" s="7">
        <f>Unemployment[[#This Row],[Unemployment, female (% of female labor force) (modeled ILO estimate)]]+Unemployment[[#This Row],[Unemployment, male (% of male labor force) (modeled ILO estimate)]]</f>
        <v>17.942</v>
      </c>
      <c r="G724" s="9">
        <v>7766040</v>
      </c>
      <c r="H724" s="7">
        <f>Unemployment[[#This Row],[Unemployment, female (% of female labor force) (modeled ILO estimate)]]-Unemployment[[#This Row],[Unemployment, male (% of male labor force) (modeled ILO estimate)]]</f>
        <v>0.66000000000000014</v>
      </c>
    </row>
    <row r="725" spans="1:8" hidden="1" x14ac:dyDescent="0.25">
      <c r="A725" t="s">
        <v>78</v>
      </c>
      <c r="B725" t="s">
        <v>79</v>
      </c>
      <c r="C725" s="9">
        <v>2015</v>
      </c>
      <c r="D725" s="7">
        <v>8.4139999999999997</v>
      </c>
      <c r="E725" s="7">
        <v>9.7720000000000002</v>
      </c>
      <c r="F725" s="7">
        <f>Unemployment[[#This Row],[Unemployment, female (% of female labor force) (modeled ILO estimate)]]+Unemployment[[#This Row],[Unemployment, male (% of male labor force) (modeled ILO estimate)]]</f>
        <v>18.186</v>
      </c>
      <c r="G725" s="9">
        <v>7309255</v>
      </c>
      <c r="H725" s="7">
        <f>Unemployment[[#This Row],[Unemployment, female (% of female labor force) (modeled ILO estimate)]]-Unemployment[[#This Row],[Unemployment, male (% of male labor force) (modeled ILO estimate)]]</f>
        <v>-1.3580000000000005</v>
      </c>
    </row>
    <row r="726" spans="1:8" hidden="1" x14ac:dyDescent="0.25">
      <c r="A726" t="s">
        <v>78</v>
      </c>
      <c r="B726" t="s">
        <v>79</v>
      </c>
      <c r="C726" s="9">
        <v>2005</v>
      </c>
      <c r="D726" s="7">
        <v>9.8330000000000002</v>
      </c>
      <c r="E726" s="7">
        <v>10.292999999999999</v>
      </c>
      <c r="F726" s="7">
        <f>Unemployment[[#This Row],[Unemployment, female (% of female labor force) (modeled ILO estimate)]]+Unemployment[[#This Row],[Unemployment, male (% of male labor force) (modeled ILO estimate)]]</f>
        <v>20.125999999999998</v>
      </c>
      <c r="G726" s="9">
        <v>7815221</v>
      </c>
      <c r="H726" s="7">
        <f>Unemployment[[#This Row],[Unemployment, female (% of female labor force) (modeled ILO estimate)]]-Unemployment[[#This Row],[Unemployment, male (% of male labor force) (modeled ILO estimate)]]</f>
        <v>-0.45999999999999908</v>
      </c>
    </row>
    <row r="727" spans="1:8" hidden="1" x14ac:dyDescent="0.25">
      <c r="A727" t="s">
        <v>78</v>
      </c>
      <c r="B727" t="s">
        <v>79</v>
      </c>
      <c r="C727" s="9">
        <v>2010</v>
      </c>
      <c r="D727" s="7">
        <v>9.609</v>
      </c>
      <c r="E727" s="7">
        <v>10.858000000000001</v>
      </c>
      <c r="F727" s="7">
        <f>Unemployment[[#This Row],[Unemployment, female (% of female labor force) (modeled ILO estimate)]]+Unemployment[[#This Row],[Unemployment, male (% of male labor force) (modeled ILO estimate)]]</f>
        <v>20.466999999999999</v>
      </c>
      <c r="G727" s="9">
        <v>7592271</v>
      </c>
      <c r="H727" s="7">
        <f>Unemployment[[#This Row],[Unemployment, female (% of female labor force) (modeled ILO estimate)]]-Unemployment[[#This Row],[Unemployment, male (% of male labor force) (modeled ILO estimate)]]</f>
        <v>-1.2490000000000006</v>
      </c>
    </row>
    <row r="728" spans="1:8" hidden="1" x14ac:dyDescent="0.25">
      <c r="A728" t="s">
        <v>78</v>
      </c>
      <c r="B728" t="s">
        <v>79</v>
      </c>
      <c r="C728" s="9">
        <v>1995</v>
      </c>
      <c r="D728" s="7">
        <v>10.939</v>
      </c>
      <c r="E728" s="7">
        <v>11.247</v>
      </c>
      <c r="F728" s="7">
        <f>Unemployment[[#This Row],[Unemployment, female (% of female labor force) (modeled ILO estimate)]]+Unemployment[[#This Row],[Unemployment, male (% of male labor force) (modeled ILO estimate)]]</f>
        <v>22.186</v>
      </c>
      <c r="G728" s="9">
        <v>8477584</v>
      </c>
      <c r="H728" s="7">
        <f>Unemployment[[#This Row],[Unemployment, female (% of female labor force) (modeled ILO estimate)]]-Unemployment[[#This Row],[Unemployment, male (% of male labor force) (modeled ILO estimate)]]</f>
        <v>-0.30799999999999983</v>
      </c>
    </row>
    <row r="729" spans="1:8" hidden="1" x14ac:dyDescent="0.25">
      <c r="A729" t="s">
        <v>78</v>
      </c>
      <c r="B729" t="s">
        <v>79</v>
      </c>
      <c r="C729" s="9">
        <v>1991</v>
      </c>
      <c r="D729" s="7">
        <v>10.975</v>
      </c>
      <c r="E729" s="7">
        <v>11.215999999999999</v>
      </c>
      <c r="F729" s="7">
        <f>Unemployment[[#This Row],[Unemployment, female (% of female labor force) (modeled ILO estimate)]]+Unemployment[[#This Row],[Unemployment, male (% of male labor force) (modeled ILO estimate)]]</f>
        <v>22.190999999999999</v>
      </c>
      <c r="G729" s="9">
        <v>8721659</v>
      </c>
      <c r="H729" s="7">
        <f>Unemployment[[#This Row],[Unemployment, female (% of female labor force) (modeled ILO estimate)]]-Unemployment[[#This Row],[Unemployment, male (% of male labor force) (modeled ILO estimate)]]</f>
        <v>-0.24099999999999966</v>
      </c>
    </row>
    <row r="730" spans="1:8" hidden="1" x14ac:dyDescent="0.25">
      <c r="A730" t="s">
        <v>78</v>
      </c>
      <c r="B730" t="s">
        <v>79</v>
      </c>
      <c r="C730" s="9">
        <v>2011</v>
      </c>
      <c r="D730" s="7">
        <v>10.11</v>
      </c>
      <c r="E730" s="7">
        <v>12.26</v>
      </c>
      <c r="F730" s="7">
        <f>Unemployment[[#This Row],[Unemployment, female (% of female labor force) (modeled ILO estimate)]]+Unemployment[[#This Row],[Unemployment, male (% of male labor force) (modeled ILO estimate)]]</f>
        <v>22.369999999999997</v>
      </c>
      <c r="G730" s="9">
        <v>7543128</v>
      </c>
      <c r="H730" s="7">
        <f>Unemployment[[#This Row],[Unemployment, female (% of female labor force) (modeled ILO estimate)]]-Unemployment[[#This Row],[Unemployment, male (% of male labor force) (modeled ILO estimate)]]</f>
        <v>-2.1500000000000004</v>
      </c>
    </row>
    <row r="731" spans="1:8" hidden="1" x14ac:dyDescent="0.25">
      <c r="A731" t="s">
        <v>78</v>
      </c>
      <c r="B731" t="s">
        <v>79</v>
      </c>
      <c r="C731" s="9">
        <v>2014</v>
      </c>
      <c r="D731" s="7">
        <v>10.398</v>
      </c>
      <c r="E731" s="7">
        <v>12.308</v>
      </c>
      <c r="F731" s="7">
        <f>Unemployment[[#This Row],[Unemployment, female (% of female labor force) (modeled ILO estimate)]]+Unemployment[[#This Row],[Unemployment, male (% of male labor force) (modeled ILO estimate)]]</f>
        <v>22.706</v>
      </c>
      <c r="G731" s="9">
        <v>7372142</v>
      </c>
      <c r="H731" s="7">
        <f>Unemployment[[#This Row],[Unemployment, female (% of female labor force) (modeled ILO estimate)]]-Unemployment[[#This Row],[Unemployment, male (% of male labor force) (modeled ILO estimate)]]</f>
        <v>-1.9100000000000001</v>
      </c>
    </row>
    <row r="732" spans="1:8" hidden="1" x14ac:dyDescent="0.25">
      <c r="A732" t="s">
        <v>78</v>
      </c>
      <c r="B732" t="s">
        <v>79</v>
      </c>
      <c r="C732" s="9">
        <v>2004</v>
      </c>
      <c r="D732" s="7">
        <v>11.622999999999999</v>
      </c>
      <c r="E732" s="7">
        <v>12.403</v>
      </c>
      <c r="F732" s="7">
        <f>Unemployment[[#This Row],[Unemployment, female (% of female labor force) (modeled ILO estimate)]]+Unemployment[[#This Row],[Unemployment, male (% of male labor force) (modeled ILO estimate)]]</f>
        <v>24.026</v>
      </c>
      <c r="G732" s="9">
        <v>7865314</v>
      </c>
      <c r="H732" s="7">
        <f>Unemployment[[#This Row],[Unemployment, female (% of female labor force) (modeled ILO estimate)]]-Unemployment[[#This Row],[Unemployment, male (% of male labor force) (modeled ILO estimate)]]</f>
        <v>-0.78000000000000114</v>
      </c>
    </row>
    <row r="733" spans="1:8" hidden="1" x14ac:dyDescent="0.25">
      <c r="A733" t="s">
        <v>78</v>
      </c>
      <c r="B733" t="s">
        <v>79</v>
      </c>
      <c r="C733" s="9">
        <v>1998</v>
      </c>
      <c r="D733" s="7">
        <v>11.773999999999999</v>
      </c>
      <c r="E733" s="7">
        <v>12.573</v>
      </c>
      <c r="F733" s="7">
        <f>Unemployment[[#This Row],[Unemployment, female (% of female labor force) (modeled ILO estimate)]]+Unemployment[[#This Row],[Unemployment, male (% of male labor force) (modeled ILO estimate)]]</f>
        <v>24.347000000000001</v>
      </c>
      <c r="G733" s="9">
        <v>8234934</v>
      </c>
      <c r="H733" s="7">
        <f>Unemployment[[#This Row],[Unemployment, female (% of female labor force) (modeled ILO estimate)]]-Unemployment[[#This Row],[Unemployment, male (% of male labor force) (modeled ILO estimate)]]</f>
        <v>-0.79900000000000126</v>
      </c>
    </row>
    <row r="734" spans="1:8" hidden="1" x14ac:dyDescent="0.25">
      <c r="A734" t="s">
        <v>78</v>
      </c>
      <c r="B734" t="s">
        <v>79</v>
      </c>
      <c r="C734" s="9">
        <v>2012</v>
      </c>
      <c r="D734" s="7">
        <v>10.84</v>
      </c>
      <c r="E734" s="7">
        <v>13.52</v>
      </c>
      <c r="F734" s="7">
        <f>Unemployment[[#This Row],[Unemployment, female (% of female labor force) (modeled ILO estimate)]]+Unemployment[[#This Row],[Unemployment, male (% of male labor force) (modeled ILO estimate)]]</f>
        <v>24.36</v>
      </c>
      <c r="G734" s="9">
        <v>7488347</v>
      </c>
      <c r="H734" s="7">
        <f>Unemployment[[#This Row],[Unemployment, female (% of female labor force) (modeled ILO estimate)]]-Unemployment[[#This Row],[Unemployment, male (% of male labor force) (modeled ILO estimate)]]</f>
        <v>-2.6799999999999997</v>
      </c>
    </row>
    <row r="735" spans="1:8" hidden="1" x14ac:dyDescent="0.25">
      <c r="A735" t="s">
        <v>78</v>
      </c>
      <c r="B735" t="s">
        <v>79</v>
      </c>
      <c r="C735" s="9">
        <v>1996</v>
      </c>
      <c r="D735" s="7">
        <v>12.307</v>
      </c>
      <c r="E735" s="7">
        <v>12.673</v>
      </c>
      <c r="F735" s="7">
        <f>Unemployment[[#This Row],[Unemployment, female (% of female labor force) (modeled ILO estimate)]]+Unemployment[[#This Row],[Unemployment, male (% of male labor force) (modeled ILO estimate)]]</f>
        <v>24.98</v>
      </c>
      <c r="G735" s="9">
        <v>8401382</v>
      </c>
      <c r="H735" s="7">
        <f>Unemployment[[#This Row],[Unemployment, female (% of female labor force) (modeled ILO estimate)]]-Unemployment[[#This Row],[Unemployment, male (% of male labor force) (modeled ILO estimate)]]</f>
        <v>-0.36599999999999966</v>
      </c>
    </row>
    <row r="736" spans="1:8" hidden="1" x14ac:dyDescent="0.25">
      <c r="A736" t="s">
        <v>78</v>
      </c>
      <c r="B736" t="s">
        <v>79</v>
      </c>
      <c r="C736" s="9">
        <v>1994</v>
      </c>
      <c r="D736" s="7">
        <v>12.624000000000001</v>
      </c>
      <c r="E736" s="7">
        <v>12.961</v>
      </c>
      <c r="F736" s="7">
        <f>Unemployment[[#This Row],[Unemployment, female (% of female labor force) (modeled ILO estimate)]]+Unemployment[[#This Row],[Unemployment, male (% of male labor force) (modeled ILO estimate)]]</f>
        <v>25.585000000000001</v>
      </c>
      <c r="G736" s="9">
        <v>8548469</v>
      </c>
      <c r="H736" s="7">
        <f>Unemployment[[#This Row],[Unemployment, female (% of female labor force) (modeled ILO estimate)]]-Unemployment[[#This Row],[Unemployment, male (% of male labor force) (modeled ILO estimate)]]</f>
        <v>-0.33699999999999974</v>
      </c>
    </row>
    <row r="737" spans="1:8" hidden="1" x14ac:dyDescent="0.25">
      <c r="A737" t="s">
        <v>78</v>
      </c>
      <c r="B737" t="s">
        <v>79</v>
      </c>
      <c r="C737" s="9">
        <v>2013</v>
      </c>
      <c r="D737" s="7">
        <v>11.840999999999999</v>
      </c>
      <c r="E737" s="7">
        <v>13.901</v>
      </c>
      <c r="F737" s="7">
        <f>Unemployment[[#This Row],[Unemployment, female (% of female labor force) (modeled ILO estimate)]]+Unemployment[[#This Row],[Unemployment, male (% of male labor force) (modeled ILO estimate)]]</f>
        <v>25.741999999999997</v>
      </c>
      <c r="G737" s="9">
        <v>7431169</v>
      </c>
      <c r="H737" s="7">
        <f>Unemployment[[#This Row],[Unemployment, female (% of female labor force) (modeled ILO estimate)]]-Unemployment[[#This Row],[Unemployment, male (% of male labor force) (modeled ILO estimate)]]</f>
        <v>-2.0600000000000005</v>
      </c>
    </row>
    <row r="738" spans="1:8" hidden="1" x14ac:dyDescent="0.25">
      <c r="A738" t="s">
        <v>78</v>
      </c>
      <c r="B738" t="s">
        <v>79</v>
      </c>
      <c r="C738" s="9">
        <v>1997</v>
      </c>
      <c r="D738" s="7">
        <v>13.488</v>
      </c>
      <c r="E738" s="7">
        <v>13.888</v>
      </c>
      <c r="F738" s="7">
        <f>Unemployment[[#This Row],[Unemployment, female (% of female labor force) (modeled ILO estimate)]]+Unemployment[[#This Row],[Unemployment, male (% of male labor force) (modeled ILO estimate)]]</f>
        <v>27.375999999999998</v>
      </c>
      <c r="G738" s="9">
        <v>8318965</v>
      </c>
      <c r="H738" s="7">
        <f>Unemployment[[#This Row],[Unemployment, female (% of female labor force) (modeled ILO estimate)]]-Unemployment[[#This Row],[Unemployment, male (% of male labor force) (modeled ILO estimate)]]</f>
        <v>-0.40000000000000036</v>
      </c>
    </row>
    <row r="739" spans="1:8" hidden="1" x14ac:dyDescent="0.25">
      <c r="A739" t="s">
        <v>78</v>
      </c>
      <c r="B739" t="s">
        <v>79</v>
      </c>
      <c r="C739" s="9">
        <v>2003</v>
      </c>
      <c r="D739" s="7">
        <v>13.189</v>
      </c>
      <c r="E739" s="7">
        <v>14.199</v>
      </c>
      <c r="F739" s="7">
        <f>Unemployment[[#This Row],[Unemployment, female (% of female labor force) (modeled ILO estimate)]]+Unemployment[[#This Row],[Unemployment, male (% of male labor force) (modeled ILO estimate)]]</f>
        <v>27.387999999999998</v>
      </c>
      <c r="G739" s="9">
        <v>7917745</v>
      </c>
      <c r="H739" s="7">
        <f>Unemployment[[#This Row],[Unemployment, female (% of female labor force) (modeled ILO estimate)]]-Unemployment[[#This Row],[Unemployment, male (% of male labor force) (modeled ILO estimate)]]</f>
        <v>-1.0099999999999998</v>
      </c>
    </row>
    <row r="740" spans="1:8" hidden="1" x14ac:dyDescent="0.25">
      <c r="A740" t="s">
        <v>78</v>
      </c>
      <c r="B740" t="s">
        <v>79</v>
      </c>
      <c r="C740" s="9">
        <v>1999</v>
      </c>
      <c r="D740" s="7">
        <v>14.154</v>
      </c>
      <c r="E740" s="7">
        <v>14.053000000000001</v>
      </c>
      <c r="F740" s="7">
        <f>Unemployment[[#This Row],[Unemployment, female (% of female labor force) (modeled ILO estimate)]]+Unemployment[[#This Row],[Unemployment, male (% of male labor force) (modeled ILO estimate)]]</f>
        <v>28.207000000000001</v>
      </c>
      <c r="G740" s="9">
        <v>8162298</v>
      </c>
      <c r="H740" s="7">
        <f>Unemployment[[#This Row],[Unemployment, female (% of female labor force) (modeled ILO estimate)]]-Unemployment[[#This Row],[Unemployment, male (% of male labor force) (modeled ILO estimate)]]</f>
        <v>0.10099999999999909</v>
      </c>
    </row>
    <row r="741" spans="1:8" hidden="1" x14ac:dyDescent="0.25">
      <c r="A741" t="s">
        <v>78</v>
      </c>
      <c r="B741" t="s">
        <v>79</v>
      </c>
      <c r="C741" s="9">
        <v>1992</v>
      </c>
      <c r="D741" s="7">
        <v>15.118</v>
      </c>
      <c r="E741" s="7">
        <v>15.47</v>
      </c>
      <c r="F741" s="7">
        <f>Unemployment[[#This Row],[Unemployment, female (% of female labor force) (modeled ILO estimate)]]+Unemployment[[#This Row],[Unemployment, male (% of male labor force) (modeled ILO estimate)]]</f>
        <v>30.588000000000001</v>
      </c>
      <c r="G741" s="9">
        <v>8668545</v>
      </c>
      <c r="H741" s="7">
        <f>Unemployment[[#This Row],[Unemployment, female (% of female labor force) (modeled ILO estimate)]]-Unemployment[[#This Row],[Unemployment, male (% of male labor force) (modeled ILO estimate)]]</f>
        <v>-0.35200000000000031</v>
      </c>
    </row>
    <row r="742" spans="1:8" hidden="1" x14ac:dyDescent="0.25">
      <c r="A742" t="s">
        <v>78</v>
      </c>
      <c r="B742" t="s">
        <v>79</v>
      </c>
      <c r="C742" s="9">
        <v>2000</v>
      </c>
      <c r="D742" s="7">
        <v>15.815</v>
      </c>
      <c r="E742" s="7">
        <v>16.565000000000001</v>
      </c>
      <c r="F742" s="7">
        <f>Unemployment[[#This Row],[Unemployment, female (% of female labor force) (modeled ILO estimate)]]+Unemployment[[#This Row],[Unemployment, male (% of male labor force) (modeled ILO estimate)]]</f>
        <v>32.380000000000003</v>
      </c>
      <c r="G742" s="9">
        <v>8097694</v>
      </c>
      <c r="H742" s="7">
        <f>Unemployment[[#This Row],[Unemployment, female (% of female labor force) (modeled ILO estimate)]]-Unemployment[[#This Row],[Unemployment, male (% of male labor force) (modeled ILO estimate)]]</f>
        <v>-0.75000000000000178</v>
      </c>
    </row>
    <row r="743" spans="1:8" hidden="1" x14ac:dyDescent="0.25">
      <c r="A743" t="s">
        <v>78</v>
      </c>
      <c r="B743" t="s">
        <v>79</v>
      </c>
      <c r="C743" s="9">
        <v>1993</v>
      </c>
      <c r="D743" s="7">
        <v>16.189</v>
      </c>
      <c r="E743" s="7">
        <v>16.594999999999999</v>
      </c>
      <c r="F743" s="7">
        <f>Unemployment[[#This Row],[Unemployment, female (% of female labor force) (modeled ILO estimate)]]+Unemployment[[#This Row],[Unemployment, male (% of male labor force) (modeled ILO estimate)]]</f>
        <v>32.783999999999999</v>
      </c>
      <c r="G743" s="9">
        <v>8611541</v>
      </c>
      <c r="H743" s="7">
        <f>Unemployment[[#This Row],[Unemployment, female (% of female labor force) (modeled ILO estimate)]]-Unemployment[[#This Row],[Unemployment, male (% of male labor force) (modeled ILO estimate)]]</f>
        <v>-0.40599999999999881</v>
      </c>
    </row>
    <row r="744" spans="1:8" hidden="1" x14ac:dyDescent="0.25">
      <c r="A744" t="s">
        <v>78</v>
      </c>
      <c r="B744" t="s">
        <v>79</v>
      </c>
      <c r="C744" s="9">
        <v>2002</v>
      </c>
      <c r="D744" s="7">
        <v>17.356000000000002</v>
      </c>
      <c r="E744" s="7">
        <v>18.774999999999999</v>
      </c>
      <c r="F744" s="7">
        <f>Unemployment[[#This Row],[Unemployment, female (% of female labor force) (modeled ILO estimate)]]+Unemployment[[#This Row],[Unemployment, male (% of male labor force) (modeled ILO estimate)]]</f>
        <v>36.131</v>
      </c>
      <c r="G744" s="9">
        <v>7974804</v>
      </c>
      <c r="H744" s="7">
        <f>Unemployment[[#This Row],[Unemployment, female (% of female labor force) (modeled ILO estimate)]]-Unemployment[[#This Row],[Unemployment, male (% of male labor force) (modeled ILO estimate)]]</f>
        <v>-1.4189999999999969</v>
      </c>
    </row>
    <row r="745" spans="1:8" hidden="1" x14ac:dyDescent="0.25">
      <c r="A745" t="s">
        <v>78</v>
      </c>
      <c r="B745" t="s">
        <v>79</v>
      </c>
      <c r="C745" s="9">
        <v>2001</v>
      </c>
      <c r="D745" s="7">
        <v>18.855</v>
      </c>
      <c r="E745" s="7">
        <v>20.855</v>
      </c>
      <c r="F745" s="7">
        <f>Unemployment[[#This Row],[Unemployment, female (% of female labor force) (modeled ILO estimate)]]+Unemployment[[#This Row],[Unemployment, male (% of male labor force) (modeled ILO estimate)]]</f>
        <v>39.71</v>
      </c>
      <c r="G745" s="9">
        <v>8034863</v>
      </c>
      <c r="H745" s="7">
        <f>Unemployment[[#This Row],[Unemployment, female (% of female labor force) (modeled ILO estimate)]]-Unemployment[[#This Row],[Unemployment, male (% of male labor force) (modeled ILO estimate)]]</f>
        <v>-2</v>
      </c>
    </row>
    <row r="746" spans="1:8" hidden="1" x14ac:dyDescent="0.25">
      <c r="A746" t="s">
        <v>80</v>
      </c>
      <c r="B746" t="s">
        <v>81</v>
      </c>
      <c r="C746" s="9">
        <v>1998</v>
      </c>
      <c r="D746" s="7">
        <v>2.5819999999999999</v>
      </c>
      <c r="E746" s="7">
        <v>2.3119999999999998</v>
      </c>
      <c r="F746" s="7">
        <f>Unemployment[[#This Row],[Unemployment, female (% of female labor force) (modeled ILO estimate)]]+Unemployment[[#This Row],[Unemployment, male (% of male labor force) (modeled ILO estimate)]]</f>
        <v>4.8940000000000001</v>
      </c>
      <c r="G746" s="9">
        <v>11201067</v>
      </c>
      <c r="H746" s="7">
        <f>Unemployment[[#This Row],[Unemployment, female (% of female labor force) (modeled ILO estimate)]]-Unemployment[[#This Row],[Unemployment, male (% of male labor force) (modeled ILO estimate)]]</f>
        <v>0.27</v>
      </c>
    </row>
    <row r="747" spans="1:8" hidden="1" x14ac:dyDescent="0.25">
      <c r="A747" t="s">
        <v>80</v>
      </c>
      <c r="B747" t="s">
        <v>81</v>
      </c>
      <c r="C747" s="9">
        <v>1997</v>
      </c>
      <c r="D747" s="7">
        <v>2.617</v>
      </c>
      <c r="E747" s="7">
        <v>2.335</v>
      </c>
      <c r="F747" s="7">
        <f>Unemployment[[#This Row],[Unemployment, female (% of female labor force) (modeled ILO estimate)]]+Unemployment[[#This Row],[Unemployment, male (% of male labor force) (modeled ILO estimate)]]</f>
        <v>4.952</v>
      </c>
      <c r="G747" s="9">
        <v>10897363</v>
      </c>
      <c r="H747" s="7">
        <f>Unemployment[[#This Row],[Unemployment, female (% of female labor force) (modeled ILO estimate)]]-Unemployment[[#This Row],[Unemployment, male (% of male labor force) (modeled ILO estimate)]]</f>
        <v>0.28200000000000003</v>
      </c>
    </row>
    <row r="748" spans="1:8" hidden="1" x14ac:dyDescent="0.25">
      <c r="A748" t="s">
        <v>80</v>
      </c>
      <c r="B748" t="s">
        <v>81</v>
      </c>
      <c r="C748" s="9">
        <v>1996</v>
      </c>
      <c r="D748" s="7">
        <v>2.6240000000000001</v>
      </c>
      <c r="E748" s="7">
        <v>2.3290000000000002</v>
      </c>
      <c r="F748" s="7">
        <f>Unemployment[[#This Row],[Unemployment, female (% of female labor force) (modeled ILO estimate)]]+Unemployment[[#This Row],[Unemployment, male (% of male labor force) (modeled ILO estimate)]]</f>
        <v>4.9530000000000003</v>
      </c>
      <c r="G748" s="9">
        <v>10621215</v>
      </c>
      <c r="H748" s="7">
        <f>Unemployment[[#This Row],[Unemployment, female (% of female labor force) (modeled ILO estimate)]]-Unemployment[[#This Row],[Unemployment, male (% of male labor force) (modeled ILO estimate)]]</f>
        <v>0.29499999999999993</v>
      </c>
    </row>
    <row r="749" spans="1:8" hidden="1" x14ac:dyDescent="0.25">
      <c r="A749" t="s">
        <v>80</v>
      </c>
      <c r="B749" t="s">
        <v>81</v>
      </c>
      <c r="C749" s="9">
        <v>1999</v>
      </c>
      <c r="D749" s="7">
        <v>2.6960000000000002</v>
      </c>
      <c r="E749" s="7">
        <v>2.339</v>
      </c>
      <c r="F749" s="7">
        <f>Unemployment[[#This Row],[Unemployment, female (% of female labor force) (modeled ILO estimate)]]+Unemployment[[#This Row],[Unemployment, male (% of male labor force) (modeled ILO estimate)]]</f>
        <v>5.0350000000000001</v>
      </c>
      <c r="G749" s="9">
        <v>11533557</v>
      </c>
      <c r="H749" s="7">
        <f>Unemployment[[#This Row],[Unemployment, female (% of female labor force) (modeled ILO estimate)]]-Unemployment[[#This Row],[Unemployment, male (% of male labor force) (modeled ILO estimate)]]</f>
        <v>0.35700000000000021</v>
      </c>
    </row>
    <row r="750" spans="1:8" hidden="1" x14ac:dyDescent="0.25">
      <c r="A750" t="s">
        <v>80</v>
      </c>
      <c r="B750" t="s">
        <v>81</v>
      </c>
      <c r="C750" s="9">
        <v>1995</v>
      </c>
      <c r="D750" s="7">
        <v>2.6850000000000001</v>
      </c>
      <c r="E750" s="7">
        <v>2.3780000000000001</v>
      </c>
      <c r="F750" s="7">
        <f>Unemployment[[#This Row],[Unemployment, female (% of female labor force) (modeled ILO estimate)]]+Unemployment[[#This Row],[Unemployment, male (% of male labor force) (modeled ILO estimate)]]</f>
        <v>5.0630000000000006</v>
      </c>
      <c r="G750" s="9">
        <v>10353268</v>
      </c>
      <c r="H750" s="7">
        <f>Unemployment[[#This Row],[Unemployment, female (% of female labor force) (modeled ILO estimate)]]-Unemployment[[#This Row],[Unemployment, male (% of male labor force) (modeled ILO estimate)]]</f>
        <v>0.30699999999999994</v>
      </c>
    </row>
    <row r="751" spans="1:8" hidden="1" x14ac:dyDescent="0.25">
      <c r="A751" t="s">
        <v>80</v>
      </c>
      <c r="B751" t="s">
        <v>81</v>
      </c>
      <c r="C751" s="9">
        <v>1991</v>
      </c>
      <c r="D751" s="7">
        <v>2.75</v>
      </c>
      <c r="E751" s="7">
        <v>2.4</v>
      </c>
      <c r="F751" s="7">
        <f>Unemployment[[#This Row],[Unemployment, female (% of female labor force) (modeled ILO estimate)]]+Unemployment[[#This Row],[Unemployment, male (% of male labor force) (modeled ILO estimate)]]</f>
        <v>5.15</v>
      </c>
      <c r="G751" s="9">
        <v>9365072</v>
      </c>
      <c r="H751" s="7">
        <f>Unemployment[[#This Row],[Unemployment, female (% of female labor force) (modeled ILO estimate)]]-Unemployment[[#This Row],[Unemployment, male (% of male labor force) (modeled ILO estimate)]]</f>
        <v>0.35000000000000009</v>
      </c>
    </row>
    <row r="752" spans="1:8" hidden="1" x14ac:dyDescent="0.25">
      <c r="A752" t="s">
        <v>80</v>
      </c>
      <c r="B752" t="s">
        <v>81</v>
      </c>
      <c r="C752" s="9">
        <v>1993</v>
      </c>
      <c r="D752" s="7">
        <v>2.7480000000000002</v>
      </c>
      <c r="E752" s="7">
        <v>2.4180000000000001</v>
      </c>
      <c r="F752" s="7">
        <f>Unemployment[[#This Row],[Unemployment, female (% of female labor force) (modeled ILO estimate)]]+Unemployment[[#This Row],[Unemployment, male (% of male labor force) (modeled ILO estimate)]]</f>
        <v>5.1660000000000004</v>
      </c>
      <c r="G752" s="9">
        <v>9840080</v>
      </c>
      <c r="H752" s="7">
        <f>Unemployment[[#This Row],[Unemployment, female (% of female labor force) (modeled ILO estimate)]]-Unemployment[[#This Row],[Unemployment, male (% of male labor force) (modeled ILO estimate)]]</f>
        <v>0.33000000000000007</v>
      </c>
    </row>
    <row r="753" spans="1:8" hidden="1" x14ac:dyDescent="0.25">
      <c r="A753" t="s">
        <v>80</v>
      </c>
      <c r="B753" t="s">
        <v>81</v>
      </c>
      <c r="C753" s="9">
        <v>1994</v>
      </c>
      <c r="D753" s="7">
        <v>2.7429999999999999</v>
      </c>
      <c r="E753" s="7">
        <v>2.4239999999999999</v>
      </c>
      <c r="F753" s="7">
        <f>Unemployment[[#This Row],[Unemployment, female (% of female labor force) (modeled ILO estimate)]]+Unemployment[[#This Row],[Unemployment, male (% of male labor force) (modeled ILO estimate)]]</f>
        <v>5.1669999999999998</v>
      </c>
      <c r="G753" s="9">
        <v>10091260</v>
      </c>
      <c r="H753" s="7">
        <f>Unemployment[[#This Row],[Unemployment, female (% of female labor force) (modeled ILO estimate)]]-Unemployment[[#This Row],[Unemployment, male (% of male labor force) (modeled ILO estimate)]]</f>
        <v>0.31899999999999995</v>
      </c>
    </row>
    <row r="754" spans="1:8" hidden="1" x14ac:dyDescent="0.25">
      <c r="A754" t="s">
        <v>80</v>
      </c>
      <c r="B754" t="s">
        <v>81</v>
      </c>
      <c r="C754" s="9">
        <v>1992</v>
      </c>
      <c r="D754" s="7">
        <v>2.782</v>
      </c>
      <c r="E754" s="7">
        <v>2.4430000000000001</v>
      </c>
      <c r="F754" s="7">
        <f>Unemployment[[#This Row],[Unemployment, female (% of female labor force) (modeled ILO estimate)]]+Unemployment[[#This Row],[Unemployment, male (% of male labor force) (modeled ILO estimate)]]</f>
        <v>5.2249999999999996</v>
      </c>
      <c r="G754" s="9">
        <v>9598555</v>
      </c>
      <c r="H754" s="7">
        <f>Unemployment[[#This Row],[Unemployment, female (% of female labor force) (modeled ILO estimate)]]-Unemployment[[#This Row],[Unemployment, male (% of male labor force) (modeled ILO estimate)]]</f>
        <v>0.33899999999999997</v>
      </c>
    </row>
    <row r="755" spans="1:8" hidden="1" x14ac:dyDescent="0.25">
      <c r="A755" t="s">
        <v>80</v>
      </c>
      <c r="B755" t="s">
        <v>81</v>
      </c>
      <c r="C755" s="9">
        <v>2000</v>
      </c>
      <c r="D755" s="7">
        <v>2.8420000000000001</v>
      </c>
      <c r="E755" s="7">
        <v>2.399</v>
      </c>
      <c r="F755" s="7">
        <f>Unemployment[[#This Row],[Unemployment, female (% of female labor force) (modeled ILO estimate)]]+Unemployment[[#This Row],[Unemployment, male (% of male labor force) (modeled ILO estimate)]]</f>
        <v>5.2409999999999997</v>
      </c>
      <c r="G755" s="9">
        <v>11882896</v>
      </c>
      <c r="H755" s="7">
        <f>Unemployment[[#This Row],[Unemployment, female (% of female labor force) (modeled ILO estimate)]]-Unemployment[[#This Row],[Unemployment, male (% of male labor force) (modeled ILO estimate)]]</f>
        <v>0.44300000000000006</v>
      </c>
    </row>
    <row r="756" spans="1:8" hidden="1" x14ac:dyDescent="0.25">
      <c r="A756" t="s">
        <v>80</v>
      </c>
      <c r="B756" t="s">
        <v>81</v>
      </c>
      <c r="C756" s="9">
        <v>2001</v>
      </c>
      <c r="D756" s="7">
        <v>2.9319999999999999</v>
      </c>
      <c r="E756" s="7">
        <v>2.4049999999999998</v>
      </c>
      <c r="F756" s="7">
        <f>Unemployment[[#This Row],[Unemployment, female (% of female labor force) (modeled ILO estimate)]]+Unemployment[[#This Row],[Unemployment, male (% of male labor force) (modeled ILO estimate)]]</f>
        <v>5.3369999999999997</v>
      </c>
      <c r="G756" s="9">
        <v>12249767</v>
      </c>
      <c r="H756" s="7">
        <f>Unemployment[[#This Row],[Unemployment, female (% of female labor force) (modeled ILO estimate)]]-Unemployment[[#This Row],[Unemployment, male (% of male labor force) (modeled ILO estimate)]]</f>
        <v>0.52700000000000014</v>
      </c>
    </row>
    <row r="757" spans="1:8" hidden="1" x14ac:dyDescent="0.25">
      <c r="A757" t="s">
        <v>80</v>
      </c>
      <c r="B757" t="s">
        <v>81</v>
      </c>
      <c r="C757" s="9">
        <v>2002</v>
      </c>
      <c r="D757" s="7">
        <v>3.0640000000000001</v>
      </c>
      <c r="E757" s="7">
        <v>2.4510000000000001</v>
      </c>
      <c r="F757" s="7">
        <f>Unemployment[[#This Row],[Unemployment, female (% of female labor force) (modeled ILO estimate)]]+Unemployment[[#This Row],[Unemployment, male (% of male labor force) (modeled ILO estimate)]]</f>
        <v>5.5150000000000006</v>
      </c>
      <c r="G757" s="9">
        <v>12632278</v>
      </c>
      <c r="H757" s="7">
        <f>Unemployment[[#This Row],[Unemployment, female (% of female labor force) (modeled ILO estimate)]]-Unemployment[[#This Row],[Unemployment, male (% of male labor force) (modeled ILO estimate)]]</f>
        <v>0.61299999999999999</v>
      </c>
    </row>
    <row r="758" spans="1:8" hidden="1" x14ac:dyDescent="0.25">
      <c r="A758" t="s">
        <v>80</v>
      </c>
      <c r="B758" t="s">
        <v>81</v>
      </c>
      <c r="C758" s="9">
        <v>2003</v>
      </c>
      <c r="D758" s="7">
        <v>3.1629999999999998</v>
      </c>
      <c r="E758" s="7">
        <v>2.4670000000000001</v>
      </c>
      <c r="F758" s="7">
        <f>Unemployment[[#This Row],[Unemployment, female (% of female labor force) (modeled ILO estimate)]]+Unemployment[[#This Row],[Unemployment, male (% of male labor force) (modeled ILO estimate)]]</f>
        <v>5.63</v>
      </c>
      <c r="G758" s="9">
        <v>13030600</v>
      </c>
      <c r="H758" s="7">
        <f>Unemployment[[#This Row],[Unemployment, female (% of female labor force) (modeled ILO estimate)]]-Unemployment[[#This Row],[Unemployment, male (% of male labor force) (modeled ILO estimate)]]</f>
        <v>0.69599999999999973</v>
      </c>
    </row>
    <row r="759" spans="1:8" hidden="1" x14ac:dyDescent="0.25">
      <c r="A759" t="s">
        <v>80</v>
      </c>
      <c r="B759" t="s">
        <v>81</v>
      </c>
      <c r="C759" s="9">
        <v>2007</v>
      </c>
      <c r="D759" s="7">
        <v>3.927</v>
      </c>
      <c r="E759" s="7">
        <v>2.82</v>
      </c>
      <c r="F759" s="7">
        <f>Unemployment[[#This Row],[Unemployment, female (% of female labor force) (modeled ILO estimate)]]+Unemployment[[#This Row],[Unemployment, male (% of male labor force) (modeled ILO estimate)]]</f>
        <v>6.7469999999999999</v>
      </c>
      <c r="G759" s="9">
        <v>14757072</v>
      </c>
      <c r="H759" s="7">
        <f>Unemployment[[#This Row],[Unemployment, female (% of female labor force) (modeled ILO estimate)]]-Unemployment[[#This Row],[Unemployment, male (% of male labor force) (modeled ILO estimate)]]</f>
        <v>1.1070000000000002</v>
      </c>
    </row>
    <row r="760" spans="1:8" hidden="1" x14ac:dyDescent="0.25">
      <c r="A760" t="s">
        <v>80</v>
      </c>
      <c r="B760" t="s">
        <v>81</v>
      </c>
      <c r="C760" s="9">
        <v>2004</v>
      </c>
      <c r="D760" s="7">
        <v>3.9319999999999999</v>
      </c>
      <c r="E760" s="7">
        <v>3.0009999999999999</v>
      </c>
      <c r="F760" s="7">
        <f>Unemployment[[#This Row],[Unemployment, female (% of female labor force) (modeled ILO estimate)]]+Unemployment[[#This Row],[Unemployment, male (% of male labor force) (modeled ILO estimate)]]</f>
        <v>6.9329999999999998</v>
      </c>
      <c r="G760" s="9">
        <v>13445981</v>
      </c>
      <c r="H760" s="7">
        <f>Unemployment[[#This Row],[Unemployment, female (% of female labor force) (modeled ILO estimate)]]-Unemployment[[#This Row],[Unemployment, male (% of male labor force) (modeled ILO estimate)]]</f>
        <v>0.93100000000000005</v>
      </c>
    </row>
    <row r="761" spans="1:8" hidden="1" x14ac:dyDescent="0.25">
      <c r="A761" t="s">
        <v>80</v>
      </c>
      <c r="B761" t="s">
        <v>81</v>
      </c>
      <c r="C761" s="9">
        <v>2008</v>
      </c>
      <c r="D761" s="7">
        <v>3.976</v>
      </c>
      <c r="E761" s="7">
        <v>2.98</v>
      </c>
      <c r="F761" s="7">
        <f>Unemployment[[#This Row],[Unemployment, female (% of female labor force) (modeled ILO estimate)]]+Unemployment[[#This Row],[Unemployment, male (% of male labor force) (modeled ILO estimate)]]</f>
        <v>6.9559999999999995</v>
      </c>
      <c r="G761" s="9">
        <v>15197917</v>
      </c>
      <c r="H761" s="7">
        <f>Unemployment[[#This Row],[Unemployment, female (% of female labor force) (modeled ILO estimate)]]-Unemployment[[#This Row],[Unemployment, male (% of male labor force) (modeled ILO estimate)]]</f>
        <v>0.996</v>
      </c>
    </row>
    <row r="762" spans="1:8" hidden="1" x14ac:dyDescent="0.25">
      <c r="A762" t="s">
        <v>80</v>
      </c>
      <c r="B762" t="s">
        <v>81</v>
      </c>
      <c r="C762" s="9">
        <v>2009</v>
      </c>
      <c r="D762" s="7">
        <v>4.0590000000000002</v>
      </c>
      <c r="E762" s="7">
        <v>3.1709999999999998</v>
      </c>
      <c r="F762" s="7">
        <f>Unemployment[[#This Row],[Unemployment, female (% of female labor force) (modeled ILO estimate)]]+Unemployment[[#This Row],[Unemployment, male (% of male labor force) (modeled ILO estimate)]]</f>
        <v>7.23</v>
      </c>
      <c r="G762" s="9">
        <v>15650018</v>
      </c>
      <c r="H762" s="7">
        <f>Unemployment[[#This Row],[Unemployment, female (% of female labor force) (modeled ILO estimate)]]-Unemployment[[#This Row],[Unemployment, male (% of male labor force) (modeled ILO estimate)]]</f>
        <v>0.88800000000000034</v>
      </c>
    </row>
    <row r="763" spans="1:8" hidden="1" x14ac:dyDescent="0.25">
      <c r="A763" t="s">
        <v>80</v>
      </c>
      <c r="B763" t="s">
        <v>81</v>
      </c>
      <c r="C763" s="9">
        <v>2010</v>
      </c>
      <c r="D763" s="7">
        <v>4.08</v>
      </c>
      <c r="E763" s="7">
        <v>3.3050000000000002</v>
      </c>
      <c r="F763" s="7">
        <f>Unemployment[[#This Row],[Unemployment, female (% of female labor force) (modeled ILO estimate)]]+Unemployment[[#This Row],[Unemployment, male (% of male labor force) (modeled ILO estimate)]]</f>
        <v>7.3849999999999998</v>
      </c>
      <c r="G763" s="9">
        <v>16116851</v>
      </c>
      <c r="H763" s="7">
        <f>Unemployment[[#This Row],[Unemployment, female (% of female labor force) (modeled ILO estimate)]]-Unemployment[[#This Row],[Unemployment, male (% of male labor force) (modeled ILO estimate)]]</f>
        <v>0.77499999999999991</v>
      </c>
    </row>
    <row r="764" spans="1:8" hidden="1" x14ac:dyDescent="0.25">
      <c r="A764" t="s">
        <v>80</v>
      </c>
      <c r="B764" t="s">
        <v>81</v>
      </c>
      <c r="C764" s="9">
        <v>2006</v>
      </c>
      <c r="D764" s="7">
        <v>4.3120000000000003</v>
      </c>
      <c r="E764" s="7">
        <v>3.1549999999999998</v>
      </c>
      <c r="F764" s="7">
        <f>Unemployment[[#This Row],[Unemployment, female (% of female labor force) (modeled ILO estimate)]]+Unemployment[[#This Row],[Unemployment, male (% of male labor force) (modeled ILO estimate)]]</f>
        <v>7.4670000000000005</v>
      </c>
      <c r="G764" s="9">
        <v>14316247</v>
      </c>
      <c r="H764" s="7">
        <f>Unemployment[[#This Row],[Unemployment, female (% of female labor force) (modeled ILO estimate)]]-Unemployment[[#This Row],[Unemployment, male (% of male labor force) (modeled ILO estimate)]]</f>
        <v>1.1570000000000005</v>
      </c>
    </row>
    <row r="765" spans="1:8" hidden="1" x14ac:dyDescent="0.25">
      <c r="A765" t="s">
        <v>80</v>
      </c>
      <c r="B765" t="s">
        <v>81</v>
      </c>
      <c r="C765" s="9">
        <v>2011</v>
      </c>
      <c r="D765" s="7">
        <v>4.157</v>
      </c>
      <c r="E765" s="7">
        <v>3.492</v>
      </c>
      <c r="F765" s="7">
        <f>Unemployment[[#This Row],[Unemployment, female (% of female labor force) (modeled ILO estimate)]]+Unemployment[[#This Row],[Unemployment, male (% of male labor force) (modeled ILO estimate)]]</f>
        <v>7.649</v>
      </c>
      <c r="G765" s="9">
        <v>16602652</v>
      </c>
      <c r="H765" s="7">
        <f>Unemployment[[#This Row],[Unemployment, female (% of female labor force) (modeled ILO estimate)]]-Unemployment[[#This Row],[Unemployment, male (% of male labor force) (modeled ILO estimate)]]</f>
        <v>0.66500000000000004</v>
      </c>
    </row>
    <row r="766" spans="1:8" hidden="1" x14ac:dyDescent="0.25">
      <c r="A766" t="s">
        <v>80</v>
      </c>
      <c r="B766" t="s">
        <v>81</v>
      </c>
      <c r="C766" s="9">
        <v>2012</v>
      </c>
      <c r="D766" s="7">
        <v>4.2220000000000004</v>
      </c>
      <c r="E766" s="7">
        <v>3.6669999999999998</v>
      </c>
      <c r="F766" s="7">
        <f>Unemployment[[#This Row],[Unemployment, female (% of female labor force) (modeled ILO estimate)]]+Unemployment[[#This Row],[Unemployment, male (% of male labor force) (modeled ILO estimate)]]</f>
        <v>7.8890000000000002</v>
      </c>
      <c r="G766" s="9">
        <v>17113736</v>
      </c>
      <c r="H766" s="7">
        <f>Unemployment[[#This Row],[Unemployment, female (% of female labor force) (modeled ILO estimate)]]-Unemployment[[#This Row],[Unemployment, male (% of male labor force) (modeled ILO estimate)]]</f>
        <v>0.5550000000000006</v>
      </c>
    </row>
    <row r="767" spans="1:8" hidden="1" x14ac:dyDescent="0.25">
      <c r="A767" t="s">
        <v>80</v>
      </c>
      <c r="B767" t="s">
        <v>81</v>
      </c>
      <c r="C767" s="9">
        <v>2013</v>
      </c>
      <c r="D767" s="7">
        <v>4.2919999999999998</v>
      </c>
      <c r="E767" s="7">
        <v>3.8490000000000002</v>
      </c>
      <c r="F767" s="7">
        <f>Unemployment[[#This Row],[Unemployment, female (% of female labor force) (modeled ILO estimate)]]+Unemployment[[#This Row],[Unemployment, male (% of male labor force) (modeled ILO estimate)]]</f>
        <v>8.141</v>
      </c>
      <c r="G767" s="9">
        <v>17636414</v>
      </c>
      <c r="H767" s="7">
        <f>Unemployment[[#This Row],[Unemployment, female (% of female labor force) (modeled ILO estimate)]]-Unemployment[[#This Row],[Unemployment, male (% of male labor force) (modeled ILO estimate)]]</f>
        <v>0.44299999999999962</v>
      </c>
    </row>
    <row r="768" spans="1:8" hidden="1" x14ac:dyDescent="0.25">
      <c r="A768" t="s">
        <v>80</v>
      </c>
      <c r="B768" t="s">
        <v>81</v>
      </c>
      <c r="C768" s="9">
        <v>2005</v>
      </c>
      <c r="D768" s="7">
        <v>4.665</v>
      </c>
      <c r="E768" s="7">
        <v>3.48</v>
      </c>
      <c r="F768" s="7">
        <f>Unemployment[[#This Row],[Unemployment, female (% of female labor force) (modeled ILO estimate)]]+Unemployment[[#This Row],[Unemployment, male (% of male labor force) (modeled ILO estimate)]]</f>
        <v>8.1449999999999996</v>
      </c>
      <c r="G768" s="9">
        <v>13876134</v>
      </c>
      <c r="H768" s="7">
        <f>Unemployment[[#This Row],[Unemployment, female (% of female labor force) (modeled ILO estimate)]]-Unemployment[[#This Row],[Unemployment, male (% of male labor force) (modeled ILO estimate)]]</f>
        <v>1.1850000000000001</v>
      </c>
    </row>
    <row r="769" spans="1:8" hidden="1" x14ac:dyDescent="0.25">
      <c r="A769" t="s">
        <v>80</v>
      </c>
      <c r="B769" t="s">
        <v>81</v>
      </c>
      <c r="C769" s="9">
        <v>2014</v>
      </c>
      <c r="D769" s="7">
        <v>4.37</v>
      </c>
      <c r="E769" s="7">
        <v>4.0389999999999997</v>
      </c>
      <c r="F769" s="7">
        <f>Unemployment[[#This Row],[Unemployment, female (% of female labor force) (modeled ILO estimate)]]+Unemployment[[#This Row],[Unemployment, male (% of male labor force) (modeled ILO estimate)]]</f>
        <v>8.4089999999999989</v>
      </c>
      <c r="G769" s="9">
        <v>18169844</v>
      </c>
      <c r="H769" s="7">
        <f>Unemployment[[#This Row],[Unemployment, female (% of female labor force) (modeled ILO estimate)]]-Unemployment[[#This Row],[Unemployment, male (% of male labor force) (modeled ILO estimate)]]</f>
        <v>0.33100000000000041</v>
      </c>
    </row>
    <row r="770" spans="1:8" hidden="1" x14ac:dyDescent="0.25">
      <c r="A770" t="s">
        <v>80</v>
      </c>
      <c r="B770" t="s">
        <v>81</v>
      </c>
      <c r="C770" s="9">
        <v>2015</v>
      </c>
      <c r="D770" s="7">
        <v>4.4409999999999998</v>
      </c>
      <c r="E770" s="7">
        <v>4.2229999999999999</v>
      </c>
      <c r="F770" s="7">
        <f>Unemployment[[#This Row],[Unemployment, female (% of female labor force) (modeled ILO estimate)]]+Unemployment[[#This Row],[Unemployment, male (% of male labor force) (modeled ILO estimate)]]</f>
        <v>8.6639999999999997</v>
      </c>
      <c r="G770" s="9">
        <v>18718022</v>
      </c>
      <c r="H770" s="7">
        <f>Unemployment[[#This Row],[Unemployment, female (% of female labor force) (modeled ILO estimate)]]-Unemployment[[#This Row],[Unemployment, male (% of male labor force) (modeled ILO estimate)]]</f>
        <v>0.21799999999999997</v>
      </c>
    </row>
    <row r="771" spans="1:8" hidden="1" x14ac:dyDescent="0.25">
      <c r="A771" t="s">
        <v>80</v>
      </c>
      <c r="B771" t="s">
        <v>81</v>
      </c>
      <c r="C771" s="9">
        <v>2016</v>
      </c>
      <c r="D771" s="7">
        <v>4.4930000000000003</v>
      </c>
      <c r="E771" s="7">
        <v>4.3860000000000001</v>
      </c>
      <c r="F771" s="7">
        <f>Unemployment[[#This Row],[Unemployment, female (% of female labor force) (modeled ILO estimate)]]+Unemployment[[#This Row],[Unemployment, male (% of male labor force) (modeled ILO estimate)]]</f>
        <v>8.8790000000000013</v>
      </c>
      <c r="G771" s="9">
        <v>19275504</v>
      </c>
      <c r="H771" s="7">
        <f>Unemployment[[#This Row],[Unemployment, female (% of female labor force) (modeled ILO estimate)]]-Unemployment[[#This Row],[Unemployment, male (% of male labor force) (modeled ILO estimate)]]</f>
        <v>0.10700000000000021</v>
      </c>
    </row>
    <row r="772" spans="1:8" hidden="1" x14ac:dyDescent="0.25">
      <c r="A772" t="s">
        <v>80</v>
      </c>
      <c r="B772" t="s">
        <v>81</v>
      </c>
      <c r="C772" s="9">
        <v>2017</v>
      </c>
      <c r="D772" s="7">
        <v>4.5599999999999996</v>
      </c>
      <c r="E772" s="7">
        <v>4.5659999999999998</v>
      </c>
      <c r="F772" s="7">
        <f>Unemployment[[#This Row],[Unemployment, female (% of female labor force) (modeled ILO estimate)]]+Unemployment[[#This Row],[Unemployment, male (% of male labor force) (modeled ILO estimate)]]</f>
        <v>9.1259999999999994</v>
      </c>
      <c r="G772" s="9">
        <v>19835860</v>
      </c>
      <c r="H772" s="7">
        <f>Unemployment[[#This Row],[Unemployment, female (% of female labor force) (modeled ILO estimate)]]-Unemployment[[#This Row],[Unemployment, male (% of male labor force) (modeled ILO estimate)]]</f>
        <v>-6.0000000000002274E-3</v>
      </c>
    </row>
    <row r="773" spans="1:8" hidden="1" x14ac:dyDescent="0.25">
      <c r="A773" t="s">
        <v>80</v>
      </c>
      <c r="B773" t="s">
        <v>81</v>
      </c>
      <c r="C773" s="9">
        <v>2018</v>
      </c>
      <c r="D773" s="7">
        <v>4.6239999999999997</v>
      </c>
      <c r="E773" s="7">
        <v>4.7439999999999998</v>
      </c>
      <c r="F773" s="7">
        <f>Unemployment[[#This Row],[Unemployment, female (% of female labor force) (modeled ILO estimate)]]+Unemployment[[#This Row],[Unemployment, male (% of male labor force) (modeled ILO estimate)]]</f>
        <v>9.3679999999999986</v>
      </c>
      <c r="G773" s="9">
        <v>20392730</v>
      </c>
      <c r="H773" s="7">
        <f>Unemployment[[#This Row],[Unemployment, female (% of female labor force) (modeled ILO estimate)]]-Unemployment[[#This Row],[Unemployment, male (% of male labor force) (modeled ILO estimate)]]</f>
        <v>-0.12000000000000011</v>
      </c>
    </row>
    <row r="774" spans="1:8" hidden="1" x14ac:dyDescent="0.25">
      <c r="A774" t="s">
        <v>80</v>
      </c>
      <c r="B774" t="s">
        <v>81</v>
      </c>
      <c r="C774" s="9">
        <v>2019</v>
      </c>
      <c r="D774" s="7">
        <v>4.641</v>
      </c>
      <c r="E774" s="7">
        <v>4.7359999999999998</v>
      </c>
      <c r="F774" s="7">
        <f>Unemployment[[#This Row],[Unemployment, female (% of female labor force) (modeled ILO estimate)]]+Unemployment[[#This Row],[Unemployment, male (% of male labor force) (modeled ILO estimate)]]</f>
        <v>9.3769999999999989</v>
      </c>
      <c r="G774" s="9">
        <v>20951638</v>
      </c>
      <c r="H774" s="7">
        <f>Unemployment[[#This Row],[Unemployment, female (% of female labor force) (modeled ILO estimate)]]-Unemployment[[#This Row],[Unemployment, male (% of male labor force) (modeled ILO estimate)]]</f>
        <v>-9.4999999999999751E-2</v>
      </c>
    </row>
    <row r="775" spans="1:8" hidden="1" x14ac:dyDescent="0.25">
      <c r="A775" t="s">
        <v>80</v>
      </c>
      <c r="B775" t="s">
        <v>81</v>
      </c>
      <c r="C775" s="9">
        <v>2021</v>
      </c>
      <c r="D775" s="7">
        <v>4.782</v>
      </c>
      <c r="E775" s="7">
        <v>4.7380000000000004</v>
      </c>
      <c r="F775" s="7">
        <f>Unemployment[[#This Row],[Unemployment, female (% of female labor force) (modeled ILO estimate)]]+Unemployment[[#This Row],[Unemployment, male (% of male labor force) (modeled ILO estimate)]]</f>
        <v>9.52</v>
      </c>
      <c r="G775" s="9">
        <v>22100690</v>
      </c>
      <c r="H775" s="7">
        <f>Unemployment[[#This Row],[Unemployment, female (% of female labor force) (modeled ILO estimate)]]-Unemployment[[#This Row],[Unemployment, male (% of male labor force) (modeled ILO estimate)]]</f>
        <v>4.3999999999999595E-2</v>
      </c>
    </row>
    <row r="776" spans="1:8" hidden="1" x14ac:dyDescent="0.25">
      <c r="A776" t="s">
        <v>80</v>
      </c>
      <c r="B776" t="s">
        <v>81</v>
      </c>
      <c r="C776" s="9">
        <v>2020</v>
      </c>
      <c r="D776" s="7">
        <v>4.8419999999999996</v>
      </c>
      <c r="E776" s="7">
        <v>4.9379999999999997</v>
      </c>
      <c r="F776" s="7">
        <f>Unemployment[[#This Row],[Unemployment, female (% of female labor force) (modeled ILO estimate)]]+Unemployment[[#This Row],[Unemployment, male (% of male labor force) (modeled ILO estimate)]]</f>
        <v>9.7799999999999994</v>
      </c>
      <c r="G776" s="9">
        <v>21522632</v>
      </c>
      <c r="H776" s="7">
        <f>Unemployment[[#This Row],[Unemployment, female (% of female labor force) (modeled ILO estimate)]]-Unemployment[[#This Row],[Unemployment, male (% of male labor force) (modeled ILO estimate)]]</f>
        <v>-9.6000000000000085E-2</v>
      </c>
    </row>
    <row r="777" spans="1:8" hidden="1" x14ac:dyDescent="0.25">
      <c r="A777" t="s">
        <v>82</v>
      </c>
      <c r="B777" t="s">
        <v>83</v>
      </c>
      <c r="C777" s="9">
        <v>1991</v>
      </c>
      <c r="D777" s="7">
        <v>1.2849999999999999</v>
      </c>
      <c r="E777" s="7">
        <v>1.76</v>
      </c>
      <c r="F777" s="7">
        <f>Unemployment[[#This Row],[Unemployment, female (% of female labor force) (modeled ILO estimate)]]+Unemployment[[#This Row],[Unemployment, male (% of male labor force) (modeled ILO estimate)]]</f>
        <v>3.0449999999999999</v>
      </c>
      <c r="G777" s="9">
        <v>5594838</v>
      </c>
      <c r="H777" s="7">
        <f>Unemployment[[#This Row],[Unemployment, female (% of female labor force) (modeled ILO estimate)]]-Unemployment[[#This Row],[Unemployment, male (% of male labor force) (modeled ILO estimate)]]</f>
        <v>-0.47500000000000009</v>
      </c>
    </row>
    <row r="778" spans="1:8" hidden="1" x14ac:dyDescent="0.25">
      <c r="A778" t="s">
        <v>82</v>
      </c>
      <c r="B778" t="s">
        <v>83</v>
      </c>
      <c r="C778" s="9">
        <v>1992</v>
      </c>
      <c r="D778" s="7">
        <v>1.2889999999999999</v>
      </c>
      <c r="E778" s="7">
        <v>1.798</v>
      </c>
      <c r="F778" s="7">
        <f>Unemployment[[#This Row],[Unemployment, female (% of female labor force) (modeled ILO estimate)]]+Unemployment[[#This Row],[Unemployment, male (% of male labor force) (modeled ILO estimate)]]</f>
        <v>3.0869999999999997</v>
      </c>
      <c r="G778" s="9">
        <v>5743083</v>
      </c>
      <c r="H778" s="7">
        <f>Unemployment[[#This Row],[Unemployment, female (% of female labor force) (modeled ILO estimate)]]-Unemployment[[#This Row],[Unemployment, male (% of male labor force) (modeled ILO estimate)]]</f>
        <v>-0.50900000000000012</v>
      </c>
    </row>
    <row r="779" spans="1:8" hidden="1" x14ac:dyDescent="0.25">
      <c r="A779" t="s">
        <v>82</v>
      </c>
      <c r="B779" t="s">
        <v>83</v>
      </c>
      <c r="C779" s="9">
        <v>1998</v>
      </c>
      <c r="D779" s="7">
        <v>1.2370000000000001</v>
      </c>
      <c r="E779" s="7">
        <v>1.911</v>
      </c>
      <c r="F779" s="7">
        <f>Unemployment[[#This Row],[Unemployment, female (% of female labor force) (modeled ILO estimate)]]+Unemployment[[#This Row],[Unemployment, male (% of male labor force) (modeled ILO estimate)]]</f>
        <v>3.1480000000000001</v>
      </c>
      <c r="G779" s="9">
        <v>6035347</v>
      </c>
      <c r="H779" s="7">
        <f>Unemployment[[#This Row],[Unemployment, female (% of female labor force) (modeled ILO estimate)]]-Unemployment[[#This Row],[Unemployment, male (% of male labor force) (modeled ILO estimate)]]</f>
        <v>-0.67399999999999993</v>
      </c>
    </row>
    <row r="780" spans="1:8" hidden="1" x14ac:dyDescent="0.25">
      <c r="A780" t="s">
        <v>82</v>
      </c>
      <c r="B780" t="s">
        <v>83</v>
      </c>
      <c r="C780" s="9">
        <v>1994</v>
      </c>
      <c r="D780" s="7">
        <v>1.2889999999999999</v>
      </c>
      <c r="E780" s="7">
        <v>1.863</v>
      </c>
      <c r="F780" s="7">
        <f>Unemployment[[#This Row],[Unemployment, female (% of female labor force) (modeled ILO estimate)]]+Unemployment[[#This Row],[Unemployment, male (% of male labor force) (modeled ILO estimate)]]</f>
        <v>3.1520000000000001</v>
      </c>
      <c r="G780" s="9">
        <v>5586415</v>
      </c>
      <c r="H780" s="7">
        <f>Unemployment[[#This Row],[Unemployment, female (% of female labor force) (modeled ILO estimate)]]-Unemployment[[#This Row],[Unemployment, male (% of male labor force) (modeled ILO estimate)]]</f>
        <v>-0.57400000000000007</v>
      </c>
    </row>
    <row r="781" spans="1:8" hidden="1" x14ac:dyDescent="0.25">
      <c r="A781" t="s">
        <v>82</v>
      </c>
      <c r="B781" t="s">
        <v>83</v>
      </c>
      <c r="C781" s="9">
        <v>1993</v>
      </c>
      <c r="D781" s="7">
        <v>1.3009999999999999</v>
      </c>
      <c r="E781" s="7">
        <v>1.851</v>
      </c>
      <c r="F781" s="7">
        <f>Unemployment[[#This Row],[Unemployment, female (% of female labor force) (modeled ILO estimate)]]+Unemployment[[#This Row],[Unemployment, male (% of male labor force) (modeled ILO estimate)]]</f>
        <v>3.1520000000000001</v>
      </c>
      <c r="G781" s="9">
        <v>5555227</v>
      </c>
      <c r="H781" s="7">
        <f>Unemployment[[#This Row],[Unemployment, female (% of female labor force) (modeled ILO estimate)]]-Unemployment[[#This Row],[Unemployment, male (% of male labor force) (modeled ILO estimate)]]</f>
        <v>-0.55000000000000004</v>
      </c>
    </row>
    <row r="782" spans="1:8" hidden="1" x14ac:dyDescent="0.25">
      <c r="A782" t="s">
        <v>82</v>
      </c>
      <c r="B782" t="s">
        <v>83</v>
      </c>
      <c r="C782" s="9">
        <v>2014</v>
      </c>
      <c r="D782" s="7">
        <v>1.1519999999999999</v>
      </c>
      <c r="E782" s="7">
        <v>2.0190000000000001</v>
      </c>
      <c r="F782" s="7">
        <f>Unemployment[[#This Row],[Unemployment, female (% of female labor force) (modeled ILO estimate)]]+Unemployment[[#This Row],[Unemployment, male (% of male labor force) (modeled ILO estimate)]]</f>
        <v>3.1710000000000003</v>
      </c>
      <c r="G782" s="9">
        <v>10494920</v>
      </c>
      <c r="H782" s="7">
        <f>Unemployment[[#This Row],[Unemployment, female (% of female labor force) (modeled ILO estimate)]]-Unemployment[[#This Row],[Unemployment, male (% of male labor force) (modeled ILO estimate)]]</f>
        <v>-0.86700000000000021</v>
      </c>
    </row>
    <row r="783" spans="1:8" hidden="1" x14ac:dyDescent="0.25">
      <c r="A783" t="s">
        <v>82</v>
      </c>
      <c r="B783" t="s">
        <v>83</v>
      </c>
      <c r="C783" s="9">
        <v>1997</v>
      </c>
      <c r="D783" s="7">
        <v>1.2609999999999999</v>
      </c>
      <c r="E783" s="7">
        <v>1.9179999999999999</v>
      </c>
      <c r="F783" s="7">
        <f>Unemployment[[#This Row],[Unemployment, female (% of female labor force) (modeled ILO estimate)]]+Unemployment[[#This Row],[Unemployment, male (% of male labor force) (modeled ILO estimate)]]</f>
        <v>3.1789999999999998</v>
      </c>
      <c r="G783" s="9">
        <v>5923863</v>
      </c>
      <c r="H783" s="7">
        <f>Unemployment[[#This Row],[Unemployment, female (% of female labor force) (modeled ILO estimate)]]-Unemployment[[#This Row],[Unemployment, male (% of male labor force) (modeled ILO estimate)]]</f>
        <v>-0.65700000000000003</v>
      </c>
    </row>
    <row r="784" spans="1:8" hidden="1" x14ac:dyDescent="0.25">
      <c r="A784" t="s">
        <v>82</v>
      </c>
      <c r="B784" t="s">
        <v>83</v>
      </c>
      <c r="C784" s="9">
        <v>2013</v>
      </c>
      <c r="D784" s="7">
        <v>1.1479999999999999</v>
      </c>
      <c r="E784" s="7">
        <v>2.0390000000000001</v>
      </c>
      <c r="F784" s="7">
        <f>Unemployment[[#This Row],[Unemployment, female (% of female labor force) (modeled ILO estimate)]]+Unemployment[[#This Row],[Unemployment, male (% of male labor force) (modeled ILO estimate)]]</f>
        <v>3.1870000000000003</v>
      </c>
      <c r="G784" s="9">
        <v>10149583</v>
      </c>
      <c r="H784" s="7">
        <f>Unemployment[[#This Row],[Unemployment, female (% of female labor force) (modeled ILO estimate)]]-Unemployment[[#This Row],[Unemployment, male (% of male labor force) (modeled ILO estimate)]]</f>
        <v>-0.89100000000000024</v>
      </c>
    </row>
    <row r="785" spans="1:8" hidden="1" x14ac:dyDescent="0.25">
      <c r="A785" t="s">
        <v>82</v>
      </c>
      <c r="B785" t="s">
        <v>83</v>
      </c>
      <c r="C785" s="9">
        <v>1995</v>
      </c>
      <c r="D785" s="7">
        <v>1.292</v>
      </c>
      <c r="E785" s="7">
        <v>1.9039999999999999</v>
      </c>
      <c r="F785" s="7">
        <f>Unemployment[[#This Row],[Unemployment, female (% of female labor force) (modeled ILO estimate)]]+Unemployment[[#This Row],[Unemployment, male (% of male labor force) (modeled ILO estimate)]]</f>
        <v>3.1959999999999997</v>
      </c>
      <c r="G785" s="9">
        <v>5932789</v>
      </c>
      <c r="H785" s="7">
        <f>Unemployment[[#This Row],[Unemployment, female (% of female labor force) (modeled ILO estimate)]]-Unemployment[[#This Row],[Unemployment, male (% of male labor force) (modeled ILO estimate)]]</f>
        <v>-0.61199999999999988</v>
      </c>
    </row>
    <row r="786" spans="1:8" hidden="1" x14ac:dyDescent="0.25">
      <c r="A786" t="s">
        <v>82</v>
      </c>
      <c r="B786" t="s">
        <v>83</v>
      </c>
      <c r="C786" s="9">
        <v>2018</v>
      </c>
      <c r="D786" s="7">
        <v>1.218</v>
      </c>
      <c r="E786" s="7">
        <v>1.9810000000000001</v>
      </c>
      <c r="F786" s="7">
        <f>Unemployment[[#This Row],[Unemployment, female (% of female labor force) (modeled ILO estimate)]]+Unemployment[[#This Row],[Unemployment, male (% of male labor force) (modeled ILO estimate)]]</f>
        <v>3.1989999999999998</v>
      </c>
      <c r="G786" s="9">
        <v>11493476</v>
      </c>
      <c r="H786" s="7">
        <f>Unemployment[[#This Row],[Unemployment, female (% of female labor force) (modeled ILO estimate)]]-Unemployment[[#This Row],[Unemployment, male (% of male labor force) (modeled ILO estimate)]]</f>
        <v>-0.76300000000000012</v>
      </c>
    </row>
    <row r="787" spans="1:8" hidden="1" x14ac:dyDescent="0.25">
      <c r="A787" t="s">
        <v>82</v>
      </c>
      <c r="B787" t="s">
        <v>83</v>
      </c>
      <c r="C787" s="9">
        <v>1999</v>
      </c>
      <c r="D787" s="7">
        <v>1.2410000000000001</v>
      </c>
      <c r="E787" s="7">
        <v>1.96</v>
      </c>
      <c r="F787" s="7">
        <f>Unemployment[[#This Row],[Unemployment, female (% of female labor force) (modeled ILO estimate)]]+Unemployment[[#This Row],[Unemployment, male (% of male labor force) (modeled ILO estimate)]]</f>
        <v>3.2010000000000001</v>
      </c>
      <c r="G787" s="9">
        <v>6180189</v>
      </c>
      <c r="H787" s="7">
        <f>Unemployment[[#This Row],[Unemployment, female (% of female labor force) (modeled ILO estimate)]]-Unemployment[[#This Row],[Unemployment, male (% of male labor force) (modeled ILO estimate)]]</f>
        <v>-0.71899999999999986</v>
      </c>
    </row>
    <row r="788" spans="1:8" hidden="1" x14ac:dyDescent="0.25">
      <c r="A788" t="s">
        <v>82</v>
      </c>
      <c r="B788" t="s">
        <v>83</v>
      </c>
      <c r="C788" s="9">
        <v>2019</v>
      </c>
      <c r="D788" s="7">
        <v>1.2330000000000001</v>
      </c>
      <c r="E788" s="7">
        <v>1.9690000000000001</v>
      </c>
      <c r="F788" s="7">
        <f>Unemployment[[#This Row],[Unemployment, female (% of female labor force) (modeled ILO estimate)]]+Unemployment[[#This Row],[Unemployment, male (% of male labor force) (modeled ILO estimate)]]</f>
        <v>3.202</v>
      </c>
      <c r="G788" s="9">
        <v>11874838</v>
      </c>
      <c r="H788" s="7">
        <f>Unemployment[[#This Row],[Unemployment, female (% of female labor force) (modeled ILO estimate)]]-Unemployment[[#This Row],[Unemployment, male (% of male labor force) (modeled ILO estimate)]]</f>
        <v>-0.73599999999999999</v>
      </c>
    </row>
    <row r="789" spans="1:8" hidden="1" x14ac:dyDescent="0.25">
      <c r="A789" t="s">
        <v>82</v>
      </c>
      <c r="B789" t="s">
        <v>83</v>
      </c>
      <c r="C789" s="9">
        <v>2017</v>
      </c>
      <c r="D789" s="7">
        <v>1.206</v>
      </c>
      <c r="E789" s="7">
        <v>1.998</v>
      </c>
      <c r="F789" s="7">
        <f>Unemployment[[#This Row],[Unemployment, female (% of female labor force) (modeled ILO estimate)]]+Unemployment[[#This Row],[Unemployment, male (% of male labor force) (modeled ILO estimate)]]</f>
        <v>3.2039999999999997</v>
      </c>
      <c r="G789" s="9">
        <v>11155592</v>
      </c>
      <c r="H789" s="7">
        <f>Unemployment[[#This Row],[Unemployment, female (% of female labor force) (modeled ILO estimate)]]-Unemployment[[#This Row],[Unemployment, male (% of male labor force) (modeled ILO estimate)]]</f>
        <v>-0.79200000000000004</v>
      </c>
    </row>
    <row r="790" spans="1:8" hidden="1" x14ac:dyDescent="0.25">
      <c r="A790" t="s">
        <v>82</v>
      </c>
      <c r="B790" t="s">
        <v>83</v>
      </c>
      <c r="C790" s="9">
        <v>2002</v>
      </c>
      <c r="D790" s="7">
        <v>1.2010000000000001</v>
      </c>
      <c r="E790" s="7">
        <v>2.004</v>
      </c>
      <c r="F790" s="7">
        <f>Unemployment[[#This Row],[Unemployment, female (% of female labor force) (modeled ILO estimate)]]+Unemployment[[#This Row],[Unemployment, male (% of male labor force) (modeled ILO estimate)]]</f>
        <v>3.2050000000000001</v>
      </c>
      <c r="G790" s="9">
        <v>6648951</v>
      </c>
      <c r="H790" s="7">
        <f>Unemployment[[#This Row],[Unemployment, female (% of female labor force) (modeled ILO estimate)]]-Unemployment[[#This Row],[Unemployment, male (% of male labor force) (modeled ILO estimate)]]</f>
        <v>-0.80299999999999994</v>
      </c>
    </row>
    <row r="791" spans="1:8" hidden="1" x14ac:dyDescent="0.25">
      <c r="A791" t="s">
        <v>82</v>
      </c>
      <c r="B791" t="s">
        <v>83</v>
      </c>
      <c r="C791" s="9">
        <v>2001</v>
      </c>
      <c r="D791" s="7">
        <v>1.216</v>
      </c>
      <c r="E791" s="7">
        <v>1.9910000000000001</v>
      </c>
      <c r="F791" s="7">
        <f>Unemployment[[#This Row],[Unemployment, female (% of female labor force) (modeled ILO estimate)]]+Unemployment[[#This Row],[Unemployment, male (% of male labor force) (modeled ILO estimate)]]</f>
        <v>3.2069999999999999</v>
      </c>
      <c r="G791" s="9">
        <v>6465731</v>
      </c>
      <c r="H791" s="7">
        <f>Unemployment[[#This Row],[Unemployment, female (% of female labor force) (modeled ILO estimate)]]-Unemployment[[#This Row],[Unemployment, male (% of male labor force) (modeled ILO estimate)]]</f>
        <v>-0.77500000000000013</v>
      </c>
    </row>
    <row r="792" spans="1:8" hidden="1" x14ac:dyDescent="0.25">
      <c r="A792" t="s">
        <v>82</v>
      </c>
      <c r="B792" t="s">
        <v>83</v>
      </c>
      <c r="C792" s="9">
        <v>2016</v>
      </c>
      <c r="D792" s="7">
        <v>1.1930000000000001</v>
      </c>
      <c r="E792" s="7">
        <v>2.016</v>
      </c>
      <c r="F792" s="7">
        <f>Unemployment[[#This Row],[Unemployment, female (% of female labor force) (modeled ILO estimate)]]+Unemployment[[#This Row],[Unemployment, male (% of male labor force) (modeled ILO estimate)]]</f>
        <v>3.2090000000000001</v>
      </c>
      <c r="G792" s="9">
        <v>10903329</v>
      </c>
      <c r="H792" s="7">
        <f>Unemployment[[#This Row],[Unemployment, female (% of female labor force) (modeled ILO estimate)]]-Unemployment[[#This Row],[Unemployment, male (% of male labor force) (modeled ILO estimate)]]</f>
        <v>-0.82299999999999995</v>
      </c>
    </row>
    <row r="793" spans="1:8" hidden="1" x14ac:dyDescent="0.25">
      <c r="A793" t="s">
        <v>82</v>
      </c>
      <c r="B793" t="s">
        <v>83</v>
      </c>
      <c r="C793" s="9">
        <v>1996</v>
      </c>
      <c r="D793" s="7">
        <v>1.284</v>
      </c>
      <c r="E793" s="7">
        <v>1.9259999999999999</v>
      </c>
      <c r="F793" s="7">
        <f>Unemployment[[#This Row],[Unemployment, female (% of female labor force) (modeled ILO estimate)]]+Unemployment[[#This Row],[Unemployment, male (% of male labor force) (modeled ILO estimate)]]</f>
        <v>3.21</v>
      </c>
      <c r="G793" s="9">
        <v>5930512</v>
      </c>
      <c r="H793" s="7">
        <f>Unemployment[[#This Row],[Unemployment, female (% of female labor force) (modeled ILO estimate)]]-Unemployment[[#This Row],[Unemployment, male (% of male labor force) (modeled ILO estimate)]]</f>
        <v>-0.6419999999999999</v>
      </c>
    </row>
    <row r="794" spans="1:8" hidden="1" x14ac:dyDescent="0.25">
      <c r="A794" t="s">
        <v>82</v>
      </c>
      <c r="B794" t="s">
        <v>83</v>
      </c>
      <c r="C794" s="9">
        <v>2012</v>
      </c>
      <c r="D794" s="7">
        <v>1.147</v>
      </c>
      <c r="E794" s="7">
        <v>2.0649999999999999</v>
      </c>
      <c r="F794" s="7">
        <f>Unemployment[[#This Row],[Unemployment, female (% of female labor force) (modeled ILO estimate)]]+Unemployment[[#This Row],[Unemployment, male (% of male labor force) (modeled ILO estimate)]]</f>
        <v>3.2119999999999997</v>
      </c>
      <c r="G794" s="9">
        <v>9795479</v>
      </c>
      <c r="H794" s="7">
        <f>Unemployment[[#This Row],[Unemployment, female (% of female labor force) (modeled ILO estimate)]]-Unemployment[[#This Row],[Unemployment, male (% of male labor force) (modeled ILO estimate)]]</f>
        <v>-0.91799999999999993</v>
      </c>
    </row>
    <row r="795" spans="1:8" hidden="1" x14ac:dyDescent="0.25">
      <c r="A795" t="s">
        <v>82</v>
      </c>
      <c r="B795" t="s">
        <v>83</v>
      </c>
      <c r="C795" s="9">
        <v>2000</v>
      </c>
      <c r="D795" s="7">
        <v>1.232</v>
      </c>
      <c r="E795" s="7">
        <v>1.982</v>
      </c>
      <c r="F795" s="7">
        <f>Unemployment[[#This Row],[Unemployment, female (% of female labor force) (modeled ILO estimate)]]+Unemployment[[#This Row],[Unemployment, male (% of male labor force) (modeled ILO estimate)]]</f>
        <v>3.214</v>
      </c>
      <c r="G795" s="9">
        <v>6307665</v>
      </c>
      <c r="H795" s="7">
        <f>Unemployment[[#This Row],[Unemployment, female (% of female labor force) (modeled ILO estimate)]]-Unemployment[[#This Row],[Unemployment, male (% of male labor force) (modeled ILO estimate)]]</f>
        <v>-0.75</v>
      </c>
    </row>
    <row r="796" spans="1:8" hidden="1" x14ac:dyDescent="0.25">
      <c r="A796" t="s">
        <v>82</v>
      </c>
      <c r="B796" t="s">
        <v>83</v>
      </c>
      <c r="C796" s="9">
        <v>2015</v>
      </c>
      <c r="D796" s="7">
        <v>1.1850000000000001</v>
      </c>
      <c r="E796" s="7">
        <v>2.044</v>
      </c>
      <c r="F796" s="7">
        <f>Unemployment[[#This Row],[Unemployment, female (% of female labor force) (modeled ILO estimate)]]+Unemployment[[#This Row],[Unemployment, male (% of male labor force) (modeled ILO estimate)]]</f>
        <v>3.2290000000000001</v>
      </c>
      <c r="G796" s="9">
        <v>10727153</v>
      </c>
      <c r="H796" s="7">
        <f>Unemployment[[#This Row],[Unemployment, female (% of female labor force) (modeled ILO estimate)]]-Unemployment[[#This Row],[Unemployment, male (% of male labor force) (modeled ILO estimate)]]</f>
        <v>-0.85899999999999999</v>
      </c>
    </row>
    <row r="797" spans="1:8" hidden="1" x14ac:dyDescent="0.25">
      <c r="A797" t="s">
        <v>82</v>
      </c>
      <c r="B797" t="s">
        <v>83</v>
      </c>
      <c r="C797" s="9">
        <v>2004</v>
      </c>
      <c r="D797" s="7">
        <v>1.181</v>
      </c>
      <c r="E797" s="7">
        <v>2.052</v>
      </c>
      <c r="F797" s="7">
        <f>Unemployment[[#This Row],[Unemployment, female (% of female labor force) (modeled ILO estimate)]]+Unemployment[[#This Row],[Unemployment, male (% of male labor force) (modeled ILO estimate)]]</f>
        <v>3.2330000000000001</v>
      </c>
      <c r="G797" s="9">
        <v>7120502</v>
      </c>
      <c r="H797" s="7">
        <f>Unemployment[[#This Row],[Unemployment, female (% of female labor force) (modeled ILO estimate)]]-Unemployment[[#This Row],[Unemployment, male (% of male labor force) (modeled ILO estimate)]]</f>
        <v>-0.871</v>
      </c>
    </row>
    <row r="798" spans="1:8" hidden="1" x14ac:dyDescent="0.25">
      <c r="A798" t="s">
        <v>82</v>
      </c>
      <c r="B798" t="s">
        <v>83</v>
      </c>
      <c r="C798" s="9">
        <v>2011</v>
      </c>
      <c r="D798" s="7">
        <v>1.1459999999999999</v>
      </c>
      <c r="E798" s="7">
        <v>2.09</v>
      </c>
      <c r="F798" s="7">
        <f>Unemployment[[#This Row],[Unemployment, female (% of female labor force) (modeled ILO estimate)]]+Unemployment[[#This Row],[Unemployment, male (% of male labor force) (modeled ILO estimate)]]</f>
        <v>3.2359999999999998</v>
      </c>
      <c r="G798" s="9">
        <v>9455737</v>
      </c>
      <c r="H798" s="7">
        <f>Unemployment[[#This Row],[Unemployment, female (% of female labor force) (modeled ILO estimate)]]-Unemployment[[#This Row],[Unemployment, male (% of male labor force) (modeled ILO estimate)]]</f>
        <v>-0.94399999999999995</v>
      </c>
    </row>
    <row r="799" spans="1:8" hidden="1" x14ac:dyDescent="0.25">
      <c r="A799" t="s">
        <v>82</v>
      </c>
      <c r="B799" t="s">
        <v>83</v>
      </c>
      <c r="C799" s="9">
        <v>2010</v>
      </c>
      <c r="D799" s="7">
        <v>1.1419999999999999</v>
      </c>
      <c r="E799" s="7">
        <v>2.1080000000000001</v>
      </c>
      <c r="F799" s="7">
        <f>Unemployment[[#This Row],[Unemployment, female (% of female labor force) (modeled ILO estimate)]]+Unemployment[[#This Row],[Unemployment, male (% of male labor force) (modeled ILO estimate)]]</f>
        <v>3.25</v>
      </c>
      <c r="G799" s="9">
        <v>9126612</v>
      </c>
      <c r="H799" s="7">
        <f>Unemployment[[#This Row],[Unemployment, female (% of female labor force) (modeled ILO estimate)]]-Unemployment[[#This Row],[Unemployment, male (% of male labor force) (modeled ILO estimate)]]</f>
        <v>-0.96600000000000019</v>
      </c>
    </row>
    <row r="800" spans="1:8" hidden="1" x14ac:dyDescent="0.25">
      <c r="A800" t="s">
        <v>82</v>
      </c>
      <c r="B800" t="s">
        <v>83</v>
      </c>
      <c r="C800" s="9">
        <v>2006</v>
      </c>
      <c r="D800" s="7">
        <v>1.159</v>
      </c>
      <c r="E800" s="7">
        <v>2.101</v>
      </c>
      <c r="F800" s="7">
        <f>Unemployment[[#This Row],[Unemployment, female (% of female labor force) (modeled ILO estimate)]]+Unemployment[[#This Row],[Unemployment, male (% of male labor force) (modeled ILO estimate)]]</f>
        <v>3.26</v>
      </c>
      <c r="G800" s="9">
        <v>7658194</v>
      </c>
      <c r="H800" s="7">
        <f>Unemployment[[#This Row],[Unemployment, female (% of female labor force) (modeled ILO estimate)]]-Unemployment[[#This Row],[Unemployment, male (% of male labor force) (modeled ILO estimate)]]</f>
        <v>-0.94199999999999995</v>
      </c>
    </row>
    <row r="801" spans="1:8" hidden="1" x14ac:dyDescent="0.25">
      <c r="A801" t="s">
        <v>82</v>
      </c>
      <c r="B801" t="s">
        <v>83</v>
      </c>
      <c r="C801" s="9">
        <v>2003</v>
      </c>
      <c r="D801" s="7">
        <v>1.204</v>
      </c>
      <c r="E801" s="7">
        <v>2.056</v>
      </c>
      <c r="F801" s="7">
        <f>Unemployment[[#This Row],[Unemployment, female (% of female labor force) (modeled ILO estimate)]]+Unemployment[[#This Row],[Unemployment, male (% of male labor force) (modeled ILO estimate)]]</f>
        <v>3.26</v>
      </c>
      <c r="G801" s="9">
        <v>6860854</v>
      </c>
      <c r="H801" s="7">
        <f>Unemployment[[#This Row],[Unemployment, female (% of female labor force) (modeled ILO estimate)]]-Unemployment[[#This Row],[Unemployment, male (% of male labor force) (modeled ILO estimate)]]</f>
        <v>-0.85200000000000009</v>
      </c>
    </row>
    <row r="802" spans="1:8" hidden="1" x14ac:dyDescent="0.25">
      <c r="A802" t="s">
        <v>82</v>
      </c>
      <c r="B802" t="s">
        <v>83</v>
      </c>
      <c r="C802" s="9">
        <v>2005</v>
      </c>
      <c r="D802" s="7">
        <v>1.179</v>
      </c>
      <c r="E802" s="7">
        <v>2.097</v>
      </c>
      <c r="F802" s="7">
        <f>Unemployment[[#This Row],[Unemployment, female (% of female labor force) (modeled ILO estimate)]]+Unemployment[[#This Row],[Unemployment, male (% of male labor force) (modeled ILO estimate)]]</f>
        <v>3.2759999999999998</v>
      </c>
      <c r="G802" s="9">
        <v>7388869</v>
      </c>
      <c r="H802" s="7">
        <f>Unemployment[[#This Row],[Unemployment, female (% of female labor force) (modeled ILO estimate)]]-Unemployment[[#This Row],[Unemployment, male (% of male labor force) (modeled ILO estimate)]]</f>
        <v>-0.91799999999999993</v>
      </c>
    </row>
    <row r="803" spans="1:8" hidden="1" x14ac:dyDescent="0.25">
      <c r="A803" t="s">
        <v>82</v>
      </c>
      <c r="B803" t="s">
        <v>83</v>
      </c>
      <c r="C803" s="9">
        <v>2009</v>
      </c>
      <c r="D803" s="7">
        <v>1.143</v>
      </c>
      <c r="E803" s="7">
        <v>2.1389999999999998</v>
      </c>
      <c r="F803" s="7">
        <f>Unemployment[[#This Row],[Unemployment, female (% of female labor force) (modeled ILO estimate)]]+Unemployment[[#This Row],[Unemployment, male (% of male labor force) (modeled ILO estimate)]]</f>
        <v>3.282</v>
      </c>
      <c r="G803" s="9">
        <v>8709371</v>
      </c>
      <c r="H803" s="7">
        <f>Unemployment[[#This Row],[Unemployment, female (% of female labor force) (modeled ILO estimate)]]-Unemployment[[#This Row],[Unemployment, male (% of male labor force) (modeled ILO estimate)]]</f>
        <v>-0.99599999999999977</v>
      </c>
    </row>
    <row r="804" spans="1:8" hidden="1" x14ac:dyDescent="0.25">
      <c r="A804" t="s">
        <v>82</v>
      </c>
      <c r="B804" t="s">
        <v>83</v>
      </c>
      <c r="C804" s="9">
        <v>2007</v>
      </c>
      <c r="D804" s="7">
        <v>1.153</v>
      </c>
      <c r="E804" s="7">
        <v>2.137</v>
      </c>
      <c r="F804" s="7">
        <f>Unemployment[[#This Row],[Unemployment, female (% of female labor force) (modeled ILO estimate)]]+Unemployment[[#This Row],[Unemployment, male (% of male labor force) (modeled ILO estimate)]]</f>
        <v>3.29</v>
      </c>
      <c r="G804" s="9">
        <v>7944613</v>
      </c>
      <c r="H804" s="7">
        <f>Unemployment[[#This Row],[Unemployment, female (% of female labor force) (modeled ILO estimate)]]-Unemployment[[#This Row],[Unemployment, male (% of male labor force) (modeled ILO estimate)]]</f>
        <v>-0.98399999999999999</v>
      </c>
    </row>
    <row r="805" spans="1:8" hidden="1" x14ac:dyDescent="0.25">
      <c r="A805" t="s">
        <v>82</v>
      </c>
      <c r="B805" t="s">
        <v>83</v>
      </c>
      <c r="C805" s="9">
        <v>2008</v>
      </c>
      <c r="D805" s="7">
        <v>1.139</v>
      </c>
      <c r="E805" s="7">
        <v>2.1579999999999999</v>
      </c>
      <c r="F805" s="7">
        <f>Unemployment[[#This Row],[Unemployment, female (% of female labor force) (modeled ILO estimate)]]+Unemployment[[#This Row],[Unemployment, male (% of male labor force) (modeled ILO estimate)]]</f>
        <v>3.2969999999999997</v>
      </c>
      <c r="G805" s="9">
        <v>8278112</v>
      </c>
      <c r="H805" s="7">
        <f>Unemployment[[#This Row],[Unemployment, female (% of female labor force) (modeled ILO estimate)]]-Unemployment[[#This Row],[Unemployment, male (% of male labor force) (modeled ILO estimate)]]</f>
        <v>-1.0189999999999999</v>
      </c>
    </row>
    <row r="806" spans="1:8" hidden="1" x14ac:dyDescent="0.25">
      <c r="A806" t="s">
        <v>82</v>
      </c>
      <c r="B806" t="s">
        <v>83</v>
      </c>
      <c r="C806" s="9">
        <v>2020</v>
      </c>
      <c r="D806" s="7">
        <v>1.337</v>
      </c>
      <c r="E806" s="7">
        <v>2.101</v>
      </c>
      <c r="F806" s="7">
        <f>Unemployment[[#This Row],[Unemployment, female (% of female labor force) (modeled ILO estimate)]]+Unemployment[[#This Row],[Unemployment, male (% of male labor force) (modeled ILO estimate)]]</f>
        <v>3.4379999999999997</v>
      </c>
      <c r="G806" s="9">
        <v>12220229</v>
      </c>
      <c r="H806" s="7">
        <f>Unemployment[[#This Row],[Unemployment, female (% of female labor force) (modeled ILO estimate)]]-Unemployment[[#This Row],[Unemployment, male (% of male labor force) (modeled ILO estimate)]]</f>
        <v>-0.76400000000000001</v>
      </c>
    </row>
    <row r="807" spans="1:8" hidden="1" x14ac:dyDescent="0.25">
      <c r="A807" t="s">
        <v>82</v>
      </c>
      <c r="B807" t="s">
        <v>83</v>
      </c>
      <c r="C807" s="9">
        <v>2021</v>
      </c>
      <c r="D807" s="7">
        <v>1.4279999999999999</v>
      </c>
      <c r="E807" s="7">
        <v>2.1789999999999998</v>
      </c>
      <c r="F807" s="7">
        <f>Unemployment[[#This Row],[Unemployment, female (% of female labor force) (modeled ILO estimate)]]+Unemployment[[#This Row],[Unemployment, male (% of male labor force) (modeled ILO estimate)]]</f>
        <v>3.6069999999999998</v>
      </c>
      <c r="G807" s="9">
        <v>12551215</v>
      </c>
      <c r="H807" s="7">
        <f>Unemployment[[#This Row],[Unemployment, female (% of female labor force) (modeled ILO estimate)]]-Unemployment[[#This Row],[Unemployment, male (% of male labor force) (modeled ILO estimate)]]</f>
        <v>-0.75099999999999989</v>
      </c>
    </row>
    <row r="808" spans="1:8" hidden="1" x14ac:dyDescent="0.25">
      <c r="A808" t="s">
        <v>84</v>
      </c>
      <c r="B808" t="s">
        <v>85</v>
      </c>
      <c r="C808" s="9">
        <v>2017</v>
      </c>
      <c r="D808" s="7">
        <v>0.17100000000000001</v>
      </c>
      <c r="E808" s="7">
        <v>0.11</v>
      </c>
      <c r="F808" s="7">
        <f>Unemployment[[#This Row],[Unemployment, female (% of female labor force) (modeled ILO estimate)]]+Unemployment[[#This Row],[Unemployment, male (% of male labor force) (modeled ILO estimate)]]</f>
        <v>0.28100000000000003</v>
      </c>
      <c r="G808" s="9">
        <v>15830694</v>
      </c>
      <c r="H808" s="7">
        <f>Unemployment[[#This Row],[Unemployment, female (% of female labor force) (modeled ILO estimate)]]-Unemployment[[#This Row],[Unemployment, male (% of male labor force) (modeled ILO estimate)]]</f>
        <v>6.1000000000000013E-2</v>
      </c>
    </row>
    <row r="809" spans="1:8" hidden="1" x14ac:dyDescent="0.25">
      <c r="A809" t="s">
        <v>84</v>
      </c>
      <c r="B809" t="s">
        <v>85</v>
      </c>
      <c r="C809" s="9">
        <v>2018</v>
      </c>
      <c r="D809" s="7">
        <v>0.17399999999999999</v>
      </c>
      <c r="E809" s="7">
        <v>0.113</v>
      </c>
      <c r="F809" s="7">
        <f>Unemployment[[#This Row],[Unemployment, female (% of female labor force) (modeled ILO estimate)]]+Unemployment[[#This Row],[Unemployment, male (% of male labor force) (modeled ILO estimate)]]</f>
        <v>0.28699999999999998</v>
      </c>
      <c r="G809" s="9">
        <v>16025242</v>
      </c>
      <c r="H809" s="7">
        <f>Unemployment[[#This Row],[Unemployment, female (% of female labor force) (modeled ILO estimate)]]-Unemployment[[#This Row],[Unemployment, male (% of male labor force) (modeled ILO estimate)]]</f>
        <v>6.0999999999999985E-2</v>
      </c>
    </row>
    <row r="810" spans="1:8" hidden="1" x14ac:dyDescent="0.25">
      <c r="A810" t="s">
        <v>84</v>
      </c>
      <c r="B810" t="s">
        <v>85</v>
      </c>
      <c r="C810" s="9">
        <v>2019</v>
      </c>
      <c r="D810" s="7">
        <v>0.17799999999999999</v>
      </c>
      <c r="E810" s="7">
        <v>0.11700000000000001</v>
      </c>
      <c r="F810" s="7">
        <f>Unemployment[[#This Row],[Unemployment, female (% of female labor force) (modeled ILO estimate)]]+Unemployment[[#This Row],[Unemployment, male (% of male labor force) (modeled ILO estimate)]]</f>
        <v>0.29499999999999998</v>
      </c>
      <c r="G810" s="9">
        <v>16207746</v>
      </c>
      <c r="H810" s="7">
        <f>Unemployment[[#This Row],[Unemployment, female (% of female labor force) (modeled ILO estimate)]]-Unemployment[[#This Row],[Unemployment, male (% of male labor force) (modeled ILO estimate)]]</f>
        <v>6.0999999999999985E-2</v>
      </c>
    </row>
    <row r="811" spans="1:8" hidden="1" x14ac:dyDescent="0.25">
      <c r="A811" t="s">
        <v>84</v>
      </c>
      <c r="B811" t="s">
        <v>85</v>
      </c>
      <c r="C811" s="9">
        <v>2020</v>
      </c>
      <c r="D811" s="7">
        <v>0.379</v>
      </c>
      <c r="E811" s="7">
        <v>0.28599999999999998</v>
      </c>
      <c r="F811" s="7">
        <f>Unemployment[[#This Row],[Unemployment, female (% of female labor force) (modeled ILO estimate)]]+Unemployment[[#This Row],[Unemployment, male (% of male labor force) (modeled ILO estimate)]]</f>
        <v>0.66500000000000004</v>
      </c>
      <c r="G811" s="9">
        <v>16396864</v>
      </c>
      <c r="H811" s="7">
        <f>Unemployment[[#This Row],[Unemployment, female (% of female labor force) (modeled ILO estimate)]]-Unemployment[[#This Row],[Unemployment, male (% of male labor force) (modeled ILO estimate)]]</f>
        <v>9.3000000000000027E-2</v>
      </c>
    </row>
    <row r="812" spans="1:8" hidden="1" x14ac:dyDescent="0.25">
      <c r="A812" t="s">
        <v>84</v>
      </c>
      <c r="B812" t="s">
        <v>85</v>
      </c>
      <c r="C812" s="9">
        <v>2015</v>
      </c>
      <c r="D812" s="7">
        <v>0.45700000000000002</v>
      </c>
      <c r="E812" s="7">
        <v>0.32800000000000001</v>
      </c>
      <c r="F812" s="7">
        <f>Unemployment[[#This Row],[Unemployment, female (% of female labor force) (modeled ILO estimate)]]+Unemployment[[#This Row],[Unemployment, male (% of male labor force) (modeled ILO estimate)]]</f>
        <v>0.78500000000000003</v>
      </c>
      <c r="G812" s="9">
        <v>15417527</v>
      </c>
      <c r="H812" s="7">
        <f>Unemployment[[#This Row],[Unemployment, female (% of female labor force) (modeled ILO estimate)]]-Unemployment[[#This Row],[Unemployment, male (% of male labor force) (modeled ILO estimate)]]</f>
        <v>0.129</v>
      </c>
    </row>
    <row r="813" spans="1:8" hidden="1" x14ac:dyDescent="0.25">
      <c r="A813" t="s">
        <v>84</v>
      </c>
      <c r="B813" t="s">
        <v>85</v>
      </c>
      <c r="C813" s="9">
        <v>2013</v>
      </c>
      <c r="D813" s="7">
        <v>0.52300000000000002</v>
      </c>
      <c r="E813" s="7">
        <v>0.36199999999999999</v>
      </c>
      <c r="F813" s="7">
        <f>Unemployment[[#This Row],[Unemployment, female (% of female labor force) (modeled ILO estimate)]]+Unemployment[[#This Row],[Unemployment, male (% of male labor force) (modeled ILO estimate)]]</f>
        <v>0.88500000000000001</v>
      </c>
      <c r="G813" s="9">
        <v>14999691</v>
      </c>
      <c r="H813" s="7">
        <f>Unemployment[[#This Row],[Unemployment, female (% of female labor force) (modeled ILO estimate)]]-Unemployment[[#This Row],[Unemployment, male (% of male labor force) (modeled ILO estimate)]]</f>
        <v>0.16100000000000003</v>
      </c>
    </row>
    <row r="814" spans="1:8" hidden="1" x14ac:dyDescent="0.25">
      <c r="A814" t="s">
        <v>84</v>
      </c>
      <c r="B814" t="s">
        <v>85</v>
      </c>
      <c r="C814" s="9">
        <v>2012</v>
      </c>
      <c r="D814" s="7">
        <v>0.499</v>
      </c>
      <c r="E814" s="7">
        <v>0.52</v>
      </c>
      <c r="F814" s="7">
        <f>Unemployment[[#This Row],[Unemployment, female (% of female labor force) (modeled ILO estimate)]]+Unemployment[[#This Row],[Unemployment, male (% of male labor force) (modeled ILO estimate)]]</f>
        <v>1.0190000000000001</v>
      </c>
      <c r="G814" s="9">
        <v>14786650</v>
      </c>
      <c r="H814" s="7">
        <f>Unemployment[[#This Row],[Unemployment, female (% of female labor force) (modeled ILO estimate)]]-Unemployment[[#This Row],[Unemployment, male (% of male labor force) (modeled ILO estimate)]]</f>
        <v>-2.1000000000000019E-2</v>
      </c>
    </row>
    <row r="815" spans="1:8" hidden="1" x14ac:dyDescent="0.25">
      <c r="A815" t="s">
        <v>84</v>
      </c>
      <c r="B815" t="s">
        <v>85</v>
      </c>
      <c r="C815" s="9">
        <v>2011</v>
      </c>
      <c r="D815" s="7">
        <v>0.48</v>
      </c>
      <c r="E815" s="7">
        <v>0.68</v>
      </c>
      <c r="F815" s="7">
        <f>Unemployment[[#This Row],[Unemployment, female (% of female labor force) (modeled ILO estimate)]]+Unemployment[[#This Row],[Unemployment, male (% of male labor force) (modeled ILO estimate)]]</f>
        <v>1.1600000000000001</v>
      </c>
      <c r="G815" s="9">
        <v>14573894</v>
      </c>
      <c r="H815" s="7">
        <f>Unemployment[[#This Row],[Unemployment, female (% of female labor force) (modeled ILO estimate)]]-Unemployment[[#This Row],[Unemployment, male (% of male labor force) (modeled ILO estimate)]]</f>
        <v>-0.20000000000000007</v>
      </c>
    </row>
    <row r="816" spans="1:8" hidden="1" x14ac:dyDescent="0.25">
      <c r="A816" t="s">
        <v>84</v>
      </c>
      <c r="B816" t="s">
        <v>85</v>
      </c>
      <c r="C816" s="9">
        <v>2009</v>
      </c>
      <c r="D816" s="7">
        <v>0.56000000000000005</v>
      </c>
      <c r="E816" s="7">
        <v>0.6</v>
      </c>
      <c r="F816" s="7">
        <f>Unemployment[[#This Row],[Unemployment, female (% of female labor force) (modeled ILO estimate)]]+Unemployment[[#This Row],[Unemployment, male (% of male labor force) (modeled ILO estimate)]]</f>
        <v>1.1600000000000001</v>
      </c>
      <c r="G816" s="9">
        <v>14155742</v>
      </c>
      <c r="H816" s="7">
        <f>Unemployment[[#This Row],[Unemployment, female (% of female labor force) (modeled ILO estimate)]]-Unemployment[[#This Row],[Unemployment, male (% of male labor force) (modeled ILO estimate)]]</f>
        <v>-3.9999999999999925E-2</v>
      </c>
    </row>
    <row r="817" spans="1:8" hidden="1" x14ac:dyDescent="0.25">
      <c r="A817" t="s">
        <v>84</v>
      </c>
      <c r="B817" t="s">
        <v>85</v>
      </c>
      <c r="C817" s="9">
        <v>2021</v>
      </c>
      <c r="D817" s="7">
        <v>0.71699999999999997</v>
      </c>
      <c r="E817" s="7">
        <v>0.51300000000000001</v>
      </c>
      <c r="F817" s="7">
        <f>Unemployment[[#This Row],[Unemployment, female (% of female labor force) (modeled ILO estimate)]]+Unemployment[[#This Row],[Unemployment, male (% of male labor force) (modeled ILO estimate)]]</f>
        <v>1.23</v>
      </c>
      <c r="G817" s="9">
        <v>16589031</v>
      </c>
      <c r="H817" s="7">
        <f>Unemployment[[#This Row],[Unemployment, female (% of female labor force) (modeled ILO estimate)]]-Unemployment[[#This Row],[Unemployment, male (% of male labor force) (modeled ILO estimate)]]</f>
        <v>0.20399999999999996</v>
      </c>
    </row>
    <row r="818" spans="1:8" hidden="1" x14ac:dyDescent="0.25">
      <c r="A818" t="s">
        <v>84</v>
      </c>
      <c r="B818" t="s">
        <v>85</v>
      </c>
      <c r="C818" s="9">
        <v>2014</v>
      </c>
      <c r="D818" s="7">
        <v>0.69</v>
      </c>
      <c r="E818" s="7">
        <v>0.69</v>
      </c>
      <c r="F818" s="7">
        <f>Unemployment[[#This Row],[Unemployment, female (% of female labor force) (modeled ILO estimate)]]+Unemployment[[#This Row],[Unemployment, male (% of male labor force) (modeled ILO estimate)]]</f>
        <v>1.38</v>
      </c>
      <c r="G818" s="9">
        <v>15210817</v>
      </c>
      <c r="H818" s="7">
        <f>Unemployment[[#This Row],[Unemployment, female (% of female labor force) (modeled ILO estimate)]]-Unemployment[[#This Row],[Unemployment, male (% of male labor force) (modeled ILO estimate)]]</f>
        <v>0</v>
      </c>
    </row>
    <row r="819" spans="1:8" hidden="1" x14ac:dyDescent="0.25">
      <c r="A819" t="s">
        <v>84</v>
      </c>
      <c r="B819" t="s">
        <v>85</v>
      </c>
      <c r="C819" s="9">
        <v>1991</v>
      </c>
      <c r="D819" s="7">
        <v>1.175</v>
      </c>
      <c r="E819" s="7">
        <v>0.254</v>
      </c>
      <c r="F819" s="7">
        <f>Unemployment[[#This Row],[Unemployment, female (% of female labor force) (modeled ILO estimate)]]+Unemployment[[#This Row],[Unemployment, male (% of male labor force) (modeled ILO estimate)]]</f>
        <v>1.429</v>
      </c>
      <c r="G819" s="9">
        <v>9259362</v>
      </c>
      <c r="H819" s="7">
        <f>Unemployment[[#This Row],[Unemployment, female (% of female labor force) (modeled ILO estimate)]]-Unemployment[[#This Row],[Unemployment, male (% of male labor force) (modeled ILO estimate)]]</f>
        <v>0.92100000000000004</v>
      </c>
    </row>
    <row r="820" spans="1:8" hidden="1" x14ac:dyDescent="0.25">
      <c r="A820" t="s">
        <v>84</v>
      </c>
      <c r="B820" t="s">
        <v>85</v>
      </c>
      <c r="C820" s="9">
        <v>2016</v>
      </c>
      <c r="D820" s="7">
        <v>0.85499999999999998</v>
      </c>
      <c r="E820" s="7">
        <v>0.59299999999999997</v>
      </c>
      <c r="F820" s="7">
        <f>Unemployment[[#This Row],[Unemployment, female (% of female labor force) (modeled ILO estimate)]]+Unemployment[[#This Row],[Unemployment, male (% of male labor force) (modeled ILO estimate)]]</f>
        <v>1.448</v>
      </c>
      <c r="G820" s="9">
        <v>15624586</v>
      </c>
      <c r="H820" s="7">
        <f>Unemployment[[#This Row],[Unemployment, female (% of female labor force) (modeled ILO estimate)]]-Unemployment[[#This Row],[Unemployment, male (% of male labor force) (modeled ILO estimate)]]</f>
        <v>0.26200000000000001</v>
      </c>
    </row>
    <row r="821" spans="1:8" hidden="1" x14ac:dyDescent="0.25">
      <c r="A821" t="s">
        <v>84</v>
      </c>
      <c r="B821" t="s">
        <v>85</v>
      </c>
      <c r="C821" s="9">
        <v>1992</v>
      </c>
      <c r="D821" s="7">
        <v>1.2170000000000001</v>
      </c>
      <c r="E821" s="7">
        <v>0.25700000000000001</v>
      </c>
      <c r="F821" s="7">
        <f>Unemployment[[#This Row],[Unemployment, female (% of female labor force) (modeled ILO estimate)]]+Unemployment[[#This Row],[Unemployment, male (% of male labor force) (modeled ILO estimate)]]</f>
        <v>1.4740000000000002</v>
      </c>
      <c r="G821" s="9">
        <v>9718217</v>
      </c>
      <c r="H821" s="7">
        <f>Unemployment[[#This Row],[Unemployment, female (% of female labor force) (modeled ILO estimate)]]-Unemployment[[#This Row],[Unemployment, male (% of male labor force) (modeled ILO estimate)]]</f>
        <v>0.96000000000000008</v>
      </c>
    </row>
    <row r="822" spans="1:8" hidden="1" x14ac:dyDescent="0.25">
      <c r="A822" t="s">
        <v>84</v>
      </c>
      <c r="B822" t="s">
        <v>85</v>
      </c>
      <c r="C822" s="9">
        <v>1995</v>
      </c>
      <c r="D822" s="7">
        <v>1.274</v>
      </c>
      <c r="E822" s="7">
        <v>0.246</v>
      </c>
      <c r="F822" s="7">
        <f>Unemployment[[#This Row],[Unemployment, female (% of female labor force) (modeled ILO estimate)]]+Unemployment[[#This Row],[Unemployment, male (% of male labor force) (modeled ILO estimate)]]</f>
        <v>1.52</v>
      </c>
      <c r="G822" s="9">
        <v>10919528</v>
      </c>
      <c r="H822" s="7">
        <f>Unemployment[[#This Row],[Unemployment, female (% of female labor force) (modeled ILO estimate)]]-Unemployment[[#This Row],[Unemployment, male (% of male labor force) (modeled ILO estimate)]]</f>
        <v>1.028</v>
      </c>
    </row>
    <row r="823" spans="1:8" hidden="1" x14ac:dyDescent="0.25">
      <c r="A823" t="s">
        <v>84</v>
      </c>
      <c r="B823" t="s">
        <v>85</v>
      </c>
      <c r="C823" s="9">
        <v>2010</v>
      </c>
      <c r="D823" s="7">
        <v>0.79</v>
      </c>
      <c r="E823" s="7">
        <v>0.75</v>
      </c>
      <c r="F823" s="7">
        <f>Unemployment[[#This Row],[Unemployment, female (% of female labor force) (modeled ILO estimate)]]+Unemployment[[#This Row],[Unemployment, male (% of male labor force) (modeled ILO estimate)]]</f>
        <v>1.54</v>
      </c>
      <c r="G823" s="9">
        <v>14363534</v>
      </c>
      <c r="H823" s="7">
        <f>Unemployment[[#This Row],[Unemployment, female (% of female labor force) (modeled ILO estimate)]]-Unemployment[[#This Row],[Unemployment, male (% of male labor force) (modeled ILO estimate)]]</f>
        <v>4.0000000000000036E-2</v>
      </c>
    </row>
    <row r="824" spans="1:8" hidden="1" x14ac:dyDescent="0.25">
      <c r="A824" t="s">
        <v>84</v>
      </c>
      <c r="B824" t="s">
        <v>85</v>
      </c>
      <c r="C824" s="9">
        <v>1993</v>
      </c>
      <c r="D824" s="7">
        <v>1.298</v>
      </c>
      <c r="E824" s="7">
        <v>0.26700000000000002</v>
      </c>
      <c r="F824" s="7">
        <f>Unemployment[[#This Row],[Unemployment, female (% of female labor force) (modeled ILO estimate)]]+Unemployment[[#This Row],[Unemployment, male (% of male labor force) (modeled ILO estimate)]]</f>
        <v>1.5649999999999999</v>
      </c>
      <c r="G824" s="9">
        <v>10243554</v>
      </c>
      <c r="H824" s="7">
        <f>Unemployment[[#This Row],[Unemployment, female (% of female labor force) (modeled ILO estimate)]]-Unemployment[[#This Row],[Unemployment, male (% of male labor force) (modeled ILO estimate)]]</f>
        <v>1.0310000000000001</v>
      </c>
    </row>
    <row r="825" spans="1:8" hidden="1" x14ac:dyDescent="0.25">
      <c r="A825" t="s">
        <v>84</v>
      </c>
      <c r="B825" t="s">
        <v>85</v>
      </c>
      <c r="C825" s="9">
        <v>1996</v>
      </c>
      <c r="D825" s="7">
        <v>1.3759999999999999</v>
      </c>
      <c r="E825" s="7">
        <v>0.25900000000000001</v>
      </c>
      <c r="F825" s="7">
        <f>Unemployment[[#This Row],[Unemployment, female (% of female labor force) (modeled ILO estimate)]]+Unemployment[[#This Row],[Unemployment, male (% of male labor force) (modeled ILO estimate)]]</f>
        <v>1.6349999999999998</v>
      </c>
      <c r="G825" s="9">
        <v>11182613</v>
      </c>
      <c r="H825" s="7">
        <f>Unemployment[[#This Row],[Unemployment, female (% of female labor force) (modeled ILO estimate)]]-Unemployment[[#This Row],[Unemployment, male (% of male labor force) (modeled ILO estimate)]]</f>
        <v>1.117</v>
      </c>
    </row>
    <row r="826" spans="1:8" hidden="1" x14ac:dyDescent="0.25">
      <c r="A826" t="s">
        <v>84</v>
      </c>
      <c r="B826" t="s">
        <v>85</v>
      </c>
      <c r="C826" s="9">
        <v>2008</v>
      </c>
      <c r="D826" s="7">
        <v>0.82</v>
      </c>
      <c r="E826" s="7">
        <v>0.82</v>
      </c>
      <c r="F826" s="7">
        <f>Unemployment[[#This Row],[Unemployment, female (% of female labor force) (modeled ILO estimate)]]+Unemployment[[#This Row],[Unemployment, male (% of male labor force) (modeled ILO estimate)]]</f>
        <v>1.64</v>
      </c>
      <c r="G826" s="9">
        <v>13943897</v>
      </c>
      <c r="H826" s="7">
        <f>Unemployment[[#This Row],[Unemployment, female (% of female labor force) (modeled ILO estimate)]]-Unemployment[[#This Row],[Unemployment, male (% of male labor force) (modeled ILO estimate)]]</f>
        <v>0</v>
      </c>
    </row>
    <row r="827" spans="1:8" hidden="1" x14ac:dyDescent="0.25">
      <c r="A827" t="s">
        <v>84</v>
      </c>
      <c r="B827" t="s">
        <v>85</v>
      </c>
      <c r="C827" s="9">
        <v>1999</v>
      </c>
      <c r="D827" s="7">
        <v>1.2529999999999999</v>
      </c>
      <c r="E827" s="7">
        <v>0.51800000000000002</v>
      </c>
      <c r="F827" s="7">
        <f>Unemployment[[#This Row],[Unemployment, female (% of female labor force) (modeled ILO estimate)]]+Unemployment[[#This Row],[Unemployment, male (% of male labor force) (modeled ILO estimate)]]</f>
        <v>1.7709999999999999</v>
      </c>
      <c r="G827" s="9">
        <v>11899010</v>
      </c>
      <c r="H827" s="7">
        <f>Unemployment[[#This Row],[Unemployment, female (% of female labor force) (modeled ILO estimate)]]-Unemployment[[#This Row],[Unemployment, male (% of male labor force) (modeled ILO estimate)]]</f>
        <v>0.73499999999999988</v>
      </c>
    </row>
    <row r="828" spans="1:8" hidden="1" x14ac:dyDescent="0.25">
      <c r="A828" t="s">
        <v>84</v>
      </c>
      <c r="B828" t="s">
        <v>85</v>
      </c>
      <c r="C828" s="9">
        <v>1997</v>
      </c>
      <c r="D828" s="7">
        <v>1.403</v>
      </c>
      <c r="E828" s="7">
        <v>0.37</v>
      </c>
      <c r="F828" s="7">
        <f>Unemployment[[#This Row],[Unemployment, female (% of female labor force) (modeled ILO estimate)]]+Unemployment[[#This Row],[Unemployment, male (% of male labor force) (modeled ILO estimate)]]</f>
        <v>1.7730000000000001</v>
      </c>
      <c r="G828" s="9">
        <v>11431578</v>
      </c>
      <c r="H828" s="7">
        <f>Unemployment[[#This Row],[Unemployment, female (% of female labor force) (modeled ILO estimate)]]-Unemployment[[#This Row],[Unemployment, male (% of male labor force) (modeled ILO estimate)]]</f>
        <v>1.0329999999999999</v>
      </c>
    </row>
    <row r="829" spans="1:8" hidden="1" x14ac:dyDescent="0.25">
      <c r="A829" t="s">
        <v>84</v>
      </c>
      <c r="B829" t="s">
        <v>85</v>
      </c>
      <c r="C829" s="9">
        <v>1998</v>
      </c>
      <c r="D829" s="7">
        <v>1.385</v>
      </c>
      <c r="E829" s="7">
        <v>0.47099999999999997</v>
      </c>
      <c r="F829" s="7">
        <f>Unemployment[[#This Row],[Unemployment, female (% of female labor force) (modeled ILO estimate)]]+Unemployment[[#This Row],[Unemployment, male (% of male labor force) (modeled ILO estimate)]]</f>
        <v>1.8559999999999999</v>
      </c>
      <c r="G829" s="9">
        <v>11669087</v>
      </c>
      <c r="H829" s="7">
        <f>Unemployment[[#This Row],[Unemployment, female (% of female labor force) (modeled ILO estimate)]]-Unemployment[[#This Row],[Unemployment, male (% of male labor force) (modeled ILO estimate)]]</f>
        <v>0.91400000000000003</v>
      </c>
    </row>
    <row r="830" spans="1:8" hidden="1" x14ac:dyDescent="0.25">
      <c r="A830" t="s">
        <v>84</v>
      </c>
      <c r="B830" t="s">
        <v>85</v>
      </c>
      <c r="C830" s="9">
        <v>2000</v>
      </c>
      <c r="D830" s="7">
        <v>1.282</v>
      </c>
      <c r="E830" s="7">
        <v>0.63400000000000001</v>
      </c>
      <c r="F830" s="7">
        <f>Unemployment[[#This Row],[Unemployment, female (% of female labor force) (modeled ILO estimate)]]+Unemployment[[#This Row],[Unemployment, male (% of male labor force) (modeled ILO estimate)]]</f>
        <v>1.9159999999999999</v>
      </c>
      <c r="G830" s="9">
        <v>12118844</v>
      </c>
      <c r="H830" s="7">
        <f>Unemployment[[#This Row],[Unemployment, female (% of female labor force) (modeled ILO estimate)]]-Unemployment[[#This Row],[Unemployment, male (% of male labor force) (modeled ILO estimate)]]</f>
        <v>0.64800000000000002</v>
      </c>
    </row>
    <row r="831" spans="1:8" hidden="1" x14ac:dyDescent="0.25">
      <c r="A831" t="s">
        <v>84</v>
      </c>
      <c r="B831" t="s">
        <v>85</v>
      </c>
      <c r="C831" s="9">
        <v>2001</v>
      </c>
      <c r="D831" s="7">
        <v>1.2969999999999999</v>
      </c>
      <c r="E831" s="7">
        <v>0.748</v>
      </c>
      <c r="F831" s="7">
        <f>Unemployment[[#This Row],[Unemployment, female (% of female labor force) (modeled ILO estimate)]]+Unemployment[[#This Row],[Unemployment, male (% of male labor force) (modeled ILO estimate)]]</f>
        <v>2.0449999999999999</v>
      </c>
      <c r="G831" s="9">
        <v>12338198</v>
      </c>
      <c r="H831" s="7">
        <f>Unemployment[[#This Row],[Unemployment, female (% of female labor force) (modeled ILO estimate)]]-Unemployment[[#This Row],[Unemployment, male (% of male labor force) (modeled ILO estimate)]]</f>
        <v>0.54899999999999993</v>
      </c>
    </row>
    <row r="832" spans="1:8" hidden="1" x14ac:dyDescent="0.25">
      <c r="A832" t="s">
        <v>84</v>
      </c>
      <c r="B832" t="s">
        <v>85</v>
      </c>
      <c r="C832" s="9">
        <v>2002</v>
      </c>
      <c r="D832" s="7">
        <v>1.3129999999999999</v>
      </c>
      <c r="E832" s="7">
        <v>0.87</v>
      </c>
      <c r="F832" s="7">
        <f>Unemployment[[#This Row],[Unemployment, female (% of female labor force) (modeled ILO estimate)]]+Unemployment[[#This Row],[Unemployment, male (% of male labor force) (modeled ILO estimate)]]</f>
        <v>2.1829999999999998</v>
      </c>
      <c r="G832" s="9">
        <v>12561783</v>
      </c>
      <c r="H832" s="7">
        <f>Unemployment[[#This Row],[Unemployment, female (% of female labor force) (modeled ILO estimate)]]-Unemployment[[#This Row],[Unemployment, male (% of male labor force) (modeled ILO estimate)]]</f>
        <v>0.44299999999999995</v>
      </c>
    </row>
    <row r="833" spans="1:8" hidden="1" x14ac:dyDescent="0.25">
      <c r="A833" t="s">
        <v>84</v>
      </c>
      <c r="B833" t="s">
        <v>85</v>
      </c>
      <c r="C833" s="9">
        <v>2003</v>
      </c>
      <c r="D833" s="7">
        <v>1.274</v>
      </c>
      <c r="E833" s="7">
        <v>0.95</v>
      </c>
      <c r="F833" s="7">
        <f>Unemployment[[#This Row],[Unemployment, female (% of female labor force) (modeled ILO estimate)]]+Unemployment[[#This Row],[Unemployment, male (% of male labor force) (modeled ILO estimate)]]</f>
        <v>2.2240000000000002</v>
      </c>
      <c r="G833" s="9">
        <v>12787714</v>
      </c>
      <c r="H833" s="7">
        <f>Unemployment[[#This Row],[Unemployment, female (% of female labor force) (modeled ILO estimate)]]-Unemployment[[#This Row],[Unemployment, male (% of male labor force) (modeled ILO estimate)]]</f>
        <v>0.32400000000000007</v>
      </c>
    </row>
    <row r="834" spans="1:8" hidden="1" x14ac:dyDescent="0.25">
      <c r="A834" t="s">
        <v>84</v>
      </c>
      <c r="B834" t="s">
        <v>85</v>
      </c>
      <c r="C834" s="9">
        <v>2004</v>
      </c>
      <c r="D834" s="7">
        <v>1.2350000000000001</v>
      </c>
      <c r="E834" s="7">
        <v>1.0269999999999999</v>
      </c>
      <c r="F834" s="7">
        <f>Unemployment[[#This Row],[Unemployment, female (% of female labor force) (modeled ILO estimate)]]+Unemployment[[#This Row],[Unemployment, male (% of male labor force) (modeled ILO estimate)]]</f>
        <v>2.262</v>
      </c>
      <c r="G834" s="9">
        <v>13016377</v>
      </c>
      <c r="H834" s="7">
        <f>Unemployment[[#This Row],[Unemployment, female (% of female labor force) (modeled ILO estimate)]]-Unemployment[[#This Row],[Unemployment, male (% of male labor force) (modeled ILO estimate)]]</f>
        <v>0.20800000000000018</v>
      </c>
    </row>
    <row r="835" spans="1:8" hidden="1" x14ac:dyDescent="0.25">
      <c r="A835" t="s">
        <v>84</v>
      </c>
      <c r="B835" t="s">
        <v>85</v>
      </c>
      <c r="C835" s="9">
        <v>2005</v>
      </c>
      <c r="D835" s="7">
        <v>1.18</v>
      </c>
      <c r="E835" s="7">
        <v>1.0840000000000001</v>
      </c>
      <c r="F835" s="7">
        <f>Unemployment[[#This Row],[Unemployment, female (% of female labor force) (modeled ILO estimate)]]+Unemployment[[#This Row],[Unemployment, male (% of male labor force) (modeled ILO estimate)]]</f>
        <v>2.2640000000000002</v>
      </c>
      <c r="G835" s="9">
        <v>13246588</v>
      </c>
      <c r="H835" s="7">
        <f>Unemployment[[#This Row],[Unemployment, female (% of female labor force) (modeled ILO estimate)]]-Unemployment[[#This Row],[Unemployment, male (% of male labor force) (modeled ILO estimate)]]</f>
        <v>9.5999999999999863E-2</v>
      </c>
    </row>
    <row r="836" spans="1:8" hidden="1" x14ac:dyDescent="0.25">
      <c r="A836" t="s">
        <v>84</v>
      </c>
      <c r="B836" t="s">
        <v>85</v>
      </c>
      <c r="C836" s="9">
        <v>2006</v>
      </c>
      <c r="D836" s="7">
        <v>1.2</v>
      </c>
      <c r="E836" s="7">
        <v>1.2170000000000001</v>
      </c>
      <c r="F836" s="7">
        <f>Unemployment[[#This Row],[Unemployment, female (% of female labor force) (modeled ILO estimate)]]+Unemployment[[#This Row],[Unemployment, male (% of male labor force) (modeled ILO estimate)]]</f>
        <v>2.4169999999999998</v>
      </c>
      <c r="G836" s="9">
        <v>13477781</v>
      </c>
      <c r="H836" s="7">
        <f>Unemployment[[#This Row],[Unemployment, female (% of female labor force) (modeled ILO estimate)]]-Unemployment[[#This Row],[Unemployment, male (% of male labor force) (modeled ILO estimate)]]</f>
        <v>-1.7000000000000126E-2</v>
      </c>
    </row>
    <row r="837" spans="1:8" hidden="1" x14ac:dyDescent="0.25">
      <c r="A837" t="s">
        <v>84</v>
      </c>
      <c r="B837" t="s">
        <v>85</v>
      </c>
      <c r="C837" s="9">
        <v>2007</v>
      </c>
      <c r="D837" s="7">
        <v>1.1930000000000001</v>
      </c>
      <c r="E837" s="7">
        <v>1.323</v>
      </c>
      <c r="F837" s="7">
        <f>Unemployment[[#This Row],[Unemployment, female (% of female labor force) (modeled ILO estimate)]]+Unemployment[[#This Row],[Unemployment, male (% of male labor force) (modeled ILO estimate)]]</f>
        <v>2.516</v>
      </c>
      <c r="G837" s="9">
        <v>13714798</v>
      </c>
      <c r="H837" s="7">
        <f>Unemployment[[#This Row],[Unemployment, female (% of female labor force) (modeled ILO estimate)]]-Unemployment[[#This Row],[Unemployment, male (% of male labor force) (modeled ILO estimate)]]</f>
        <v>-0.12999999999999989</v>
      </c>
    </row>
    <row r="838" spans="1:8" hidden="1" x14ac:dyDescent="0.25">
      <c r="A838" t="s">
        <v>84</v>
      </c>
      <c r="B838" t="s">
        <v>85</v>
      </c>
      <c r="C838" s="9">
        <v>1994</v>
      </c>
      <c r="D838" s="7">
        <v>2.1429999999999998</v>
      </c>
      <c r="E838" s="7">
        <v>0.44700000000000001</v>
      </c>
      <c r="F838" s="7">
        <f>Unemployment[[#This Row],[Unemployment, female (% of female labor force) (modeled ILO estimate)]]+Unemployment[[#This Row],[Unemployment, male (% of male labor force) (modeled ILO estimate)]]</f>
        <v>2.59</v>
      </c>
      <c r="G838" s="9">
        <v>10636353</v>
      </c>
      <c r="H838" s="7">
        <f>Unemployment[[#This Row],[Unemployment, female (% of female labor force) (modeled ILO estimate)]]-Unemployment[[#This Row],[Unemployment, male (% of male labor force) (modeled ILO estimate)]]</f>
        <v>1.6959999999999997</v>
      </c>
    </row>
    <row r="839" spans="1:8" hidden="1" x14ac:dyDescent="0.25">
      <c r="A839" t="s">
        <v>86</v>
      </c>
      <c r="B839" t="s">
        <v>87</v>
      </c>
      <c r="C839" s="9">
        <v>2007</v>
      </c>
      <c r="D839" s="7">
        <v>3.4990000000000001</v>
      </c>
      <c r="E839" s="7">
        <v>2.6469999999999998</v>
      </c>
      <c r="F839" s="7">
        <f>Unemployment[[#This Row],[Unemployment, female (% of female labor force) (modeled ILO estimate)]]+Unemployment[[#This Row],[Unemployment, male (% of male labor force) (modeled ILO estimate)]]</f>
        <v>6.1459999999999999</v>
      </c>
      <c r="G839" s="9">
        <v>18251868</v>
      </c>
      <c r="H839" s="7">
        <f>Unemployment[[#This Row],[Unemployment, female (% of female labor force) (modeled ILO estimate)]]-Unemployment[[#This Row],[Unemployment, male (% of male labor force) (modeled ILO estimate)]]</f>
        <v>0.85200000000000031</v>
      </c>
    </row>
    <row r="840" spans="1:8" hidden="1" x14ac:dyDescent="0.25">
      <c r="A840" t="s">
        <v>86</v>
      </c>
      <c r="B840" t="s">
        <v>87</v>
      </c>
      <c r="C840" s="9">
        <v>2008</v>
      </c>
      <c r="D840" s="7">
        <v>3.9649999999999999</v>
      </c>
      <c r="E840" s="7">
        <v>2.903</v>
      </c>
      <c r="F840" s="7">
        <f>Unemployment[[#This Row],[Unemployment, female (% of female labor force) (modeled ILO estimate)]]+Unemployment[[#This Row],[Unemployment, male (% of male labor force) (modeled ILO estimate)]]</f>
        <v>6.8680000000000003</v>
      </c>
      <c r="G840" s="9">
        <v>18777082</v>
      </c>
      <c r="H840" s="7">
        <f>Unemployment[[#This Row],[Unemployment, female (% of female labor force) (modeled ILO estimate)]]-Unemployment[[#This Row],[Unemployment, male (% of male labor force) (modeled ILO estimate)]]</f>
        <v>1.0619999999999998</v>
      </c>
    </row>
    <row r="841" spans="1:8" hidden="1" x14ac:dyDescent="0.25">
      <c r="A841" t="s">
        <v>86</v>
      </c>
      <c r="B841" t="s">
        <v>87</v>
      </c>
      <c r="C841" s="9">
        <v>2014</v>
      </c>
      <c r="D841" s="7">
        <v>4.05</v>
      </c>
      <c r="E841" s="7">
        <v>3.0750000000000002</v>
      </c>
      <c r="F841" s="7">
        <f>Unemployment[[#This Row],[Unemployment, female (% of female labor force) (modeled ILO estimate)]]+Unemployment[[#This Row],[Unemployment, male (% of male labor force) (modeled ILO estimate)]]</f>
        <v>7.125</v>
      </c>
      <c r="G841" s="9">
        <v>22299590</v>
      </c>
      <c r="H841" s="7">
        <f>Unemployment[[#This Row],[Unemployment, female (% of female labor force) (modeled ILO estimate)]]-Unemployment[[#This Row],[Unemployment, male (% of male labor force) (modeled ILO estimate)]]</f>
        <v>0.97499999999999964</v>
      </c>
    </row>
    <row r="842" spans="1:8" hidden="1" x14ac:dyDescent="0.25">
      <c r="A842" t="s">
        <v>86</v>
      </c>
      <c r="B842" t="s">
        <v>87</v>
      </c>
      <c r="C842" s="9">
        <v>2015</v>
      </c>
      <c r="D842" s="7">
        <v>4.0720000000000001</v>
      </c>
      <c r="E842" s="7">
        <v>3.0939999999999999</v>
      </c>
      <c r="F842" s="7">
        <f>Unemployment[[#This Row],[Unemployment, female (% of female labor force) (modeled ILO estimate)]]+Unemployment[[#This Row],[Unemployment, male (% of male labor force) (modeled ILO estimate)]]</f>
        <v>7.1660000000000004</v>
      </c>
      <c r="G842" s="9">
        <v>23012650</v>
      </c>
      <c r="H842" s="7">
        <f>Unemployment[[#This Row],[Unemployment, female (% of female labor force) (modeled ILO estimate)]]-Unemployment[[#This Row],[Unemployment, male (% of male labor force) (modeled ILO estimate)]]</f>
        <v>0.9780000000000002</v>
      </c>
    </row>
    <row r="843" spans="1:8" hidden="1" x14ac:dyDescent="0.25">
      <c r="A843" t="s">
        <v>86</v>
      </c>
      <c r="B843" t="s">
        <v>87</v>
      </c>
      <c r="C843" s="9">
        <v>2016</v>
      </c>
      <c r="D843" s="7">
        <v>4.0990000000000002</v>
      </c>
      <c r="E843" s="7">
        <v>3.1160000000000001</v>
      </c>
      <c r="F843" s="7">
        <f>Unemployment[[#This Row],[Unemployment, female (% of female labor force) (modeled ILO estimate)]]+Unemployment[[#This Row],[Unemployment, male (% of male labor force) (modeled ILO estimate)]]</f>
        <v>7.2149999999999999</v>
      </c>
      <c r="G843" s="9">
        <v>23711626</v>
      </c>
      <c r="H843" s="7">
        <f>Unemployment[[#This Row],[Unemployment, female (% of female labor force) (modeled ILO estimate)]]-Unemployment[[#This Row],[Unemployment, male (% of male labor force) (modeled ILO estimate)]]</f>
        <v>0.9830000000000001</v>
      </c>
    </row>
    <row r="844" spans="1:8" hidden="1" x14ac:dyDescent="0.25">
      <c r="A844" t="s">
        <v>86</v>
      </c>
      <c r="B844" t="s">
        <v>87</v>
      </c>
      <c r="C844" s="9">
        <v>2017</v>
      </c>
      <c r="D844" s="7">
        <v>4.1260000000000003</v>
      </c>
      <c r="E844" s="7">
        <v>3.1389999999999998</v>
      </c>
      <c r="F844" s="7">
        <f>Unemployment[[#This Row],[Unemployment, female (% of female labor force) (modeled ILO estimate)]]+Unemployment[[#This Row],[Unemployment, male (% of male labor force) (modeled ILO estimate)]]</f>
        <v>7.2650000000000006</v>
      </c>
      <c r="G844" s="9">
        <v>24393182</v>
      </c>
      <c r="H844" s="7">
        <f>Unemployment[[#This Row],[Unemployment, female (% of female labor force) (modeled ILO estimate)]]-Unemployment[[#This Row],[Unemployment, male (% of male labor force) (modeled ILO estimate)]]</f>
        <v>0.98700000000000054</v>
      </c>
    </row>
    <row r="845" spans="1:8" hidden="1" x14ac:dyDescent="0.25">
      <c r="A845" t="s">
        <v>86</v>
      </c>
      <c r="B845" t="s">
        <v>87</v>
      </c>
      <c r="C845" s="9">
        <v>2018</v>
      </c>
      <c r="D845" s="7">
        <v>4.1429999999999998</v>
      </c>
      <c r="E845" s="7">
        <v>3.1539999999999999</v>
      </c>
      <c r="F845" s="7">
        <f>Unemployment[[#This Row],[Unemployment, female (% of female labor force) (modeled ILO estimate)]]+Unemployment[[#This Row],[Unemployment, male (% of male labor force) (modeled ILO estimate)]]</f>
        <v>7.2969999999999997</v>
      </c>
      <c r="G845" s="9">
        <v>25076752</v>
      </c>
      <c r="H845" s="7">
        <f>Unemployment[[#This Row],[Unemployment, female (% of female labor force) (modeled ILO estimate)]]-Unemployment[[#This Row],[Unemployment, male (% of male labor force) (modeled ILO estimate)]]</f>
        <v>0.98899999999999988</v>
      </c>
    </row>
    <row r="846" spans="1:8" hidden="1" x14ac:dyDescent="0.25">
      <c r="A846" t="s">
        <v>86</v>
      </c>
      <c r="B846" t="s">
        <v>87</v>
      </c>
      <c r="C846" s="9">
        <v>2019</v>
      </c>
      <c r="D846" s="7">
        <v>4.165</v>
      </c>
      <c r="E846" s="7">
        <v>3.1720000000000002</v>
      </c>
      <c r="F846" s="7">
        <f>Unemployment[[#This Row],[Unemployment, female (% of female labor force) (modeled ILO estimate)]]+Unemployment[[#This Row],[Unemployment, male (% of male labor force) (modeled ILO estimate)]]</f>
        <v>7.3369999999999997</v>
      </c>
      <c r="G846" s="9">
        <v>25782342</v>
      </c>
      <c r="H846" s="7">
        <f>Unemployment[[#This Row],[Unemployment, female (% of female labor force) (modeled ILO estimate)]]-Unemployment[[#This Row],[Unemployment, male (% of male labor force) (modeled ILO estimate)]]</f>
        <v>0.99299999999999988</v>
      </c>
    </row>
    <row r="847" spans="1:8" hidden="1" x14ac:dyDescent="0.25">
      <c r="A847" t="s">
        <v>86</v>
      </c>
      <c r="B847" t="s">
        <v>87</v>
      </c>
      <c r="C847" s="9">
        <v>2013</v>
      </c>
      <c r="D847" s="7">
        <v>4.2640000000000002</v>
      </c>
      <c r="E847" s="7">
        <v>3.16</v>
      </c>
      <c r="F847" s="7">
        <f>Unemployment[[#This Row],[Unemployment, female (% of female labor force) (modeled ILO estimate)]]+Unemployment[[#This Row],[Unemployment, male (% of male labor force) (modeled ILO estimate)]]</f>
        <v>7.4240000000000004</v>
      </c>
      <c r="G847" s="9">
        <v>21632852</v>
      </c>
      <c r="H847" s="7">
        <f>Unemployment[[#This Row],[Unemployment, female (% of female labor force) (modeled ILO estimate)]]-Unemployment[[#This Row],[Unemployment, male (% of male labor force) (modeled ILO estimate)]]</f>
        <v>1.1040000000000001</v>
      </c>
    </row>
    <row r="848" spans="1:8" hidden="1" x14ac:dyDescent="0.25">
      <c r="A848" t="s">
        <v>86</v>
      </c>
      <c r="B848" t="s">
        <v>87</v>
      </c>
      <c r="C848" s="9">
        <v>2006</v>
      </c>
      <c r="D848" s="7">
        <v>4.0529999999999999</v>
      </c>
      <c r="E848" s="7">
        <v>3.427</v>
      </c>
      <c r="F848" s="7">
        <f>Unemployment[[#This Row],[Unemployment, female (% of female labor force) (modeled ILO estimate)]]+Unemployment[[#This Row],[Unemployment, male (% of male labor force) (modeled ILO estimate)]]</f>
        <v>7.48</v>
      </c>
      <c r="G848" s="9">
        <v>17751338</v>
      </c>
      <c r="H848" s="7">
        <f>Unemployment[[#This Row],[Unemployment, female (% of female labor force) (modeled ILO estimate)]]-Unemployment[[#This Row],[Unemployment, male (% of male labor force) (modeled ILO estimate)]]</f>
        <v>0.62599999999999989</v>
      </c>
    </row>
    <row r="849" spans="1:8" hidden="1" x14ac:dyDescent="0.25">
      <c r="A849" t="s">
        <v>86</v>
      </c>
      <c r="B849" t="s">
        <v>87</v>
      </c>
      <c r="C849" s="9">
        <v>2009</v>
      </c>
      <c r="D849" s="7">
        <v>4.4379999999999997</v>
      </c>
      <c r="E849" s="7">
        <v>3.1629999999999998</v>
      </c>
      <c r="F849" s="7">
        <f>Unemployment[[#This Row],[Unemployment, female (% of female labor force) (modeled ILO estimate)]]+Unemployment[[#This Row],[Unemployment, male (% of male labor force) (modeled ILO estimate)]]</f>
        <v>7.6009999999999991</v>
      </c>
      <c r="G849" s="9">
        <v>19319276</v>
      </c>
      <c r="H849" s="7">
        <f>Unemployment[[#This Row],[Unemployment, female (% of female labor force) (modeled ILO estimate)]]-Unemployment[[#This Row],[Unemployment, male (% of male labor force) (modeled ILO estimate)]]</f>
        <v>1.2749999999999999</v>
      </c>
    </row>
    <row r="850" spans="1:8" hidden="1" x14ac:dyDescent="0.25">
      <c r="A850" t="s">
        <v>86</v>
      </c>
      <c r="B850" t="s">
        <v>87</v>
      </c>
      <c r="C850" s="9">
        <v>2012</v>
      </c>
      <c r="D850" s="7">
        <v>4.4790000000000001</v>
      </c>
      <c r="E850" s="7">
        <v>3.2469999999999999</v>
      </c>
      <c r="F850" s="7">
        <f>Unemployment[[#This Row],[Unemployment, female (% of female labor force) (modeled ILO estimate)]]+Unemployment[[#This Row],[Unemployment, male (% of male labor force) (modeled ILO estimate)]]</f>
        <v>7.726</v>
      </c>
      <c r="G850" s="9">
        <v>21032684</v>
      </c>
      <c r="H850" s="7">
        <f>Unemployment[[#This Row],[Unemployment, female (% of female labor force) (modeled ILO estimate)]]-Unemployment[[#This Row],[Unemployment, male (% of male labor force) (modeled ILO estimate)]]</f>
        <v>1.2320000000000002</v>
      </c>
    </row>
    <row r="851" spans="1:8" hidden="1" x14ac:dyDescent="0.25">
      <c r="A851" t="s">
        <v>86</v>
      </c>
      <c r="B851" t="s">
        <v>87</v>
      </c>
      <c r="C851" s="9">
        <v>2020</v>
      </c>
      <c r="D851" s="7">
        <v>4.38</v>
      </c>
      <c r="E851" s="7">
        <v>3.36</v>
      </c>
      <c r="F851" s="7">
        <f>Unemployment[[#This Row],[Unemployment, female (% of female labor force) (modeled ILO estimate)]]+Unemployment[[#This Row],[Unemployment, male (% of male labor force) (modeled ILO estimate)]]</f>
        <v>7.74</v>
      </c>
      <c r="G851" s="9">
        <v>26491090</v>
      </c>
      <c r="H851" s="7">
        <f>Unemployment[[#This Row],[Unemployment, female (% of female labor force) (modeled ILO estimate)]]-Unemployment[[#This Row],[Unemployment, male (% of male labor force) (modeled ILO estimate)]]</f>
        <v>1.02</v>
      </c>
    </row>
    <row r="852" spans="1:8" hidden="1" x14ac:dyDescent="0.25">
      <c r="A852" t="s">
        <v>86</v>
      </c>
      <c r="B852" t="s">
        <v>87</v>
      </c>
      <c r="C852" s="9">
        <v>2021</v>
      </c>
      <c r="D852" s="7">
        <v>4.4790000000000001</v>
      </c>
      <c r="E852" s="7">
        <v>3.3250000000000002</v>
      </c>
      <c r="F852" s="7">
        <f>Unemployment[[#This Row],[Unemployment, female (% of female labor force) (modeled ILO estimate)]]+Unemployment[[#This Row],[Unemployment, male (% of male labor force) (modeled ILO estimate)]]</f>
        <v>7.8040000000000003</v>
      </c>
      <c r="G852" s="9">
        <v>27198632</v>
      </c>
      <c r="H852" s="7">
        <f>Unemployment[[#This Row],[Unemployment, female (% of female labor force) (modeled ILO estimate)]]-Unemployment[[#This Row],[Unemployment, male (% of male labor force) (modeled ILO estimate)]]</f>
        <v>1.1539999999999999</v>
      </c>
    </row>
    <row r="853" spans="1:8" hidden="1" x14ac:dyDescent="0.25">
      <c r="A853" t="s">
        <v>86</v>
      </c>
      <c r="B853" t="s">
        <v>87</v>
      </c>
      <c r="C853" s="9">
        <v>2011</v>
      </c>
      <c r="D853" s="7">
        <v>4.6909999999999998</v>
      </c>
      <c r="E853" s="7">
        <v>3.331</v>
      </c>
      <c r="F853" s="7">
        <f>Unemployment[[#This Row],[Unemployment, female (% of female labor force) (modeled ILO estimate)]]+Unemployment[[#This Row],[Unemployment, male (% of male labor force) (modeled ILO estimate)]]</f>
        <v>8.0220000000000002</v>
      </c>
      <c r="G853" s="9">
        <v>20448880</v>
      </c>
      <c r="H853" s="7">
        <f>Unemployment[[#This Row],[Unemployment, female (% of female labor force) (modeled ILO estimate)]]-Unemployment[[#This Row],[Unemployment, male (% of male labor force) (modeled ILO estimate)]]</f>
        <v>1.3599999999999999</v>
      </c>
    </row>
    <row r="854" spans="1:8" hidden="1" x14ac:dyDescent="0.25">
      <c r="A854" t="s">
        <v>86</v>
      </c>
      <c r="B854" t="s">
        <v>87</v>
      </c>
      <c r="C854" s="9">
        <v>2010</v>
      </c>
      <c r="D854" s="7">
        <v>4.9039999999999999</v>
      </c>
      <c r="E854" s="7">
        <v>3.4159999999999999</v>
      </c>
      <c r="F854" s="7">
        <f>Unemployment[[#This Row],[Unemployment, female (% of female labor force) (modeled ILO estimate)]]+Unemployment[[#This Row],[Unemployment, male (% of male labor force) (modeled ILO estimate)]]</f>
        <v>8.32</v>
      </c>
      <c r="G854" s="9">
        <v>19878044</v>
      </c>
      <c r="H854" s="7">
        <f>Unemployment[[#This Row],[Unemployment, female (% of female labor force) (modeled ILO estimate)]]-Unemployment[[#This Row],[Unemployment, male (% of male labor force) (modeled ILO estimate)]]</f>
        <v>1.488</v>
      </c>
    </row>
    <row r="855" spans="1:8" hidden="1" x14ac:dyDescent="0.25">
      <c r="A855" t="s">
        <v>86</v>
      </c>
      <c r="B855" t="s">
        <v>87</v>
      </c>
      <c r="C855" s="9">
        <v>2005</v>
      </c>
      <c r="D855" s="7">
        <v>4.6059999999999999</v>
      </c>
      <c r="E855" s="7">
        <v>4.2060000000000004</v>
      </c>
      <c r="F855" s="7">
        <f>Unemployment[[#This Row],[Unemployment, female (% of female labor force) (modeled ILO estimate)]]+Unemployment[[#This Row],[Unemployment, male (% of male labor force) (modeled ILO estimate)]]</f>
        <v>8.8120000000000012</v>
      </c>
      <c r="G855" s="9">
        <v>17275174</v>
      </c>
      <c r="H855" s="7">
        <f>Unemployment[[#This Row],[Unemployment, female (% of female labor force) (modeled ILO estimate)]]-Unemployment[[#This Row],[Unemployment, male (% of male labor force) (modeled ILO estimate)]]</f>
        <v>0.39999999999999947</v>
      </c>
    </row>
    <row r="856" spans="1:8" hidden="1" x14ac:dyDescent="0.25">
      <c r="A856" t="s">
        <v>86</v>
      </c>
      <c r="B856" t="s">
        <v>87</v>
      </c>
      <c r="C856" s="9">
        <v>2004</v>
      </c>
      <c r="D856" s="7">
        <v>5.1059999999999999</v>
      </c>
      <c r="E856" s="7">
        <v>5.1769999999999996</v>
      </c>
      <c r="F856" s="7">
        <f>Unemployment[[#This Row],[Unemployment, female (% of female labor force) (modeled ILO estimate)]]+Unemployment[[#This Row],[Unemployment, male (% of male labor force) (modeled ILO estimate)]]</f>
        <v>10.282999999999999</v>
      </c>
      <c r="G856" s="9">
        <v>16809406</v>
      </c>
      <c r="H856" s="7">
        <f>Unemployment[[#This Row],[Unemployment, female (% of female labor force) (modeled ILO estimate)]]-Unemployment[[#This Row],[Unemployment, male (% of male labor force) (modeled ILO estimate)]]</f>
        <v>-7.099999999999973E-2</v>
      </c>
    </row>
    <row r="857" spans="1:8" hidden="1" x14ac:dyDescent="0.25">
      <c r="A857" t="s">
        <v>86</v>
      </c>
      <c r="B857" t="s">
        <v>87</v>
      </c>
      <c r="C857" s="9">
        <v>2003</v>
      </c>
      <c r="D857" s="7">
        <v>5.649</v>
      </c>
      <c r="E857" s="7">
        <v>6.1950000000000003</v>
      </c>
      <c r="F857" s="7">
        <f>Unemployment[[#This Row],[Unemployment, female (% of female labor force) (modeled ILO estimate)]]+Unemployment[[#This Row],[Unemployment, male (% of male labor force) (modeled ILO estimate)]]</f>
        <v>11.844000000000001</v>
      </c>
      <c r="G857" s="9">
        <v>16354324</v>
      </c>
      <c r="H857" s="7">
        <f>Unemployment[[#This Row],[Unemployment, female (% of female labor force) (modeled ILO estimate)]]-Unemployment[[#This Row],[Unemployment, male (% of male labor force) (modeled ILO estimate)]]</f>
        <v>-0.54600000000000026</v>
      </c>
    </row>
    <row r="858" spans="1:8" hidden="1" x14ac:dyDescent="0.25">
      <c r="A858" t="s">
        <v>86</v>
      </c>
      <c r="B858" t="s">
        <v>87</v>
      </c>
      <c r="C858" s="9">
        <v>2002</v>
      </c>
      <c r="D858" s="7">
        <v>6.1760000000000002</v>
      </c>
      <c r="E858" s="7">
        <v>7.1909999999999998</v>
      </c>
      <c r="F858" s="7">
        <f>Unemployment[[#This Row],[Unemployment, female (% of female labor force) (modeled ILO estimate)]]+Unemployment[[#This Row],[Unemployment, male (% of male labor force) (modeled ILO estimate)]]</f>
        <v>13.367000000000001</v>
      </c>
      <c r="G858" s="9">
        <v>15914029</v>
      </c>
      <c r="H858" s="7">
        <f>Unemployment[[#This Row],[Unemployment, female (% of female labor force) (modeled ILO estimate)]]-Unemployment[[#This Row],[Unemployment, male (% of male labor force) (modeled ILO estimate)]]</f>
        <v>-1.0149999999999997</v>
      </c>
    </row>
    <row r="859" spans="1:8" hidden="1" x14ac:dyDescent="0.25">
      <c r="A859" t="s">
        <v>86</v>
      </c>
      <c r="B859" t="s">
        <v>87</v>
      </c>
      <c r="C859" s="9">
        <v>2001</v>
      </c>
      <c r="D859" s="7">
        <v>6.6970000000000001</v>
      </c>
      <c r="E859" s="7">
        <v>8.1769999999999996</v>
      </c>
      <c r="F859" s="7">
        <f>Unemployment[[#This Row],[Unemployment, female (% of female labor force) (modeled ILO estimate)]]+Unemployment[[#This Row],[Unemployment, male (% of male labor force) (modeled ILO estimate)]]</f>
        <v>14.873999999999999</v>
      </c>
      <c r="G859" s="9">
        <v>15493256</v>
      </c>
      <c r="H859" s="7">
        <f>Unemployment[[#This Row],[Unemployment, female (% of female labor force) (modeled ILO estimate)]]-Unemployment[[#This Row],[Unemployment, male (% of male labor force) (modeled ILO estimate)]]</f>
        <v>-1.4799999999999995</v>
      </c>
    </row>
    <row r="860" spans="1:8" hidden="1" x14ac:dyDescent="0.25">
      <c r="A860" t="s">
        <v>86</v>
      </c>
      <c r="B860" t="s">
        <v>87</v>
      </c>
      <c r="C860" s="9">
        <v>1991</v>
      </c>
      <c r="D860" s="7">
        <v>6.2939999999999996</v>
      </c>
      <c r="E860" s="7">
        <v>8.6120000000000001</v>
      </c>
      <c r="F860" s="7">
        <f>Unemployment[[#This Row],[Unemployment, female (% of female labor force) (modeled ILO estimate)]]+Unemployment[[#This Row],[Unemployment, male (% of male labor force) (modeled ILO estimate)]]</f>
        <v>14.905999999999999</v>
      </c>
      <c r="G860" s="9">
        <v>11777721</v>
      </c>
      <c r="H860" s="7">
        <f>Unemployment[[#This Row],[Unemployment, female (% of female labor force) (modeled ILO estimate)]]-Unemployment[[#This Row],[Unemployment, male (% of male labor force) (modeled ILO estimate)]]</f>
        <v>-2.3180000000000005</v>
      </c>
    </row>
    <row r="861" spans="1:8" hidden="1" x14ac:dyDescent="0.25">
      <c r="A861" t="s">
        <v>86</v>
      </c>
      <c r="B861" t="s">
        <v>87</v>
      </c>
      <c r="C861" s="9">
        <v>2000</v>
      </c>
      <c r="D861" s="7">
        <v>6.67</v>
      </c>
      <c r="E861" s="7">
        <v>8.4550000000000001</v>
      </c>
      <c r="F861" s="7">
        <f>Unemployment[[#This Row],[Unemployment, female (% of female labor force) (modeled ILO estimate)]]+Unemployment[[#This Row],[Unemployment, male (% of male labor force) (modeled ILO estimate)]]</f>
        <v>15.125</v>
      </c>
      <c r="G861" s="9">
        <v>15091598</v>
      </c>
      <c r="H861" s="7">
        <f>Unemployment[[#This Row],[Unemployment, female (% of female labor force) (modeled ILO estimate)]]-Unemployment[[#This Row],[Unemployment, male (% of male labor force) (modeled ILO estimate)]]</f>
        <v>-1.7850000000000001</v>
      </c>
    </row>
    <row r="862" spans="1:8" hidden="1" x14ac:dyDescent="0.25">
      <c r="A862" t="s">
        <v>86</v>
      </c>
      <c r="B862" t="s">
        <v>87</v>
      </c>
      <c r="C862" s="9">
        <v>1992</v>
      </c>
      <c r="D862" s="7">
        <v>6.3440000000000003</v>
      </c>
      <c r="E862" s="7">
        <v>8.7880000000000003</v>
      </c>
      <c r="F862" s="7">
        <f>Unemployment[[#This Row],[Unemployment, female (% of female labor force) (modeled ILO estimate)]]+Unemployment[[#This Row],[Unemployment, male (% of male labor force) (modeled ILO estimate)]]</f>
        <v>15.132000000000001</v>
      </c>
      <c r="G862" s="9">
        <v>12128609</v>
      </c>
      <c r="H862" s="7">
        <f>Unemployment[[#This Row],[Unemployment, female (% of female labor force) (modeled ILO estimate)]]-Unemployment[[#This Row],[Unemployment, male (% of male labor force) (modeled ILO estimate)]]</f>
        <v>-2.444</v>
      </c>
    </row>
    <row r="863" spans="1:8" hidden="1" x14ac:dyDescent="0.25">
      <c r="A863" t="s">
        <v>86</v>
      </c>
      <c r="B863" t="s">
        <v>87</v>
      </c>
      <c r="C863" s="9">
        <v>1999</v>
      </c>
      <c r="D863" s="7">
        <v>6.6269999999999998</v>
      </c>
      <c r="E863" s="7">
        <v>8.7110000000000003</v>
      </c>
      <c r="F863" s="7">
        <f>Unemployment[[#This Row],[Unemployment, female (% of female labor force) (modeled ILO estimate)]]+Unemployment[[#This Row],[Unemployment, male (% of male labor force) (modeled ILO estimate)]]</f>
        <v>15.338000000000001</v>
      </c>
      <c r="G863" s="9">
        <v>14698975</v>
      </c>
      <c r="H863" s="7">
        <f>Unemployment[[#This Row],[Unemployment, female (% of female labor force) (modeled ILO estimate)]]-Unemployment[[#This Row],[Unemployment, male (% of male labor force) (modeled ILO estimate)]]</f>
        <v>-2.0840000000000005</v>
      </c>
    </row>
    <row r="864" spans="1:8" hidden="1" x14ac:dyDescent="0.25">
      <c r="A864" t="s">
        <v>86</v>
      </c>
      <c r="B864" t="s">
        <v>87</v>
      </c>
      <c r="C864" s="9">
        <v>1993</v>
      </c>
      <c r="D864" s="7">
        <v>6.444</v>
      </c>
      <c r="E864" s="7">
        <v>9.0489999999999995</v>
      </c>
      <c r="F864" s="7">
        <f>Unemployment[[#This Row],[Unemployment, female (% of female labor force) (modeled ILO estimate)]]+Unemployment[[#This Row],[Unemployment, male (% of male labor force) (modeled ILO estimate)]]</f>
        <v>15.492999999999999</v>
      </c>
      <c r="G864" s="9">
        <v>12486776</v>
      </c>
      <c r="H864" s="7">
        <f>Unemployment[[#This Row],[Unemployment, female (% of female labor force) (modeled ILO estimate)]]-Unemployment[[#This Row],[Unemployment, male (% of male labor force) (modeled ILO estimate)]]</f>
        <v>-2.6049999999999995</v>
      </c>
    </row>
    <row r="865" spans="1:8" hidden="1" x14ac:dyDescent="0.25">
      <c r="A865" t="s">
        <v>86</v>
      </c>
      <c r="B865" t="s">
        <v>87</v>
      </c>
      <c r="C865" s="9">
        <v>1994</v>
      </c>
      <c r="D865" s="7">
        <v>6.415</v>
      </c>
      <c r="E865" s="7">
        <v>9.1059999999999999</v>
      </c>
      <c r="F865" s="7">
        <f>Unemployment[[#This Row],[Unemployment, female (% of female labor force) (modeled ILO estimate)]]+Unemployment[[#This Row],[Unemployment, male (% of male labor force) (modeled ILO estimate)]]</f>
        <v>15.521000000000001</v>
      </c>
      <c r="G865" s="9">
        <v>12848863</v>
      </c>
      <c r="H865" s="7">
        <f>Unemployment[[#This Row],[Unemployment, female (% of female labor force) (modeled ILO estimate)]]-Unemployment[[#This Row],[Unemployment, male (% of male labor force) (modeled ILO estimate)]]</f>
        <v>-2.6909999999999998</v>
      </c>
    </row>
    <row r="866" spans="1:8" hidden="1" x14ac:dyDescent="0.25">
      <c r="A866" t="s">
        <v>86</v>
      </c>
      <c r="B866" t="s">
        <v>87</v>
      </c>
      <c r="C866" s="9">
        <v>1998</v>
      </c>
      <c r="D866" s="7">
        <v>6.5890000000000004</v>
      </c>
      <c r="E866" s="7">
        <v>8.9710000000000001</v>
      </c>
      <c r="F866" s="7">
        <f>Unemployment[[#This Row],[Unemployment, female (% of female labor force) (modeled ILO estimate)]]+Unemployment[[#This Row],[Unemployment, male (% of male labor force) (modeled ILO estimate)]]</f>
        <v>15.56</v>
      </c>
      <c r="G866" s="9">
        <v>14314604</v>
      </c>
      <c r="H866" s="7">
        <f>Unemployment[[#This Row],[Unemployment, female (% of female labor force) (modeled ILO estimate)]]-Unemployment[[#This Row],[Unemployment, male (% of male labor force) (modeled ILO estimate)]]</f>
        <v>-2.3819999999999997</v>
      </c>
    </row>
    <row r="867" spans="1:8" hidden="1" x14ac:dyDescent="0.25">
      <c r="A867" t="s">
        <v>86</v>
      </c>
      <c r="B867" t="s">
        <v>87</v>
      </c>
      <c r="C867" s="9">
        <v>1995</v>
      </c>
      <c r="D867" s="7">
        <v>6.4630000000000001</v>
      </c>
      <c r="E867" s="7">
        <v>9.2929999999999993</v>
      </c>
      <c r="F867" s="7">
        <f>Unemployment[[#This Row],[Unemployment, female (% of female labor force) (modeled ILO estimate)]]+Unemployment[[#This Row],[Unemployment, male (% of male labor force) (modeled ILO estimate)]]</f>
        <v>15.756</v>
      </c>
      <c r="G867" s="9">
        <v>13211643</v>
      </c>
      <c r="H867" s="7">
        <f>Unemployment[[#This Row],[Unemployment, female (% of female labor force) (modeled ILO estimate)]]-Unemployment[[#This Row],[Unemployment, male (% of male labor force) (modeled ILO estimate)]]</f>
        <v>-2.8299999999999992</v>
      </c>
    </row>
    <row r="868" spans="1:8" hidden="1" x14ac:dyDescent="0.25">
      <c r="A868" t="s">
        <v>86</v>
      </c>
      <c r="B868" t="s">
        <v>87</v>
      </c>
      <c r="C868" s="9">
        <v>1997</v>
      </c>
      <c r="D868" s="7">
        <v>6.5460000000000003</v>
      </c>
      <c r="E868" s="7">
        <v>9.2219999999999995</v>
      </c>
      <c r="F868" s="7">
        <f>Unemployment[[#This Row],[Unemployment, female (% of female labor force) (modeled ILO estimate)]]+Unemployment[[#This Row],[Unemployment, male (% of male labor force) (modeled ILO estimate)]]</f>
        <v>15.768000000000001</v>
      </c>
      <c r="G868" s="9">
        <v>13941183</v>
      </c>
      <c r="H868" s="7">
        <f>Unemployment[[#This Row],[Unemployment, female (% of female labor force) (modeled ILO estimate)]]-Unemployment[[#This Row],[Unemployment, male (% of male labor force) (modeled ILO estimate)]]</f>
        <v>-2.6759999999999993</v>
      </c>
    </row>
    <row r="869" spans="1:8" hidden="1" x14ac:dyDescent="0.25">
      <c r="A869" t="s">
        <v>86</v>
      </c>
      <c r="B869" t="s">
        <v>87</v>
      </c>
      <c r="C869" s="9">
        <v>1996</v>
      </c>
      <c r="D869" s="7">
        <v>6.5170000000000003</v>
      </c>
      <c r="E869" s="7">
        <v>9.4949999999999992</v>
      </c>
      <c r="F869" s="7">
        <f>Unemployment[[#This Row],[Unemployment, female (% of female labor force) (modeled ILO estimate)]]+Unemployment[[#This Row],[Unemployment, male (% of male labor force) (modeled ILO estimate)]]</f>
        <v>16.012</v>
      </c>
      <c r="G869" s="9">
        <v>13575327</v>
      </c>
      <c r="H869" s="7">
        <f>Unemployment[[#This Row],[Unemployment, female (% of female labor force) (modeled ILO estimate)]]-Unemployment[[#This Row],[Unemployment, male (% of male labor force) (modeled ILO estimate)]]</f>
        <v>-2.9779999999999989</v>
      </c>
    </row>
    <row r="870" spans="1:8" hidden="1" x14ac:dyDescent="0.25">
      <c r="A870" t="s">
        <v>88</v>
      </c>
      <c r="B870" t="s">
        <v>89</v>
      </c>
      <c r="C870" s="9">
        <v>2019</v>
      </c>
      <c r="D870" s="7">
        <v>5.25</v>
      </c>
      <c r="E870" s="7">
        <v>6.03</v>
      </c>
      <c r="F870" s="7">
        <f>Unemployment[[#This Row],[Unemployment, female (% of female labor force) (modeled ILO estimate)]]+Unemployment[[#This Row],[Unemployment, male (% of male labor force) (modeled ILO estimate)]]</f>
        <v>11.280000000000001</v>
      </c>
      <c r="G870" s="9">
        <v>37522584</v>
      </c>
      <c r="H870" s="7">
        <f>Unemployment[[#This Row],[Unemployment, female (% of female labor force) (modeled ILO estimate)]]-Unemployment[[#This Row],[Unemployment, male (% of male labor force) (modeled ILO estimate)]]</f>
        <v>-0.78000000000000025</v>
      </c>
    </row>
    <row r="871" spans="1:8" hidden="1" x14ac:dyDescent="0.25">
      <c r="A871" t="s">
        <v>88</v>
      </c>
      <c r="B871" t="s">
        <v>89</v>
      </c>
      <c r="C871" s="9">
        <v>2018</v>
      </c>
      <c r="D871" s="7">
        <v>5.4889999999999999</v>
      </c>
      <c r="E871" s="7">
        <v>6.1390000000000002</v>
      </c>
      <c r="F871" s="7">
        <f>Unemployment[[#This Row],[Unemployment, female (% of female labor force) (modeled ILO estimate)]]+Unemployment[[#This Row],[Unemployment, male (% of male labor force) (modeled ILO estimate)]]</f>
        <v>11.628</v>
      </c>
      <c r="G871" s="9">
        <v>37035260</v>
      </c>
      <c r="H871" s="7">
        <f>Unemployment[[#This Row],[Unemployment, female (% of female labor force) (modeled ILO estimate)]]-Unemployment[[#This Row],[Unemployment, male (% of male labor force) (modeled ILO estimate)]]</f>
        <v>-0.65000000000000036</v>
      </c>
    </row>
    <row r="872" spans="1:8" hidden="1" x14ac:dyDescent="0.25">
      <c r="A872" t="s">
        <v>88</v>
      </c>
      <c r="B872" t="s">
        <v>89</v>
      </c>
      <c r="C872" s="9">
        <v>2007</v>
      </c>
      <c r="D872" s="7">
        <v>5.6529999999999996</v>
      </c>
      <c r="E872" s="7">
        <v>6.3840000000000003</v>
      </c>
      <c r="F872" s="7">
        <f>Unemployment[[#This Row],[Unemployment, female (% of female labor force) (modeled ILO estimate)]]+Unemployment[[#This Row],[Unemployment, male (% of male labor force) (modeled ILO estimate)]]</f>
        <v>12.036999999999999</v>
      </c>
      <c r="G872" s="9">
        <v>32862458</v>
      </c>
      <c r="H872" s="7">
        <f>Unemployment[[#This Row],[Unemployment, female (% of female labor force) (modeled ILO estimate)]]-Unemployment[[#This Row],[Unemployment, male (% of male labor force) (modeled ILO estimate)]]</f>
        <v>-0.73100000000000076</v>
      </c>
    </row>
    <row r="873" spans="1:8" hidden="1" x14ac:dyDescent="0.25">
      <c r="A873" t="s">
        <v>88</v>
      </c>
      <c r="B873" t="s">
        <v>89</v>
      </c>
      <c r="C873" s="9">
        <v>2008</v>
      </c>
      <c r="D873" s="7">
        <v>5.6520000000000001</v>
      </c>
      <c r="E873" s="7">
        <v>6.5720000000000001</v>
      </c>
      <c r="F873" s="7">
        <f>Unemployment[[#This Row],[Unemployment, female (% of female labor force) (modeled ILO estimate)]]+Unemployment[[#This Row],[Unemployment, male (% of male labor force) (modeled ILO estimate)]]</f>
        <v>12.224</v>
      </c>
      <c r="G873" s="9">
        <v>33218542</v>
      </c>
      <c r="H873" s="7">
        <f>Unemployment[[#This Row],[Unemployment, female (% of female labor force) (modeled ILO estimate)]]-Unemployment[[#This Row],[Unemployment, male (% of male labor force) (modeled ILO estimate)]]</f>
        <v>-0.91999999999999993</v>
      </c>
    </row>
    <row r="874" spans="1:8" hidden="1" x14ac:dyDescent="0.25">
      <c r="A874" t="s">
        <v>88</v>
      </c>
      <c r="B874" t="s">
        <v>89</v>
      </c>
      <c r="C874" s="9">
        <v>2006</v>
      </c>
      <c r="D874" s="7">
        <v>6.0919999999999996</v>
      </c>
      <c r="E874" s="7">
        <v>6.5220000000000002</v>
      </c>
      <c r="F874" s="7">
        <f>Unemployment[[#This Row],[Unemployment, female (% of female labor force) (modeled ILO estimate)]]+Unemployment[[#This Row],[Unemployment, male (% of male labor force) (modeled ILO estimate)]]</f>
        <v>12.614000000000001</v>
      </c>
      <c r="G874" s="9">
        <v>32531864</v>
      </c>
      <c r="H874" s="7">
        <f>Unemployment[[#This Row],[Unemployment, female (% of female labor force) (modeled ILO estimate)]]-Unemployment[[#This Row],[Unemployment, male (% of male labor force) (modeled ILO estimate)]]</f>
        <v>-0.4300000000000006</v>
      </c>
    </row>
    <row r="875" spans="1:8" hidden="1" x14ac:dyDescent="0.25">
      <c r="A875" t="s">
        <v>88</v>
      </c>
      <c r="B875" t="s">
        <v>89</v>
      </c>
      <c r="C875" s="9">
        <v>2017</v>
      </c>
      <c r="D875" s="7">
        <v>5.851</v>
      </c>
      <c r="E875" s="7">
        <v>6.7809999999999997</v>
      </c>
      <c r="F875" s="7">
        <f>Unemployment[[#This Row],[Unemployment, female (% of female labor force) (modeled ILO estimate)]]+Unemployment[[#This Row],[Unemployment, male (% of male labor force) (modeled ILO estimate)]]</f>
        <v>12.632</v>
      </c>
      <c r="G875" s="9">
        <v>36554344</v>
      </c>
      <c r="H875" s="7">
        <f>Unemployment[[#This Row],[Unemployment, female (% of female labor force) (modeled ILO estimate)]]-Unemployment[[#This Row],[Unemployment, male (% of male labor force) (modeled ILO estimate)]]</f>
        <v>-0.92999999999999972</v>
      </c>
    </row>
    <row r="876" spans="1:8" hidden="1" x14ac:dyDescent="0.25">
      <c r="A876" t="s">
        <v>88</v>
      </c>
      <c r="B876" t="s">
        <v>89</v>
      </c>
      <c r="C876" s="9">
        <v>2005</v>
      </c>
      <c r="D876" s="7">
        <v>6.4660000000000002</v>
      </c>
      <c r="E876" s="7">
        <v>7.0170000000000003</v>
      </c>
      <c r="F876" s="7">
        <f>Unemployment[[#This Row],[Unemployment, female (% of female labor force) (modeled ILO estimate)]]+Unemployment[[#This Row],[Unemployment, male (% of male labor force) (modeled ILO estimate)]]</f>
        <v>13.483000000000001</v>
      </c>
      <c r="G876" s="9">
        <v>32215914</v>
      </c>
      <c r="H876" s="7">
        <f>Unemployment[[#This Row],[Unemployment, female (% of female labor force) (modeled ILO estimate)]]-Unemployment[[#This Row],[Unemployment, male (% of male labor force) (modeled ILO estimate)]]</f>
        <v>-0.55100000000000016</v>
      </c>
    </row>
    <row r="877" spans="1:8" hidden="1" x14ac:dyDescent="0.25">
      <c r="A877" t="s">
        <v>88</v>
      </c>
      <c r="B877" t="s">
        <v>89</v>
      </c>
      <c r="C877" s="9">
        <v>2000</v>
      </c>
      <c r="D877" s="7">
        <v>6.6950000000000003</v>
      </c>
      <c r="E877" s="7">
        <v>6.9450000000000003</v>
      </c>
      <c r="F877" s="7">
        <f>Unemployment[[#This Row],[Unemployment, female (% of female labor force) (modeled ILO estimate)]]+Unemployment[[#This Row],[Unemployment, male (% of male labor force) (modeled ILO estimate)]]</f>
        <v>13.64</v>
      </c>
      <c r="G877" s="9">
        <v>30683316</v>
      </c>
      <c r="H877" s="7">
        <f>Unemployment[[#This Row],[Unemployment, female (% of female labor force) (modeled ILO estimate)]]-Unemployment[[#This Row],[Unemployment, male (% of male labor force) (modeled ILO estimate)]]</f>
        <v>-0.25</v>
      </c>
    </row>
    <row r="878" spans="1:8" hidden="1" x14ac:dyDescent="0.25">
      <c r="A878" t="s">
        <v>88</v>
      </c>
      <c r="B878" t="s">
        <v>89</v>
      </c>
      <c r="C878" s="9">
        <v>2015</v>
      </c>
      <c r="D878" s="7">
        <v>6.2919999999999998</v>
      </c>
      <c r="E878" s="7">
        <v>7.4619999999999997</v>
      </c>
      <c r="F878" s="7">
        <f>Unemployment[[#This Row],[Unemployment, female (% of female labor force) (modeled ILO estimate)]]+Unemployment[[#This Row],[Unemployment, male (% of male labor force) (modeled ILO estimate)]]</f>
        <v>13.754</v>
      </c>
      <c r="G878" s="9">
        <v>35732120</v>
      </c>
      <c r="H878" s="7">
        <f>Unemployment[[#This Row],[Unemployment, female (% of female labor force) (modeled ILO estimate)]]-Unemployment[[#This Row],[Unemployment, male (% of male labor force) (modeled ILO estimate)]]</f>
        <v>-1.17</v>
      </c>
    </row>
    <row r="879" spans="1:8" hidden="1" x14ac:dyDescent="0.25">
      <c r="A879" t="s">
        <v>88</v>
      </c>
      <c r="B879" t="s">
        <v>89</v>
      </c>
      <c r="C879" s="9">
        <v>2014</v>
      </c>
      <c r="D879" s="7">
        <v>6.3890000000000002</v>
      </c>
      <c r="E879" s="7">
        <v>7.3780000000000001</v>
      </c>
      <c r="F879" s="7">
        <f>Unemployment[[#This Row],[Unemployment, female (% of female labor force) (modeled ILO estimate)]]+Unemployment[[#This Row],[Unemployment, male (% of male labor force) (modeled ILO estimate)]]</f>
        <v>13.766999999999999</v>
      </c>
      <c r="G879" s="9">
        <v>35404616</v>
      </c>
      <c r="H879" s="7">
        <f>Unemployment[[#This Row],[Unemployment, female (% of female labor force) (modeled ILO estimate)]]-Unemployment[[#This Row],[Unemployment, male (% of male labor force) (modeled ILO estimate)]]</f>
        <v>-0.98899999999999988</v>
      </c>
    </row>
    <row r="880" spans="1:8" hidden="1" x14ac:dyDescent="0.25">
      <c r="A880" t="s">
        <v>88</v>
      </c>
      <c r="B880" t="s">
        <v>89</v>
      </c>
      <c r="C880" s="9">
        <v>2016</v>
      </c>
      <c r="D880" s="7">
        <v>6.2409999999999997</v>
      </c>
      <c r="E880" s="7">
        <v>7.681</v>
      </c>
      <c r="F880" s="7">
        <f>Unemployment[[#This Row],[Unemployment, female (% of female labor force) (modeled ILO estimate)]]+Unemployment[[#This Row],[Unemployment, male (% of male labor force) (modeled ILO estimate)]]</f>
        <v>13.922000000000001</v>
      </c>
      <c r="G880" s="9">
        <v>36113532</v>
      </c>
      <c r="H880" s="7">
        <f>Unemployment[[#This Row],[Unemployment, female (% of female labor force) (modeled ILO estimate)]]-Unemployment[[#This Row],[Unemployment, male (% of male labor force) (modeled ILO estimate)]]</f>
        <v>-1.4400000000000004</v>
      </c>
    </row>
    <row r="881" spans="1:8" hidden="1" x14ac:dyDescent="0.25">
      <c r="A881" t="s">
        <v>88</v>
      </c>
      <c r="B881" t="s">
        <v>89</v>
      </c>
      <c r="C881" s="9">
        <v>2013</v>
      </c>
      <c r="D881" s="7">
        <v>6.5970000000000004</v>
      </c>
      <c r="E881" s="7">
        <v>7.4969999999999999</v>
      </c>
      <c r="F881" s="7">
        <f>Unemployment[[#This Row],[Unemployment, female (% of female labor force) (modeled ILO estimate)]]+Unemployment[[#This Row],[Unemployment, male (% of male labor force) (modeled ILO estimate)]]</f>
        <v>14.094000000000001</v>
      </c>
      <c r="G881" s="9">
        <v>35063696</v>
      </c>
      <c r="H881" s="7">
        <f>Unemployment[[#This Row],[Unemployment, female (% of female labor force) (modeled ILO estimate)]]-Unemployment[[#This Row],[Unemployment, male (% of male labor force) (modeled ILO estimate)]]</f>
        <v>-0.89999999999999947</v>
      </c>
    </row>
    <row r="882" spans="1:8" hidden="1" x14ac:dyDescent="0.25">
      <c r="A882" t="s">
        <v>88</v>
      </c>
      <c r="B882" t="s">
        <v>89</v>
      </c>
      <c r="C882" s="9">
        <v>2004</v>
      </c>
      <c r="D882" s="7">
        <v>6.8540000000000001</v>
      </c>
      <c r="E882" s="7">
        <v>7.484</v>
      </c>
      <c r="F882" s="7">
        <f>Unemployment[[#This Row],[Unemployment, female (% of female labor force) (modeled ILO estimate)]]+Unemployment[[#This Row],[Unemployment, male (% of male labor force) (modeled ILO estimate)]]</f>
        <v>14.338000000000001</v>
      </c>
      <c r="G882" s="9">
        <v>31911670</v>
      </c>
      <c r="H882" s="7">
        <f>Unemployment[[#This Row],[Unemployment, female (% of female labor force) (modeled ILO estimate)]]-Unemployment[[#This Row],[Unemployment, male (% of male labor force) (modeled ILO estimate)]]</f>
        <v>-0.62999999999999989</v>
      </c>
    </row>
    <row r="883" spans="1:8" hidden="1" x14ac:dyDescent="0.25">
      <c r="A883" t="s">
        <v>88</v>
      </c>
      <c r="B883" t="s">
        <v>89</v>
      </c>
      <c r="C883" s="9">
        <v>2001</v>
      </c>
      <c r="D883" s="7">
        <v>6.859</v>
      </c>
      <c r="E883" s="7">
        <v>7.5289999999999999</v>
      </c>
      <c r="F883" s="7">
        <f>Unemployment[[#This Row],[Unemployment, female (% of female labor force) (modeled ILO estimate)]]+Unemployment[[#This Row],[Unemployment, male (% of male labor force) (modeled ILO estimate)]]</f>
        <v>14.388</v>
      </c>
      <c r="G883" s="9">
        <v>31002768</v>
      </c>
      <c r="H883" s="7">
        <f>Unemployment[[#This Row],[Unemployment, female (% of female labor force) (modeled ILO estimate)]]-Unemployment[[#This Row],[Unemployment, male (% of male labor force) (modeled ILO estimate)]]</f>
        <v>-0.66999999999999993</v>
      </c>
    </row>
    <row r="884" spans="1:8" hidden="1" x14ac:dyDescent="0.25">
      <c r="A884" t="s">
        <v>88</v>
      </c>
      <c r="B884" t="s">
        <v>89</v>
      </c>
      <c r="C884" s="9">
        <v>2012</v>
      </c>
      <c r="D884" s="7">
        <v>6.8170000000000002</v>
      </c>
      <c r="E884" s="7">
        <v>7.7160000000000002</v>
      </c>
      <c r="F884" s="7">
        <f>Unemployment[[#This Row],[Unemployment, female (% of female labor force) (modeled ILO estimate)]]+Unemployment[[#This Row],[Unemployment, male (% of male labor force) (modeled ILO estimate)]]</f>
        <v>14.533000000000001</v>
      </c>
      <c r="G884" s="9">
        <v>34691876</v>
      </c>
      <c r="H884" s="7">
        <f>Unemployment[[#This Row],[Unemployment, female (% of female labor force) (modeled ILO estimate)]]-Unemployment[[#This Row],[Unemployment, male (% of male labor force) (modeled ILO estimate)]]</f>
        <v>-0.89900000000000002</v>
      </c>
    </row>
    <row r="885" spans="1:8" hidden="1" x14ac:dyDescent="0.25">
      <c r="A885" t="s">
        <v>88</v>
      </c>
      <c r="B885" t="s">
        <v>89</v>
      </c>
      <c r="C885" s="9">
        <v>2011</v>
      </c>
      <c r="D885" s="7">
        <v>7.0090000000000003</v>
      </c>
      <c r="E885" s="7">
        <v>7.9589999999999996</v>
      </c>
      <c r="F885" s="7">
        <f>Unemployment[[#This Row],[Unemployment, female (% of female labor force) (modeled ILO estimate)]]+Unemployment[[#This Row],[Unemployment, male (% of male labor force) (modeled ILO estimate)]]</f>
        <v>14.968</v>
      </c>
      <c r="G885" s="9">
        <v>34323536</v>
      </c>
      <c r="H885" s="7">
        <f>Unemployment[[#This Row],[Unemployment, female (% of female labor force) (modeled ILO estimate)]]-Unemployment[[#This Row],[Unemployment, male (% of male labor force) (modeled ILO estimate)]]</f>
        <v>-0.94999999999999929</v>
      </c>
    </row>
    <row r="886" spans="1:8" hidden="1" x14ac:dyDescent="0.25">
      <c r="A886" t="s">
        <v>88</v>
      </c>
      <c r="B886" t="s">
        <v>89</v>
      </c>
      <c r="C886" s="9">
        <v>2021</v>
      </c>
      <c r="D886" s="7">
        <v>7.3090000000000002</v>
      </c>
      <c r="E886" s="7">
        <v>7.69</v>
      </c>
      <c r="F886" s="7">
        <f>Unemployment[[#This Row],[Unemployment, female (% of female labor force) (modeled ILO estimate)]]+Unemployment[[#This Row],[Unemployment, male (% of male labor force) (modeled ILO estimate)]]</f>
        <v>14.999000000000001</v>
      </c>
      <c r="G886" s="9">
        <v>38155012</v>
      </c>
      <c r="H886" s="7">
        <f>Unemployment[[#This Row],[Unemployment, female (% of female labor force) (modeled ILO estimate)]]-Unemployment[[#This Row],[Unemployment, male (% of male labor force) (modeled ILO estimate)]]</f>
        <v>-0.38100000000000023</v>
      </c>
    </row>
    <row r="887" spans="1:8" hidden="1" x14ac:dyDescent="0.25">
      <c r="A887" t="s">
        <v>88</v>
      </c>
      <c r="B887" t="s">
        <v>89</v>
      </c>
      <c r="C887" s="9">
        <v>2003</v>
      </c>
      <c r="D887" s="7">
        <v>7.1539999999999999</v>
      </c>
      <c r="E887" s="7">
        <v>7.9329999999999998</v>
      </c>
      <c r="F887" s="7">
        <f>Unemployment[[#This Row],[Unemployment, female (% of female labor force) (modeled ILO estimate)]]+Unemployment[[#This Row],[Unemployment, male (% of male labor force) (modeled ILO estimate)]]</f>
        <v>15.087</v>
      </c>
      <c r="G887" s="9">
        <v>31619456</v>
      </c>
      <c r="H887" s="7">
        <f>Unemployment[[#This Row],[Unemployment, female (% of female labor force) (modeled ILO estimate)]]-Unemployment[[#This Row],[Unemployment, male (% of male labor force) (modeled ILO estimate)]]</f>
        <v>-0.77899999999999991</v>
      </c>
    </row>
    <row r="888" spans="1:8" hidden="1" x14ac:dyDescent="0.25">
      <c r="A888" t="s">
        <v>88</v>
      </c>
      <c r="B888" t="s">
        <v>89</v>
      </c>
      <c r="C888" s="9">
        <v>1999</v>
      </c>
      <c r="D888" s="7">
        <v>7.2869999999999999</v>
      </c>
      <c r="E888" s="7">
        <v>7.827</v>
      </c>
      <c r="F888" s="7">
        <f>Unemployment[[#This Row],[Unemployment, female (% of female labor force) (modeled ILO estimate)]]+Unemployment[[#This Row],[Unemployment, male (% of male labor force) (modeled ILO estimate)]]</f>
        <v>15.114000000000001</v>
      </c>
      <c r="G888" s="9">
        <v>30399776</v>
      </c>
      <c r="H888" s="7">
        <f>Unemployment[[#This Row],[Unemployment, female (% of female labor force) (modeled ILO estimate)]]-Unemployment[[#This Row],[Unemployment, male (% of male labor force) (modeled ILO estimate)]]</f>
        <v>-0.54</v>
      </c>
    </row>
    <row r="889" spans="1:8" hidden="1" x14ac:dyDescent="0.25">
      <c r="A889" t="s">
        <v>88</v>
      </c>
      <c r="B889" t="s">
        <v>89</v>
      </c>
      <c r="C889" s="9">
        <v>2002</v>
      </c>
      <c r="D889" s="7">
        <v>7.1180000000000003</v>
      </c>
      <c r="E889" s="7">
        <v>8.1280000000000001</v>
      </c>
      <c r="F889" s="7">
        <f>Unemployment[[#This Row],[Unemployment, female (% of female labor force) (modeled ILO estimate)]]+Unemployment[[#This Row],[Unemployment, male (% of male labor force) (modeled ILO estimate)]]</f>
        <v>15.246</v>
      </c>
      <c r="G889" s="9">
        <v>31322400</v>
      </c>
      <c r="H889" s="7">
        <f>Unemployment[[#This Row],[Unemployment, female (% of female labor force) (modeled ILO estimate)]]-Unemployment[[#This Row],[Unemployment, male (% of male labor force) (modeled ILO estimate)]]</f>
        <v>-1.0099999999999998</v>
      </c>
    </row>
    <row r="890" spans="1:8" hidden="1" x14ac:dyDescent="0.25">
      <c r="A890" t="s">
        <v>88</v>
      </c>
      <c r="B890" t="s">
        <v>89</v>
      </c>
      <c r="C890" s="9">
        <v>2010</v>
      </c>
      <c r="D890" s="7">
        <v>7.2430000000000003</v>
      </c>
      <c r="E890" s="7">
        <v>8.7940000000000005</v>
      </c>
      <c r="F890" s="7">
        <f>Unemployment[[#This Row],[Unemployment, female (% of female labor force) (modeled ILO estimate)]]+Unemployment[[#This Row],[Unemployment, male (% of male labor force) (modeled ILO estimate)]]</f>
        <v>16.036999999999999</v>
      </c>
      <c r="G890" s="9">
        <v>33963416</v>
      </c>
      <c r="H890" s="7">
        <f>Unemployment[[#This Row],[Unemployment, female (% of female labor force) (modeled ILO estimate)]]-Unemployment[[#This Row],[Unemployment, male (% of male labor force) (modeled ILO estimate)]]</f>
        <v>-1.5510000000000002</v>
      </c>
    </row>
    <row r="891" spans="1:8" hidden="1" x14ac:dyDescent="0.25">
      <c r="A891" t="s">
        <v>88</v>
      </c>
      <c r="B891" t="s">
        <v>89</v>
      </c>
      <c r="C891" s="9">
        <v>1998</v>
      </c>
      <c r="D891" s="7">
        <v>7.992</v>
      </c>
      <c r="E891" s="7">
        <v>8.5220000000000002</v>
      </c>
      <c r="F891" s="7">
        <f>Unemployment[[#This Row],[Unemployment, female (% of female labor force) (modeled ILO estimate)]]+Unemployment[[#This Row],[Unemployment, male (% of male labor force) (modeled ILO estimate)]]</f>
        <v>16.513999999999999</v>
      </c>
      <c r="G891" s="9">
        <v>30144816</v>
      </c>
      <c r="H891" s="7">
        <f>Unemployment[[#This Row],[Unemployment, female (% of female labor force) (modeled ILO estimate)]]-Unemployment[[#This Row],[Unemployment, male (% of male labor force) (modeled ILO estimate)]]</f>
        <v>-0.53000000000000025</v>
      </c>
    </row>
    <row r="892" spans="1:8" hidden="1" x14ac:dyDescent="0.25">
      <c r="A892" t="s">
        <v>88</v>
      </c>
      <c r="B892" t="s">
        <v>89</v>
      </c>
      <c r="C892" s="9">
        <v>2009</v>
      </c>
      <c r="D892" s="7">
        <v>7.0049999999999999</v>
      </c>
      <c r="E892" s="7">
        <v>9.5329999999999995</v>
      </c>
      <c r="F892" s="7">
        <f>Unemployment[[#This Row],[Unemployment, female (% of female labor force) (modeled ILO estimate)]]+Unemployment[[#This Row],[Unemployment, male (% of male labor force) (modeled ILO estimate)]]</f>
        <v>16.538</v>
      </c>
      <c r="G892" s="9">
        <v>33593920</v>
      </c>
      <c r="H892" s="7">
        <f>Unemployment[[#This Row],[Unemployment, female (% of female labor force) (modeled ILO estimate)]]-Unemployment[[#This Row],[Unemployment, male (% of male labor force) (modeled ILO estimate)]]</f>
        <v>-2.5279999999999996</v>
      </c>
    </row>
    <row r="893" spans="1:8" hidden="1" x14ac:dyDescent="0.25">
      <c r="A893" t="s">
        <v>88</v>
      </c>
      <c r="B893" t="s">
        <v>89</v>
      </c>
      <c r="C893" s="9">
        <v>1997</v>
      </c>
      <c r="D893" s="7">
        <v>8.92</v>
      </c>
      <c r="E893" s="7">
        <v>9.25</v>
      </c>
      <c r="F893" s="7">
        <f>Unemployment[[#This Row],[Unemployment, female (% of female labor force) (modeled ILO estimate)]]+Unemployment[[#This Row],[Unemployment, male (% of male labor force) (modeled ILO estimate)]]</f>
        <v>18.170000000000002</v>
      </c>
      <c r="G893" s="9">
        <v>29882752</v>
      </c>
      <c r="H893" s="7">
        <f>Unemployment[[#This Row],[Unemployment, female (% of female labor force) (modeled ILO estimate)]]-Unemployment[[#This Row],[Unemployment, male (% of male labor force) (modeled ILO estimate)]]</f>
        <v>-0.33000000000000007</v>
      </c>
    </row>
    <row r="894" spans="1:8" hidden="1" x14ac:dyDescent="0.25">
      <c r="A894" t="s">
        <v>88</v>
      </c>
      <c r="B894" t="s">
        <v>89</v>
      </c>
      <c r="C894" s="9">
        <v>2020</v>
      </c>
      <c r="D894" s="7">
        <v>9.3859999999999992</v>
      </c>
      <c r="E894" s="7">
        <v>9.5259999999999998</v>
      </c>
      <c r="F894" s="7">
        <f>Unemployment[[#This Row],[Unemployment, female (% of female labor force) (modeled ILO estimate)]]+Unemployment[[#This Row],[Unemployment, male (% of male labor force) (modeled ILO estimate)]]</f>
        <v>18.911999999999999</v>
      </c>
      <c r="G894" s="9">
        <v>37888704</v>
      </c>
      <c r="H894" s="7">
        <f>Unemployment[[#This Row],[Unemployment, female (% of female labor force) (modeled ILO estimate)]]-Unemployment[[#This Row],[Unemployment, male (% of male labor force) (modeled ILO estimate)]]</f>
        <v>-0.14000000000000057</v>
      </c>
    </row>
    <row r="895" spans="1:8" hidden="1" x14ac:dyDescent="0.25">
      <c r="A895" t="s">
        <v>88</v>
      </c>
      <c r="B895" t="s">
        <v>89</v>
      </c>
      <c r="C895" s="9">
        <v>1995</v>
      </c>
      <c r="D895" s="7">
        <v>9.1120000000000001</v>
      </c>
      <c r="E895" s="7">
        <v>9.8019999999999996</v>
      </c>
      <c r="F895" s="7">
        <f>Unemployment[[#This Row],[Unemployment, female (% of female labor force) (modeled ILO estimate)]]+Unemployment[[#This Row],[Unemployment, male (% of male labor force) (modeled ILO estimate)]]</f>
        <v>18.914000000000001</v>
      </c>
      <c r="G895" s="9">
        <v>29289430</v>
      </c>
      <c r="H895" s="7">
        <f>Unemployment[[#This Row],[Unemployment, female (% of female labor force) (modeled ILO estimate)]]-Unemployment[[#This Row],[Unemployment, male (% of male labor force) (modeled ILO estimate)]]</f>
        <v>-0.6899999999999995</v>
      </c>
    </row>
    <row r="896" spans="1:8" hidden="1" x14ac:dyDescent="0.25">
      <c r="A896" t="s">
        <v>88</v>
      </c>
      <c r="B896" t="s">
        <v>89</v>
      </c>
      <c r="C896" s="9">
        <v>1996</v>
      </c>
      <c r="D896" s="7">
        <v>9.2919999999999998</v>
      </c>
      <c r="E896" s="7">
        <v>9.8919999999999995</v>
      </c>
      <c r="F896" s="7">
        <f>Unemployment[[#This Row],[Unemployment, female (% of female labor force) (modeled ILO estimate)]]+Unemployment[[#This Row],[Unemployment, male (% of male labor force) (modeled ILO estimate)]]</f>
        <v>19.183999999999997</v>
      </c>
      <c r="G896" s="9">
        <v>29593856</v>
      </c>
      <c r="H896" s="7">
        <f>Unemployment[[#This Row],[Unemployment, female (% of female labor force) (modeled ILO estimate)]]-Unemployment[[#This Row],[Unemployment, male (% of male labor force) (modeled ILO estimate)]]</f>
        <v>-0.59999999999999964</v>
      </c>
    </row>
    <row r="897" spans="1:8" hidden="1" x14ac:dyDescent="0.25">
      <c r="A897" t="s">
        <v>88</v>
      </c>
      <c r="B897" t="s">
        <v>89</v>
      </c>
      <c r="C897" s="9">
        <v>1991</v>
      </c>
      <c r="D897" s="7">
        <v>9.6940000000000008</v>
      </c>
      <c r="E897" s="7">
        <v>10.824999999999999</v>
      </c>
      <c r="F897" s="7">
        <f>Unemployment[[#This Row],[Unemployment, female (% of female labor force) (modeled ILO estimate)]]+Unemployment[[#This Row],[Unemployment, male (% of male labor force) (modeled ILO estimate)]]</f>
        <v>20.518999999999998</v>
      </c>
      <c r="G897" s="9">
        <v>28015762</v>
      </c>
      <c r="H897" s="7">
        <f>Unemployment[[#This Row],[Unemployment, female (% of female labor force) (modeled ILO estimate)]]-Unemployment[[#This Row],[Unemployment, male (% of male labor force) (modeled ILO estimate)]]</f>
        <v>-1.1309999999999985</v>
      </c>
    </row>
    <row r="898" spans="1:8" hidden="1" x14ac:dyDescent="0.25">
      <c r="A898" t="s">
        <v>88</v>
      </c>
      <c r="B898" t="s">
        <v>89</v>
      </c>
      <c r="C898" s="9">
        <v>1994</v>
      </c>
      <c r="D898" s="7">
        <v>9.8000000000000007</v>
      </c>
      <c r="E898" s="7">
        <v>10.89</v>
      </c>
      <c r="F898" s="7">
        <f>Unemployment[[#This Row],[Unemployment, female (% of female labor force) (modeled ILO estimate)]]+Unemployment[[#This Row],[Unemployment, male (% of male labor force) (modeled ILO estimate)]]</f>
        <v>20.69</v>
      </c>
      <c r="G898" s="9">
        <v>28981190</v>
      </c>
      <c r="H898" s="7">
        <f>Unemployment[[#This Row],[Unemployment, female (% of female labor force) (modeled ILO estimate)]]-Unemployment[[#This Row],[Unemployment, male (% of male labor force) (modeled ILO estimate)]]</f>
        <v>-1.0899999999999999</v>
      </c>
    </row>
    <row r="899" spans="1:8" hidden="1" x14ac:dyDescent="0.25">
      <c r="A899" t="s">
        <v>88</v>
      </c>
      <c r="B899" t="s">
        <v>89</v>
      </c>
      <c r="C899" s="9">
        <v>1992</v>
      </c>
      <c r="D899" s="7">
        <v>10.195</v>
      </c>
      <c r="E899" s="7">
        <v>12.016</v>
      </c>
      <c r="F899" s="7">
        <f>Unemployment[[#This Row],[Unemployment, female (% of female labor force) (modeled ILO estimate)]]+Unemployment[[#This Row],[Unemployment, male (% of male labor force) (modeled ILO estimate)]]</f>
        <v>22.210999999999999</v>
      </c>
      <c r="G899" s="9">
        <v>28347644</v>
      </c>
      <c r="H899" s="7">
        <f>Unemployment[[#This Row],[Unemployment, female (% of female labor force) (modeled ILO estimate)]]-Unemployment[[#This Row],[Unemployment, male (% of male labor force) (modeled ILO estimate)]]</f>
        <v>-1.8209999999999997</v>
      </c>
    </row>
    <row r="900" spans="1:8" hidden="1" x14ac:dyDescent="0.25">
      <c r="A900" t="s">
        <v>88</v>
      </c>
      <c r="B900" t="s">
        <v>89</v>
      </c>
      <c r="C900" s="9">
        <v>1993</v>
      </c>
      <c r="D900" s="7">
        <v>10.680999999999999</v>
      </c>
      <c r="E900" s="7">
        <v>11.951000000000001</v>
      </c>
      <c r="F900" s="7">
        <f>Unemployment[[#This Row],[Unemployment, female (% of female labor force) (modeled ILO estimate)]]+Unemployment[[#This Row],[Unemployment, male (% of male labor force) (modeled ILO estimate)]]</f>
        <v>22.631999999999998</v>
      </c>
      <c r="G900" s="9">
        <v>28668168</v>
      </c>
      <c r="H900" s="7">
        <f>Unemployment[[#This Row],[Unemployment, female (% of female labor force) (modeled ILO estimate)]]-Unemployment[[#This Row],[Unemployment, male (% of male labor force) (modeled ILO estimate)]]</f>
        <v>-1.2700000000000014</v>
      </c>
    </row>
    <row r="901" spans="1:8" hidden="1" x14ac:dyDescent="0.25">
      <c r="A901" t="s">
        <v>90</v>
      </c>
      <c r="B901" t="s">
        <v>91</v>
      </c>
      <c r="C901" s="9">
        <v>2010</v>
      </c>
      <c r="D901" s="7">
        <v>11.218</v>
      </c>
      <c r="E901" s="7">
        <v>10.295999999999999</v>
      </c>
      <c r="F901" s="7">
        <f>Unemployment[[#This Row],[Unemployment, female (% of female labor force) (modeled ILO estimate)]]+Unemployment[[#This Row],[Unemployment, male (% of male labor force) (modeled ILO estimate)]]</f>
        <v>21.513999999999999</v>
      </c>
      <c r="G901" s="9">
        <v>521219</v>
      </c>
      <c r="H901" s="7">
        <f>Unemployment[[#This Row],[Unemployment, female (% of female labor force) (modeled ILO estimate)]]-Unemployment[[#This Row],[Unemployment, male (% of male labor force) (modeled ILO estimate)]]</f>
        <v>0.9220000000000006</v>
      </c>
    </row>
    <row r="902" spans="1:8" hidden="1" x14ac:dyDescent="0.25">
      <c r="A902" t="s">
        <v>90</v>
      </c>
      <c r="B902" t="s">
        <v>91</v>
      </c>
      <c r="C902" s="9">
        <v>2009</v>
      </c>
      <c r="D902" s="7">
        <v>11.285</v>
      </c>
      <c r="E902" s="7">
        <v>10.345000000000001</v>
      </c>
      <c r="F902" s="7">
        <f>Unemployment[[#This Row],[Unemployment, female (% of female labor force) (modeled ILO estimate)]]+Unemployment[[#This Row],[Unemployment, male (% of male labor force) (modeled ILO estimate)]]</f>
        <v>21.630000000000003</v>
      </c>
      <c r="G902" s="9">
        <v>515643</v>
      </c>
      <c r="H902" s="7">
        <f>Unemployment[[#This Row],[Unemployment, female (% of female labor force) (modeled ILO estimate)]]-Unemployment[[#This Row],[Unemployment, male (% of male labor force) (modeled ILO estimate)]]</f>
        <v>0.9399999999999995</v>
      </c>
    </row>
    <row r="903" spans="1:8" hidden="1" x14ac:dyDescent="0.25">
      <c r="A903" t="s">
        <v>90</v>
      </c>
      <c r="B903" t="s">
        <v>91</v>
      </c>
      <c r="C903" s="9">
        <v>2008</v>
      </c>
      <c r="D903" s="7">
        <v>11.298999999999999</v>
      </c>
      <c r="E903" s="7">
        <v>10.343</v>
      </c>
      <c r="F903" s="7">
        <f>Unemployment[[#This Row],[Unemployment, female (% of female labor force) (modeled ILO estimate)]]+Unemployment[[#This Row],[Unemployment, male (% of male labor force) (modeled ILO estimate)]]</f>
        <v>21.641999999999999</v>
      </c>
      <c r="G903" s="9">
        <v>510342</v>
      </c>
      <c r="H903" s="7">
        <f>Unemployment[[#This Row],[Unemployment, female (% of female labor force) (modeled ILO estimate)]]-Unemployment[[#This Row],[Unemployment, male (% of male labor force) (modeled ILO estimate)]]</f>
        <v>0.95599999999999952</v>
      </c>
    </row>
    <row r="904" spans="1:8" hidden="1" x14ac:dyDescent="0.25">
      <c r="A904" t="s">
        <v>90</v>
      </c>
      <c r="B904" t="s">
        <v>91</v>
      </c>
      <c r="C904" s="9">
        <v>2007</v>
      </c>
      <c r="D904" s="7">
        <v>11.308999999999999</v>
      </c>
      <c r="E904" s="7">
        <v>10.336</v>
      </c>
      <c r="F904" s="7">
        <f>Unemployment[[#This Row],[Unemployment, female (% of female labor force) (modeled ILO estimate)]]+Unemployment[[#This Row],[Unemployment, male (% of male labor force) (modeled ILO estimate)]]</f>
        <v>21.645</v>
      </c>
      <c r="G904" s="9">
        <v>504742</v>
      </c>
      <c r="H904" s="7">
        <f>Unemployment[[#This Row],[Unemployment, female (% of female labor force) (modeled ILO estimate)]]-Unemployment[[#This Row],[Unemployment, male (% of male labor force) (modeled ILO estimate)]]</f>
        <v>0.97299999999999898</v>
      </c>
    </row>
    <row r="905" spans="1:8" hidden="1" x14ac:dyDescent="0.25">
      <c r="A905" t="s">
        <v>90</v>
      </c>
      <c r="B905" t="s">
        <v>91</v>
      </c>
      <c r="C905" s="9">
        <v>2006</v>
      </c>
      <c r="D905" s="7">
        <v>11.391</v>
      </c>
      <c r="E905" s="7">
        <v>10.401</v>
      </c>
      <c r="F905" s="7">
        <f>Unemployment[[#This Row],[Unemployment, female (% of female labor force) (modeled ILO estimate)]]+Unemployment[[#This Row],[Unemployment, male (% of male labor force) (modeled ILO estimate)]]</f>
        <v>21.792000000000002</v>
      </c>
      <c r="G905" s="9">
        <v>498895</v>
      </c>
      <c r="H905" s="7">
        <f>Unemployment[[#This Row],[Unemployment, female (% of female labor force) (modeled ILO estimate)]]-Unemployment[[#This Row],[Unemployment, male (% of male labor force) (modeled ILO estimate)]]</f>
        <v>0.99000000000000021</v>
      </c>
    </row>
    <row r="906" spans="1:8" hidden="1" x14ac:dyDescent="0.25">
      <c r="A906" t="s">
        <v>90</v>
      </c>
      <c r="B906" t="s">
        <v>91</v>
      </c>
      <c r="C906" s="9">
        <v>2005</v>
      </c>
      <c r="D906" s="7">
        <v>11.442</v>
      </c>
      <c r="E906" s="7">
        <v>10.436</v>
      </c>
      <c r="F906" s="7">
        <f>Unemployment[[#This Row],[Unemployment, female (% of female labor force) (modeled ILO estimate)]]+Unemployment[[#This Row],[Unemployment, male (% of male labor force) (modeled ILO estimate)]]</f>
        <v>21.878</v>
      </c>
      <c r="G906" s="9">
        <v>492841</v>
      </c>
      <c r="H906" s="7">
        <f>Unemployment[[#This Row],[Unemployment, female (% of female labor force) (modeled ILO estimate)]]-Unemployment[[#This Row],[Unemployment, male (% of male labor force) (modeled ILO estimate)]]</f>
        <v>1.0060000000000002</v>
      </c>
    </row>
    <row r="907" spans="1:8" hidden="1" x14ac:dyDescent="0.25">
      <c r="A907" t="s">
        <v>90</v>
      </c>
      <c r="B907" t="s">
        <v>91</v>
      </c>
      <c r="C907" s="9">
        <v>2004</v>
      </c>
      <c r="D907" s="7">
        <v>11.475</v>
      </c>
      <c r="E907" s="7">
        <v>10.452</v>
      </c>
      <c r="F907" s="7">
        <f>Unemployment[[#This Row],[Unemployment, female (% of female labor force) (modeled ILO estimate)]]+Unemployment[[#This Row],[Unemployment, male (% of male labor force) (modeled ILO estimate)]]</f>
        <v>21.927</v>
      </c>
      <c r="G907" s="9">
        <v>486591</v>
      </c>
      <c r="H907" s="7">
        <f>Unemployment[[#This Row],[Unemployment, female (% of female labor force) (modeled ILO estimate)]]-Unemployment[[#This Row],[Unemployment, male (% of male labor force) (modeled ILO estimate)]]</f>
        <v>1.0229999999999997</v>
      </c>
    </row>
    <row r="908" spans="1:8" hidden="1" x14ac:dyDescent="0.25">
      <c r="A908" t="s">
        <v>90</v>
      </c>
      <c r="B908" t="s">
        <v>91</v>
      </c>
      <c r="C908" s="9">
        <v>2011</v>
      </c>
      <c r="D908" s="7">
        <v>11.43</v>
      </c>
      <c r="E908" s="7">
        <v>10.503</v>
      </c>
      <c r="F908" s="7">
        <f>Unemployment[[#This Row],[Unemployment, female (% of female labor force) (modeled ILO estimate)]]+Unemployment[[#This Row],[Unemployment, male (% of male labor force) (modeled ILO estimate)]]</f>
        <v>21.933</v>
      </c>
      <c r="G908" s="9">
        <v>527528</v>
      </c>
      <c r="H908" s="7">
        <f>Unemployment[[#This Row],[Unemployment, female (% of female labor force) (modeled ILO estimate)]]-Unemployment[[#This Row],[Unemployment, male (% of male labor force) (modeled ILO estimate)]]</f>
        <v>0.9269999999999996</v>
      </c>
    </row>
    <row r="909" spans="1:8" hidden="1" x14ac:dyDescent="0.25">
      <c r="A909" t="s">
        <v>90</v>
      </c>
      <c r="B909" t="s">
        <v>91</v>
      </c>
      <c r="C909" s="9">
        <v>2003</v>
      </c>
      <c r="D909" s="7">
        <v>11.55</v>
      </c>
      <c r="E909" s="7">
        <v>10.510999999999999</v>
      </c>
      <c r="F909" s="7">
        <f>Unemployment[[#This Row],[Unemployment, female (% of female labor force) (modeled ILO estimate)]]+Unemployment[[#This Row],[Unemployment, male (% of male labor force) (modeled ILO estimate)]]</f>
        <v>22.061</v>
      </c>
      <c r="G909" s="9">
        <v>480095</v>
      </c>
      <c r="H909" s="7">
        <f>Unemployment[[#This Row],[Unemployment, female (% of female labor force) (modeled ILO estimate)]]-Unemployment[[#This Row],[Unemployment, male (% of male labor force) (modeled ILO estimate)]]</f>
        <v>1.0390000000000015</v>
      </c>
    </row>
    <row r="910" spans="1:8" hidden="1" x14ac:dyDescent="0.25">
      <c r="A910" t="s">
        <v>90</v>
      </c>
      <c r="B910" t="s">
        <v>91</v>
      </c>
      <c r="C910" s="9">
        <v>2002</v>
      </c>
      <c r="D910" s="7">
        <v>11.592000000000001</v>
      </c>
      <c r="E910" s="7">
        <v>10.536</v>
      </c>
      <c r="F910" s="7">
        <f>Unemployment[[#This Row],[Unemployment, female (% of female labor force) (modeled ILO estimate)]]+Unemployment[[#This Row],[Unemployment, male (% of male labor force) (modeled ILO estimate)]]</f>
        <v>22.128</v>
      </c>
      <c r="G910" s="9">
        <v>473237</v>
      </c>
      <c r="H910" s="7">
        <f>Unemployment[[#This Row],[Unemployment, female (% of female labor force) (modeled ILO estimate)]]-Unemployment[[#This Row],[Unemployment, male (% of male labor force) (modeled ILO estimate)]]</f>
        <v>1.0560000000000009</v>
      </c>
    </row>
    <row r="911" spans="1:8" hidden="1" x14ac:dyDescent="0.25">
      <c r="A911" t="s">
        <v>90</v>
      </c>
      <c r="B911" t="s">
        <v>91</v>
      </c>
      <c r="C911" s="9">
        <v>2000</v>
      </c>
      <c r="D911" s="7">
        <v>11.638</v>
      </c>
      <c r="E911" s="7">
        <v>10.552</v>
      </c>
      <c r="F911" s="7">
        <f>Unemployment[[#This Row],[Unemployment, female (% of female labor force) (modeled ILO estimate)]]+Unemployment[[#This Row],[Unemployment, male (% of male labor force) (modeled ILO estimate)]]</f>
        <v>22.189999999999998</v>
      </c>
      <c r="G911" s="9">
        <v>458258</v>
      </c>
      <c r="H911" s="7">
        <f>Unemployment[[#This Row],[Unemployment, female (% of female labor force) (modeled ILO estimate)]]-Unemployment[[#This Row],[Unemployment, male (% of male labor force) (modeled ILO estimate)]]</f>
        <v>1.0860000000000003</v>
      </c>
    </row>
    <row r="912" spans="1:8" hidden="1" x14ac:dyDescent="0.25">
      <c r="A912" t="s">
        <v>90</v>
      </c>
      <c r="B912" t="s">
        <v>91</v>
      </c>
      <c r="C912" s="9">
        <v>2001</v>
      </c>
      <c r="D912" s="7">
        <v>11.651999999999999</v>
      </c>
      <c r="E912" s="7">
        <v>10.58</v>
      </c>
      <c r="F912" s="7">
        <f>Unemployment[[#This Row],[Unemployment, female (% of female labor force) (modeled ILO estimate)]]+Unemployment[[#This Row],[Unemployment, male (% of male labor force) (modeled ILO estimate)]]</f>
        <v>22.231999999999999</v>
      </c>
      <c r="G912" s="9">
        <v>465970</v>
      </c>
      <c r="H912" s="7">
        <f>Unemployment[[#This Row],[Unemployment, female (% of female labor force) (modeled ILO estimate)]]-Unemployment[[#This Row],[Unemployment, male (% of male labor force) (modeled ILO estimate)]]</f>
        <v>1.0719999999999992</v>
      </c>
    </row>
    <row r="913" spans="1:8" hidden="1" x14ac:dyDescent="0.25">
      <c r="A913" t="s">
        <v>90</v>
      </c>
      <c r="B913" t="s">
        <v>91</v>
      </c>
      <c r="C913" s="9">
        <v>1999</v>
      </c>
      <c r="D913" s="7">
        <v>11.695</v>
      </c>
      <c r="E913" s="7">
        <v>10.593999999999999</v>
      </c>
      <c r="F913" s="7">
        <f>Unemployment[[#This Row],[Unemployment, female (% of female labor force) (modeled ILO estimate)]]+Unemployment[[#This Row],[Unemployment, male (% of male labor force) (modeled ILO estimate)]]</f>
        <v>22.289000000000001</v>
      </c>
      <c r="G913" s="9">
        <v>449630</v>
      </c>
      <c r="H913" s="7">
        <f>Unemployment[[#This Row],[Unemployment, female (% of female labor force) (modeled ILO estimate)]]-Unemployment[[#This Row],[Unemployment, male (% of male labor force) (modeled ILO estimate)]]</f>
        <v>1.1010000000000009</v>
      </c>
    </row>
    <row r="914" spans="1:8" hidden="1" x14ac:dyDescent="0.25">
      <c r="A914" t="s">
        <v>90</v>
      </c>
      <c r="B914" t="s">
        <v>91</v>
      </c>
      <c r="C914" s="9">
        <v>1998</v>
      </c>
      <c r="D914" s="7">
        <v>11.731</v>
      </c>
      <c r="E914" s="7">
        <v>10.614000000000001</v>
      </c>
      <c r="F914" s="7">
        <f>Unemployment[[#This Row],[Unemployment, female (% of female labor force) (modeled ILO estimate)]]+Unemployment[[#This Row],[Unemployment, male (% of male labor force) (modeled ILO estimate)]]</f>
        <v>22.344999999999999</v>
      </c>
      <c r="G914" s="9">
        <v>440223</v>
      </c>
      <c r="H914" s="7">
        <f>Unemployment[[#This Row],[Unemployment, female (% of female labor force) (modeled ILO estimate)]]-Unemployment[[#This Row],[Unemployment, male (% of male labor force) (modeled ILO estimate)]]</f>
        <v>1.1169999999999991</v>
      </c>
    </row>
    <row r="915" spans="1:8" hidden="1" x14ac:dyDescent="0.25">
      <c r="A915" t="s">
        <v>90</v>
      </c>
      <c r="B915" t="s">
        <v>91</v>
      </c>
      <c r="C915" s="9">
        <v>2012</v>
      </c>
      <c r="D915" s="7">
        <v>11.667999999999999</v>
      </c>
      <c r="E915" s="7">
        <v>10.736000000000001</v>
      </c>
      <c r="F915" s="7">
        <f>Unemployment[[#This Row],[Unemployment, female (% of female labor force) (modeled ILO estimate)]]+Unemployment[[#This Row],[Unemployment, male (% of male labor force) (modeled ILO estimate)]]</f>
        <v>22.404</v>
      </c>
      <c r="G915" s="9">
        <v>533877</v>
      </c>
      <c r="H915" s="7">
        <f>Unemployment[[#This Row],[Unemployment, female (% of female labor force) (modeled ILO estimate)]]-Unemployment[[#This Row],[Unemployment, male (% of male labor force) (modeled ILO estimate)]]</f>
        <v>0.93199999999999861</v>
      </c>
    </row>
    <row r="916" spans="1:8" hidden="1" x14ac:dyDescent="0.25">
      <c r="A916" t="s">
        <v>90</v>
      </c>
      <c r="B916" t="s">
        <v>91</v>
      </c>
      <c r="C916" s="9">
        <v>1997</v>
      </c>
      <c r="D916" s="7">
        <v>11.778</v>
      </c>
      <c r="E916" s="7">
        <v>10.646000000000001</v>
      </c>
      <c r="F916" s="7">
        <f>Unemployment[[#This Row],[Unemployment, female (% of female labor force) (modeled ILO estimate)]]+Unemployment[[#This Row],[Unemployment, male (% of male labor force) (modeled ILO estimate)]]</f>
        <v>22.423999999999999</v>
      </c>
      <c r="G916" s="9">
        <v>430662</v>
      </c>
      <c r="H916" s="7">
        <f>Unemployment[[#This Row],[Unemployment, female (% of female labor force) (modeled ILO estimate)]]-Unemployment[[#This Row],[Unemployment, male (% of male labor force) (modeled ILO estimate)]]</f>
        <v>1.1319999999999997</v>
      </c>
    </row>
    <row r="917" spans="1:8" hidden="1" x14ac:dyDescent="0.25">
      <c r="A917" t="s">
        <v>90</v>
      </c>
      <c r="B917" t="s">
        <v>91</v>
      </c>
      <c r="C917" s="9">
        <v>1996</v>
      </c>
      <c r="D917" s="7">
        <v>11.816000000000001</v>
      </c>
      <c r="E917" s="7">
        <v>10.67</v>
      </c>
      <c r="F917" s="7">
        <f>Unemployment[[#This Row],[Unemployment, female (% of female labor force) (modeled ILO estimate)]]+Unemployment[[#This Row],[Unemployment, male (% of male labor force) (modeled ILO estimate)]]</f>
        <v>22.486000000000001</v>
      </c>
      <c r="G917" s="9">
        <v>421018</v>
      </c>
      <c r="H917" s="7">
        <f>Unemployment[[#This Row],[Unemployment, female (% of female labor force) (modeled ILO estimate)]]-Unemployment[[#This Row],[Unemployment, male (% of male labor force) (modeled ILO estimate)]]</f>
        <v>1.1460000000000008</v>
      </c>
    </row>
    <row r="918" spans="1:8" hidden="1" x14ac:dyDescent="0.25">
      <c r="A918" t="s">
        <v>90</v>
      </c>
      <c r="B918" t="s">
        <v>91</v>
      </c>
      <c r="C918" s="9">
        <v>1995</v>
      </c>
      <c r="D918" s="7">
        <v>11.84</v>
      </c>
      <c r="E918" s="7">
        <v>10.68</v>
      </c>
      <c r="F918" s="7">
        <f>Unemployment[[#This Row],[Unemployment, female (% of female labor force) (modeled ILO estimate)]]+Unemployment[[#This Row],[Unemployment, male (% of male labor force) (modeled ILO estimate)]]</f>
        <v>22.52</v>
      </c>
      <c r="G918" s="9">
        <v>411394</v>
      </c>
      <c r="H918" s="7">
        <f>Unemployment[[#This Row],[Unemployment, female (% of female labor force) (modeled ILO estimate)]]-Unemployment[[#This Row],[Unemployment, male (% of male labor force) (modeled ILO estimate)]]</f>
        <v>1.1600000000000001</v>
      </c>
    </row>
    <row r="919" spans="1:8" hidden="1" x14ac:dyDescent="0.25">
      <c r="A919" t="s">
        <v>90</v>
      </c>
      <c r="B919" t="s">
        <v>91</v>
      </c>
      <c r="C919" s="9">
        <v>1994</v>
      </c>
      <c r="D919" s="7">
        <v>11.851000000000001</v>
      </c>
      <c r="E919" s="7">
        <v>10.678000000000001</v>
      </c>
      <c r="F919" s="7">
        <f>Unemployment[[#This Row],[Unemployment, female (% of female labor force) (modeled ILO estimate)]]+Unemployment[[#This Row],[Unemployment, male (% of male labor force) (modeled ILO estimate)]]</f>
        <v>22.529000000000003</v>
      </c>
      <c r="G919" s="9">
        <v>401664</v>
      </c>
      <c r="H919" s="7">
        <f>Unemployment[[#This Row],[Unemployment, female (% of female labor force) (modeled ILO estimate)]]-Unemployment[[#This Row],[Unemployment, male (% of male labor force) (modeled ILO estimate)]]</f>
        <v>1.173</v>
      </c>
    </row>
    <row r="920" spans="1:8" hidden="1" x14ac:dyDescent="0.25">
      <c r="A920" t="s">
        <v>90</v>
      </c>
      <c r="B920" t="s">
        <v>91</v>
      </c>
      <c r="C920" s="9">
        <v>1993</v>
      </c>
      <c r="D920" s="7">
        <v>11.936</v>
      </c>
      <c r="E920" s="7">
        <v>10.747</v>
      </c>
      <c r="F920" s="7">
        <f>Unemployment[[#This Row],[Unemployment, female (% of female labor force) (modeled ILO estimate)]]+Unemployment[[#This Row],[Unemployment, male (% of male labor force) (modeled ILO estimate)]]</f>
        <v>22.683</v>
      </c>
      <c r="G920" s="9">
        <v>391764</v>
      </c>
      <c r="H920" s="7">
        <f>Unemployment[[#This Row],[Unemployment, female (% of female labor force) (modeled ILO estimate)]]-Unemployment[[#This Row],[Unemployment, male (% of male labor force) (modeled ILO estimate)]]</f>
        <v>1.1890000000000001</v>
      </c>
    </row>
    <row r="921" spans="1:8" hidden="1" x14ac:dyDescent="0.25">
      <c r="A921" t="s">
        <v>90</v>
      </c>
      <c r="B921" t="s">
        <v>91</v>
      </c>
      <c r="C921" s="9">
        <v>1992</v>
      </c>
      <c r="D921" s="7">
        <v>11.957000000000001</v>
      </c>
      <c r="E921" s="7">
        <v>10.755000000000001</v>
      </c>
      <c r="F921" s="7">
        <f>Unemployment[[#This Row],[Unemployment, female (% of female labor force) (modeled ILO estimate)]]+Unemployment[[#This Row],[Unemployment, male (% of male labor force) (modeled ILO estimate)]]</f>
        <v>22.712000000000003</v>
      </c>
      <c r="G921" s="9">
        <v>381957</v>
      </c>
      <c r="H921" s="7">
        <f>Unemployment[[#This Row],[Unemployment, female (% of female labor force) (modeled ILO estimate)]]-Unemployment[[#This Row],[Unemployment, male (% of male labor force) (modeled ILO estimate)]]</f>
        <v>1.202</v>
      </c>
    </row>
    <row r="922" spans="1:8" hidden="1" x14ac:dyDescent="0.25">
      <c r="A922" t="s">
        <v>90</v>
      </c>
      <c r="B922" t="s">
        <v>91</v>
      </c>
      <c r="C922" s="9">
        <v>2013</v>
      </c>
      <c r="D922" s="7">
        <v>11.891999999999999</v>
      </c>
      <c r="E922" s="7">
        <v>10.957000000000001</v>
      </c>
      <c r="F922" s="7">
        <f>Unemployment[[#This Row],[Unemployment, female (% of female labor force) (modeled ILO estimate)]]+Unemployment[[#This Row],[Unemployment, male (% of male labor force) (modeled ILO estimate)]]</f>
        <v>22.849</v>
      </c>
      <c r="G922" s="9">
        <v>539949</v>
      </c>
      <c r="H922" s="7">
        <f>Unemployment[[#This Row],[Unemployment, female (% of female labor force) (modeled ILO estimate)]]-Unemployment[[#This Row],[Unemployment, male (% of male labor force) (modeled ILO estimate)]]</f>
        <v>0.93499999999999872</v>
      </c>
    </row>
    <row r="923" spans="1:8" hidden="1" x14ac:dyDescent="0.25">
      <c r="A923" t="s">
        <v>90</v>
      </c>
      <c r="B923" t="s">
        <v>91</v>
      </c>
      <c r="C923" s="9">
        <v>1991</v>
      </c>
      <c r="D923" s="7">
        <v>12.035</v>
      </c>
      <c r="E923" s="7">
        <v>10.818</v>
      </c>
      <c r="F923" s="7">
        <f>Unemployment[[#This Row],[Unemployment, female (% of female labor force) (modeled ILO estimate)]]+Unemployment[[#This Row],[Unemployment, male (% of male labor force) (modeled ILO estimate)]]</f>
        <v>22.853000000000002</v>
      </c>
      <c r="G923" s="9">
        <v>372733</v>
      </c>
      <c r="H923" s="7">
        <f>Unemployment[[#This Row],[Unemployment, female (% of female labor force) (modeled ILO estimate)]]-Unemployment[[#This Row],[Unemployment, male (% of male labor force) (modeled ILO estimate)]]</f>
        <v>1.2170000000000005</v>
      </c>
    </row>
    <row r="924" spans="1:8" hidden="1" x14ac:dyDescent="0.25">
      <c r="A924" t="s">
        <v>90</v>
      </c>
      <c r="B924" t="s">
        <v>91</v>
      </c>
      <c r="C924" s="9">
        <v>2014</v>
      </c>
      <c r="D924" s="7">
        <v>12.116</v>
      </c>
      <c r="E924" s="7">
        <v>11.179</v>
      </c>
      <c r="F924" s="7">
        <f>Unemployment[[#This Row],[Unemployment, female (% of female labor force) (modeled ILO estimate)]]+Unemployment[[#This Row],[Unemployment, male (% of male labor force) (modeled ILO estimate)]]</f>
        <v>23.295000000000002</v>
      </c>
      <c r="G924" s="9">
        <v>546083</v>
      </c>
      <c r="H924" s="7">
        <f>Unemployment[[#This Row],[Unemployment, female (% of female labor force) (modeled ILO estimate)]]-Unemployment[[#This Row],[Unemployment, male (% of male labor force) (modeled ILO estimate)]]</f>
        <v>0.93699999999999939</v>
      </c>
    </row>
    <row r="925" spans="1:8" hidden="1" x14ac:dyDescent="0.25">
      <c r="A925" t="s">
        <v>90</v>
      </c>
      <c r="B925" t="s">
        <v>91</v>
      </c>
      <c r="C925" s="9">
        <v>2015</v>
      </c>
      <c r="D925" s="7">
        <v>12.337</v>
      </c>
      <c r="E925" s="7">
        <v>11.398</v>
      </c>
      <c r="F925" s="7">
        <f>Unemployment[[#This Row],[Unemployment, female (% of female labor force) (modeled ILO estimate)]]+Unemployment[[#This Row],[Unemployment, male (% of male labor force) (modeled ILO estimate)]]</f>
        <v>23.734999999999999</v>
      </c>
      <c r="G925" s="9">
        <v>552169</v>
      </c>
      <c r="H925" s="7">
        <f>Unemployment[[#This Row],[Unemployment, female (% of female labor force) (modeled ILO estimate)]]-Unemployment[[#This Row],[Unemployment, male (% of male labor force) (modeled ILO estimate)]]</f>
        <v>0.93900000000000006</v>
      </c>
    </row>
    <row r="926" spans="1:8" hidden="1" x14ac:dyDescent="0.25">
      <c r="A926" t="s">
        <v>90</v>
      </c>
      <c r="B926" t="s">
        <v>91</v>
      </c>
      <c r="C926" s="9">
        <v>2016</v>
      </c>
      <c r="D926" s="7">
        <v>12.541</v>
      </c>
      <c r="E926" s="7">
        <v>11.6</v>
      </c>
      <c r="F926" s="7">
        <f>Unemployment[[#This Row],[Unemployment, female (% of female labor force) (modeled ILO estimate)]]+Unemployment[[#This Row],[Unemployment, male (% of male labor force) (modeled ILO estimate)]]</f>
        <v>24.140999999999998</v>
      </c>
      <c r="G926" s="9">
        <v>558399</v>
      </c>
      <c r="H926" s="7">
        <f>Unemployment[[#This Row],[Unemployment, female (% of female labor force) (modeled ILO estimate)]]-Unemployment[[#This Row],[Unemployment, male (% of male labor force) (modeled ILO estimate)]]</f>
        <v>0.94100000000000072</v>
      </c>
    </row>
    <row r="927" spans="1:8" hidden="1" x14ac:dyDescent="0.25">
      <c r="A927" t="s">
        <v>90</v>
      </c>
      <c r="B927" t="s">
        <v>91</v>
      </c>
      <c r="C927" s="9">
        <v>2018</v>
      </c>
      <c r="D927" s="7">
        <v>11.545999999999999</v>
      </c>
      <c r="E927" s="7">
        <v>12.656000000000001</v>
      </c>
      <c r="F927" s="7">
        <f>Unemployment[[#This Row],[Unemployment, female (% of female labor force) (modeled ILO estimate)]]+Unemployment[[#This Row],[Unemployment, male (% of male labor force) (modeled ILO estimate)]]</f>
        <v>24.201999999999998</v>
      </c>
      <c r="G927" s="9">
        <v>571209</v>
      </c>
      <c r="H927" s="7">
        <f>Unemployment[[#This Row],[Unemployment, female (% of female labor force) (modeled ILO estimate)]]-Unemployment[[#This Row],[Unemployment, male (% of male labor force) (modeled ILO estimate)]]</f>
        <v>-1.1100000000000012</v>
      </c>
    </row>
    <row r="928" spans="1:8" hidden="1" x14ac:dyDescent="0.25">
      <c r="A928" t="s">
        <v>90</v>
      </c>
      <c r="B928" t="s">
        <v>91</v>
      </c>
      <c r="C928" s="9">
        <v>2019</v>
      </c>
      <c r="D928" s="7">
        <v>11.621</v>
      </c>
      <c r="E928" s="7">
        <v>12.679</v>
      </c>
      <c r="F928" s="7">
        <f>Unemployment[[#This Row],[Unemployment, female (% of female labor force) (modeled ILO estimate)]]+Unemployment[[#This Row],[Unemployment, male (% of male labor force) (modeled ILO estimate)]]</f>
        <v>24.3</v>
      </c>
      <c r="G928" s="9">
        <v>577037</v>
      </c>
      <c r="H928" s="7">
        <f>Unemployment[[#This Row],[Unemployment, female (% of female labor force) (modeled ILO estimate)]]-Unemployment[[#This Row],[Unemployment, male (% of male labor force) (modeled ILO estimate)]]</f>
        <v>-1.0579999999999998</v>
      </c>
    </row>
    <row r="929" spans="1:8" hidden="1" x14ac:dyDescent="0.25">
      <c r="A929" t="s">
        <v>90</v>
      </c>
      <c r="B929" t="s">
        <v>91</v>
      </c>
      <c r="C929" s="9">
        <v>2017</v>
      </c>
      <c r="D929" s="7">
        <v>12.769</v>
      </c>
      <c r="E929" s="7">
        <v>11.827999999999999</v>
      </c>
      <c r="F929" s="7">
        <f>Unemployment[[#This Row],[Unemployment, female (% of female labor force) (modeled ILO estimate)]]+Unemployment[[#This Row],[Unemployment, male (% of male labor force) (modeled ILO estimate)]]</f>
        <v>24.597000000000001</v>
      </c>
      <c r="G929" s="9">
        <v>564959</v>
      </c>
      <c r="H929" s="7">
        <f>Unemployment[[#This Row],[Unemployment, female (% of female labor force) (modeled ILO estimate)]]-Unemployment[[#This Row],[Unemployment, male (% of male labor force) (modeled ILO estimate)]]</f>
        <v>0.94100000000000072</v>
      </c>
    </row>
    <row r="930" spans="1:8" hidden="1" x14ac:dyDescent="0.25">
      <c r="A930" t="s">
        <v>90</v>
      </c>
      <c r="B930" t="s">
        <v>91</v>
      </c>
      <c r="C930" s="9">
        <v>2020</v>
      </c>
      <c r="D930" s="7">
        <v>14.628</v>
      </c>
      <c r="E930" s="7">
        <v>15.811999999999999</v>
      </c>
      <c r="F930" s="7">
        <f>Unemployment[[#This Row],[Unemployment, female (% of female labor force) (modeled ILO estimate)]]+Unemployment[[#This Row],[Unemployment, male (% of male labor force) (modeled ILO estimate)]]</f>
        <v>30.439999999999998</v>
      </c>
      <c r="G930" s="9">
        <v>582646</v>
      </c>
      <c r="H930" s="7">
        <f>Unemployment[[#This Row],[Unemployment, female (% of female labor force) (modeled ILO estimate)]]-Unemployment[[#This Row],[Unemployment, male (% of male labor force) (modeled ILO estimate)]]</f>
        <v>-1.1839999999999993</v>
      </c>
    </row>
    <row r="931" spans="1:8" hidden="1" x14ac:dyDescent="0.25">
      <c r="A931" t="s">
        <v>90</v>
      </c>
      <c r="B931" t="s">
        <v>91</v>
      </c>
      <c r="C931" s="9">
        <v>2021</v>
      </c>
      <c r="D931" s="7">
        <v>15.016</v>
      </c>
      <c r="E931" s="7">
        <v>15.731</v>
      </c>
      <c r="F931" s="7">
        <f>Unemployment[[#This Row],[Unemployment, female (% of female labor force) (modeled ILO estimate)]]+Unemployment[[#This Row],[Unemployment, male (% of male labor force) (modeled ILO estimate)]]</f>
        <v>30.747</v>
      </c>
      <c r="G931" s="9">
        <v>587936</v>
      </c>
      <c r="H931" s="7">
        <f>Unemployment[[#This Row],[Unemployment, female (% of female labor force) (modeled ILO estimate)]]-Unemployment[[#This Row],[Unemployment, male (% of male labor force) (modeled ILO estimate)]]</f>
        <v>-0.71499999999999986</v>
      </c>
    </row>
    <row r="932" spans="1:8" hidden="1" x14ac:dyDescent="0.25">
      <c r="A932" t="s">
        <v>94</v>
      </c>
      <c r="B932" t="s">
        <v>95</v>
      </c>
      <c r="C932" s="9">
        <v>2008</v>
      </c>
      <c r="D932" s="7">
        <v>6.42</v>
      </c>
      <c r="E932" s="7">
        <v>4.6740000000000004</v>
      </c>
      <c r="F932" s="7">
        <f>Unemployment[[#This Row],[Unemployment, female (% of female labor force) (modeled ILO estimate)]]+Unemployment[[#This Row],[Unemployment, male (% of male labor force) (modeled ILO estimate)]]</f>
        <v>11.094000000000001</v>
      </c>
      <c r="G932" s="9">
        <v>4467237</v>
      </c>
      <c r="H932" s="7">
        <f>Unemployment[[#This Row],[Unemployment, female (% of female labor force) (modeled ILO estimate)]]-Unemployment[[#This Row],[Unemployment, male (% of male labor force) (modeled ILO estimate)]]</f>
        <v>1.7459999999999996</v>
      </c>
    </row>
    <row r="933" spans="1:8" hidden="1" x14ac:dyDescent="0.25">
      <c r="A933" t="s">
        <v>94</v>
      </c>
      <c r="B933" t="s">
        <v>95</v>
      </c>
      <c r="C933" s="9">
        <v>2009</v>
      </c>
      <c r="D933" s="7">
        <v>6.4939999999999998</v>
      </c>
      <c r="E933" s="7">
        <v>4.6449999999999996</v>
      </c>
      <c r="F933" s="7">
        <f>Unemployment[[#This Row],[Unemployment, female (% of female labor force) (modeled ILO estimate)]]+Unemployment[[#This Row],[Unemployment, male (% of male labor force) (modeled ILO estimate)]]</f>
        <v>11.138999999999999</v>
      </c>
      <c r="G933" s="9">
        <v>4564544</v>
      </c>
      <c r="H933" s="7">
        <f>Unemployment[[#This Row],[Unemployment, female (% of female labor force) (modeled ILO estimate)]]-Unemployment[[#This Row],[Unemployment, male (% of male labor force) (modeled ILO estimate)]]</f>
        <v>1.8490000000000002</v>
      </c>
    </row>
    <row r="934" spans="1:8" hidden="1" x14ac:dyDescent="0.25">
      <c r="A934" t="s">
        <v>94</v>
      </c>
      <c r="B934" t="s">
        <v>95</v>
      </c>
      <c r="C934" s="9">
        <v>2013</v>
      </c>
      <c r="D934" s="7">
        <v>6.5170000000000003</v>
      </c>
      <c r="E934" s="7">
        <v>4.6890000000000001</v>
      </c>
      <c r="F934" s="7">
        <f>Unemployment[[#This Row],[Unemployment, female (% of female labor force) (modeled ILO estimate)]]+Unemployment[[#This Row],[Unemployment, male (% of male labor force) (modeled ILO estimate)]]</f>
        <v>11.206</v>
      </c>
      <c r="G934" s="9">
        <v>4802437</v>
      </c>
      <c r="H934" s="7">
        <f>Unemployment[[#This Row],[Unemployment, female (% of female labor force) (modeled ILO estimate)]]-Unemployment[[#This Row],[Unemployment, male (% of male labor force) (modeled ILO estimate)]]</f>
        <v>1.8280000000000003</v>
      </c>
    </row>
    <row r="935" spans="1:8" hidden="1" x14ac:dyDescent="0.25">
      <c r="A935" t="s">
        <v>94</v>
      </c>
      <c r="B935" t="s">
        <v>95</v>
      </c>
      <c r="C935" s="9">
        <v>2014</v>
      </c>
      <c r="D935" s="7">
        <v>6.4779999999999998</v>
      </c>
      <c r="E935" s="7">
        <v>4.7469999999999999</v>
      </c>
      <c r="F935" s="7">
        <f>Unemployment[[#This Row],[Unemployment, female (% of female labor force) (modeled ILO estimate)]]+Unemployment[[#This Row],[Unemployment, male (% of male labor force) (modeled ILO estimate)]]</f>
        <v>11.225</v>
      </c>
      <c r="G935" s="9">
        <v>4798739</v>
      </c>
      <c r="H935" s="7">
        <f>Unemployment[[#This Row],[Unemployment, female (% of female labor force) (modeled ILO estimate)]]-Unemployment[[#This Row],[Unemployment, male (% of male labor force) (modeled ILO estimate)]]</f>
        <v>1.7309999999999999</v>
      </c>
    </row>
    <row r="936" spans="1:8" hidden="1" x14ac:dyDescent="0.25">
      <c r="A936" t="s">
        <v>94</v>
      </c>
      <c r="B936" t="s">
        <v>95</v>
      </c>
      <c r="C936" s="9">
        <v>2012</v>
      </c>
      <c r="D936" s="7">
        <v>6.601</v>
      </c>
      <c r="E936" s="7">
        <v>4.6719999999999997</v>
      </c>
      <c r="F936" s="7">
        <f>Unemployment[[#This Row],[Unemployment, female (% of female labor force) (modeled ILO estimate)]]+Unemployment[[#This Row],[Unemployment, male (% of male labor force) (modeled ILO estimate)]]</f>
        <v>11.273</v>
      </c>
      <c r="G936" s="9">
        <v>4773306</v>
      </c>
      <c r="H936" s="7">
        <f>Unemployment[[#This Row],[Unemployment, female (% of female labor force) (modeled ILO estimate)]]-Unemployment[[#This Row],[Unemployment, male (% of male labor force) (modeled ILO estimate)]]</f>
        <v>1.9290000000000003</v>
      </c>
    </row>
    <row r="937" spans="1:8" hidden="1" x14ac:dyDescent="0.25">
      <c r="A937" t="s">
        <v>94</v>
      </c>
      <c r="B937" t="s">
        <v>95</v>
      </c>
      <c r="C937" s="9">
        <v>2000</v>
      </c>
      <c r="D937" s="7">
        <v>6.29</v>
      </c>
      <c r="E937" s="7">
        <v>5.0259999999999998</v>
      </c>
      <c r="F937" s="7">
        <f>Unemployment[[#This Row],[Unemployment, female (% of female labor force) (modeled ILO estimate)]]+Unemployment[[#This Row],[Unemployment, male (% of male labor force) (modeled ILO estimate)]]</f>
        <v>11.315999999999999</v>
      </c>
      <c r="G937" s="9">
        <v>3759174</v>
      </c>
      <c r="H937" s="7">
        <f>Unemployment[[#This Row],[Unemployment, female (% of female labor force) (modeled ILO estimate)]]-Unemployment[[#This Row],[Unemployment, male (% of male labor force) (modeled ILO estimate)]]</f>
        <v>1.2640000000000002</v>
      </c>
    </row>
    <row r="938" spans="1:8" hidden="1" x14ac:dyDescent="0.25">
      <c r="A938" t="s">
        <v>94</v>
      </c>
      <c r="B938" t="s">
        <v>95</v>
      </c>
      <c r="C938" s="9">
        <v>1991</v>
      </c>
      <c r="D938" s="7">
        <v>6.2240000000000002</v>
      </c>
      <c r="E938" s="7">
        <v>5.0999999999999996</v>
      </c>
      <c r="F938" s="7">
        <f>Unemployment[[#This Row],[Unemployment, female (% of female labor force) (modeled ILO estimate)]]+Unemployment[[#This Row],[Unemployment, male (% of male labor force) (modeled ILO estimate)]]</f>
        <v>11.324</v>
      </c>
      <c r="G938" s="9">
        <v>2898059</v>
      </c>
      <c r="H938" s="7">
        <f>Unemployment[[#This Row],[Unemployment, female (% of female labor force) (modeled ILO estimate)]]-Unemployment[[#This Row],[Unemployment, male (% of male labor force) (modeled ILO estimate)]]</f>
        <v>1.1240000000000006</v>
      </c>
    </row>
    <row r="939" spans="1:8" hidden="1" x14ac:dyDescent="0.25">
      <c r="A939" t="s">
        <v>94</v>
      </c>
      <c r="B939" t="s">
        <v>95</v>
      </c>
      <c r="C939" s="9">
        <v>2018</v>
      </c>
      <c r="D939" s="7">
        <v>6.4080000000000004</v>
      </c>
      <c r="E939" s="7">
        <v>4.9379999999999997</v>
      </c>
      <c r="F939" s="7">
        <f>Unemployment[[#This Row],[Unemployment, female (% of female labor force) (modeled ILO estimate)]]+Unemployment[[#This Row],[Unemployment, male (% of male labor force) (modeled ILO estimate)]]</f>
        <v>11.346</v>
      </c>
      <c r="G939" s="9">
        <v>5094795</v>
      </c>
      <c r="H939" s="7">
        <f>Unemployment[[#This Row],[Unemployment, female (% of female labor force) (modeled ILO estimate)]]-Unemployment[[#This Row],[Unemployment, male (% of male labor force) (modeled ILO estimate)]]</f>
        <v>1.4700000000000006</v>
      </c>
    </row>
    <row r="940" spans="1:8" hidden="1" x14ac:dyDescent="0.25">
      <c r="A940" t="s">
        <v>94</v>
      </c>
      <c r="B940" t="s">
        <v>95</v>
      </c>
      <c r="C940" s="9">
        <v>2007</v>
      </c>
      <c r="D940" s="7">
        <v>6.6020000000000003</v>
      </c>
      <c r="E940" s="7">
        <v>4.7690000000000001</v>
      </c>
      <c r="F940" s="7">
        <f>Unemployment[[#This Row],[Unemployment, female (% of female labor force) (modeled ILO estimate)]]+Unemployment[[#This Row],[Unemployment, male (% of male labor force) (modeled ILO estimate)]]</f>
        <v>11.371</v>
      </c>
      <c r="G940" s="9">
        <v>4375582</v>
      </c>
      <c r="H940" s="7">
        <f>Unemployment[[#This Row],[Unemployment, female (% of female labor force) (modeled ILO estimate)]]-Unemployment[[#This Row],[Unemployment, male (% of male labor force) (modeled ILO estimate)]]</f>
        <v>1.8330000000000002</v>
      </c>
    </row>
    <row r="941" spans="1:8" hidden="1" x14ac:dyDescent="0.25">
      <c r="A941" t="s">
        <v>94</v>
      </c>
      <c r="B941" t="s">
        <v>95</v>
      </c>
      <c r="C941" s="9">
        <v>2019</v>
      </c>
      <c r="D941" s="7">
        <v>6.3920000000000003</v>
      </c>
      <c r="E941" s="7">
        <v>4.9809999999999999</v>
      </c>
      <c r="F941" s="7">
        <f>Unemployment[[#This Row],[Unemployment, female (% of female labor force) (modeled ILO estimate)]]+Unemployment[[#This Row],[Unemployment, male (% of male labor force) (modeled ILO estimate)]]</f>
        <v>11.373000000000001</v>
      </c>
      <c r="G941" s="9">
        <v>5209329</v>
      </c>
      <c r="H941" s="7">
        <f>Unemployment[[#This Row],[Unemployment, female (% of female labor force) (modeled ILO estimate)]]-Unemployment[[#This Row],[Unemployment, male (% of male labor force) (modeled ILO estimate)]]</f>
        <v>1.4110000000000005</v>
      </c>
    </row>
    <row r="942" spans="1:8" hidden="1" x14ac:dyDescent="0.25">
      <c r="A942" t="s">
        <v>94</v>
      </c>
      <c r="B942" t="s">
        <v>95</v>
      </c>
      <c r="C942" s="9">
        <v>2015</v>
      </c>
      <c r="D942" s="7">
        <v>6.5540000000000003</v>
      </c>
      <c r="E942" s="7">
        <v>4.827</v>
      </c>
      <c r="F942" s="7">
        <f>Unemployment[[#This Row],[Unemployment, female (% of female labor force) (modeled ILO estimate)]]+Unemployment[[#This Row],[Unemployment, male (% of male labor force) (modeled ILO estimate)]]</f>
        <v>11.381</v>
      </c>
      <c r="G942" s="9">
        <v>4819341</v>
      </c>
      <c r="H942" s="7">
        <f>Unemployment[[#This Row],[Unemployment, female (% of female labor force) (modeled ILO estimate)]]-Unemployment[[#This Row],[Unemployment, male (% of male labor force) (modeled ILO estimate)]]</f>
        <v>1.7270000000000003</v>
      </c>
    </row>
    <row r="943" spans="1:8" hidden="1" x14ac:dyDescent="0.25">
      <c r="A943" t="s">
        <v>94</v>
      </c>
      <c r="B943" t="s">
        <v>95</v>
      </c>
      <c r="C943" s="9">
        <v>2011</v>
      </c>
      <c r="D943" s="7">
        <v>6.7</v>
      </c>
      <c r="E943" s="7">
        <v>4.7130000000000001</v>
      </c>
      <c r="F943" s="7">
        <f>Unemployment[[#This Row],[Unemployment, female (% of female labor force) (modeled ILO estimate)]]+Unemployment[[#This Row],[Unemployment, male (% of male labor force) (modeled ILO estimate)]]</f>
        <v>11.413</v>
      </c>
      <c r="G943" s="9">
        <v>4732037</v>
      </c>
      <c r="H943" s="7">
        <f>Unemployment[[#This Row],[Unemployment, female (% of female labor force) (modeled ILO estimate)]]-Unemployment[[#This Row],[Unemployment, male (% of male labor force) (modeled ILO estimate)]]</f>
        <v>1.9870000000000001</v>
      </c>
    </row>
    <row r="944" spans="1:8" hidden="1" x14ac:dyDescent="0.25">
      <c r="A944" t="s">
        <v>94</v>
      </c>
      <c r="B944" t="s">
        <v>95</v>
      </c>
      <c r="C944" s="9">
        <v>2017</v>
      </c>
      <c r="D944" s="7">
        <v>6.5220000000000002</v>
      </c>
      <c r="E944" s="7">
        <v>4.9240000000000004</v>
      </c>
      <c r="F944" s="7">
        <f>Unemployment[[#This Row],[Unemployment, female (% of female labor force) (modeled ILO estimate)]]+Unemployment[[#This Row],[Unemployment, male (% of male labor force) (modeled ILO estimate)]]</f>
        <v>11.446000000000002</v>
      </c>
      <c r="G944" s="9">
        <v>4996741</v>
      </c>
      <c r="H944" s="7">
        <f>Unemployment[[#This Row],[Unemployment, female (% of female labor force) (modeled ILO estimate)]]-Unemployment[[#This Row],[Unemployment, male (% of male labor force) (modeled ILO estimate)]]</f>
        <v>1.5979999999999999</v>
      </c>
    </row>
    <row r="945" spans="1:8" hidden="1" x14ac:dyDescent="0.25">
      <c r="A945" t="s">
        <v>94</v>
      </c>
      <c r="B945" t="s">
        <v>95</v>
      </c>
      <c r="C945" s="9">
        <v>1999</v>
      </c>
      <c r="D945" s="7">
        <v>6.3719999999999999</v>
      </c>
      <c r="E945" s="7">
        <v>5.0830000000000002</v>
      </c>
      <c r="F945" s="7">
        <f>Unemployment[[#This Row],[Unemployment, female (% of female labor force) (modeled ILO estimate)]]+Unemployment[[#This Row],[Unemployment, male (% of male labor force) (modeled ILO estimate)]]</f>
        <v>11.455</v>
      </c>
      <c r="G945" s="9">
        <v>3655366</v>
      </c>
      <c r="H945" s="7">
        <f>Unemployment[[#This Row],[Unemployment, female (% of female labor force) (modeled ILO estimate)]]-Unemployment[[#This Row],[Unemployment, male (% of male labor force) (modeled ILO estimate)]]</f>
        <v>1.2889999999999997</v>
      </c>
    </row>
    <row r="946" spans="1:8" hidden="1" x14ac:dyDescent="0.25">
      <c r="A946" t="s">
        <v>94</v>
      </c>
      <c r="B946" t="s">
        <v>95</v>
      </c>
      <c r="C946" s="9">
        <v>1992</v>
      </c>
      <c r="D946" s="7">
        <v>6.3</v>
      </c>
      <c r="E946" s="7">
        <v>5.1639999999999997</v>
      </c>
      <c r="F946" s="7">
        <f>Unemployment[[#This Row],[Unemployment, female (% of female labor force) (modeled ILO estimate)]]+Unemployment[[#This Row],[Unemployment, male (% of male labor force) (modeled ILO estimate)]]</f>
        <v>11.463999999999999</v>
      </c>
      <c r="G946" s="9">
        <v>2991733</v>
      </c>
      <c r="H946" s="7">
        <f>Unemployment[[#This Row],[Unemployment, female (% of female labor force) (modeled ILO estimate)]]-Unemployment[[#This Row],[Unemployment, male (% of male labor force) (modeled ILO estimate)]]</f>
        <v>1.1360000000000001</v>
      </c>
    </row>
    <row r="947" spans="1:8" hidden="1" x14ac:dyDescent="0.25">
      <c r="A947" t="s">
        <v>94</v>
      </c>
      <c r="B947" t="s">
        <v>95</v>
      </c>
      <c r="C947" s="9">
        <v>2016</v>
      </c>
      <c r="D947" s="7">
        <v>6.5830000000000002</v>
      </c>
      <c r="E947" s="7">
        <v>4.8840000000000003</v>
      </c>
      <c r="F947" s="7">
        <f>Unemployment[[#This Row],[Unemployment, female (% of female labor force) (modeled ILO estimate)]]+Unemployment[[#This Row],[Unemployment, male (% of male labor force) (modeled ILO estimate)]]</f>
        <v>11.467000000000001</v>
      </c>
      <c r="G947" s="9">
        <v>4904182</v>
      </c>
      <c r="H947" s="7">
        <f>Unemployment[[#This Row],[Unemployment, female (% of female labor force) (modeled ILO estimate)]]-Unemployment[[#This Row],[Unemployment, male (% of male labor force) (modeled ILO estimate)]]</f>
        <v>1.6989999999999998</v>
      </c>
    </row>
    <row r="948" spans="1:8" hidden="1" x14ac:dyDescent="0.25">
      <c r="A948" t="s">
        <v>94</v>
      </c>
      <c r="B948" t="s">
        <v>95</v>
      </c>
      <c r="C948" s="9">
        <v>2006</v>
      </c>
      <c r="D948" s="7">
        <v>6.673</v>
      </c>
      <c r="E948" s="7">
        <v>4.8040000000000003</v>
      </c>
      <c r="F948" s="7">
        <f>Unemployment[[#This Row],[Unemployment, female (% of female labor force) (modeled ILO estimate)]]+Unemployment[[#This Row],[Unemployment, male (% of male labor force) (modeled ILO estimate)]]</f>
        <v>11.477</v>
      </c>
      <c r="G948" s="9">
        <v>4294352</v>
      </c>
      <c r="H948" s="7">
        <f>Unemployment[[#This Row],[Unemployment, female (% of female labor force) (modeled ILO estimate)]]-Unemployment[[#This Row],[Unemployment, male (% of male labor force) (modeled ILO estimate)]]</f>
        <v>1.8689999999999998</v>
      </c>
    </row>
    <row r="949" spans="1:8" hidden="1" x14ac:dyDescent="0.25">
      <c r="A949" t="s">
        <v>94</v>
      </c>
      <c r="B949" t="s">
        <v>95</v>
      </c>
      <c r="C949" s="9">
        <v>1995</v>
      </c>
      <c r="D949" s="7">
        <v>6.3339999999999996</v>
      </c>
      <c r="E949" s="7">
        <v>5.157</v>
      </c>
      <c r="F949" s="7">
        <f>Unemployment[[#This Row],[Unemployment, female (% of female labor force) (modeled ILO estimate)]]+Unemployment[[#This Row],[Unemployment, male (% of male labor force) (modeled ILO estimate)]]</f>
        <v>11.491</v>
      </c>
      <c r="G949" s="9">
        <v>3276707</v>
      </c>
      <c r="H949" s="7">
        <f>Unemployment[[#This Row],[Unemployment, female (% of female labor force) (modeled ILO estimate)]]-Unemployment[[#This Row],[Unemployment, male (% of male labor force) (modeled ILO estimate)]]</f>
        <v>1.1769999999999996</v>
      </c>
    </row>
    <row r="950" spans="1:8" hidden="1" x14ac:dyDescent="0.25">
      <c r="A950" t="s">
        <v>94</v>
      </c>
      <c r="B950" t="s">
        <v>95</v>
      </c>
      <c r="C950" s="9">
        <v>2001</v>
      </c>
      <c r="D950" s="7">
        <v>6.5149999999999997</v>
      </c>
      <c r="E950" s="7">
        <v>4.9909999999999997</v>
      </c>
      <c r="F950" s="7">
        <f>Unemployment[[#This Row],[Unemployment, female (% of female labor force) (modeled ILO estimate)]]+Unemployment[[#This Row],[Unemployment, male (% of male labor force) (modeled ILO estimate)]]</f>
        <v>11.506</v>
      </c>
      <c r="G950" s="9">
        <v>3844780</v>
      </c>
      <c r="H950" s="7">
        <f>Unemployment[[#This Row],[Unemployment, female (% of female labor force) (modeled ILO estimate)]]-Unemployment[[#This Row],[Unemployment, male (% of male labor force) (modeled ILO estimate)]]</f>
        <v>1.524</v>
      </c>
    </row>
    <row r="951" spans="1:8" hidden="1" x14ac:dyDescent="0.25">
      <c r="A951" t="s">
        <v>94</v>
      </c>
      <c r="B951" t="s">
        <v>95</v>
      </c>
      <c r="C951" s="9">
        <v>2010</v>
      </c>
      <c r="D951" s="7">
        <v>6.7809999999999997</v>
      </c>
      <c r="E951" s="7">
        <v>4.734</v>
      </c>
      <c r="F951" s="7">
        <f>Unemployment[[#This Row],[Unemployment, female (% of female labor force) (modeled ILO estimate)]]+Unemployment[[#This Row],[Unemployment, male (% of male labor force) (modeled ILO estimate)]]</f>
        <v>11.515000000000001</v>
      </c>
      <c r="G951" s="9">
        <v>4660066</v>
      </c>
      <c r="H951" s="7">
        <f>Unemployment[[#This Row],[Unemployment, female (% of female labor force) (modeled ILO estimate)]]-Unemployment[[#This Row],[Unemployment, male (% of male labor force) (modeled ILO estimate)]]</f>
        <v>2.0469999999999997</v>
      </c>
    </row>
    <row r="952" spans="1:8" hidden="1" x14ac:dyDescent="0.25">
      <c r="A952" t="s">
        <v>94</v>
      </c>
      <c r="B952" t="s">
        <v>95</v>
      </c>
      <c r="C952" s="9">
        <v>1998</v>
      </c>
      <c r="D952" s="7">
        <v>6.4080000000000004</v>
      </c>
      <c r="E952" s="7">
        <v>5.1159999999999997</v>
      </c>
      <c r="F952" s="7">
        <f>Unemployment[[#This Row],[Unemployment, female (% of female labor force) (modeled ILO estimate)]]+Unemployment[[#This Row],[Unemployment, male (% of male labor force) (modeled ILO estimate)]]</f>
        <v>11.524000000000001</v>
      </c>
      <c r="G952" s="9">
        <v>3555074</v>
      </c>
      <c r="H952" s="7">
        <f>Unemployment[[#This Row],[Unemployment, female (% of female labor force) (modeled ILO estimate)]]-Unemployment[[#This Row],[Unemployment, male (% of male labor force) (modeled ILO estimate)]]</f>
        <v>1.2920000000000007</v>
      </c>
    </row>
    <row r="953" spans="1:8" hidden="1" x14ac:dyDescent="0.25">
      <c r="A953" t="s">
        <v>94</v>
      </c>
      <c r="B953" t="s">
        <v>95</v>
      </c>
      <c r="C953" s="9">
        <v>1993</v>
      </c>
      <c r="D953" s="7">
        <v>6.3230000000000004</v>
      </c>
      <c r="E953" s="7">
        <v>5.2050000000000001</v>
      </c>
      <c r="F953" s="7">
        <f>Unemployment[[#This Row],[Unemployment, female (% of female labor force) (modeled ILO estimate)]]+Unemployment[[#This Row],[Unemployment, male (% of male labor force) (modeled ILO estimate)]]</f>
        <v>11.528</v>
      </c>
      <c r="G953" s="9">
        <v>3089148</v>
      </c>
      <c r="H953" s="7">
        <f>Unemployment[[#This Row],[Unemployment, female (% of female labor force) (modeled ILO estimate)]]-Unemployment[[#This Row],[Unemployment, male (% of male labor force) (modeled ILO estimate)]]</f>
        <v>1.1180000000000003</v>
      </c>
    </row>
    <row r="954" spans="1:8" hidden="1" x14ac:dyDescent="0.25">
      <c r="A954" t="s">
        <v>94</v>
      </c>
      <c r="B954" t="s">
        <v>95</v>
      </c>
      <c r="C954" s="9">
        <v>1994</v>
      </c>
      <c r="D954" s="7">
        <v>6.34</v>
      </c>
      <c r="E954" s="7">
        <v>5.1920000000000002</v>
      </c>
      <c r="F954" s="7">
        <f>Unemployment[[#This Row],[Unemployment, female (% of female labor force) (modeled ILO estimate)]]+Unemployment[[#This Row],[Unemployment, male (% of male labor force) (modeled ILO estimate)]]</f>
        <v>11.532</v>
      </c>
      <c r="G954" s="9">
        <v>3187851</v>
      </c>
      <c r="H954" s="7">
        <f>Unemployment[[#This Row],[Unemployment, female (% of female labor force) (modeled ILO estimate)]]-Unemployment[[#This Row],[Unemployment, male (% of male labor force) (modeled ILO estimate)]]</f>
        <v>1.1479999999999997</v>
      </c>
    </row>
    <row r="955" spans="1:8" hidden="1" x14ac:dyDescent="0.25">
      <c r="A955" t="s">
        <v>94</v>
      </c>
      <c r="B955" t="s">
        <v>95</v>
      </c>
      <c r="C955" s="9">
        <v>2005</v>
      </c>
      <c r="D955" s="7">
        <v>6.7030000000000003</v>
      </c>
      <c r="E955" s="7">
        <v>4.8419999999999996</v>
      </c>
      <c r="F955" s="7">
        <f>Unemployment[[#This Row],[Unemployment, female (% of female labor force) (modeled ILO estimate)]]+Unemployment[[#This Row],[Unemployment, male (% of male labor force) (modeled ILO estimate)]]</f>
        <v>11.545</v>
      </c>
      <c r="G955" s="9">
        <v>4208845</v>
      </c>
      <c r="H955" s="7">
        <f>Unemployment[[#This Row],[Unemployment, female (% of female labor force) (modeled ILO estimate)]]-Unemployment[[#This Row],[Unemployment, male (% of male labor force) (modeled ILO estimate)]]</f>
        <v>1.8610000000000007</v>
      </c>
    </row>
    <row r="956" spans="1:8" hidden="1" x14ac:dyDescent="0.25">
      <c r="A956" t="s">
        <v>94</v>
      </c>
      <c r="B956" t="s">
        <v>95</v>
      </c>
      <c r="C956" s="9">
        <v>1996</v>
      </c>
      <c r="D956" s="7">
        <v>6.4050000000000002</v>
      </c>
      <c r="E956" s="7">
        <v>5.1710000000000003</v>
      </c>
      <c r="F956" s="7">
        <f>Unemployment[[#This Row],[Unemployment, female (% of female labor force) (modeled ILO estimate)]]+Unemployment[[#This Row],[Unemployment, male (% of male labor force) (modeled ILO estimate)]]</f>
        <v>11.576000000000001</v>
      </c>
      <c r="G956" s="9">
        <v>3363576</v>
      </c>
      <c r="H956" s="7">
        <f>Unemployment[[#This Row],[Unemployment, female (% of female labor force) (modeled ILO estimate)]]-Unemployment[[#This Row],[Unemployment, male (% of male labor force) (modeled ILO estimate)]]</f>
        <v>1.234</v>
      </c>
    </row>
    <row r="957" spans="1:8" hidden="1" x14ac:dyDescent="0.25">
      <c r="A957" t="s">
        <v>94</v>
      </c>
      <c r="B957" t="s">
        <v>95</v>
      </c>
      <c r="C957" s="9">
        <v>2004</v>
      </c>
      <c r="D957" s="7">
        <v>6.673</v>
      </c>
      <c r="E957" s="7">
        <v>4.9050000000000002</v>
      </c>
      <c r="F957" s="7">
        <f>Unemployment[[#This Row],[Unemployment, female (% of female labor force) (modeled ILO estimate)]]+Unemployment[[#This Row],[Unemployment, male (% of male labor force) (modeled ILO estimate)]]</f>
        <v>11.577999999999999</v>
      </c>
      <c r="G957" s="9">
        <v>4115146</v>
      </c>
      <c r="H957" s="7">
        <f>Unemployment[[#This Row],[Unemployment, female (% of female labor force) (modeled ILO estimate)]]-Unemployment[[#This Row],[Unemployment, male (% of male labor force) (modeled ILO estimate)]]</f>
        <v>1.7679999999999998</v>
      </c>
    </row>
    <row r="958" spans="1:8" hidden="1" x14ac:dyDescent="0.25">
      <c r="A958" t="s">
        <v>94</v>
      </c>
      <c r="B958" t="s">
        <v>95</v>
      </c>
      <c r="C958" s="9">
        <v>1997</v>
      </c>
      <c r="D958" s="7">
        <v>6.452</v>
      </c>
      <c r="E958" s="7">
        <v>5.1740000000000004</v>
      </c>
      <c r="F958" s="7">
        <f>Unemployment[[#This Row],[Unemployment, female (% of female labor force) (modeled ILO estimate)]]+Unemployment[[#This Row],[Unemployment, male (% of male labor force) (modeled ILO estimate)]]</f>
        <v>11.626000000000001</v>
      </c>
      <c r="G958" s="9">
        <v>3458477</v>
      </c>
      <c r="H958" s="7">
        <f>Unemployment[[#This Row],[Unemployment, female (% of female labor force) (modeled ILO estimate)]]-Unemployment[[#This Row],[Unemployment, male (% of male labor force) (modeled ILO estimate)]]</f>
        <v>1.2779999999999996</v>
      </c>
    </row>
    <row r="959" spans="1:8" hidden="1" x14ac:dyDescent="0.25">
      <c r="A959" t="s">
        <v>94</v>
      </c>
      <c r="B959" t="s">
        <v>95</v>
      </c>
      <c r="C959" s="9">
        <v>2002</v>
      </c>
      <c r="D959" s="7">
        <v>6.6920000000000002</v>
      </c>
      <c r="E959" s="7">
        <v>5.0339999999999998</v>
      </c>
      <c r="F959" s="7">
        <f>Unemployment[[#This Row],[Unemployment, female (% of female labor force) (modeled ILO estimate)]]+Unemployment[[#This Row],[Unemployment, male (% of male labor force) (modeled ILO estimate)]]</f>
        <v>11.725999999999999</v>
      </c>
      <c r="G959" s="9">
        <v>3930654</v>
      </c>
      <c r="H959" s="7">
        <f>Unemployment[[#This Row],[Unemployment, female (% of female labor force) (modeled ILO estimate)]]-Unemployment[[#This Row],[Unemployment, male (% of male labor force) (modeled ILO estimate)]]</f>
        <v>1.6580000000000004</v>
      </c>
    </row>
    <row r="960" spans="1:8" hidden="1" x14ac:dyDescent="0.25">
      <c r="A960" t="s">
        <v>94</v>
      </c>
      <c r="B960" t="s">
        <v>95</v>
      </c>
      <c r="C960" s="9">
        <v>2003</v>
      </c>
      <c r="D960" s="7">
        <v>6.7560000000000002</v>
      </c>
      <c r="E960" s="7">
        <v>5.008</v>
      </c>
      <c r="F960" s="7">
        <f>Unemployment[[#This Row],[Unemployment, female (% of female labor force) (modeled ILO estimate)]]+Unemployment[[#This Row],[Unemployment, male (% of male labor force) (modeled ILO estimate)]]</f>
        <v>11.763999999999999</v>
      </c>
      <c r="G960" s="9">
        <v>4026853</v>
      </c>
      <c r="H960" s="7">
        <f>Unemployment[[#This Row],[Unemployment, female (% of female labor force) (modeled ILO estimate)]]-Unemployment[[#This Row],[Unemployment, male (% of male labor force) (modeled ILO estimate)]]</f>
        <v>1.7480000000000002</v>
      </c>
    </row>
    <row r="961" spans="1:8" hidden="1" x14ac:dyDescent="0.25">
      <c r="A961" t="s">
        <v>94</v>
      </c>
      <c r="B961" t="s">
        <v>95</v>
      </c>
      <c r="C961" s="9">
        <v>2020</v>
      </c>
      <c r="D961" s="7">
        <v>7.1790000000000003</v>
      </c>
      <c r="E961" s="7">
        <v>5.6769999999999996</v>
      </c>
      <c r="F961" s="7">
        <f>Unemployment[[#This Row],[Unemployment, female (% of female labor force) (modeled ILO estimate)]]+Unemployment[[#This Row],[Unemployment, male (% of male labor force) (modeled ILO estimate)]]</f>
        <v>12.856</v>
      </c>
      <c r="G961" s="9">
        <v>5343024</v>
      </c>
      <c r="H961" s="7">
        <f>Unemployment[[#This Row],[Unemployment, female (% of female labor force) (modeled ILO estimate)]]-Unemployment[[#This Row],[Unemployment, male (% of male labor force) (modeled ILO estimate)]]</f>
        <v>1.5020000000000007</v>
      </c>
    </row>
    <row r="962" spans="1:8" hidden="1" x14ac:dyDescent="0.25">
      <c r="A962" t="s">
        <v>94</v>
      </c>
      <c r="B962" t="s">
        <v>95</v>
      </c>
      <c r="C962" s="9">
        <v>2021</v>
      </c>
      <c r="D962" s="7">
        <v>7.5439999999999996</v>
      </c>
      <c r="E962" s="7">
        <v>5.7720000000000002</v>
      </c>
      <c r="F962" s="7">
        <f>Unemployment[[#This Row],[Unemployment, female (% of female labor force) (modeled ILO estimate)]]+Unemployment[[#This Row],[Unemployment, male (% of male labor force) (modeled ILO estimate)]]</f>
        <v>13.315999999999999</v>
      </c>
      <c r="G962" s="9">
        <v>5457165</v>
      </c>
      <c r="H962" s="7">
        <f>Unemployment[[#This Row],[Unemployment, female (% of female labor force) (modeled ILO estimate)]]-Unemployment[[#This Row],[Unemployment, male (% of male labor force) (modeled ILO estimate)]]</f>
        <v>1.7719999999999994</v>
      </c>
    </row>
    <row r="963" spans="1:8" hidden="1" x14ac:dyDescent="0.25">
      <c r="A963" t="s">
        <v>96</v>
      </c>
      <c r="B963" t="s">
        <v>97</v>
      </c>
      <c r="C963" s="9">
        <v>1992</v>
      </c>
      <c r="D963" s="7">
        <v>0.28699999999999998</v>
      </c>
      <c r="E963" s="7">
        <v>1.0009999999999999</v>
      </c>
      <c r="F963" s="7">
        <f>Unemployment[[#This Row],[Unemployment, female (% of female labor force) (modeled ILO estimate)]]+Unemployment[[#This Row],[Unemployment, male (% of male labor force) (modeled ILO estimate)]]</f>
        <v>1.2879999999999998</v>
      </c>
      <c r="G963" s="9">
        <v>6302934</v>
      </c>
      <c r="H963" s="7">
        <f>Unemployment[[#This Row],[Unemployment, female (% of female labor force) (modeled ILO estimate)]]-Unemployment[[#This Row],[Unemployment, male (% of male labor force) (modeled ILO estimate)]]</f>
        <v>-0.71399999999999997</v>
      </c>
    </row>
    <row r="964" spans="1:8" hidden="1" x14ac:dyDescent="0.25">
      <c r="A964" t="s">
        <v>96</v>
      </c>
      <c r="B964" t="s">
        <v>97</v>
      </c>
      <c r="C964" s="9">
        <v>1991</v>
      </c>
      <c r="D964" s="7">
        <v>0.29599999999999999</v>
      </c>
      <c r="E964" s="7">
        <v>0.99299999999999999</v>
      </c>
      <c r="F964" s="7">
        <f>Unemployment[[#This Row],[Unemployment, female (% of female labor force) (modeled ILO estimate)]]+Unemployment[[#This Row],[Unemployment, male (% of male labor force) (modeled ILO estimate)]]</f>
        <v>1.2889999999999999</v>
      </c>
      <c r="G964" s="9">
        <v>6042433</v>
      </c>
      <c r="H964" s="7">
        <f>Unemployment[[#This Row],[Unemployment, female (% of female labor force) (modeled ILO estimate)]]-Unemployment[[#This Row],[Unemployment, male (% of male labor force) (modeled ILO estimate)]]</f>
        <v>-0.69700000000000006</v>
      </c>
    </row>
    <row r="965" spans="1:8" hidden="1" x14ac:dyDescent="0.25">
      <c r="A965" t="s">
        <v>96</v>
      </c>
      <c r="B965" t="s">
        <v>97</v>
      </c>
      <c r="C965" s="9">
        <v>1994</v>
      </c>
      <c r="D965" s="7">
        <v>0.29499999999999998</v>
      </c>
      <c r="E965" s="7">
        <v>1.0189999999999999</v>
      </c>
      <c r="F965" s="7">
        <f>Unemployment[[#This Row],[Unemployment, female (% of female labor force) (modeled ILO estimate)]]+Unemployment[[#This Row],[Unemployment, male (% of male labor force) (modeled ILO estimate)]]</f>
        <v>1.3139999999999998</v>
      </c>
      <c r="G965" s="9">
        <v>6593004</v>
      </c>
      <c r="H965" s="7">
        <f>Unemployment[[#This Row],[Unemployment, female (% of female labor force) (modeled ILO estimate)]]-Unemployment[[#This Row],[Unemployment, male (% of male labor force) (modeled ILO estimate)]]</f>
        <v>-0.72399999999999998</v>
      </c>
    </row>
    <row r="966" spans="1:8" hidden="1" x14ac:dyDescent="0.25">
      <c r="A966" t="s">
        <v>96</v>
      </c>
      <c r="B966" t="s">
        <v>97</v>
      </c>
      <c r="C966" s="9">
        <v>1993</v>
      </c>
      <c r="D966" s="7">
        <v>0.28499999999999998</v>
      </c>
      <c r="E966" s="7">
        <v>1.044</v>
      </c>
      <c r="F966" s="7">
        <f>Unemployment[[#This Row],[Unemployment, female (% of female labor force) (modeled ILO estimate)]]+Unemployment[[#This Row],[Unemployment, male (% of male labor force) (modeled ILO estimate)]]</f>
        <v>1.329</v>
      </c>
      <c r="G966" s="9">
        <v>6448279</v>
      </c>
      <c r="H966" s="7">
        <f>Unemployment[[#This Row],[Unemployment, female (% of female labor force) (modeled ILO estimate)]]-Unemployment[[#This Row],[Unemployment, male (% of male labor force) (modeled ILO estimate)]]</f>
        <v>-0.75900000000000012</v>
      </c>
    </row>
    <row r="967" spans="1:8" hidden="1" x14ac:dyDescent="0.25">
      <c r="A967" t="s">
        <v>96</v>
      </c>
      <c r="B967" t="s">
        <v>97</v>
      </c>
      <c r="C967" s="9">
        <v>1995</v>
      </c>
      <c r="D967" s="7">
        <v>0.316</v>
      </c>
      <c r="E967" s="7">
        <v>1.0469999999999999</v>
      </c>
      <c r="F967" s="7">
        <f>Unemployment[[#This Row],[Unemployment, female (% of female labor force) (modeled ILO estimate)]]+Unemployment[[#This Row],[Unemployment, male (% of male labor force) (modeled ILO estimate)]]</f>
        <v>1.363</v>
      </c>
      <c r="G967" s="9">
        <v>6888862</v>
      </c>
      <c r="H967" s="7">
        <f>Unemployment[[#This Row],[Unemployment, female (% of female labor force) (modeled ILO estimate)]]-Unemployment[[#This Row],[Unemployment, male (% of male labor force) (modeled ILO estimate)]]</f>
        <v>-0.73099999999999987</v>
      </c>
    </row>
    <row r="968" spans="1:8" hidden="1" x14ac:dyDescent="0.25">
      <c r="A968" t="s">
        <v>96</v>
      </c>
      <c r="B968" t="s">
        <v>97</v>
      </c>
      <c r="C968" s="9">
        <v>1996</v>
      </c>
      <c r="D968" s="7">
        <v>0.33400000000000002</v>
      </c>
      <c r="E968" s="7">
        <v>1.0589999999999999</v>
      </c>
      <c r="F968" s="7">
        <f>Unemployment[[#This Row],[Unemployment, female (% of female labor force) (modeled ILO estimate)]]+Unemployment[[#This Row],[Unemployment, male (% of male labor force) (modeled ILO estimate)]]</f>
        <v>1.393</v>
      </c>
      <c r="G968" s="9">
        <v>7200292</v>
      </c>
      <c r="H968" s="7">
        <f>Unemployment[[#This Row],[Unemployment, female (% of female labor force) (modeled ILO estimate)]]-Unemployment[[#This Row],[Unemployment, male (% of male labor force) (modeled ILO estimate)]]</f>
        <v>-0.72499999999999987</v>
      </c>
    </row>
    <row r="969" spans="1:8" hidden="1" x14ac:dyDescent="0.25">
      <c r="A969" t="s">
        <v>96</v>
      </c>
      <c r="B969" t="s">
        <v>97</v>
      </c>
      <c r="C969" s="9">
        <v>1997</v>
      </c>
      <c r="D969" s="7">
        <v>0.35199999999999998</v>
      </c>
      <c r="E969" s="7">
        <v>1.0680000000000001</v>
      </c>
      <c r="F969" s="7">
        <f>Unemployment[[#This Row],[Unemployment, female (% of female labor force) (modeled ILO estimate)]]+Unemployment[[#This Row],[Unemployment, male (% of male labor force) (modeled ILO estimate)]]</f>
        <v>1.42</v>
      </c>
      <c r="G969" s="9">
        <v>7450883</v>
      </c>
      <c r="H969" s="7">
        <f>Unemployment[[#This Row],[Unemployment, female (% of female labor force) (modeled ILO estimate)]]-Unemployment[[#This Row],[Unemployment, male (% of male labor force) (modeled ILO estimate)]]</f>
        <v>-0.71600000000000008</v>
      </c>
    </row>
    <row r="970" spans="1:8" hidden="1" x14ac:dyDescent="0.25">
      <c r="A970" t="s">
        <v>96</v>
      </c>
      <c r="B970" t="s">
        <v>97</v>
      </c>
      <c r="C970" s="9">
        <v>1998</v>
      </c>
      <c r="D970" s="7">
        <v>0.37</v>
      </c>
      <c r="E970" s="7">
        <v>1.079</v>
      </c>
      <c r="F970" s="7">
        <f>Unemployment[[#This Row],[Unemployment, female (% of female labor force) (modeled ILO estimate)]]+Unemployment[[#This Row],[Unemployment, male (% of male labor force) (modeled ILO estimate)]]</f>
        <v>1.4489999999999998</v>
      </c>
      <c r="G970" s="9">
        <v>7709112</v>
      </c>
      <c r="H970" s="7">
        <f>Unemployment[[#This Row],[Unemployment, female (% of female labor force) (modeled ILO estimate)]]-Unemployment[[#This Row],[Unemployment, male (% of male labor force) (modeled ILO estimate)]]</f>
        <v>-0.70899999999999996</v>
      </c>
    </row>
    <row r="971" spans="1:8" hidden="1" x14ac:dyDescent="0.25">
      <c r="A971" t="s">
        <v>96</v>
      </c>
      <c r="B971" t="s">
        <v>97</v>
      </c>
      <c r="C971" s="9">
        <v>1999</v>
      </c>
      <c r="D971" s="7">
        <v>0.39100000000000001</v>
      </c>
      <c r="E971" s="7">
        <v>1.1060000000000001</v>
      </c>
      <c r="F971" s="7">
        <f>Unemployment[[#This Row],[Unemployment, female (% of female labor force) (modeled ILO estimate)]]+Unemployment[[#This Row],[Unemployment, male (% of male labor force) (modeled ILO estimate)]]</f>
        <v>1.4970000000000001</v>
      </c>
      <c r="G971" s="9">
        <v>7981888</v>
      </c>
      <c r="H971" s="7">
        <f>Unemployment[[#This Row],[Unemployment, female (% of female labor force) (modeled ILO estimate)]]-Unemployment[[#This Row],[Unemployment, male (% of male labor force) (modeled ILO estimate)]]</f>
        <v>-0.71500000000000008</v>
      </c>
    </row>
    <row r="972" spans="1:8" hidden="1" x14ac:dyDescent="0.25">
      <c r="A972" t="s">
        <v>96</v>
      </c>
      <c r="B972" t="s">
        <v>97</v>
      </c>
      <c r="C972" s="9">
        <v>2000</v>
      </c>
      <c r="D972" s="7">
        <v>0.41</v>
      </c>
      <c r="E972" s="7">
        <v>1.1200000000000001</v>
      </c>
      <c r="F972" s="7">
        <f>Unemployment[[#This Row],[Unemployment, female (% of female labor force) (modeled ILO estimate)]]+Unemployment[[#This Row],[Unemployment, male (% of male labor force) (modeled ILO estimate)]]</f>
        <v>1.53</v>
      </c>
      <c r="G972" s="9">
        <v>8259144</v>
      </c>
      <c r="H972" s="7">
        <f>Unemployment[[#This Row],[Unemployment, female (% of female labor force) (modeled ILO estimate)]]-Unemployment[[#This Row],[Unemployment, male (% of male labor force) (modeled ILO estimate)]]</f>
        <v>-0.71000000000000019</v>
      </c>
    </row>
    <row r="973" spans="1:8" hidden="1" x14ac:dyDescent="0.25">
      <c r="A973" t="s">
        <v>96</v>
      </c>
      <c r="B973" t="s">
        <v>97</v>
      </c>
      <c r="C973" s="9">
        <v>2001</v>
      </c>
      <c r="D973" s="7">
        <v>0.42299999999999999</v>
      </c>
      <c r="E973" s="7">
        <v>1.113</v>
      </c>
      <c r="F973" s="7">
        <f>Unemployment[[#This Row],[Unemployment, female (% of female labor force) (modeled ILO estimate)]]+Unemployment[[#This Row],[Unemployment, male (% of male labor force) (modeled ILO estimate)]]</f>
        <v>1.536</v>
      </c>
      <c r="G973" s="9">
        <v>8538806</v>
      </c>
      <c r="H973" s="7">
        <f>Unemployment[[#This Row],[Unemployment, female (% of female labor force) (modeled ILO estimate)]]-Unemployment[[#This Row],[Unemployment, male (% of male labor force) (modeled ILO estimate)]]</f>
        <v>-0.69</v>
      </c>
    </row>
    <row r="974" spans="1:8" hidden="1" x14ac:dyDescent="0.25">
      <c r="A974" t="s">
        <v>96</v>
      </c>
      <c r="B974" t="s">
        <v>97</v>
      </c>
      <c r="C974" s="9">
        <v>2002</v>
      </c>
      <c r="D974" s="7">
        <v>0.443</v>
      </c>
      <c r="E974" s="7">
        <v>1.133</v>
      </c>
      <c r="F974" s="7">
        <f>Unemployment[[#This Row],[Unemployment, female (% of female labor force) (modeled ILO estimate)]]+Unemployment[[#This Row],[Unemployment, male (% of male labor force) (modeled ILO estimate)]]</f>
        <v>1.5760000000000001</v>
      </c>
      <c r="G974" s="9">
        <v>8838371</v>
      </c>
      <c r="H974" s="7">
        <f>Unemployment[[#This Row],[Unemployment, female (% of female labor force) (modeled ILO estimate)]]-Unemployment[[#This Row],[Unemployment, male (% of male labor force) (modeled ILO estimate)]]</f>
        <v>-0.69</v>
      </c>
    </row>
    <row r="975" spans="1:8" hidden="1" x14ac:dyDescent="0.25">
      <c r="A975" t="s">
        <v>96</v>
      </c>
      <c r="B975" t="s">
        <v>97</v>
      </c>
      <c r="C975" s="9">
        <v>2004</v>
      </c>
      <c r="D975" s="7">
        <v>0.46800000000000003</v>
      </c>
      <c r="E975" s="7">
        <v>1.1180000000000001</v>
      </c>
      <c r="F975" s="7">
        <f>Unemployment[[#This Row],[Unemployment, female (% of female labor force) (modeled ILO estimate)]]+Unemployment[[#This Row],[Unemployment, male (% of male labor force) (modeled ILO estimate)]]</f>
        <v>1.5860000000000001</v>
      </c>
      <c r="G975" s="9">
        <v>9613509</v>
      </c>
      <c r="H975" s="7">
        <f>Unemployment[[#This Row],[Unemployment, female (% of female labor force) (modeled ILO estimate)]]-Unemployment[[#This Row],[Unemployment, male (% of male labor force) (modeled ILO estimate)]]</f>
        <v>-0.65000000000000013</v>
      </c>
    </row>
    <row r="976" spans="1:8" hidden="1" x14ac:dyDescent="0.25">
      <c r="A976" t="s">
        <v>96</v>
      </c>
      <c r="B976" t="s">
        <v>97</v>
      </c>
      <c r="C976" s="9">
        <v>2003</v>
      </c>
      <c r="D976" s="7">
        <v>0.45900000000000002</v>
      </c>
      <c r="E976" s="7">
        <v>1.1359999999999999</v>
      </c>
      <c r="F976" s="7">
        <f>Unemployment[[#This Row],[Unemployment, female (% of female labor force) (modeled ILO estimate)]]+Unemployment[[#This Row],[Unemployment, male (% of male labor force) (modeled ILO estimate)]]</f>
        <v>1.595</v>
      </c>
      <c r="G976" s="9">
        <v>9196374</v>
      </c>
      <c r="H976" s="7">
        <f>Unemployment[[#This Row],[Unemployment, female (% of female labor force) (modeled ILO estimate)]]-Unemployment[[#This Row],[Unemployment, male (% of male labor force) (modeled ILO estimate)]]</f>
        <v>-0.67699999999999982</v>
      </c>
    </row>
    <row r="977" spans="1:8" hidden="1" x14ac:dyDescent="0.25">
      <c r="A977" t="s">
        <v>96</v>
      </c>
      <c r="B977" t="s">
        <v>97</v>
      </c>
      <c r="C977" s="9">
        <v>2005</v>
      </c>
      <c r="D977" s="7">
        <v>0.495</v>
      </c>
      <c r="E977" s="7">
        <v>1.159</v>
      </c>
      <c r="F977" s="7">
        <f>Unemployment[[#This Row],[Unemployment, female (% of female labor force) (modeled ILO estimate)]]+Unemployment[[#This Row],[Unemployment, male (% of male labor force) (modeled ILO estimate)]]</f>
        <v>1.6539999999999999</v>
      </c>
      <c r="G977" s="9">
        <v>10005013</v>
      </c>
      <c r="H977" s="7">
        <f>Unemployment[[#This Row],[Unemployment, female (% of female labor force) (modeled ILO estimate)]]-Unemployment[[#This Row],[Unemployment, male (% of male labor force) (modeled ILO estimate)]]</f>
        <v>-0.66400000000000003</v>
      </c>
    </row>
    <row r="978" spans="1:8" hidden="1" x14ac:dyDescent="0.25">
      <c r="A978" t="s">
        <v>96</v>
      </c>
      <c r="B978" t="s">
        <v>97</v>
      </c>
      <c r="C978" s="9">
        <v>2006</v>
      </c>
      <c r="D978" s="7">
        <v>0.52300000000000002</v>
      </c>
      <c r="E978" s="7">
        <v>1.2030000000000001</v>
      </c>
      <c r="F978" s="7">
        <f>Unemployment[[#This Row],[Unemployment, female (% of female labor force) (modeled ILO estimate)]]+Unemployment[[#This Row],[Unemployment, male (% of male labor force) (modeled ILO estimate)]]</f>
        <v>1.726</v>
      </c>
      <c r="G978" s="9">
        <v>10365620</v>
      </c>
      <c r="H978" s="7">
        <f>Unemployment[[#This Row],[Unemployment, female (% of female labor force) (modeled ILO estimate)]]-Unemployment[[#This Row],[Unemployment, male (% of male labor force) (modeled ILO estimate)]]</f>
        <v>-0.68</v>
      </c>
    </row>
    <row r="979" spans="1:8" hidden="1" x14ac:dyDescent="0.25">
      <c r="A979" t="s">
        <v>96</v>
      </c>
      <c r="B979" t="s">
        <v>97</v>
      </c>
      <c r="C979" s="9">
        <v>2007</v>
      </c>
      <c r="D979" s="7">
        <v>0.54100000000000004</v>
      </c>
      <c r="E979" s="7">
        <v>1.212</v>
      </c>
      <c r="F979" s="7">
        <f>Unemployment[[#This Row],[Unemployment, female (% of female labor force) (modeled ILO estimate)]]+Unemployment[[#This Row],[Unemployment, male (% of male labor force) (modeled ILO estimate)]]</f>
        <v>1.7530000000000001</v>
      </c>
      <c r="G979" s="9">
        <v>10722738</v>
      </c>
      <c r="H979" s="7">
        <f>Unemployment[[#This Row],[Unemployment, female (% of female labor force) (modeled ILO estimate)]]-Unemployment[[#This Row],[Unemployment, male (% of male labor force) (modeled ILO estimate)]]</f>
        <v>-0.67099999999999993</v>
      </c>
    </row>
    <row r="980" spans="1:8" hidden="1" x14ac:dyDescent="0.25">
      <c r="A980" t="s">
        <v>96</v>
      </c>
      <c r="B980" t="s">
        <v>97</v>
      </c>
      <c r="C980" s="9">
        <v>2008</v>
      </c>
      <c r="D980" s="7">
        <v>0.56000000000000005</v>
      </c>
      <c r="E980" s="7">
        <v>1.2270000000000001</v>
      </c>
      <c r="F980" s="7">
        <f>Unemployment[[#This Row],[Unemployment, female (% of female labor force) (modeled ILO estimate)]]+Unemployment[[#This Row],[Unemployment, male (% of male labor force) (modeled ILO estimate)]]</f>
        <v>1.7870000000000001</v>
      </c>
      <c r="G980" s="9">
        <v>11098672</v>
      </c>
      <c r="H980" s="7">
        <f>Unemployment[[#This Row],[Unemployment, female (% of female labor force) (modeled ILO estimate)]]-Unemployment[[#This Row],[Unemployment, male (% of male labor force) (modeled ILO estimate)]]</f>
        <v>-0.66700000000000004</v>
      </c>
    </row>
    <row r="981" spans="1:8" hidden="1" x14ac:dyDescent="0.25">
      <c r="A981" t="s">
        <v>96</v>
      </c>
      <c r="B981" t="s">
        <v>97</v>
      </c>
      <c r="C981" s="9">
        <v>2009</v>
      </c>
      <c r="D981" s="7">
        <v>0.57799999999999996</v>
      </c>
      <c r="E981" s="7">
        <v>1.2390000000000001</v>
      </c>
      <c r="F981" s="7">
        <f>Unemployment[[#This Row],[Unemployment, female (% of female labor force) (modeled ILO estimate)]]+Unemployment[[#This Row],[Unemployment, male (% of male labor force) (modeled ILO estimate)]]</f>
        <v>1.8170000000000002</v>
      </c>
      <c r="G981" s="9">
        <v>11496138</v>
      </c>
      <c r="H981" s="7">
        <f>Unemployment[[#This Row],[Unemployment, female (% of female labor force) (modeled ILO estimate)]]-Unemployment[[#This Row],[Unemployment, male (% of male labor force) (modeled ILO estimate)]]</f>
        <v>-0.66100000000000014</v>
      </c>
    </row>
    <row r="982" spans="1:8" hidden="1" x14ac:dyDescent="0.25">
      <c r="A982" t="s">
        <v>96</v>
      </c>
      <c r="B982" t="s">
        <v>97</v>
      </c>
      <c r="C982" s="9">
        <v>2010</v>
      </c>
      <c r="D982" s="7">
        <v>0.59199999999999997</v>
      </c>
      <c r="E982" s="7">
        <v>1.236</v>
      </c>
      <c r="F982" s="7">
        <f>Unemployment[[#This Row],[Unemployment, female (% of female labor force) (modeled ILO estimate)]]+Unemployment[[#This Row],[Unemployment, male (% of male labor force) (modeled ILO estimate)]]</f>
        <v>1.8279999999999998</v>
      </c>
      <c r="G982" s="9">
        <v>11894734</v>
      </c>
      <c r="H982" s="7">
        <f>Unemployment[[#This Row],[Unemployment, female (% of female labor force) (modeled ILO estimate)]]-Unemployment[[#This Row],[Unemployment, male (% of male labor force) (modeled ILO estimate)]]</f>
        <v>-0.64400000000000002</v>
      </c>
    </row>
    <row r="983" spans="1:8" hidden="1" x14ac:dyDescent="0.25">
      <c r="A983" t="s">
        <v>96</v>
      </c>
      <c r="B983" t="s">
        <v>97</v>
      </c>
      <c r="C983" s="9">
        <v>2011</v>
      </c>
      <c r="D983" s="7">
        <v>0.62</v>
      </c>
      <c r="E983" s="7">
        <v>1.276</v>
      </c>
      <c r="F983" s="7">
        <f>Unemployment[[#This Row],[Unemployment, female (% of female labor force) (modeled ILO estimate)]]+Unemployment[[#This Row],[Unemployment, male (% of male labor force) (modeled ILO estimate)]]</f>
        <v>1.8959999999999999</v>
      </c>
      <c r="G983" s="9">
        <v>12317729</v>
      </c>
      <c r="H983" s="7">
        <f>Unemployment[[#This Row],[Unemployment, female (% of female labor force) (modeled ILO estimate)]]-Unemployment[[#This Row],[Unemployment, male (% of male labor force) (modeled ILO estimate)]]</f>
        <v>-0.65600000000000003</v>
      </c>
    </row>
    <row r="984" spans="1:8" hidden="1" x14ac:dyDescent="0.25">
      <c r="A984" t="s">
        <v>96</v>
      </c>
      <c r="B984" t="s">
        <v>97</v>
      </c>
      <c r="C984" s="9">
        <v>2012</v>
      </c>
      <c r="D984" s="7">
        <v>0.63400000000000001</v>
      </c>
      <c r="E984" s="7">
        <v>1.274</v>
      </c>
      <c r="F984" s="7">
        <f>Unemployment[[#This Row],[Unemployment, female (% of female labor force) (modeled ILO estimate)]]+Unemployment[[#This Row],[Unemployment, male (% of male labor force) (modeled ILO estimate)]]</f>
        <v>1.9079999999999999</v>
      </c>
      <c r="G984" s="9">
        <v>12754912</v>
      </c>
      <c r="H984" s="7">
        <f>Unemployment[[#This Row],[Unemployment, female (% of female labor force) (modeled ILO estimate)]]-Unemployment[[#This Row],[Unemployment, male (% of male labor force) (modeled ILO estimate)]]</f>
        <v>-0.64</v>
      </c>
    </row>
    <row r="985" spans="1:8" hidden="1" x14ac:dyDescent="0.25">
      <c r="A985" t="s">
        <v>96</v>
      </c>
      <c r="B985" t="s">
        <v>97</v>
      </c>
      <c r="C985" s="9">
        <v>2013</v>
      </c>
      <c r="D985" s="7">
        <v>0.65600000000000003</v>
      </c>
      <c r="E985" s="7">
        <v>1.296</v>
      </c>
      <c r="F985" s="7">
        <f>Unemployment[[#This Row],[Unemployment, female (% of female labor force) (modeled ILO estimate)]]+Unemployment[[#This Row],[Unemployment, male (% of male labor force) (modeled ILO estimate)]]</f>
        <v>1.952</v>
      </c>
      <c r="G985" s="9">
        <v>13216769</v>
      </c>
      <c r="H985" s="7">
        <f>Unemployment[[#This Row],[Unemployment, female (% of female labor force) (modeled ILO estimate)]]-Unemployment[[#This Row],[Unemployment, male (% of male labor force) (modeled ILO estimate)]]</f>
        <v>-0.64</v>
      </c>
    </row>
    <row r="986" spans="1:8" hidden="1" x14ac:dyDescent="0.25">
      <c r="A986" t="s">
        <v>96</v>
      </c>
      <c r="B986" t="s">
        <v>97</v>
      </c>
      <c r="C986" s="9">
        <v>2014</v>
      </c>
      <c r="D986" s="7">
        <v>0.67500000000000004</v>
      </c>
      <c r="E986" s="7">
        <v>1.3089999999999999</v>
      </c>
      <c r="F986" s="7">
        <f>Unemployment[[#This Row],[Unemployment, female (% of female labor force) (modeled ILO estimate)]]+Unemployment[[#This Row],[Unemployment, male (% of male labor force) (modeled ILO estimate)]]</f>
        <v>1.984</v>
      </c>
      <c r="G986" s="9">
        <v>13697128</v>
      </c>
      <c r="H986" s="7">
        <f>Unemployment[[#This Row],[Unemployment, female (% of female labor force) (modeled ILO estimate)]]-Unemployment[[#This Row],[Unemployment, male (% of male labor force) (modeled ILO estimate)]]</f>
        <v>-0.6339999999999999</v>
      </c>
    </row>
    <row r="987" spans="1:8" hidden="1" x14ac:dyDescent="0.25">
      <c r="A987" t="s">
        <v>96</v>
      </c>
      <c r="B987" t="s">
        <v>97</v>
      </c>
      <c r="C987" s="9">
        <v>2015</v>
      </c>
      <c r="D987" s="7">
        <v>0.69799999999999995</v>
      </c>
      <c r="E987" s="7">
        <v>1.333</v>
      </c>
      <c r="F987" s="7">
        <f>Unemployment[[#This Row],[Unemployment, female (% of female labor force) (modeled ILO estimate)]]+Unemployment[[#This Row],[Unemployment, male (% of male labor force) (modeled ILO estimate)]]</f>
        <v>2.0309999999999997</v>
      </c>
      <c r="G987" s="9">
        <v>14140277</v>
      </c>
      <c r="H987" s="7">
        <f>Unemployment[[#This Row],[Unemployment, female (% of female labor force) (modeled ILO estimate)]]-Unemployment[[#This Row],[Unemployment, male (% of male labor force) (modeled ILO estimate)]]</f>
        <v>-0.63500000000000001</v>
      </c>
    </row>
    <row r="988" spans="1:8" hidden="1" x14ac:dyDescent="0.25">
      <c r="A988" t="s">
        <v>96</v>
      </c>
      <c r="B988" t="s">
        <v>97</v>
      </c>
      <c r="C988" s="9">
        <v>2016</v>
      </c>
      <c r="D988" s="7">
        <v>0.72599999999999998</v>
      </c>
      <c r="E988" s="7">
        <v>1.3680000000000001</v>
      </c>
      <c r="F988" s="7">
        <f>Unemployment[[#This Row],[Unemployment, female (% of female labor force) (modeled ILO estimate)]]+Unemployment[[#This Row],[Unemployment, male (% of male labor force) (modeled ILO estimate)]]</f>
        <v>2.0940000000000003</v>
      </c>
      <c r="G988" s="9">
        <v>14592587</v>
      </c>
      <c r="H988" s="7">
        <f>Unemployment[[#This Row],[Unemployment, female (% of female labor force) (modeled ILO estimate)]]-Unemployment[[#This Row],[Unemployment, male (% of male labor force) (modeled ILO estimate)]]</f>
        <v>-0.64200000000000013</v>
      </c>
    </row>
    <row r="989" spans="1:8" hidden="1" x14ac:dyDescent="0.25">
      <c r="A989" t="s">
        <v>96</v>
      </c>
      <c r="B989" t="s">
        <v>97</v>
      </c>
      <c r="C989" s="9">
        <v>2017</v>
      </c>
      <c r="D989" s="7">
        <v>0.74399999999999999</v>
      </c>
      <c r="E989" s="7">
        <v>1.3779999999999999</v>
      </c>
      <c r="F989" s="7">
        <f>Unemployment[[#This Row],[Unemployment, female (% of female labor force) (modeled ILO estimate)]]+Unemployment[[#This Row],[Unemployment, male (% of male labor force) (modeled ILO estimate)]]</f>
        <v>2.1219999999999999</v>
      </c>
      <c r="G989" s="9">
        <v>15085893</v>
      </c>
      <c r="H989" s="7">
        <f>Unemployment[[#This Row],[Unemployment, female (% of female labor force) (modeled ILO estimate)]]-Unemployment[[#This Row],[Unemployment, male (% of male labor force) (modeled ILO estimate)]]</f>
        <v>-0.6339999999999999</v>
      </c>
    </row>
    <row r="990" spans="1:8" hidden="1" x14ac:dyDescent="0.25">
      <c r="A990" t="s">
        <v>96</v>
      </c>
      <c r="B990" t="s">
        <v>97</v>
      </c>
      <c r="C990" s="9">
        <v>2019</v>
      </c>
      <c r="D990" s="7">
        <v>0.76900000000000002</v>
      </c>
      <c r="E990" s="7">
        <v>1.3680000000000001</v>
      </c>
      <c r="F990" s="7">
        <f>Unemployment[[#This Row],[Unemployment, female (% of female labor force) (modeled ILO estimate)]]+Unemployment[[#This Row],[Unemployment, male (% of male labor force) (modeled ILO estimate)]]</f>
        <v>2.137</v>
      </c>
      <c r="G990" s="9">
        <v>16126868</v>
      </c>
      <c r="H990" s="7">
        <f>Unemployment[[#This Row],[Unemployment, female (% of female labor force) (modeled ILO estimate)]]-Unemployment[[#This Row],[Unemployment, male (% of male labor force) (modeled ILO estimate)]]</f>
        <v>-0.59900000000000009</v>
      </c>
    </row>
    <row r="991" spans="1:8" hidden="1" x14ac:dyDescent="0.25">
      <c r="A991" t="s">
        <v>96</v>
      </c>
      <c r="B991" t="s">
        <v>97</v>
      </c>
      <c r="C991" s="9">
        <v>2018</v>
      </c>
      <c r="D991" s="7">
        <v>0.76</v>
      </c>
      <c r="E991" s="7">
        <v>1.3839999999999999</v>
      </c>
      <c r="F991" s="7">
        <f>Unemployment[[#This Row],[Unemployment, female (% of female labor force) (modeled ILO estimate)]]+Unemployment[[#This Row],[Unemployment, male (% of male labor force) (modeled ILO estimate)]]</f>
        <v>2.1440000000000001</v>
      </c>
      <c r="G991" s="9">
        <v>15604213</v>
      </c>
      <c r="H991" s="7">
        <f>Unemployment[[#This Row],[Unemployment, female (% of female labor force) (modeled ILO estimate)]]-Unemployment[[#This Row],[Unemployment, male (% of male labor force) (modeled ILO estimate)]]</f>
        <v>-0.62399999999999989</v>
      </c>
    </row>
    <row r="992" spans="1:8" hidden="1" x14ac:dyDescent="0.25">
      <c r="A992" t="s">
        <v>96</v>
      </c>
      <c r="B992" t="s">
        <v>97</v>
      </c>
      <c r="C992" s="9">
        <v>2020</v>
      </c>
      <c r="D992" s="7">
        <v>1.2929999999999999</v>
      </c>
      <c r="E992" s="7">
        <v>2.0459999999999998</v>
      </c>
      <c r="F992" s="7">
        <f>Unemployment[[#This Row],[Unemployment, female (% of female labor force) (modeled ILO estimate)]]+Unemployment[[#This Row],[Unemployment, male (% of male labor force) (modeled ILO estimate)]]</f>
        <v>3.3389999999999995</v>
      </c>
      <c r="G992" s="9">
        <v>16644707</v>
      </c>
      <c r="H992" s="7">
        <f>Unemployment[[#This Row],[Unemployment, female (% of female labor force) (modeled ILO estimate)]]-Unemployment[[#This Row],[Unemployment, male (% of male labor force) (modeled ILO estimate)]]</f>
        <v>-0.75299999999999989</v>
      </c>
    </row>
    <row r="993" spans="1:8" hidden="1" x14ac:dyDescent="0.25">
      <c r="A993" t="s">
        <v>96</v>
      </c>
      <c r="B993" t="s">
        <v>97</v>
      </c>
      <c r="C993" s="9">
        <v>2021</v>
      </c>
      <c r="D993" s="7">
        <v>1.4179999999999999</v>
      </c>
      <c r="E993" s="7">
        <v>2.1970000000000001</v>
      </c>
      <c r="F993" s="7">
        <f>Unemployment[[#This Row],[Unemployment, female (% of female labor force) (modeled ILO estimate)]]+Unemployment[[#This Row],[Unemployment, male (% of male labor force) (modeled ILO estimate)]]</f>
        <v>3.6150000000000002</v>
      </c>
      <c r="G993" s="9">
        <v>17179744</v>
      </c>
      <c r="H993" s="7">
        <f>Unemployment[[#This Row],[Unemployment, female (% of female labor force) (modeled ILO estimate)]]-Unemployment[[#This Row],[Unemployment, male (% of male labor force) (modeled ILO estimate)]]</f>
        <v>-0.77900000000000014</v>
      </c>
    </row>
    <row r="994" spans="1:8" hidden="1" x14ac:dyDescent="0.25">
      <c r="A994" t="s">
        <v>100</v>
      </c>
      <c r="B994" t="s">
        <v>101</v>
      </c>
      <c r="C994" s="9">
        <v>1992</v>
      </c>
      <c r="D994" s="7">
        <v>5.3209999999999997</v>
      </c>
      <c r="E994" s="7">
        <v>3.89</v>
      </c>
      <c r="F994" s="7">
        <f>Unemployment[[#This Row],[Unemployment, female (% of female labor force) (modeled ILO estimate)]]+Unemployment[[#This Row],[Unemployment, male (% of male labor force) (modeled ILO estimate)]]</f>
        <v>9.2110000000000003</v>
      </c>
      <c r="G994" s="9">
        <v>13782300</v>
      </c>
      <c r="H994" s="7">
        <f>Unemployment[[#This Row],[Unemployment, female (% of female labor force) (modeled ILO estimate)]]-Unemployment[[#This Row],[Unemployment, male (% of male labor force) (modeled ILO estimate)]]</f>
        <v>1.4309999999999996</v>
      </c>
    </row>
    <row r="995" spans="1:8" hidden="1" x14ac:dyDescent="0.25">
      <c r="A995" t="s">
        <v>100</v>
      </c>
      <c r="B995" t="s">
        <v>101</v>
      </c>
      <c r="C995" s="9">
        <v>1993</v>
      </c>
      <c r="D995" s="7">
        <v>5.1050000000000004</v>
      </c>
      <c r="E995" s="7">
        <v>4.194</v>
      </c>
      <c r="F995" s="7">
        <f>Unemployment[[#This Row],[Unemployment, female (% of female labor force) (modeled ILO estimate)]]+Unemployment[[#This Row],[Unemployment, male (% of male labor force) (modeled ILO estimate)]]</f>
        <v>9.2989999999999995</v>
      </c>
      <c r="G995" s="9">
        <v>13998387</v>
      </c>
      <c r="H995" s="7">
        <f>Unemployment[[#This Row],[Unemployment, female (% of female labor force) (modeled ILO estimate)]]-Unemployment[[#This Row],[Unemployment, male (% of male labor force) (modeled ILO estimate)]]</f>
        <v>0.91100000000000048</v>
      </c>
    </row>
    <row r="996" spans="1:8" hidden="1" x14ac:dyDescent="0.25">
      <c r="A996" t="s">
        <v>100</v>
      </c>
      <c r="B996" t="s">
        <v>101</v>
      </c>
      <c r="C996" s="9">
        <v>1995</v>
      </c>
      <c r="D996" s="7">
        <v>5.24</v>
      </c>
      <c r="E996" s="7">
        <v>4.431</v>
      </c>
      <c r="F996" s="7">
        <f>Unemployment[[#This Row],[Unemployment, female (% of female labor force) (modeled ILO estimate)]]+Unemployment[[#This Row],[Unemployment, male (% of male labor force) (modeled ILO estimate)]]</f>
        <v>9.6709999999999994</v>
      </c>
      <c r="G996" s="9">
        <v>14416799</v>
      </c>
      <c r="H996" s="7">
        <f>Unemployment[[#This Row],[Unemployment, female (% of female labor force) (modeled ILO estimate)]]-Unemployment[[#This Row],[Unemployment, male (% of male labor force) (modeled ILO estimate)]]</f>
        <v>0.80900000000000016</v>
      </c>
    </row>
    <row r="997" spans="1:8" hidden="1" x14ac:dyDescent="0.25">
      <c r="A997" t="s">
        <v>100</v>
      </c>
      <c r="B997" t="s">
        <v>101</v>
      </c>
      <c r="C997" s="9">
        <v>1991</v>
      </c>
      <c r="D997" s="7">
        <v>5.6920000000000002</v>
      </c>
      <c r="E997" s="7">
        <v>5.0179999999999998</v>
      </c>
      <c r="F997" s="7">
        <f>Unemployment[[#This Row],[Unemployment, female (% of female labor force) (modeled ILO estimate)]]+Unemployment[[#This Row],[Unemployment, male (% of male labor force) (modeled ILO estimate)]]</f>
        <v>10.71</v>
      </c>
      <c r="G997" s="9">
        <v>13561946</v>
      </c>
      <c r="H997" s="7">
        <f>Unemployment[[#This Row],[Unemployment, female (% of female labor force) (modeled ILO estimate)]]-Unemployment[[#This Row],[Unemployment, male (% of male labor force) (modeled ILO estimate)]]</f>
        <v>0.67400000000000038</v>
      </c>
    </row>
    <row r="998" spans="1:8" hidden="1" x14ac:dyDescent="0.25">
      <c r="A998" t="s">
        <v>100</v>
      </c>
      <c r="B998" t="s">
        <v>101</v>
      </c>
      <c r="C998" s="9">
        <v>1994</v>
      </c>
      <c r="D998" s="7">
        <v>6.7779999999999996</v>
      </c>
      <c r="E998" s="7">
        <v>5.4279999999999999</v>
      </c>
      <c r="F998" s="7">
        <f>Unemployment[[#This Row],[Unemployment, female (% of female labor force) (modeled ILO estimate)]]+Unemployment[[#This Row],[Unemployment, male (% of male labor force) (modeled ILO estimate)]]</f>
        <v>12.206</v>
      </c>
      <c r="G998" s="9">
        <v>14210680</v>
      </c>
      <c r="H998" s="7">
        <f>Unemployment[[#This Row],[Unemployment, female (% of female labor force) (modeled ILO estimate)]]-Unemployment[[#This Row],[Unemployment, male (% of male labor force) (modeled ILO estimate)]]</f>
        <v>1.3499999999999996</v>
      </c>
    </row>
    <row r="999" spans="1:8" hidden="1" x14ac:dyDescent="0.25">
      <c r="A999" t="s">
        <v>100</v>
      </c>
      <c r="B999" t="s">
        <v>101</v>
      </c>
      <c r="C999" s="9">
        <v>2013</v>
      </c>
      <c r="D999" s="7">
        <v>7.1680000000000001</v>
      </c>
      <c r="E999" s="7">
        <v>5.5410000000000004</v>
      </c>
      <c r="F999" s="7">
        <f>Unemployment[[#This Row],[Unemployment, female (% of female labor force) (modeled ILO estimate)]]+Unemployment[[#This Row],[Unemployment, male (% of male labor force) (modeled ILO estimate)]]</f>
        <v>12.709</v>
      </c>
      <c r="G999" s="9">
        <v>17509926</v>
      </c>
      <c r="H999" s="7">
        <f>Unemployment[[#This Row],[Unemployment, female (% of female labor force) (modeled ILO estimate)]]-Unemployment[[#This Row],[Unemployment, male (% of male labor force) (modeled ILO estimate)]]</f>
        <v>1.6269999999999998</v>
      </c>
    </row>
    <row r="1000" spans="1:8" hidden="1" x14ac:dyDescent="0.25">
      <c r="A1000" t="s">
        <v>100</v>
      </c>
      <c r="B1000" t="s">
        <v>101</v>
      </c>
      <c r="C1000" s="9">
        <v>2015</v>
      </c>
      <c r="D1000" s="7">
        <v>7.1360000000000001</v>
      </c>
      <c r="E1000" s="7">
        <v>6.0670000000000002</v>
      </c>
      <c r="F1000" s="7">
        <f>Unemployment[[#This Row],[Unemployment, female (% of female labor force) (modeled ILO estimate)]]+Unemployment[[#This Row],[Unemployment, male (% of male labor force) (modeled ILO estimate)]]</f>
        <v>13.202999999999999</v>
      </c>
      <c r="G1000" s="9">
        <v>17870122</v>
      </c>
      <c r="H1000" s="7">
        <f>Unemployment[[#This Row],[Unemployment, female (% of female labor force) (modeled ILO estimate)]]-Unemployment[[#This Row],[Unemployment, male (% of male labor force) (modeled ILO estimate)]]</f>
        <v>1.069</v>
      </c>
    </row>
    <row r="1001" spans="1:8" hidden="1" x14ac:dyDescent="0.25">
      <c r="A1001" t="s">
        <v>100</v>
      </c>
      <c r="B1001" t="s">
        <v>101</v>
      </c>
      <c r="C1001" s="9">
        <v>2014</v>
      </c>
      <c r="D1001" s="7">
        <v>7.1210000000000004</v>
      </c>
      <c r="E1001" s="7">
        <v>6.3319999999999999</v>
      </c>
      <c r="F1001" s="7">
        <f>Unemployment[[#This Row],[Unemployment, female (% of female labor force) (modeled ILO estimate)]]+Unemployment[[#This Row],[Unemployment, male (% of male labor force) (modeled ILO estimate)]]</f>
        <v>13.452999999999999</v>
      </c>
      <c r="G1001" s="9">
        <v>17687108</v>
      </c>
      <c r="H1001" s="7">
        <f>Unemployment[[#This Row],[Unemployment, female (% of female labor force) (modeled ILO estimate)]]-Unemployment[[#This Row],[Unemployment, male (% of male labor force) (modeled ILO estimate)]]</f>
        <v>0.78900000000000059</v>
      </c>
    </row>
    <row r="1002" spans="1:8" hidden="1" x14ac:dyDescent="0.25">
      <c r="A1002" t="s">
        <v>100</v>
      </c>
      <c r="B1002" t="s">
        <v>101</v>
      </c>
      <c r="C1002" s="9">
        <v>2016</v>
      </c>
      <c r="D1002" s="7">
        <v>7.2670000000000003</v>
      </c>
      <c r="E1002" s="7">
        <v>6.367</v>
      </c>
      <c r="F1002" s="7">
        <f>Unemployment[[#This Row],[Unemployment, female (% of female labor force) (modeled ILO estimate)]]+Unemployment[[#This Row],[Unemployment, male (% of male labor force) (modeled ILO estimate)]]</f>
        <v>13.634</v>
      </c>
      <c r="G1002" s="9">
        <v>18083880</v>
      </c>
      <c r="H1002" s="7">
        <f>Unemployment[[#This Row],[Unemployment, female (% of female labor force) (modeled ILO estimate)]]-Unemployment[[#This Row],[Unemployment, male (% of male labor force) (modeled ILO estimate)]]</f>
        <v>0.90000000000000036</v>
      </c>
    </row>
    <row r="1003" spans="1:8" hidden="1" x14ac:dyDescent="0.25">
      <c r="A1003" t="s">
        <v>100</v>
      </c>
      <c r="B1003" t="s">
        <v>101</v>
      </c>
      <c r="C1003" s="9">
        <v>2012</v>
      </c>
      <c r="D1003" s="7">
        <v>8.1210000000000004</v>
      </c>
      <c r="E1003" s="7">
        <v>5.6429999999999998</v>
      </c>
      <c r="F1003" s="7">
        <f>Unemployment[[#This Row],[Unemployment, female (% of female labor force) (modeled ILO estimate)]]+Unemployment[[#This Row],[Unemployment, male (% of male labor force) (modeled ILO estimate)]]</f>
        <v>13.763999999999999</v>
      </c>
      <c r="G1003" s="9">
        <v>17341770</v>
      </c>
      <c r="H1003" s="7">
        <f>Unemployment[[#This Row],[Unemployment, female (% of female labor force) (modeled ILO estimate)]]-Unemployment[[#This Row],[Unemployment, male (% of male labor force) (modeled ILO estimate)]]</f>
        <v>2.4780000000000006</v>
      </c>
    </row>
    <row r="1004" spans="1:8" hidden="1" x14ac:dyDescent="0.25">
      <c r="A1004" t="s">
        <v>100</v>
      </c>
      <c r="B1004" t="s">
        <v>101</v>
      </c>
      <c r="C1004" s="9">
        <v>2017</v>
      </c>
      <c r="D1004" s="7">
        <v>7.4619999999999997</v>
      </c>
      <c r="E1004" s="7">
        <v>6.6020000000000003</v>
      </c>
      <c r="F1004" s="7">
        <f>Unemployment[[#This Row],[Unemployment, female (% of female labor force) (modeled ILO estimate)]]+Unemployment[[#This Row],[Unemployment, male (% of male labor force) (modeled ILO estimate)]]</f>
        <v>14.064</v>
      </c>
      <c r="G1004" s="9">
        <v>18368582</v>
      </c>
      <c r="H1004" s="7">
        <f>Unemployment[[#This Row],[Unemployment, female (% of female labor force) (modeled ILO estimate)]]-Unemployment[[#This Row],[Unemployment, male (% of male labor force) (modeled ILO estimate)]]</f>
        <v>0.85999999999999943</v>
      </c>
    </row>
    <row r="1005" spans="1:8" hidden="1" x14ac:dyDescent="0.25">
      <c r="A1005" t="s">
        <v>100</v>
      </c>
      <c r="B1005" t="s">
        <v>101</v>
      </c>
      <c r="C1005" s="9">
        <v>2018</v>
      </c>
      <c r="D1005" s="7">
        <v>7.9809999999999999</v>
      </c>
      <c r="E1005" s="7">
        <v>6.6829999999999998</v>
      </c>
      <c r="F1005" s="7">
        <f>Unemployment[[#This Row],[Unemployment, female (% of female labor force) (modeled ILO estimate)]]+Unemployment[[#This Row],[Unemployment, male (% of male labor force) (modeled ILO estimate)]]</f>
        <v>14.664</v>
      </c>
      <c r="G1005" s="9">
        <v>18701452</v>
      </c>
      <c r="H1005" s="7">
        <f>Unemployment[[#This Row],[Unemployment, female (% of female labor force) (modeled ILO estimate)]]-Unemployment[[#This Row],[Unemployment, male (% of male labor force) (modeled ILO estimate)]]</f>
        <v>1.298</v>
      </c>
    </row>
    <row r="1006" spans="1:8" hidden="1" x14ac:dyDescent="0.25">
      <c r="A1006" t="s">
        <v>100</v>
      </c>
      <c r="B1006" t="s">
        <v>101</v>
      </c>
      <c r="C1006" s="9">
        <v>2019</v>
      </c>
      <c r="D1006" s="7">
        <v>8.0150000000000006</v>
      </c>
      <c r="E1006" s="7">
        <v>6.7560000000000002</v>
      </c>
      <c r="F1006" s="7">
        <f>Unemployment[[#This Row],[Unemployment, female (% of female labor force) (modeled ILO estimate)]]+Unemployment[[#This Row],[Unemployment, male (% of male labor force) (modeled ILO estimate)]]</f>
        <v>14.771000000000001</v>
      </c>
      <c r="G1006" s="9">
        <v>19039484</v>
      </c>
      <c r="H1006" s="7">
        <f>Unemployment[[#This Row],[Unemployment, female (% of female labor force) (modeled ILO estimate)]]-Unemployment[[#This Row],[Unemployment, male (% of male labor force) (modeled ILO estimate)]]</f>
        <v>1.2590000000000003</v>
      </c>
    </row>
    <row r="1007" spans="1:8" hidden="1" x14ac:dyDescent="0.25">
      <c r="A1007" t="s">
        <v>100</v>
      </c>
      <c r="B1007" t="s">
        <v>101</v>
      </c>
      <c r="C1007" s="9">
        <v>2011</v>
      </c>
      <c r="D1007" s="7">
        <v>8.8569999999999993</v>
      </c>
      <c r="E1007" s="7">
        <v>6.3010000000000002</v>
      </c>
      <c r="F1007" s="7">
        <f>Unemployment[[#This Row],[Unemployment, female (% of female labor force) (modeled ILO estimate)]]+Unemployment[[#This Row],[Unemployment, male (% of male labor force) (modeled ILO estimate)]]</f>
        <v>15.157999999999999</v>
      </c>
      <c r="G1007" s="9">
        <v>17173568</v>
      </c>
      <c r="H1007" s="7">
        <f>Unemployment[[#This Row],[Unemployment, female (% of female labor force) (modeled ILO estimate)]]-Unemployment[[#This Row],[Unemployment, male (% of male labor force) (modeled ILO estimate)]]</f>
        <v>2.5559999999999992</v>
      </c>
    </row>
    <row r="1008" spans="1:8" hidden="1" x14ac:dyDescent="0.25">
      <c r="A1008" t="s">
        <v>100</v>
      </c>
      <c r="B1008" t="s">
        <v>101</v>
      </c>
      <c r="C1008" s="9">
        <v>1997</v>
      </c>
      <c r="D1008" s="7">
        <v>9.5739999999999998</v>
      </c>
      <c r="E1008" s="7">
        <v>5.87</v>
      </c>
      <c r="F1008" s="7">
        <f>Unemployment[[#This Row],[Unemployment, female (% of female labor force) (modeled ILO estimate)]]+Unemployment[[#This Row],[Unemployment, male (% of male labor force) (modeled ILO estimate)]]</f>
        <v>15.443999999999999</v>
      </c>
      <c r="G1008" s="9">
        <v>14809289</v>
      </c>
      <c r="H1008" s="7">
        <f>Unemployment[[#This Row],[Unemployment, female (% of female labor force) (modeled ILO estimate)]]-Unemployment[[#This Row],[Unemployment, male (% of male labor force) (modeled ILO estimate)]]</f>
        <v>3.7039999999999997</v>
      </c>
    </row>
    <row r="1009" spans="1:8" hidden="1" x14ac:dyDescent="0.25">
      <c r="A1009" t="s">
        <v>100</v>
      </c>
      <c r="B1009" t="s">
        <v>101</v>
      </c>
      <c r="C1009" s="9">
        <v>1998</v>
      </c>
      <c r="D1009" s="7">
        <v>9.3239999999999998</v>
      </c>
      <c r="E1009" s="7">
        <v>6.2489999999999997</v>
      </c>
      <c r="F1009" s="7">
        <f>Unemployment[[#This Row],[Unemployment, female (% of female labor force) (modeled ILO estimate)]]+Unemployment[[#This Row],[Unemployment, male (% of male labor force) (modeled ILO estimate)]]</f>
        <v>15.573</v>
      </c>
      <c r="G1009" s="9">
        <v>14996745</v>
      </c>
      <c r="H1009" s="7">
        <f>Unemployment[[#This Row],[Unemployment, female (% of female labor force) (modeled ILO estimate)]]-Unemployment[[#This Row],[Unemployment, male (% of male labor force) (modeled ILO estimate)]]</f>
        <v>3.0750000000000002</v>
      </c>
    </row>
    <row r="1010" spans="1:8" hidden="1" x14ac:dyDescent="0.25">
      <c r="A1010" t="s">
        <v>100</v>
      </c>
      <c r="B1010" t="s">
        <v>101</v>
      </c>
      <c r="C1010" s="9">
        <v>1996</v>
      </c>
      <c r="D1010" s="7">
        <v>9.9659999999999993</v>
      </c>
      <c r="E1010" s="7">
        <v>6.1150000000000002</v>
      </c>
      <c r="F1010" s="7">
        <f>Unemployment[[#This Row],[Unemployment, female (% of female labor force) (modeled ILO estimate)]]+Unemployment[[#This Row],[Unemployment, male (% of male labor force) (modeled ILO estimate)]]</f>
        <v>16.081</v>
      </c>
      <c r="G1010" s="9">
        <v>14615489</v>
      </c>
      <c r="H1010" s="7">
        <f>Unemployment[[#This Row],[Unemployment, female (% of female labor force) (modeled ILO estimate)]]-Unemployment[[#This Row],[Unemployment, male (% of male labor force) (modeled ILO estimate)]]</f>
        <v>3.8509999999999991</v>
      </c>
    </row>
    <row r="1011" spans="1:8" hidden="1" x14ac:dyDescent="0.25">
      <c r="A1011" t="s">
        <v>100</v>
      </c>
      <c r="B1011" t="s">
        <v>101</v>
      </c>
      <c r="C1011" s="9">
        <v>2010</v>
      </c>
      <c r="D1011" s="7">
        <v>9.9039999999999999</v>
      </c>
      <c r="E1011" s="7">
        <v>7.4379999999999997</v>
      </c>
      <c r="F1011" s="7">
        <f>Unemployment[[#This Row],[Unemployment, female (% of female labor force) (modeled ILO estimate)]]+Unemployment[[#This Row],[Unemployment, male (% of male labor force) (modeled ILO estimate)]]</f>
        <v>17.341999999999999</v>
      </c>
      <c r="G1011" s="9">
        <v>17004166</v>
      </c>
      <c r="H1011" s="7">
        <f>Unemployment[[#This Row],[Unemployment, female (% of female labor force) (modeled ILO estimate)]]-Unemployment[[#This Row],[Unemployment, male (% of male labor force) (modeled ILO estimate)]]</f>
        <v>2.4660000000000002</v>
      </c>
    </row>
    <row r="1012" spans="1:8" hidden="1" x14ac:dyDescent="0.25">
      <c r="A1012" t="s">
        <v>100</v>
      </c>
      <c r="B1012" t="s">
        <v>101</v>
      </c>
      <c r="C1012" s="9">
        <v>2007</v>
      </c>
      <c r="D1012" s="7">
        <v>10.867000000000001</v>
      </c>
      <c r="E1012" s="7">
        <v>6.9420000000000002</v>
      </c>
      <c r="F1012" s="7">
        <f>Unemployment[[#This Row],[Unemployment, female (% of female labor force) (modeled ILO estimate)]]+Unemployment[[#This Row],[Unemployment, male (% of male labor force) (modeled ILO estimate)]]</f>
        <v>17.809000000000001</v>
      </c>
      <c r="G1012" s="9">
        <v>16495543</v>
      </c>
      <c r="H1012" s="7">
        <f>Unemployment[[#This Row],[Unemployment, female (% of female labor force) (modeled ILO estimate)]]-Unemployment[[#This Row],[Unemployment, male (% of male labor force) (modeled ILO estimate)]]</f>
        <v>3.9250000000000007</v>
      </c>
    </row>
    <row r="1013" spans="1:8" hidden="1" x14ac:dyDescent="0.25">
      <c r="A1013" t="s">
        <v>100</v>
      </c>
      <c r="B1013" t="s">
        <v>101</v>
      </c>
      <c r="C1013" s="9">
        <v>2021</v>
      </c>
      <c r="D1013" s="7">
        <v>9.4139999999999997</v>
      </c>
      <c r="E1013" s="7">
        <v>8.9260000000000002</v>
      </c>
      <c r="F1013" s="7">
        <f>Unemployment[[#This Row],[Unemployment, female (% of female labor force) (modeled ILO estimate)]]+Unemployment[[#This Row],[Unemployment, male (% of male labor force) (modeled ILO estimate)]]</f>
        <v>18.34</v>
      </c>
      <c r="G1013" s="9">
        <v>19493184</v>
      </c>
      <c r="H1013" s="7">
        <f>Unemployment[[#This Row],[Unemployment, female (% of female labor force) (modeled ILO estimate)]]-Unemployment[[#This Row],[Unemployment, male (% of male labor force) (modeled ILO estimate)]]</f>
        <v>0.48799999999999955</v>
      </c>
    </row>
    <row r="1014" spans="1:8" hidden="1" x14ac:dyDescent="0.25">
      <c r="A1014" t="s">
        <v>100</v>
      </c>
      <c r="B1014" t="s">
        <v>101</v>
      </c>
      <c r="C1014" s="9">
        <v>2006</v>
      </c>
      <c r="D1014" s="7">
        <v>11.73</v>
      </c>
      <c r="E1014" s="7">
        <v>7.4009999999999998</v>
      </c>
      <c r="F1014" s="7">
        <f>Unemployment[[#This Row],[Unemployment, female (% of female labor force) (modeled ILO estimate)]]+Unemployment[[#This Row],[Unemployment, male (% of male labor force) (modeled ILO estimate)]]</f>
        <v>19.131</v>
      </c>
      <c r="G1014" s="9">
        <v>16334573</v>
      </c>
      <c r="H1014" s="7">
        <f>Unemployment[[#This Row],[Unemployment, female (% of female labor force) (modeled ILO estimate)]]-Unemployment[[#This Row],[Unemployment, male (% of male labor force) (modeled ILO estimate)]]</f>
        <v>4.3290000000000006</v>
      </c>
    </row>
    <row r="1015" spans="1:8" hidden="1" x14ac:dyDescent="0.25">
      <c r="A1015" t="s">
        <v>100</v>
      </c>
      <c r="B1015" t="s">
        <v>101</v>
      </c>
      <c r="C1015" s="9">
        <v>2008</v>
      </c>
      <c r="D1015" s="7">
        <v>12.112</v>
      </c>
      <c r="E1015" s="7">
        <v>7.4989999999999997</v>
      </c>
      <c r="F1015" s="7">
        <f>Unemployment[[#This Row],[Unemployment, female (% of female labor force) (modeled ILO estimate)]]+Unemployment[[#This Row],[Unemployment, male (% of male labor force) (modeled ILO estimate)]]</f>
        <v>19.611000000000001</v>
      </c>
      <c r="G1015" s="9">
        <v>16661463</v>
      </c>
      <c r="H1015" s="7">
        <f>Unemployment[[#This Row],[Unemployment, female (% of female labor force) (modeled ILO estimate)]]-Unemployment[[#This Row],[Unemployment, male (% of male labor force) (modeled ILO estimate)]]</f>
        <v>4.6130000000000004</v>
      </c>
    </row>
    <row r="1016" spans="1:8" hidden="1" x14ac:dyDescent="0.25">
      <c r="A1016" t="s">
        <v>100</v>
      </c>
      <c r="B1016" t="s">
        <v>101</v>
      </c>
      <c r="C1016" s="9">
        <v>2005</v>
      </c>
      <c r="D1016" s="7">
        <v>12.250999999999999</v>
      </c>
      <c r="E1016" s="7">
        <v>7.6219999999999999</v>
      </c>
      <c r="F1016" s="7">
        <f>Unemployment[[#This Row],[Unemployment, female (% of female labor force) (modeled ILO estimate)]]+Unemployment[[#This Row],[Unemployment, male (% of male labor force) (modeled ILO estimate)]]</f>
        <v>19.872999999999998</v>
      </c>
      <c r="G1016" s="9">
        <v>16175315</v>
      </c>
      <c r="H1016" s="7">
        <f>Unemployment[[#This Row],[Unemployment, female (% of female labor force) (modeled ILO estimate)]]-Unemployment[[#This Row],[Unemployment, male (% of male labor force) (modeled ILO estimate)]]</f>
        <v>4.6289999999999996</v>
      </c>
    </row>
    <row r="1017" spans="1:8" hidden="1" x14ac:dyDescent="0.25">
      <c r="A1017" t="s">
        <v>100</v>
      </c>
      <c r="B1017" t="s">
        <v>101</v>
      </c>
      <c r="C1017" s="9">
        <v>2003</v>
      </c>
      <c r="D1017" s="7">
        <v>12.013</v>
      </c>
      <c r="E1017" s="7">
        <v>8.5380000000000003</v>
      </c>
      <c r="F1017" s="7">
        <f>Unemployment[[#This Row],[Unemployment, female (% of female labor force) (modeled ILO estimate)]]+Unemployment[[#This Row],[Unemployment, male (% of male labor force) (modeled ILO estimate)]]</f>
        <v>20.551000000000002</v>
      </c>
      <c r="G1017" s="9">
        <v>15859114</v>
      </c>
      <c r="H1017" s="7">
        <f>Unemployment[[#This Row],[Unemployment, female (% of female labor force) (modeled ILO estimate)]]-Unemployment[[#This Row],[Unemployment, male (% of male labor force) (modeled ILO estimate)]]</f>
        <v>3.4749999999999996</v>
      </c>
    </row>
    <row r="1018" spans="1:8" hidden="1" x14ac:dyDescent="0.25">
      <c r="A1018" t="s">
        <v>100</v>
      </c>
      <c r="B1018" t="s">
        <v>101</v>
      </c>
      <c r="C1018" s="9">
        <v>2002</v>
      </c>
      <c r="D1018" s="7">
        <v>11.798999999999999</v>
      </c>
      <c r="E1018" s="7">
        <v>9.3109999999999999</v>
      </c>
      <c r="F1018" s="7">
        <f>Unemployment[[#This Row],[Unemployment, female (% of female labor force) (modeled ILO estimate)]]+Unemployment[[#This Row],[Unemployment, male (% of male labor force) (modeled ILO estimate)]]</f>
        <v>21.11</v>
      </c>
      <c r="G1018" s="9">
        <v>15693798</v>
      </c>
      <c r="H1018" s="7">
        <f>Unemployment[[#This Row],[Unemployment, female (% of female labor force) (modeled ILO estimate)]]-Unemployment[[#This Row],[Unemployment, male (% of male labor force) (modeled ILO estimate)]]</f>
        <v>2.4879999999999995</v>
      </c>
    </row>
    <row r="1019" spans="1:8" hidden="1" x14ac:dyDescent="0.25">
      <c r="A1019" t="s">
        <v>100</v>
      </c>
      <c r="B1019" t="s">
        <v>101</v>
      </c>
      <c r="C1019" s="9">
        <v>2001</v>
      </c>
      <c r="D1019" s="7">
        <v>11.922000000000001</v>
      </c>
      <c r="E1019" s="7">
        <v>9.5839999999999996</v>
      </c>
      <c r="F1019" s="7">
        <f>Unemployment[[#This Row],[Unemployment, female (% of female labor force) (modeled ILO estimate)]]+Unemployment[[#This Row],[Unemployment, male (% of male labor force) (modeled ILO estimate)]]</f>
        <v>21.506</v>
      </c>
      <c r="G1019" s="9">
        <v>15523973</v>
      </c>
      <c r="H1019" s="7">
        <f>Unemployment[[#This Row],[Unemployment, female (% of female labor force) (modeled ILO estimate)]]-Unemployment[[#This Row],[Unemployment, male (% of male labor force) (modeled ILO estimate)]]</f>
        <v>2.338000000000001</v>
      </c>
    </row>
    <row r="1020" spans="1:8" hidden="1" x14ac:dyDescent="0.25">
      <c r="A1020" t="s">
        <v>100</v>
      </c>
      <c r="B1020" t="s">
        <v>101</v>
      </c>
      <c r="C1020" s="9">
        <v>2004</v>
      </c>
      <c r="D1020" s="7">
        <v>12.987</v>
      </c>
      <c r="E1020" s="7">
        <v>8.5350000000000001</v>
      </c>
      <c r="F1020" s="7">
        <f>Unemployment[[#This Row],[Unemployment, female (% of female labor force) (modeled ILO estimate)]]+Unemployment[[#This Row],[Unemployment, male (% of male labor force) (modeled ILO estimate)]]</f>
        <v>21.521999999999998</v>
      </c>
      <c r="G1020" s="9">
        <v>16017966</v>
      </c>
      <c r="H1020" s="7">
        <f>Unemployment[[#This Row],[Unemployment, female (% of female labor force) (modeled ILO estimate)]]-Unemployment[[#This Row],[Unemployment, male (% of male labor force) (modeled ILO estimate)]]</f>
        <v>4.452</v>
      </c>
    </row>
    <row r="1021" spans="1:8" hidden="1" x14ac:dyDescent="0.25">
      <c r="A1021" t="s">
        <v>100</v>
      </c>
      <c r="B1021" t="s">
        <v>101</v>
      </c>
      <c r="C1021" s="9">
        <v>2000</v>
      </c>
      <c r="D1021" s="7">
        <v>12.461</v>
      </c>
      <c r="E1021" s="7">
        <v>9.4359999999999999</v>
      </c>
      <c r="F1021" s="7">
        <f>Unemployment[[#This Row],[Unemployment, female (% of female labor force) (modeled ILO estimate)]]+Unemployment[[#This Row],[Unemployment, male (% of male labor force) (modeled ILO estimate)]]</f>
        <v>21.896999999999998</v>
      </c>
      <c r="G1021" s="9">
        <v>15351803</v>
      </c>
      <c r="H1021" s="7">
        <f>Unemployment[[#This Row],[Unemployment, female (% of female labor force) (modeled ILO estimate)]]-Unemployment[[#This Row],[Unemployment, male (% of male labor force) (modeled ILO estimate)]]</f>
        <v>3.0250000000000004</v>
      </c>
    </row>
    <row r="1022" spans="1:8" hidden="1" x14ac:dyDescent="0.25">
      <c r="A1022" t="s">
        <v>100</v>
      </c>
      <c r="B1022" t="s">
        <v>101</v>
      </c>
      <c r="C1022" s="9">
        <v>2020</v>
      </c>
      <c r="D1022" s="7">
        <v>11.439</v>
      </c>
      <c r="E1022" s="7">
        <v>10.999000000000001</v>
      </c>
      <c r="F1022" s="7">
        <f>Unemployment[[#This Row],[Unemployment, female (% of female labor force) (modeled ILO estimate)]]+Unemployment[[#This Row],[Unemployment, male (% of male labor force) (modeled ILO estimate)]]</f>
        <v>22.438000000000002</v>
      </c>
      <c r="G1022" s="9">
        <v>19300318</v>
      </c>
      <c r="H1022" s="7">
        <f>Unemployment[[#This Row],[Unemployment, female (% of female labor force) (modeled ILO estimate)]]-Unemployment[[#This Row],[Unemployment, male (% of male labor force) (modeled ILO estimate)]]</f>
        <v>0.4399999999999995</v>
      </c>
    </row>
    <row r="1023" spans="1:8" hidden="1" x14ac:dyDescent="0.25">
      <c r="A1023" t="s">
        <v>100</v>
      </c>
      <c r="B1023" t="s">
        <v>101</v>
      </c>
      <c r="C1023" s="9">
        <v>1999</v>
      </c>
      <c r="D1023" s="7">
        <v>13.089</v>
      </c>
      <c r="E1023" s="7">
        <v>10.132</v>
      </c>
      <c r="F1023" s="7">
        <f>Unemployment[[#This Row],[Unemployment, female (% of female labor force) (modeled ILO estimate)]]+Unemployment[[#This Row],[Unemployment, male (% of male labor force) (modeled ILO estimate)]]</f>
        <v>23.221</v>
      </c>
      <c r="G1023" s="9">
        <v>15176418</v>
      </c>
      <c r="H1023" s="7">
        <f>Unemployment[[#This Row],[Unemployment, female (% of female labor force) (modeled ILO estimate)]]-Unemployment[[#This Row],[Unemployment, male (% of male labor force) (modeled ILO estimate)]]</f>
        <v>2.9570000000000007</v>
      </c>
    </row>
    <row r="1024" spans="1:8" hidden="1" x14ac:dyDescent="0.25">
      <c r="A1024" t="s">
        <v>100</v>
      </c>
      <c r="B1024" t="s">
        <v>101</v>
      </c>
      <c r="C1024" s="9">
        <v>2009</v>
      </c>
      <c r="D1024" s="7">
        <v>13.4</v>
      </c>
      <c r="E1024" s="7">
        <v>9.9550000000000001</v>
      </c>
      <c r="F1024" s="7">
        <f>Unemployment[[#This Row],[Unemployment, female (% of female labor force) (modeled ILO estimate)]]+Unemployment[[#This Row],[Unemployment, male (% of male labor force) (modeled ILO estimate)]]</f>
        <v>23.355</v>
      </c>
      <c r="G1024" s="9">
        <v>16833450</v>
      </c>
      <c r="H1024" s="7">
        <f>Unemployment[[#This Row],[Unemployment, female (% of female labor force) (modeled ILO estimate)]]-Unemployment[[#This Row],[Unemployment, male (% of male labor force) (modeled ILO estimate)]]</f>
        <v>3.4450000000000003</v>
      </c>
    </row>
    <row r="1025" spans="1:8" hidden="1" x14ac:dyDescent="0.25">
      <c r="A1025" t="s">
        <v>102</v>
      </c>
      <c r="B1025" t="s">
        <v>103</v>
      </c>
      <c r="C1025" s="9">
        <v>1992</v>
      </c>
      <c r="D1025" s="7">
        <v>2.0590000000000002</v>
      </c>
      <c r="E1025" s="7">
        <v>2.625</v>
      </c>
      <c r="F1025" s="7">
        <f>Unemployment[[#This Row],[Unemployment, female (% of female labor force) (modeled ILO estimate)]]+Unemployment[[#This Row],[Unemployment, male (% of male labor force) (modeled ILO estimate)]]</f>
        <v>4.6840000000000002</v>
      </c>
      <c r="G1025" s="9">
        <v>1183813376</v>
      </c>
      <c r="H1025" s="7">
        <f>Unemployment[[#This Row],[Unemployment, female (% of female labor force) (modeled ILO estimate)]]-Unemployment[[#This Row],[Unemployment, male (% of male labor force) (modeled ILO estimate)]]</f>
        <v>-0.56599999999999984</v>
      </c>
    </row>
    <row r="1026" spans="1:8" hidden="1" x14ac:dyDescent="0.25">
      <c r="A1026" t="s">
        <v>102</v>
      </c>
      <c r="B1026" t="s">
        <v>103</v>
      </c>
      <c r="C1026" s="9">
        <v>1991</v>
      </c>
      <c r="D1026" s="7">
        <v>2.0590000000000002</v>
      </c>
      <c r="E1026" s="7">
        <v>2.625</v>
      </c>
      <c r="F1026" s="7">
        <f>Unemployment[[#This Row],[Unemployment, female (% of female labor force) (modeled ILO estimate)]]+Unemployment[[#This Row],[Unemployment, male (% of male labor force) (modeled ILO estimate)]]</f>
        <v>4.6840000000000002</v>
      </c>
      <c r="G1026" s="9">
        <v>1170626176</v>
      </c>
      <c r="H1026" s="7">
        <f>Unemployment[[#This Row],[Unemployment, female (% of female labor force) (modeled ILO estimate)]]-Unemployment[[#This Row],[Unemployment, male (% of male labor force) (modeled ILO estimate)]]</f>
        <v>-0.56599999999999984</v>
      </c>
    </row>
    <row r="1027" spans="1:8" hidden="1" x14ac:dyDescent="0.25">
      <c r="A1027" t="s">
        <v>102</v>
      </c>
      <c r="B1027" t="s">
        <v>103</v>
      </c>
      <c r="C1027" s="9">
        <v>1993</v>
      </c>
      <c r="D1027" s="7">
        <v>2.3370000000000002</v>
      </c>
      <c r="E1027" s="7">
        <v>2.9790000000000001</v>
      </c>
      <c r="F1027" s="7">
        <f>Unemployment[[#This Row],[Unemployment, female (% of female labor force) (modeled ILO estimate)]]+Unemployment[[#This Row],[Unemployment, male (% of male labor force) (modeled ILO estimate)]]</f>
        <v>5.3160000000000007</v>
      </c>
      <c r="G1027" s="9">
        <v>1195855616</v>
      </c>
      <c r="H1027" s="7">
        <f>Unemployment[[#This Row],[Unemployment, female (% of female labor force) (modeled ILO estimate)]]-Unemployment[[#This Row],[Unemployment, male (% of male labor force) (modeled ILO estimate)]]</f>
        <v>-0.6419999999999999</v>
      </c>
    </row>
    <row r="1028" spans="1:8" hidden="1" x14ac:dyDescent="0.25">
      <c r="A1028" t="s">
        <v>102</v>
      </c>
      <c r="B1028" t="s">
        <v>103</v>
      </c>
      <c r="C1028" s="9">
        <v>1994</v>
      </c>
      <c r="D1028" s="7">
        <v>2.5190000000000001</v>
      </c>
      <c r="E1028" s="7">
        <v>3.2120000000000002</v>
      </c>
      <c r="F1028" s="7">
        <f>Unemployment[[#This Row],[Unemployment, female (% of female labor force) (modeled ILO estimate)]]+Unemployment[[#This Row],[Unemployment, male (% of male labor force) (modeled ILO estimate)]]</f>
        <v>5.7309999999999999</v>
      </c>
      <c r="G1028" s="9">
        <v>1207286656</v>
      </c>
      <c r="H1028" s="7">
        <f>Unemployment[[#This Row],[Unemployment, female (% of female labor force) (modeled ILO estimate)]]-Unemployment[[#This Row],[Unemployment, male (% of male labor force) (modeled ILO estimate)]]</f>
        <v>-0.69300000000000006</v>
      </c>
    </row>
    <row r="1029" spans="1:8" hidden="1" x14ac:dyDescent="0.25">
      <c r="A1029" t="s">
        <v>102</v>
      </c>
      <c r="B1029" t="s">
        <v>103</v>
      </c>
      <c r="C1029" s="9">
        <v>1995</v>
      </c>
      <c r="D1029" s="7">
        <v>2.6059999999999999</v>
      </c>
      <c r="E1029" s="7">
        <v>3.323</v>
      </c>
      <c r="F1029" s="7">
        <f>Unemployment[[#This Row],[Unemployment, female (% of female labor force) (modeled ILO estimate)]]+Unemployment[[#This Row],[Unemployment, male (% of male labor force) (modeled ILO estimate)]]</f>
        <v>5.9290000000000003</v>
      </c>
      <c r="G1029" s="9">
        <v>1218144384</v>
      </c>
      <c r="H1029" s="7">
        <f>Unemployment[[#This Row],[Unemployment, female (% of female labor force) (modeled ILO estimate)]]-Unemployment[[#This Row],[Unemployment, male (% of male labor force) (modeled ILO estimate)]]</f>
        <v>-0.71700000000000008</v>
      </c>
    </row>
    <row r="1030" spans="1:8" hidden="1" x14ac:dyDescent="0.25">
      <c r="A1030" t="s">
        <v>102</v>
      </c>
      <c r="B1030" t="s">
        <v>103</v>
      </c>
      <c r="C1030" s="9">
        <v>1996</v>
      </c>
      <c r="D1030" s="7">
        <v>2.71</v>
      </c>
      <c r="E1030" s="7">
        <v>3.456</v>
      </c>
      <c r="F1030" s="7">
        <f>Unemployment[[#This Row],[Unemployment, female (% of female labor force) (modeled ILO estimate)]]+Unemployment[[#This Row],[Unemployment, male (% of male labor force) (modeled ILO estimate)]]</f>
        <v>6.1660000000000004</v>
      </c>
      <c r="G1030" s="9">
        <v>1228298880</v>
      </c>
      <c r="H1030" s="7">
        <f>Unemployment[[#This Row],[Unemployment, female (% of female labor force) (modeled ILO estimate)]]-Unemployment[[#This Row],[Unemployment, male (% of male labor force) (modeled ILO estimate)]]</f>
        <v>-0.746</v>
      </c>
    </row>
    <row r="1031" spans="1:8" hidden="1" x14ac:dyDescent="0.25">
      <c r="A1031" t="s">
        <v>102</v>
      </c>
      <c r="B1031" t="s">
        <v>103</v>
      </c>
      <c r="C1031" s="9">
        <v>1997</v>
      </c>
      <c r="D1031" s="7">
        <v>2.806</v>
      </c>
      <c r="E1031" s="7">
        <v>3.577</v>
      </c>
      <c r="F1031" s="7">
        <f>Unemployment[[#This Row],[Unemployment, female (% of female labor force) (modeled ILO estimate)]]+Unemployment[[#This Row],[Unemployment, male (% of male labor force) (modeled ILO estimate)]]</f>
        <v>6.383</v>
      </c>
      <c r="G1031" s="9">
        <v>1237801472</v>
      </c>
      <c r="H1031" s="7">
        <f>Unemployment[[#This Row],[Unemployment, female (% of female labor force) (modeled ILO estimate)]]-Unemployment[[#This Row],[Unemployment, male (% of male labor force) (modeled ILO estimate)]]</f>
        <v>-0.77099999999999991</v>
      </c>
    </row>
    <row r="1032" spans="1:8" hidden="1" x14ac:dyDescent="0.25">
      <c r="A1032" t="s">
        <v>102</v>
      </c>
      <c r="B1032" t="s">
        <v>103</v>
      </c>
      <c r="C1032" s="9">
        <v>1998</v>
      </c>
      <c r="D1032" s="7">
        <v>2.8149999999999999</v>
      </c>
      <c r="E1032" s="7">
        <v>3.589</v>
      </c>
      <c r="F1032" s="7">
        <f>Unemployment[[#This Row],[Unemployment, female (% of female labor force) (modeled ILO estimate)]]+Unemployment[[#This Row],[Unemployment, male (% of male labor force) (modeled ILO estimate)]]</f>
        <v>6.4039999999999999</v>
      </c>
      <c r="G1032" s="9">
        <v>1246836096</v>
      </c>
      <c r="H1032" s="7">
        <f>Unemployment[[#This Row],[Unemployment, female (% of female labor force) (modeled ILO estimate)]]-Unemployment[[#This Row],[Unemployment, male (% of male labor force) (modeled ILO estimate)]]</f>
        <v>-0.77400000000000002</v>
      </c>
    </row>
    <row r="1033" spans="1:8" hidden="1" x14ac:dyDescent="0.25">
      <c r="A1033" t="s">
        <v>102</v>
      </c>
      <c r="B1033" t="s">
        <v>103</v>
      </c>
      <c r="C1033" s="9">
        <v>1999</v>
      </c>
      <c r="D1033" s="7">
        <v>2.823</v>
      </c>
      <c r="E1033" s="7">
        <v>3.6</v>
      </c>
      <c r="F1033" s="7">
        <f>Unemployment[[#This Row],[Unemployment, female (% of female labor force) (modeled ILO estimate)]]+Unemployment[[#This Row],[Unemployment, male (% of male labor force) (modeled ILO estimate)]]</f>
        <v>6.423</v>
      </c>
      <c r="G1033" s="9">
        <v>1255433216</v>
      </c>
      <c r="H1033" s="7">
        <f>Unemployment[[#This Row],[Unemployment, female (% of female labor force) (modeled ILO estimate)]]-Unemployment[[#This Row],[Unemployment, male (% of male labor force) (modeled ILO estimate)]]</f>
        <v>-0.77700000000000014</v>
      </c>
    </row>
    <row r="1034" spans="1:8" hidden="1" x14ac:dyDescent="0.25">
      <c r="A1034" t="s">
        <v>102</v>
      </c>
      <c r="B1034" t="s">
        <v>103</v>
      </c>
      <c r="C1034" s="9">
        <v>2000</v>
      </c>
      <c r="D1034" s="7">
        <v>2.8319999999999999</v>
      </c>
      <c r="E1034" s="7">
        <v>3.6110000000000002</v>
      </c>
      <c r="F1034" s="7">
        <f>Unemployment[[#This Row],[Unemployment, female (% of female labor force) (modeled ILO estimate)]]+Unemployment[[#This Row],[Unemployment, male (% of male labor force) (modeled ILO estimate)]]</f>
        <v>6.4429999999999996</v>
      </c>
      <c r="G1034" s="9">
        <v>1264099072</v>
      </c>
      <c r="H1034" s="7">
        <f>Unemployment[[#This Row],[Unemployment, female (% of female labor force) (modeled ILO estimate)]]-Unemployment[[#This Row],[Unemployment, male (% of male labor force) (modeled ILO estimate)]]</f>
        <v>-0.77900000000000036</v>
      </c>
    </row>
    <row r="1035" spans="1:8" hidden="1" x14ac:dyDescent="0.25">
      <c r="A1035" t="s">
        <v>102</v>
      </c>
      <c r="B1035" t="s">
        <v>103</v>
      </c>
      <c r="C1035" s="9">
        <v>2001</v>
      </c>
      <c r="D1035" s="7">
        <v>3.3</v>
      </c>
      <c r="E1035" s="7">
        <v>4.2080000000000002</v>
      </c>
      <c r="F1035" s="7">
        <f>Unemployment[[#This Row],[Unemployment, female (% of female labor force) (modeled ILO estimate)]]+Unemployment[[#This Row],[Unemployment, male (% of male labor force) (modeled ILO estimate)]]</f>
        <v>7.508</v>
      </c>
      <c r="G1035" s="9">
        <v>1272739584</v>
      </c>
      <c r="H1035" s="7">
        <f>Unemployment[[#This Row],[Unemployment, female (% of female labor force) (modeled ILO estimate)]]-Unemployment[[#This Row],[Unemployment, male (% of male labor force) (modeled ILO estimate)]]</f>
        <v>-0.90800000000000036</v>
      </c>
    </row>
    <row r="1036" spans="1:8" hidden="1" x14ac:dyDescent="0.25">
      <c r="A1036" t="s">
        <v>102</v>
      </c>
      <c r="B1036" t="s">
        <v>103</v>
      </c>
      <c r="C1036" s="9">
        <v>2002</v>
      </c>
      <c r="D1036" s="7">
        <v>3.6819999999999999</v>
      </c>
      <c r="E1036" s="7">
        <v>4.694</v>
      </c>
      <c r="F1036" s="7">
        <f>Unemployment[[#This Row],[Unemployment, female (% of female labor force) (modeled ILO estimate)]]+Unemployment[[#This Row],[Unemployment, male (% of male labor force) (modeled ILO estimate)]]</f>
        <v>8.3759999999999994</v>
      </c>
      <c r="G1036" s="9">
        <v>1280926080</v>
      </c>
      <c r="H1036" s="7">
        <f>Unemployment[[#This Row],[Unemployment, female (% of female labor force) (modeled ILO estimate)]]-Unemployment[[#This Row],[Unemployment, male (% of male labor force) (modeled ILO estimate)]]</f>
        <v>-1.012</v>
      </c>
    </row>
    <row r="1037" spans="1:8" hidden="1" x14ac:dyDescent="0.25">
      <c r="A1037" t="s">
        <v>102</v>
      </c>
      <c r="B1037" t="s">
        <v>103</v>
      </c>
      <c r="C1037" s="9">
        <v>2018</v>
      </c>
      <c r="D1037" s="7">
        <v>3.7149999999999999</v>
      </c>
      <c r="E1037" s="7">
        <v>4.7370000000000001</v>
      </c>
      <c r="F1037" s="7">
        <f>Unemployment[[#This Row],[Unemployment, female (% of female labor force) (modeled ILO estimate)]]+Unemployment[[#This Row],[Unemployment, male (% of male labor force) (modeled ILO estimate)]]</f>
        <v>8.452</v>
      </c>
      <c r="G1037" s="9">
        <v>1417069440</v>
      </c>
      <c r="H1037" s="7">
        <f>Unemployment[[#This Row],[Unemployment, female (% of female labor force) (modeled ILO estimate)]]-Unemployment[[#This Row],[Unemployment, male (% of male labor force) (modeled ILO estimate)]]</f>
        <v>-1.0220000000000002</v>
      </c>
    </row>
    <row r="1038" spans="1:8" hidden="1" x14ac:dyDescent="0.25">
      <c r="A1038" t="s">
        <v>102</v>
      </c>
      <c r="B1038" t="s">
        <v>103</v>
      </c>
      <c r="C1038" s="9">
        <v>2007</v>
      </c>
      <c r="D1038" s="7">
        <v>3.7730000000000001</v>
      </c>
      <c r="E1038" s="7">
        <v>4.8099999999999996</v>
      </c>
      <c r="F1038" s="7">
        <f>Unemployment[[#This Row],[Unemployment, female (% of female labor force) (modeled ILO estimate)]]+Unemployment[[#This Row],[Unemployment, male (% of male labor force) (modeled ILO estimate)]]</f>
        <v>8.5830000000000002</v>
      </c>
      <c r="G1038" s="9">
        <v>1321513216</v>
      </c>
      <c r="H1038" s="7">
        <f>Unemployment[[#This Row],[Unemployment, female (% of female labor force) (modeled ILO estimate)]]-Unemployment[[#This Row],[Unemployment, male (% of male labor force) (modeled ILO estimate)]]</f>
        <v>-1.0369999999999995</v>
      </c>
    </row>
    <row r="1039" spans="1:8" hidden="1" x14ac:dyDescent="0.25">
      <c r="A1039" t="s">
        <v>102</v>
      </c>
      <c r="B1039" t="s">
        <v>103</v>
      </c>
      <c r="C1039" s="9">
        <v>2006</v>
      </c>
      <c r="D1039" s="7">
        <v>3.843</v>
      </c>
      <c r="E1039" s="7">
        <v>4.9000000000000004</v>
      </c>
      <c r="F1039" s="7">
        <f>Unemployment[[#This Row],[Unemployment, female (% of female labor force) (modeled ILO estimate)]]+Unemployment[[#This Row],[Unemployment, male (% of male labor force) (modeled ILO estimate)]]</f>
        <v>8.7430000000000003</v>
      </c>
      <c r="G1039" s="9">
        <v>1313086592</v>
      </c>
      <c r="H1039" s="7">
        <f>Unemployment[[#This Row],[Unemployment, female (% of female labor force) (modeled ILO estimate)]]-Unemployment[[#This Row],[Unemployment, male (% of male labor force) (modeled ILO estimate)]]</f>
        <v>-1.0570000000000004</v>
      </c>
    </row>
    <row r="1040" spans="1:8" hidden="1" x14ac:dyDescent="0.25">
      <c r="A1040" t="s">
        <v>102</v>
      </c>
      <c r="B1040" t="s">
        <v>103</v>
      </c>
      <c r="C1040" s="9">
        <v>2017</v>
      </c>
      <c r="D1040" s="7">
        <v>3.8530000000000002</v>
      </c>
      <c r="E1040" s="7">
        <v>4.9130000000000003</v>
      </c>
      <c r="F1040" s="7">
        <f>Unemployment[[#This Row],[Unemployment, female (% of female labor force) (modeled ILO estimate)]]+Unemployment[[#This Row],[Unemployment, male (% of male labor force) (modeled ILO estimate)]]</f>
        <v>8.766</v>
      </c>
      <c r="G1040" s="9">
        <v>1410275968</v>
      </c>
      <c r="H1040" s="7">
        <f>Unemployment[[#This Row],[Unemployment, female (% of female labor force) (modeled ILO estimate)]]-Unemployment[[#This Row],[Unemployment, male (% of male labor force) (modeled ILO estimate)]]</f>
        <v>-1.06</v>
      </c>
    </row>
    <row r="1041" spans="1:8" hidden="1" x14ac:dyDescent="0.25">
      <c r="A1041" t="s">
        <v>102</v>
      </c>
      <c r="B1041" t="s">
        <v>103</v>
      </c>
      <c r="C1041" s="9">
        <v>2004</v>
      </c>
      <c r="D1041" s="7">
        <v>3.8969999999999998</v>
      </c>
      <c r="E1041" s="7">
        <v>4.9690000000000003</v>
      </c>
      <c r="F1041" s="7">
        <f>Unemployment[[#This Row],[Unemployment, female (% of female labor force) (modeled ILO estimate)]]+Unemployment[[#This Row],[Unemployment, male (% of male labor force) (modeled ILO estimate)]]</f>
        <v>8.8659999999999997</v>
      </c>
      <c r="G1041" s="9">
        <v>1296816768</v>
      </c>
      <c r="H1041" s="7">
        <f>Unemployment[[#This Row],[Unemployment, female (% of female labor force) (modeled ILO estimate)]]-Unemployment[[#This Row],[Unemployment, male (% of male labor force) (modeled ILO estimate)]]</f>
        <v>-1.0720000000000005</v>
      </c>
    </row>
    <row r="1042" spans="1:8" hidden="1" x14ac:dyDescent="0.25">
      <c r="A1042" t="s">
        <v>102</v>
      </c>
      <c r="B1042" t="s">
        <v>103</v>
      </c>
      <c r="C1042" s="9">
        <v>2005</v>
      </c>
      <c r="D1042" s="7">
        <v>3.9220000000000002</v>
      </c>
      <c r="E1042" s="7">
        <v>5</v>
      </c>
      <c r="F1042" s="7">
        <f>Unemployment[[#This Row],[Unemployment, female (% of female labor force) (modeled ILO estimate)]]+Unemployment[[#This Row],[Unemployment, male (% of male labor force) (modeled ILO estimate)]]</f>
        <v>8.9220000000000006</v>
      </c>
      <c r="G1042" s="9">
        <v>1304887552</v>
      </c>
      <c r="H1042" s="7">
        <f>Unemployment[[#This Row],[Unemployment, female (% of female labor force) (modeled ILO estimate)]]-Unemployment[[#This Row],[Unemployment, male (% of male labor force) (modeled ILO estimate)]]</f>
        <v>-1.0779999999999998</v>
      </c>
    </row>
    <row r="1043" spans="1:8" hidden="1" x14ac:dyDescent="0.25">
      <c r="A1043" t="s">
        <v>102</v>
      </c>
      <c r="B1043" t="s">
        <v>103</v>
      </c>
      <c r="C1043" s="9">
        <v>2019</v>
      </c>
      <c r="D1043" s="7">
        <v>3.9239999999999999</v>
      </c>
      <c r="E1043" s="7">
        <v>5.0039999999999996</v>
      </c>
      <c r="F1043" s="7">
        <f>Unemployment[[#This Row],[Unemployment, female (% of female labor force) (modeled ILO estimate)]]+Unemployment[[#This Row],[Unemployment, male (% of male labor force) (modeled ILO estimate)]]</f>
        <v>8.927999999999999</v>
      </c>
      <c r="G1043" s="9">
        <v>1421864064</v>
      </c>
      <c r="H1043" s="7">
        <f>Unemployment[[#This Row],[Unemployment, female (% of female labor force) (modeled ILO estimate)]]-Unemployment[[#This Row],[Unemployment, male (% of male labor force) (modeled ILO estimate)]]</f>
        <v>-1.0799999999999996</v>
      </c>
    </row>
    <row r="1044" spans="1:8" hidden="1" x14ac:dyDescent="0.25">
      <c r="A1044" t="s">
        <v>102</v>
      </c>
      <c r="B1044" t="s">
        <v>103</v>
      </c>
      <c r="C1044" s="9">
        <v>2010</v>
      </c>
      <c r="D1044" s="7">
        <v>3.9260000000000002</v>
      </c>
      <c r="E1044" s="7">
        <v>5.0049999999999999</v>
      </c>
      <c r="F1044" s="7">
        <f>Unemployment[[#This Row],[Unemployment, female (% of female labor force) (modeled ILO estimate)]]+Unemployment[[#This Row],[Unemployment, male (% of male labor force) (modeled ILO estimate)]]</f>
        <v>8.9310000000000009</v>
      </c>
      <c r="G1044" s="9">
        <v>1348191360</v>
      </c>
      <c r="H1044" s="7">
        <f>Unemployment[[#This Row],[Unemployment, female (% of female labor force) (modeled ILO estimate)]]-Unemployment[[#This Row],[Unemployment, male (% of male labor force) (modeled ILO estimate)]]</f>
        <v>-1.0789999999999997</v>
      </c>
    </row>
    <row r="1045" spans="1:8" hidden="1" x14ac:dyDescent="0.25">
      <c r="A1045" t="s">
        <v>102</v>
      </c>
      <c r="B1045" t="s">
        <v>103</v>
      </c>
      <c r="C1045" s="9">
        <v>2016</v>
      </c>
      <c r="D1045" s="7">
        <v>3.93</v>
      </c>
      <c r="E1045" s="7">
        <v>5.0110000000000001</v>
      </c>
      <c r="F1045" s="7">
        <f>Unemployment[[#This Row],[Unemployment, female (% of female labor force) (modeled ILO estimate)]]+Unemployment[[#This Row],[Unemployment, male (% of male labor force) (modeled ILO estimate)]]</f>
        <v>8.9410000000000007</v>
      </c>
      <c r="G1045" s="9">
        <v>1401889664</v>
      </c>
      <c r="H1045" s="7">
        <f>Unemployment[[#This Row],[Unemployment, female (% of female labor force) (modeled ILO estimate)]]-Unemployment[[#This Row],[Unemployment, male (% of male labor force) (modeled ILO estimate)]]</f>
        <v>-1.081</v>
      </c>
    </row>
    <row r="1046" spans="1:8" hidden="1" x14ac:dyDescent="0.25">
      <c r="A1046" t="s">
        <v>102</v>
      </c>
      <c r="B1046" t="s">
        <v>103</v>
      </c>
      <c r="C1046" s="9">
        <v>2011</v>
      </c>
      <c r="D1046" s="7">
        <v>3.944</v>
      </c>
      <c r="E1046" s="7">
        <v>5.0279999999999996</v>
      </c>
      <c r="F1046" s="7">
        <f>Unemployment[[#This Row],[Unemployment, female (% of female labor force) (modeled ILO estimate)]]+Unemployment[[#This Row],[Unemployment, male (% of male labor force) (modeled ILO estimate)]]</f>
        <v>8.9719999999999995</v>
      </c>
      <c r="G1046" s="9">
        <v>1357095424</v>
      </c>
      <c r="H1046" s="7">
        <f>Unemployment[[#This Row],[Unemployment, female (% of female labor force) (modeled ILO estimate)]]-Unemployment[[#This Row],[Unemployment, male (% of male labor force) (modeled ILO estimate)]]</f>
        <v>-1.0839999999999996</v>
      </c>
    </row>
    <row r="1047" spans="1:8" hidden="1" x14ac:dyDescent="0.25">
      <c r="A1047" t="s">
        <v>102</v>
      </c>
      <c r="B1047" t="s">
        <v>103</v>
      </c>
      <c r="C1047" s="9">
        <v>2012</v>
      </c>
      <c r="D1047" s="7">
        <v>3.9620000000000002</v>
      </c>
      <c r="E1047" s="7">
        <v>5.0510000000000002</v>
      </c>
      <c r="F1047" s="7">
        <f>Unemployment[[#This Row],[Unemployment, female (% of female labor force) (modeled ILO estimate)]]+Unemployment[[#This Row],[Unemployment, male (% of male labor force) (modeled ILO estimate)]]</f>
        <v>9.0129999999999999</v>
      </c>
      <c r="G1047" s="9">
        <v>1366560768</v>
      </c>
      <c r="H1047" s="7">
        <f>Unemployment[[#This Row],[Unemployment, female (% of female labor force) (modeled ILO estimate)]]-Unemployment[[#This Row],[Unemployment, male (% of male labor force) (modeled ILO estimate)]]</f>
        <v>-1.089</v>
      </c>
    </row>
    <row r="1048" spans="1:8" hidden="1" x14ac:dyDescent="0.25">
      <c r="A1048" t="s">
        <v>102</v>
      </c>
      <c r="B1048" t="s">
        <v>103</v>
      </c>
      <c r="C1048" s="9">
        <v>2003</v>
      </c>
      <c r="D1048" s="7">
        <v>3.976</v>
      </c>
      <c r="E1048" s="7">
        <v>5.069</v>
      </c>
      <c r="F1048" s="7">
        <f>Unemployment[[#This Row],[Unemployment, female (% of female labor force) (modeled ILO estimate)]]+Unemployment[[#This Row],[Unemployment, male (% of male labor force) (modeled ILO estimate)]]</f>
        <v>9.0449999999999999</v>
      </c>
      <c r="G1048" s="9">
        <v>1288873344</v>
      </c>
      <c r="H1048" s="7">
        <f>Unemployment[[#This Row],[Unemployment, female (% of female labor force) (modeled ILO estimate)]]-Unemployment[[#This Row],[Unemployment, male (% of male labor force) (modeled ILO estimate)]]</f>
        <v>-1.093</v>
      </c>
    </row>
    <row r="1049" spans="1:8" hidden="1" x14ac:dyDescent="0.25">
      <c r="A1049" t="s">
        <v>102</v>
      </c>
      <c r="B1049" t="s">
        <v>103</v>
      </c>
      <c r="C1049" s="9">
        <v>2013</v>
      </c>
      <c r="D1049" s="7">
        <v>3.98</v>
      </c>
      <c r="E1049" s="7">
        <v>5.0739999999999998</v>
      </c>
      <c r="F1049" s="7">
        <f>Unemployment[[#This Row],[Unemployment, female (% of female labor force) (modeled ILO estimate)]]+Unemployment[[#This Row],[Unemployment, male (% of male labor force) (modeled ILO estimate)]]</f>
        <v>9.0540000000000003</v>
      </c>
      <c r="G1049" s="9">
        <v>1376100352</v>
      </c>
      <c r="H1049" s="7">
        <f>Unemployment[[#This Row],[Unemployment, female (% of female labor force) (modeled ILO estimate)]]-Unemployment[[#This Row],[Unemployment, male (% of male labor force) (modeled ILO estimate)]]</f>
        <v>-1.0939999999999999</v>
      </c>
    </row>
    <row r="1050" spans="1:8" hidden="1" x14ac:dyDescent="0.25">
      <c r="A1050" t="s">
        <v>102</v>
      </c>
      <c r="B1050" t="s">
        <v>103</v>
      </c>
      <c r="C1050" s="9">
        <v>2008</v>
      </c>
      <c r="D1050" s="7">
        <v>3.98</v>
      </c>
      <c r="E1050" s="7">
        <v>5.0739999999999998</v>
      </c>
      <c r="F1050" s="7">
        <f>Unemployment[[#This Row],[Unemployment, female (% of female labor force) (modeled ILO estimate)]]+Unemployment[[#This Row],[Unemployment, male (% of male labor force) (modeled ILO estimate)]]</f>
        <v>9.0540000000000003</v>
      </c>
      <c r="G1050" s="9">
        <v>1330167168</v>
      </c>
      <c r="H1050" s="7">
        <f>Unemployment[[#This Row],[Unemployment, female (% of female labor force) (modeled ILO estimate)]]-Unemployment[[#This Row],[Unemployment, male (% of male labor force) (modeled ILO estimate)]]</f>
        <v>-1.0939999999999999</v>
      </c>
    </row>
    <row r="1051" spans="1:8" hidden="1" x14ac:dyDescent="0.25">
      <c r="A1051" t="s">
        <v>102</v>
      </c>
      <c r="B1051" t="s">
        <v>103</v>
      </c>
      <c r="C1051" s="9">
        <v>2014</v>
      </c>
      <c r="D1051" s="7">
        <v>3.9980000000000002</v>
      </c>
      <c r="E1051" s="7">
        <v>5.0970000000000004</v>
      </c>
      <c r="F1051" s="7">
        <f>Unemployment[[#This Row],[Unemployment, female (% of female labor force) (modeled ILO estimate)]]+Unemployment[[#This Row],[Unemployment, male (% of male labor force) (modeled ILO estimate)]]</f>
        <v>9.0950000000000006</v>
      </c>
      <c r="G1051" s="9">
        <v>1385189632</v>
      </c>
      <c r="H1051" s="7">
        <f>Unemployment[[#This Row],[Unemployment, female (% of female labor force) (modeled ILO estimate)]]-Unemployment[[#This Row],[Unemployment, male (% of male labor force) (modeled ILO estimate)]]</f>
        <v>-1.0990000000000002</v>
      </c>
    </row>
    <row r="1052" spans="1:8" hidden="1" x14ac:dyDescent="0.25">
      <c r="A1052" t="s">
        <v>102</v>
      </c>
      <c r="B1052" t="s">
        <v>103</v>
      </c>
      <c r="C1052" s="9">
        <v>2015</v>
      </c>
      <c r="D1052" s="7">
        <v>4.016</v>
      </c>
      <c r="E1052" s="7">
        <v>5.12</v>
      </c>
      <c r="F1052" s="7">
        <f>Unemployment[[#This Row],[Unemployment, female (% of female labor force) (modeled ILO estimate)]]+Unemployment[[#This Row],[Unemployment, male (% of male labor force) (modeled ILO estimate)]]</f>
        <v>9.1359999999999992</v>
      </c>
      <c r="G1052" s="9">
        <v>1393715456</v>
      </c>
      <c r="H1052" s="7">
        <f>Unemployment[[#This Row],[Unemployment, female (% of female labor force) (modeled ILO estimate)]]-Unemployment[[#This Row],[Unemployment, male (% of male labor force) (modeled ILO estimate)]]</f>
        <v>-1.1040000000000001</v>
      </c>
    </row>
    <row r="1053" spans="1:8" hidden="1" x14ac:dyDescent="0.25">
      <c r="A1053" t="s">
        <v>102</v>
      </c>
      <c r="B1053" t="s">
        <v>103</v>
      </c>
      <c r="C1053" s="9">
        <v>2009</v>
      </c>
      <c r="D1053" s="7">
        <v>4.0910000000000002</v>
      </c>
      <c r="E1053" s="7">
        <v>5.2169999999999996</v>
      </c>
      <c r="F1053" s="7">
        <f>Unemployment[[#This Row],[Unemployment, female (% of female labor force) (modeled ILO estimate)]]+Unemployment[[#This Row],[Unemployment, male (% of male labor force) (modeled ILO estimate)]]</f>
        <v>9.3079999999999998</v>
      </c>
      <c r="G1053" s="9">
        <v>1339125632</v>
      </c>
      <c r="H1053" s="7">
        <f>Unemployment[[#This Row],[Unemployment, female (% of female labor force) (modeled ILO estimate)]]-Unemployment[[#This Row],[Unemployment, male (% of male labor force) (modeled ILO estimate)]]</f>
        <v>-1.1259999999999994</v>
      </c>
    </row>
    <row r="1054" spans="1:8" hidden="1" x14ac:dyDescent="0.25">
      <c r="A1054" t="s">
        <v>102</v>
      </c>
      <c r="B1054" t="s">
        <v>103</v>
      </c>
      <c r="C1054" s="9">
        <v>2021</v>
      </c>
      <c r="D1054" s="7">
        <v>4.2629999999999999</v>
      </c>
      <c r="E1054" s="7">
        <v>5.2610000000000001</v>
      </c>
      <c r="F1054" s="7">
        <f>Unemployment[[#This Row],[Unemployment, female (% of female labor force) (modeled ILO estimate)]]+Unemployment[[#This Row],[Unemployment, male (% of male labor force) (modeled ILO estimate)]]</f>
        <v>9.5240000000000009</v>
      </c>
      <c r="G1054" s="9">
        <v>1425893504</v>
      </c>
      <c r="H1054" s="7">
        <f>Unemployment[[#This Row],[Unemployment, female (% of female labor force) (modeled ILO estimate)]]-Unemployment[[#This Row],[Unemployment, male (% of male labor force) (modeled ILO estimate)]]</f>
        <v>-0.99800000000000022</v>
      </c>
    </row>
    <row r="1055" spans="1:8" hidden="1" x14ac:dyDescent="0.25">
      <c r="A1055" t="s">
        <v>102</v>
      </c>
      <c r="B1055" t="s">
        <v>103</v>
      </c>
      <c r="C1055" s="9">
        <v>2020</v>
      </c>
      <c r="D1055" s="7">
        <v>4.3380000000000001</v>
      </c>
      <c r="E1055" s="7">
        <v>5.5309999999999997</v>
      </c>
      <c r="F1055" s="7">
        <f>Unemployment[[#This Row],[Unemployment, female (% of female labor force) (modeled ILO estimate)]]+Unemployment[[#This Row],[Unemployment, male (% of male labor force) (modeled ILO estimate)]]</f>
        <v>9.8689999999999998</v>
      </c>
      <c r="G1055" s="9">
        <v>1424929792</v>
      </c>
      <c r="H1055" s="7">
        <f>Unemployment[[#This Row],[Unemployment, female (% of female labor force) (modeled ILO estimate)]]-Unemployment[[#This Row],[Unemployment, male (% of male labor force) (modeled ILO estimate)]]</f>
        <v>-1.1929999999999996</v>
      </c>
    </row>
    <row r="1056" spans="1:8" hidden="1" x14ac:dyDescent="0.25">
      <c r="A1056" t="s">
        <v>107</v>
      </c>
      <c r="B1056" t="s">
        <v>108</v>
      </c>
      <c r="C1056" s="9">
        <v>1993</v>
      </c>
      <c r="D1056" s="7">
        <v>11.303000000000001</v>
      </c>
      <c r="E1056" s="7">
        <v>5.4459999999999997</v>
      </c>
      <c r="F1056" s="7">
        <f>Unemployment[[#This Row],[Unemployment, female (% of female labor force) (modeled ILO estimate)]]+Unemployment[[#This Row],[Unemployment, male (% of male labor force) (modeled ILO estimate)]]</f>
        <v>16.749000000000002</v>
      </c>
      <c r="G1056" s="9">
        <v>34614732</v>
      </c>
      <c r="H1056" s="7">
        <f>Unemployment[[#This Row],[Unemployment, female (% of female labor force) (modeled ILO estimate)]]-Unemployment[[#This Row],[Unemployment, male (% of male labor force) (modeled ILO estimate)]]</f>
        <v>5.8570000000000011</v>
      </c>
    </row>
    <row r="1057" spans="1:8" hidden="1" x14ac:dyDescent="0.25">
      <c r="A1057" t="s">
        <v>107</v>
      </c>
      <c r="B1057" t="s">
        <v>108</v>
      </c>
      <c r="C1057" s="9">
        <v>2015</v>
      </c>
      <c r="D1057" s="7">
        <v>10.842000000000001</v>
      </c>
      <c r="E1057" s="7">
        <v>6.3609999999999998</v>
      </c>
      <c r="F1057" s="7">
        <f>Unemployment[[#This Row],[Unemployment, female (% of female labor force) (modeled ILO estimate)]]+Unemployment[[#This Row],[Unemployment, male (% of male labor force) (modeled ILO estimate)]]</f>
        <v>17.202999999999999</v>
      </c>
      <c r="G1057" s="9">
        <v>47119728</v>
      </c>
      <c r="H1057" s="7">
        <f>Unemployment[[#This Row],[Unemployment, female (% of female labor force) (modeled ILO estimate)]]-Unemployment[[#This Row],[Unemployment, male (% of male labor force) (modeled ILO estimate)]]</f>
        <v>4.4810000000000008</v>
      </c>
    </row>
    <row r="1058" spans="1:8" hidden="1" x14ac:dyDescent="0.25">
      <c r="A1058" t="s">
        <v>107</v>
      </c>
      <c r="B1058" t="s">
        <v>108</v>
      </c>
      <c r="C1058" s="9">
        <v>2014</v>
      </c>
      <c r="D1058" s="7">
        <v>11.02</v>
      </c>
      <c r="E1058" s="7">
        <v>6.7140000000000004</v>
      </c>
      <c r="F1058" s="7">
        <f>Unemployment[[#This Row],[Unemployment, female (% of female labor force) (modeled ILO estimate)]]+Unemployment[[#This Row],[Unemployment, male (% of male labor force) (modeled ILO estimate)]]</f>
        <v>17.734000000000002</v>
      </c>
      <c r="G1058" s="9">
        <v>46677944</v>
      </c>
      <c r="H1058" s="7">
        <f>Unemployment[[#This Row],[Unemployment, female (% of female labor force) (modeled ILO estimate)]]-Unemployment[[#This Row],[Unemployment, male (% of male labor force) (modeled ILO estimate)]]</f>
        <v>4.3059999999999992</v>
      </c>
    </row>
    <row r="1059" spans="1:8" hidden="1" x14ac:dyDescent="0.25">
      <c r="A1059" t="s">
        <v>107</v>
      </c>
      <c r="B1059" t="s">
        <v>108</v>
      </c>
      <c r="C1059" s="9">
        <v>1994</v>
      </c>
      <c r="D1059" s="7">
        <v>12.489000000000001</v>
      </c>
      <c r="E1059" s="7">
        <v>5.3609999999999998</v>
      </c>
      <c r="F1059" s="7">
        <f>Unemployment[[#This Row],[Unemployment, female (% of female labor force) (modeled ILO estimate)]]+Unemployment[[#This Row],[Unemployment, male (% of male labor force) (modeled ILO estimate)]]</f>
        <v>17.850000000000001</v>
      </c>
      <c r="G1059" s="9">
        <v>35295460</v>
      </c>
      <c r="H1059" s="7">
        <f>Unemployment[[#This Row],[Unemployment, female (% of female labor force) (modeled ILO estimate)]]-Unemployment[[#This Row],[Unemployment, male (% of male labor force) (modeled ILO estimate)]]</f>
        <v>7.128000000000001</v>
      </c>
    </row>
    <row r="1060" spans="1:8" hidden="1" x14ac:dyDescent="0.25">
      <c r="A1060" t="s">
        <v>107</v>
      </c>
      <c r="B1060" t="s">
        <v>108</v>
      </c>
      <c r="C1060" s="9">
        <v>2016</v>
      </c>
      <c r="D1060" s="7">
        <v>11.201000000000001</v>
      </c>
      <c r="E1060" s="7">
        <v>6.7750000000000004</v>
      </c>
      <c r="F1060" s="7">
        <f>Unemployment[[#This Row],[Unemployment, female (% of female labor force) (modeled ILO estimate)]]+Unemployment[[#This Row],[Unemployment, male (% of male labor force) (modeled ILO estimate)]]</f>
        <v>17.975999999999999</v>
      </c>
      <c r="G1060" s="9">
        <v>47625960</v>
      </c>
      <c r="H1060" s="7">
        <f>Unemployment[[#This Row],[Unemployment, female (% of female labor force) (modeled ILO estimate)]]-Unemployment[[#This Row],[Unemployment, male (% of male labor force) (modeled ILO estimate)]]</f>
        <v>4.4260000000000002</v>
      </c>
    </row>
    <row r="1061" spans="1:8" hidden="1" x14ac:dyDescent="0.25">
      <c r="A1061" t="s">
        <v>107</v>
      </c>
      <c r="B1061" t="s">
        <v>108</v>
      </c>
      <c r="C1061" s="9">
        <v>1995</v>
      </c>
      <c r="D1061" s="7">
        <v>11.457000000000001</v>
      </c>
      <c r="E1061" s="7">
        <v>6.8310000000000004</v>
      </c>
      <c r="F1061" s="7">
        <f>Unemployment[[#This Row],[Unemployment, female (% of female labor force) (modeled ILO estimate)]]+Unemployment[[#This Row],[Unemployment, male (% of male labor force) (modeled ILO estimate)]]</f>
        <v>18.288</v>
      </c>
      <c r="G1061" s="9">
        <v>35970104</v>
      </c>
      <c r="H1061" s="7">
        <f>Unemployment[[#This Row],[Unemployment, female (% of female labor force) (modeled ILO estimate)]]-Unemployment[[#This Row],[Unemployment, male (% of male labor force) (modeled ILO estimate)]]</f>
        <v>4.6260000000000003</v>
      </c>
    </row>
    <row r="1062" spans="1:8" hidden="1" x14ac:dyDescent="0.25">
      <c r="A1062" t="s">
        <v>107</v>
      </c>
      <c r="B1062" t="s">
        <v>108</v>
      </c>
      <c r="C1062" s="9">
        <v>2017</v>
      </c>
      <c r="D1062" s="7">
        <v>11.502000000000001</v>
      </c>
      <c r="E1062" s="7">
        <v>6.8650000000000002</v>
      </c>
      <c r="F1062" s="7">
        <f>Unemployment[[#This Row],[Unemployment, female (% of female labor force) (modeled ILO estimate)]]+Unemployment[[#This Row],[Unemployment, male (% of male labor force) (modeled ILO estimate)]]</f>
        <v>18.367000000000001</v>
      </c>
      <c r="G1062" s="9">
        <v>48351668</v>
      </c>
      <c r="H1062" s="7">
        <f>Unemployment[[#This Row],[Unemployment, female (% of female labor force) (modeled ILO estimate)]]-Unemployment[[#This Row],[Unemployment, male (% of male labor force) (modeled ILO estimate)]]</f>
        <v>4.6370000000000005</v>
      </c>
    </row>
    <row r="1063" spans="1:8" hidden="1" x14ac:dyDescent="0.25">
      <c r="A1063" t="s">
        <v>107</v>
      </c>
      <c r="B1063" t="s">
        <v>108</v>
      </c>
      <c r="C1063" s="9">
        <v>2013</v>
      </c>
      <c r="D1063" s="7">
        <v>11.664999999999999</v>
      </c>
      <c r="E1063" s="7">
        <v>7.0670000000000002</v>
      </c>
      <c r="F1063" s="7">
        <f>Unemployment[[#This Row],[Unemployment, female (% of female labor force) (modeled ILO estimate)]]+Unemployment[[#This Row],[Unemployment, male (% of male labor force) (modeled ILO estimate)]]</f>
        <v>18.731999999999999</v>
      </c>
      <c r="G1063" s="9">
        <v>46237928</v>
      </c>
      <c r="H1063" s="7">
        <f>Unemployment[[#This Row],[Unemployment, female (% of female labor force) (modeled ILO estimate)]]-Unemployment[[#This Row],[Unemployment, male (% of male labor force) (modeled ILO estimate)]]</f>
        <v>4.597999999999999</v>
      </c>
    </row>
    <row r="1064" spans="1:8" hidden="1" x14ac:dyDescent="0.25">
      <c r="A1064" t="s">
        <v>107</v>
      </c>
      <c r="B1064" t="s">
        <v>108</v>
      </c>
      <c r="C1064" s="9">
        <v>2018</v>
      </c>
      <c r="D1064" s="7">
        <v>11.791</v>
      </c>
      <c r="E1064" s="7">
        <v>7.09</v>
      </c>
      <c r="F1064" s="7">
        <f>Unemployment[[#This Row],[Unemployment, female (% of female labor force) (modeled ILO estimate)]]+Unemployment[[#This Row],[Unemployment, male (% of male labor force) (modeled ILO estimate)]]</f>
        <v>18.881</v>
      </c>
      <c r="G1064" s="9">
        <v>49276968</v>
      </c>
      <c r="H1064" s="7">
        <f>Unemployment[[#This Row],[Unemployment, female (% of female labor force) (modeled ILO estimate)]]-Unemployment[[#This Row],[Unemployment, male (% of male labor force) (modeled ILO estimate)]]</f>
        <v>4.7010000000000005</v>
      </c>
    </row>
    <row r="1065" spans="1:8" hidden="1" x14ac:dyDescent="0.25">
      <c r="A1065" t="s">
        <v>107</v>
      </c>
      <c r="B1065" t="s">
        <v>108</v>
      </c>
      <c r="C1065" s="9">
        <v>1992</v>
      </c>
      <c r="D1065" s="7">
        <v>13.333</v>
      </c>
      <c r="E1065" s="7">
        <v>6.8559999999999999</v>
      </c>
      <c r="F1065" s="7">
        <f>Unemployment[[#This Row],[Unemployment, female (% of female labor force) (modeled ILO estimate)]]+Unemployment[[#This Row],[Unemployment, male (% of male labor force) (modeled ILO estimate)]]</f>
        <v>20.189</v>
      </c>
      <c r="G1065" s="9">
        <v>33939044</v>
      </c>
      <c r="H1065" s="7">
        <f>Unemployment[[#This Row],[Unemployment, female (% of female labor force) (modeled ILO estimate)]]-Unemployment[[#This Row],[Unemployment, male (% of male labor force) (modeled ILO estimate)]]</f>
        <v>6.4770000000000003</v>
      </c>
    </row>
    <row r="1066" spans="1:8" hidden="1" x14ac:dyDescent="0.25">
      <c r="A1066" t="s">
        <v>107</v>
      </c>
      <c r="B1066" t="s">
        <v>108</v>
      </c>
      <c r="C1066" s="9">
        <v>2012</v>
      </c>
      <c r="D1066" s="7">
        <v>12.648999999999999</v>
      </c>
      <c r="E1066" s="7">
        <v>7.5430000000000001</v>
      </c>
      <c r="F1066" s="7">
        <f>Unemployment[[#This Row],[Unemployment, female (% of female labor force) (modeled ILO estimate)]]+Unemployment[[#This Row],[Unemployment, male (% of male labor force) (modeled ILO estimate)]]</f>
        <v>20.192</v>
      </c>
      <c r="G1066" s="9">
        <v>45782420</v>
      </c>
      <c r="H1066" s="7">
        <f>Unemployment[[#This Row],[Unemployment, female (% of female labor force) (modeled ILO estimate)]]-Unemployment[[#This Row],[Unemployment, male (% of male labor force) (modeled ILO estimate)]]</f>
        <v>5.105999999999999</v>
      </c>
    </row>
    <row r="1067" spans="1:8" hidden="1" x14ac:dyDescent="0.25">
      <c r="A1067" t="s">
        <v>107</v>
      </c>
      <c r="B1067" t="s">
        <v>108</v>
      </c>
      <c r="C1067" s="9">
        <v>2019</v>
      </c>
      <c r="D1067" s="7">
        <v>12.747999999999999</v>
      </c>
      <c r="E1067" s="7">
        <v>7.8789999999999996</v>
      </c>
      <c r="F1067" s="7">
        <f>Unemployment[[#This Row],[Unemployment, female (% of female labor force) (modeled ILO estimate)]]+Unemployment[[#This Row],[Unemployment, male (% of male labor force) (modeled ILO estimate)]]</f>
        <v>20.626999999999999</v>
      </c>
      <c r="G1067" s="9">
        <v>50187404</v>
      </c>
      <c r="H1067" s="7">
        <f>Unemployment[[#This Row],[Unemployment, female (% of female labor force) (modeled ILO estimate)]]-Unemployment[[#This Row],[Unemployment, male (% of male labor force) (modeled ILO estimate)]]</f>
        <v>4.8689999999999998</v>
      </c>
    </row>
    <row r="1068" spans="1:8" hidden="1" x14ac:dyDescent="0.25">
      <c r="A1068" t="s">
        <v>107</v>
      </c>
      <c r="B1068" t="s">
        <v>108</v>
      </c>
      <c r="C1068" s="9">
        <v>2011</v>
      </c>
      <c r="D1068" s="7">
        <v>13.093</v>
      </c>
      <c r="E1068" s="7">
        <v>7.9059999999999997</v>
      </c>
      <c r="F1068" s="7">
        <f>Unemployment[[#This Row],[Unemployment, female (% of female labor force) (modeled ILO estimate)]]+Unemployment[[#This Row],[Unemployment, male (% of male labor force) (modeled ILO estimate)]]</f>
        <v>20.998999999999999</v>
      </c>
      <c r="G1068" s="9">
        <v>45308896</v>
      </c>
      <c r="H1068" s="7">
        <f>Unemployment[[#This Row],[Unemployment, female (% of female labor force) (modeled ILO estimate)]]-Unemployment[[#This Row],[Unemployment, male (% of male labor force) (modeled ILO estimate)]]</f>
        <v>5.1870000000000003</v>
      </c>
    </row>
    <row r="1069" spans="1:8" hidden="1" x14ac:dyDescent="0.25">
      <c r="A1069" t="s">
        <v>107</v>
      </c>
      <c r="B1069" t="s">
        <v>108</v>
      </c>
      <c r="C1069" s="9">
        <v>2007</v>
      </c>
      <c r="D1069" s="7">
        <v>13.135999999999999</v>
      </c>
      <c r="E1069" s="7">
        <v>8.298</v>
      </c>
      <c r="F1069" s="7">
        <f>Unemployment[[#This Row],[Unemployment, female (% of female labor force) (modeled ILO estimate)]]+Unemployment[[#This Row],[Unemployment, male (% of male labor force) (modeled ILO estimate)]]</f>
        <v>21.433999999999997</v>
      </c>
      <c r="G1069" s="9">
        <v>43306592</v>
      </c>
      <c r="H1069" s="7">
        <f>Unemployment[[#This Row],[Unemployment, female (% of female labor force) (modeled ILO estimate)]]-Unemployment[[#This Row],[Unemployment, male (% of male labor force) (modeled ILO estimate)]]</f>
        <v>4.8379999999999992</v>
      </c>
    </row>
    <row r="1070" spans="1:8" hidden="1" x14ac:dyDescent="0.25">
      <c r="A1070" t="s">
        <v>107</v>
      </c>
      <c r="B1070" t="s">
        <v>108</v>
      </c>
      <c r="C1070" s="9">
        <v>1991</v>
      </c>
      <c r="D1070" s="7">
        <v>13.775</v>
      </c>
      <c r="E1070" s="7">
        <v>7.7169999999999996</v>
      </c>
      <c r="F1070" s="7">
        <f>Unemployment[[#This Row],[Unemployment, female (% of female labor force) (modeled ILO estimate)]]+Unemployment[[#This Row],[Unemployment, male (% of male labor force) (modeled ILO estimate)]]</f>
        <v>21.492000000000001</v>
      </c>
      <c r="G1070" s="9">
        <v>33272632</v>
      </c>
      <c r="H1070" s="7">
        <f>Unemployment[[#This Row],[Unemployment, female (% of female labor force) (modeled ILO estimate)]]-Unemployment[[#This Row],[Unemployment, male (% of male labor force) (modeled ILO estimate)]]</f>
        <v>6.0580000000000007</v>
      </c>
    </row>
    <row r="1071" spans="1:8" hidden="1" x14ac:dyDescent="0.25">
      <c r="A1071" t="s">
        <v>107</v>
      </c>
      <c r="B1071" t="s">
        <v>108</v>
      </c>
      <c r="C1071" s="9">
        <v>2008</v>
      </c>
      <c r="D1071" s="7">
        <v>13.451000000000001</v>
      </c>
      <c r="E1071" s="7">
        <v>8.4640000000000004</v>
      </c>
      <c r="F1071" s="7">
        <f>Unemployment[[#This Row],[Unemployment, female (% of female labor force) (modeled ILO estimate)]]+Unemployment[[#This Row],[Unemployment, male (% of male labor force) (modeled ILO estimate)]]</f>
        <v>21.914999999999999</v>
      </c>
      <c r="G1071" s="9">
        <v>43815316</v>
      </c>
      <c r="H1071" s="7">
        <f>Unemployment[[#This Row],[Unemployment, female (% of female labor force) (modeled ILO estimate)]]-Unemployment[[#This Row],[Unemployment, male (% of male labor force) (modeled ILO estimate)]]</f>
        <v>4.9870000000000001</v>
      </c>
    </row>
    <row r="1072" spans="1:8" hidden="1" x14ac:dyDescent="0.25">
      <c r="A1072" t="s">
        <v>107</v>
      </c>
      <c r="B1072" t="s">
        <v>108</v>
      </c>
      <c r="C1072" s="9">
        <v>2010</v>
      </c>
      <c r="D1072" s="7">
        <v>14.183</v>
      </c>
      <c r="E1072" s="7">
        <v>8.6289999999999996</v>
      </c>
      <c r="F1072" s="7">
        <f>Unemployment[[#This Row],[Unemployment, female (% of female labor force) (modeled ILO estimate)]]+Unemployment[[#This Row],[Unemployment, male (% of male labor force) (modeled ILO estimate)]]</f>
        <v>22.811999999999998</v>
      </c>
      <c r="G1072" s="9">
        <v>44816104</v>
      </c>
      <c r="H1072" s="7">
        <f>Unemployment[[#This Row],[Unemployment, female (% of female labor force) (modeled ILO estimate)]]-Unemployment[[#This Row],[Unemployment, male (% of male labor force) (modeled ILO estimate)]]</f>
        <v>5.5540000000000003</v>
      </c>
    </row>
    <row r="1073" spans="1:8" hidden="1" x14ac:dyDescent="0.25">
      <c r="A1073" t="s">
        <v>107</v>
      </c>
      <c r="B1073" t="s">
        <v>108</v>
      </c>
      <c r="C1073" s="9">
        <v>2005</v>
      </c>
      <c r="D1073" s="7">
        <v>14.444000000000001</v>
      </c>
      <c r="E1073" s="7">
        <v>8.7309999999999999</v>
      </c>
      <c r="F1073" s="7">
        <f>Unemployment[[#This Row],[Unemployment, female (% of female labor force) (modeled ILO estimate)]]+Unemployment[[#This Row],[Unemployment, male (% of male labor force) (modeled ILO estimate)]]</f>
        <v>23.175000000000001</v>
      </c>
      <c r="G1073" s="9">
        <v>42220944</v>
      </c>
      <c r="H1073" s="7">
        <f>Unemployment[[#This Row],[Unemployment, female (% of female labor force) (modeled ILO estimate)]]-Unemployment[[#This Row],[Unemployment, male (% of male labor force) (modeled ILO estimate)]]</f>
        <v>5.713000000000001</v>
      </c>
    </row>
    <row r="1074" spans="1:8" hidden="1" x14ac:dyDescent="0.25">
      <c r="A1074" t="s">
        <v>107</v>
      </c>
      <c r="B1074" t="s">
        <v>108</v>
      </c>
      <c r="C1074" s="9">
        <v>2009</v>
      </c>
      <c r="D1074" s="7">
        <v>14.484999999999999</v>
      </c>
      <c r="E1074" s="7">
        <v>9.01</v>
      </c>
      <c r="F1074" s="7">
        <f>Unemployment[[#This Row],[Unemployment, female (% of female labor force) (modeled ILO estimate)]]+Unemployment[[#This Row],[Unemployment, male (% of male labor force) (modeled ILO estimate)]]</f>
        <v>23.494999999999997</v>
      </c>
      <c r="G1074" s="9">
        <v>44313916</v>
      </c>
      <c r="H1074" s="7">
        <f>Unemployment[[#This Row],[Unemployment, female (% of female labor force) (modeled ILO estimate)]]-Unemployment[[#This Row],[Unemployment, male (% of male labor force) (modeled ILO estimate)]]</f>
        <v>5.4749999999999996</v>
      </c>
    </row>
    <row r="1075" spans="1:8" hidden="1" x14ac:dyDescent="0.25">
      <c r="A1075" t="s">
        <v>107</v>
      </c>
      <c r="B1075" t="s">
        <v>108</v>
      </c>
      <c r="C1075" s="9">
        <v>2006</v>
      </c>
      <c r="D1075" s="7">
        <v>15.141</v>
      </c>
      <c r="E1075" s="7">
        <v>8.6189999999999998</v>
      </c>
      <c r="F1075" s="7">
        <f>Unemployment[[#This Row],[Unemployment, female (% of female labor force) (modeled ILO estimate)]]+Unemployment[[#This Row],[Unemployment, male (% of male labor force) (modeled ILO estimate)]]</f>
        <v>23.759999999999998</v>
      </c>
      <c r="G1075" s="9">
        <v>42772912</v>
      </c>
      <c r="H1075" s="7">
        <f>Unemployment[[#This Row],[Unemployment, female (% of female labor force) (modeled ILO estimate)]]-Unemployment[[#This Row],[Unemployment, male (% of male labor force) (modeled ILO estimate)]]</f>
        <v>6.5220000000000002</v>
      </c>
    </row>
    <row r="1076" spans="1:8" hidden="1" x14ac:dyDescent="0.25">
      <c r="A1076" t="s">
        <v>107</v>
      </c>
      <c r="B1076" t="s">
        <v>108</v>
      </c>
      <c r="C1076" s="9">
        <v>1996</v>
      </c>
      <c r="D1076" s="7">
        <v>15.090999999999999</v>
      </c>
      <c r="E1076" s="7">
        <v>9.5359999999999996</v>
      </c>
      <c r="F1076" s="7">
        <f>Unemployment[[#This Row],[Unemployment, female (% of female labor force) (modeled ILO estimate)]]+Unemployment[[#This Row],[Unemployment, male (% of male labor force) (modeled ILO estimate)]]</f>
        <v>24.626999999999999</v>
      </c>
      <c r="G1076" s="9">
        <v>36632576</v>
      </c>
      <c r="H1076" s="7">
        <f>Unemployment[[#This Row],[Unemployment, female (% of female labor force) (modeled ILO estimate)]]-Unemployment[[#This Row],[Unemployment, male (% of male labor force) (modeled ILO estimate)]]</f>
        <v>5.5549999999999997</v>
      </c>
    </row>
    <row r="1077" spans="1:8" hidden="1" x14ac:dyDescent="0.25">
      <c r="A1077" t="s">
        <v>107</v>
      </c>
      <c r="B1077" t="s">
        <v>108</v>
      </c>
      <c r="C1077" s="9">
        <v>1997</v>
      </c>
      <c r="D1077" s="7">
        <v>15.286</v>
      </c>
      <c r="E1077" s="7">
        <v>9.9410000000000007</v>
      </c>
      <c r="F1077" s="7">
        <f>Unemployment[[#This Row],[Unemployment, female (% of female labor force) (modeled ILO estimate)]]+Unemployment[[#This Row],[Unemployment, male (% of male labor force) (modeled ILO estimate)]]</f>
        <v>25.227</v>
      </c>
      <c r="G1077" s="9">
        <v>37291948</v>
      </c>
      <c r="H1077" s="7">
        <f>Unemployment[[#This Row],[Unemployment, female (% of female labor force) (modeled ILO estimate)]]-Unemployment[[#This Row],[Unemployment, male (% of male labor force) (modeled ILO estimate)]]</f>
        <v>5.3449999999999989</v>
      </c>
    </row>
    <row r="1078" spans="1:8" hidden="1" x14ac:dyDescent="0.25">
      <c r="A1078" t="s">
        <v>107</v>
      </c>
      <c r="B1078" t="s">
        <v>108</v>
      </c>
      <c r="C1078" s="9">
        <v>2004</v>
      </c>
      <c r="D1078" s="7">
        <v>16.387</v>
      </c>
      <c r="E1078" s="7">
        <v>10.202</v>
      </c>
      <c r="F1078" s="7">
        <f>Unemployment[[#This Row],[Unemployment, female (% of female labor force) (modeled ILO estimate)]]+Unemployment[[#This Row],[Unemployment, male (% of male labor force) (modeled ILO estimate)]]</f>
        <v>26.588999999999999</v>
      </c>
      <c r="G1078" s="9">
        <v>41648272</v>
      </c>
      <c r="H1078" s="7">
        <f>Unemployment[[#This Row],[Unemployment, female (% of female labor force) (modeled ILO estimate)]]-Unemployment[[#This Row],[Unemployment, male (% of male labor force) (modeled ILO estimate)]]</f>
        <v>6.1850000000000005</v>
      </c>
    </row>
    <row r="1079" spans="1:8" hidden="1" x14ac:dyDescent="0.25">
      <c r="A1079" t="s">
        <v>107</v>
      </c>
      <c r="B1079" t="s">
        <v>108</v>
      </c>
      <c r="C1079" s="9">
        <v>2003</v>
      </c>
      <c r="D1079" s="7">
        <v>17.053000000000001</v>
      </c>
      <c r="E1079" s="7">
        <v>10.499000000000001</v>
      </c>
      <c r="F1079" s="7">
        <f>Unemployment[[#This Row],[Unemployment, female (% of female labor force) (modeled ILO estimate)]]+Unemployment[[#This Row],[Unemployment, male (% of male labor force) (modeled ILO estimate)]]</f>
        <v>27.552</v>
      </c>
      <c r="G1079" s="9">
        <v>41057688</v>
      </c>
      <c r="H1079" s="7">
        <f>Unemployment[[#This Row],[Unemployment, female (% of female labor force) (modeled ILO estimate)]]-Unemployment[[#This Row],[Unemployment, male (% of male labor force) (modeled ILO estimate)]]</f>
        <v>6.5540000000000003</v>
      </c>
    </row>
    <row r="1080" spans="1:8" hidden="1" x14ac:dyDescent="0.25">
      <c r="A1080" t="s">
        <v>107</v>
      </c>
      <c r="B1080" t="s">
        <v>108</v>
      </c>
      <c r="C1080" s="9">
        <v>2021</v>
      </c>
      <c r="D1080" s="7">
        <v>18.323</v>
      </c>
      <c r="E1080" s="7">
        <v>11.507</v>
      </c>
      <c r="F1080" s="7">
        <f>Unemployment[[#This Row],[Unemployment, female (% of female labor force) (modeled ILO estimate)]]+Unemployment[[#This Row],[Unemployment, male (% of male labor force) (modeled ILO estimate)]]</f>
        <v>29.83</v>
      </c>
      <c r="G1080" s="9">
        <v>51516560</v>
      </c>
      <c r="H1080" s="7">
        <f>Unemployment[[#This Row],[Unemployment, female (% of female labor force) (modeled ILO estimate)]]-Unemployment[[#This Row],[Unemployment, male (% of male labor force) (modeled ILO estimate)]]</f>
        <v>6.8160000000000007</v>
      </c>
    </row>
    <row r="1081" spans="1:8" hidden="1" x14ac:dyDescent="0.25">
      <c r="A1081" t="s">
        <v>107</v>
      </c>
      <c r="B1081" t="s">
        <v>108</v>
      </c>
      <c r="C1081" s="9">
        <v>2002</v>
      </c>
      <c r="D1081" s="7">
        <v>18.106000000000002</v>
      </c>
      <c r="E1081" s="7">
        <v>11.961</v>
      </c>
      <c r="F1081" s="7">
        <f>Unemployment[[#This Row],[Unemployment, female (% of female labor force) (modeled ILO estimate)]]+Unemployment[[#This Row],[Unemployment, male (% of male labor force) (modeled ILO estimate)]]</f>
        <v>30.067</v>
      </c>
      <c r="G1081" s="9">
        <v>40454056</v>
      </c>
      <c r="H1081" s="7">
        <f>Unemployment[[#This Row],[Unemployment, female (% of female labor force) (modeled ILO estimate)]]-Unemployment[[#This Row],[Unemployment, male (% of male labor force) (modeled ILO estimate)]]</f>
        <v>6.1450000000000014</v>
      </c>
    </row>
    <row r="1082" spans="1:8" hidden="1" x14ac:dyDescent="0.25">
      <c r="A1082" t="s">
        <v>107</v>
      </c>
      <c r="B1082" t="s">
        <v>108</v>
      </c>
      <c r="C1082" s="9">
        <v>1998</v>
      </c>
      <c r="D1082" s="7">
        <v>18.286999999999999</v>
      </c>
      <c r="E1082" s="7">
        <v>12.699</v>
      </c>
      <c r="F1082" s="7">
        <f>Unemployment[[#This Row],[Unemployment, female (% of female labor force) (modeled ILO estimate)]]+Unemployment[[#This Row],[Unemployment, male (% of male labor force) (modeled ILO estimate)]]</f>
        <v>30.985999999999997</v>
      </c>
      <c r="G1082" s="9">
        <v>37944416</v>
      </c>
      <c r="H1082" s="7">
        <f>Unemployment[[#This Row],[Unemployment, female (% of female labor force) (modeled ILO estimate)]]-Unemployment[[#This Row],[Unemployment, male (% of male labor force) (modeled ILO estimate)]]</f>
        <v>5.5879999999999992</v>
      </c>
    </row>
    <row r="1083" spans="1:8" hidden="1" x14ac:dyDescent="0.25">
      <c r="A1083" t="s">
        <v>107</v>
      </c>
      <c r="B1083" t="s">
        <v>108</v>
      </c>
      <c r="C1083" s="9">
        <v>2020</v>
      </c>
      <c r="D1083" s="7">
        <v>19.04</v>
      </c>
      <c r="E1083" s="7">
        <v>12.23</v>
      </c>
      <c r="F1083" s="7">
        <f>Unemployment[[#This Row],[Unemployment, female (% of female labor force) (modeled ILO estimate)]]+Unemployment[[#This Row],[Unemployment, male (% of male labor force) (modeled ILO estimate)]]</f>
        <v>31.27</v>
      </c>
      <c r="G1083" s="9">
        <v>50930656</v>
      </c>
      <c r="H1083" s="7">
        <f>Unemployment[[#This Row],[Unemployment, female (% of female labor force) (modeled ILO estimate)]]-Unemployment[[#This Row],[Unemployment, male (% of male labor force) (modeled ILO estimate)]]</f>
        <v>6.8099999999999987</v>
      </c>
    </row>
    <row r="1084" spans="1:8" hidden="1" x14ac:dyDescent="0.25">
      <c r="A1084" t="s">
        <v>107</v>
      </c>
      <c r="B1084" t="s">
        <v>108</v>
      </c>
      <c r="C1084" s="9">
        <v>2001</v>
      </c>
      <c r="D1084" s="7">
        <v>19.375</v>
      </c>
      <c r="E1084" s="7">
        <v>12.004</v>
      </c>
      <c r="F1084" s="7">
        <f>Unemployment[[#This Row],[Unemployment, female (% of female labor force) (modeled ILO estimate)]]+Unemployment[[#This Row],[Unemployment, male (% of male labor force) (modeled ILO estimate)]]</f>
        <v>31.378999999999998</v>
      </c>
      <c r="G1084" s="9">
        <v>39837876</v>
      </c>
      <c r="H1084" s="7">
        <f>Unemployment[[#This Row],[Unemployment, female (% of female labor force) (modeled ILO estimate)]]-Unemployment[[#This Row],[Unemployment, male (% of male labor force) (modeled ILO estimate)]]</f>
        <v>7.3710000000000004</v>
      </c>
    </row>
    <row r="1085" spans="1:8" hidden="1" x14ac:dyDescent="0.25">
      <c r="A1085" t="s">
        <v>107</v>
      </c>
      <c r="B1085" t="s">
        <v>108</v>
      </c>
      <c r="C1085" s="9">
        <v>1999</v>
      </c>
      <c r="D1085" s="7">
        <v>23.713999999999999</v>
      </c>
      <c r="E1085" s="7">
        <v>17.529</v>
      </c>
      <c r="F1085" s="7">
        <f>Unemployment[[#This Row],[Unemployment, female (% of female labor force) (modeled ILO estimate)]]+Unemployment[[#This Row],[Unemployment, male (% of male labor force) (modeled ILO estimate)]]</f>
        <v>41.242999999999995</v>
      </c>
      <c r="G1085" s="9">
        <v>38585040</v>
      </c>
      <c r="H1085" s="7">
        <f>Unemployment[[#This Row],[Unemployment, female (% of female labor force) (modeled ILO estimate)]]-Unemployment[[#This Row],[Unemployment, male (% of male labor force) (modeled ILO estimate)]]</f>
        <v>6.1849999999999987</v>
      </c>
    </row>
    <row r="1086" spans="1:8" hidden="1" x14ac:dyDescent="0.25">
      <c r="A1086" t="s">
        <v>107</v>
      </c>
      <c r="B1086" t="s">
        <v>108</v>
      </c>
      <c r="C1086" s="9">
        <v>2000</v>
      </c>
      <c r="D1086" s="7">
        <v>25.062999999999999</v>
      </c>
      <c r="E1086" s="7">
        <v>17.350999999999999</v>
      </c>
      <c r="F1086" s="7">
        <f>Unemployment[[#This Row],[Unemployment, female (% of female labor force) (modeled ILO estimate)]]+Unemployment[[#This Row],[Unemployment, male (% of male labor force) (modeled ILO estimate)]]</f>
        <v>42.414000000000001</v>
      </c>
      <c r="G1086" s="9">
        <v>39215136</v>
      </c>
      <c r="H1086" s="7">
        <f>Unemployment[[#This Row],[Unemployment, female (% of female labor force) (modeled ILO estimate)]]-Unemployment[[#This Row],[Unemployment, male (% of male labor force) (modeled ILO estimate)]]</f>
        <v>7.7119999999999997</v>
      </c>
    </row>
    <row r="1087" spans="1:8" hidden="1" x14ac:dyDescent="0.25">
      <c r="A1087" t="s">
        <v>109</v>
      </c>
      <c r="B1087" t="s">
        <v>110</v>
      </c>
      <c r="C1087" s="9">
        <v>2004</v>
      </c>
      <c r="D1087" s="7">
        <v>4.8929999999999998</v>
      </c>
      <c r="E1087" s="7">
        <v>4.3630000000000004</v>
      </c>
      <c r="F1087" s="7">
        <f>Unemployment[[#This Row],[Unemployment, female (% of female labor force) (modeled ILO estimate)]]+Unemployment[[#This Row],[Unemployment, male (% of male labor force) (modeled ILO estimate)]]</f>
        <v>9.2560000000000002</v>
      </c>
      <c r="G1087" s="9">
        <v>581161</v>
      </c>
      <c r="H1087" s="7">
        <f>Unemployment[[#This Row],[Unemployment, female (% of female labor force) (modeled ILO estimate)]]-Unemployment[[#This Row],[Unemployment, male (% of male labor force) (modeled ILO estimate)]]</f>
        <v>0.52999999999999936</v>
      </c>
    </row>
    <row r="1088" spans="1:8" hidden="1" x14ac:dyDescent="0.25">
      <c r="A1088" t="s">
        <v>109</v>
      </c>
      <c r="B1088" t="s">
        <v>110</v>
      </c>
      <c r="C1088" s="9">
        <v>2003</v>
      </c>
      <c r="D1088" s="7">
        <v>4.9420000000000002</v>
      </c>
      <c r="E1088" s="7">
        <v>4.399</v>
      </c>
      <c r="F1088" s="7">
        <f>Unemployment[[#This Row],[Unemployment, female (% of female labor force) (modeled ILO estimate)]]+Unemployment[[#This Row],[Unemployment, male (% of male labor force) (modeled ILO estimate)]]</f>
        <v>9.3410000000000011</v>
      </c>
      <c r="G1088" s="9">
        <v>570142</v>
      </c>
      <c r="H1088" s="7">
        <f>Unemployment[[#This Row],[Unemployment, female (% of female labor force) (modeled ILO estimate)]]-Unemployment[[#This Row],[Unemployment, male (% of male labor force) (modeled ILO estimate)]]</f>
        <v>0.54300000000000015</v>
      </c>
    </row>
    <row r="1089" spans="1:8" hidden="1" x14ac:dyDescent="0.25">
      <c r="A1089" t="s">
        <v>109</v>
      </c>
      <c r="B1089" t="s">
        <v>110</v>
      </c>
      <c r="C1089" s="9">
        <v>2002</v>
      </c>
      <c r="D1089" s="7">
        <v>4.9909999999999997</v>
      </c>
      <c r="E1089" s="7">
        <v>4.4340000000000002</v>
      </c>
      <c r="F1089" s="7">
        <f>Unemployment[[#This Row],[Unemployment, female (% of female labor force) (modeled ILO estimate)]]+Unemployment[[#This Row],[Unemployment, male (% of male labor force) (modeled ILO estimate)]]</f>
        <v>9.4250000000000007</v>
      </c>
      <c r="G1089" s="9">
        <v>559053</v>
      </c>
      <c r="H1089" s="7">
        <f>Unemployment[[#This Row],[Unemployment, female (% of female labor force) (modeled ILO estimate)]]-Unemployment[[#This Row],[Unemployment, male (% of male labor force) (modeled ILO estimate)]]</f>
        <v>0.5569999999999995</v>
      </c>
    </row>
    <row r="1090" spans="1:8" hidden="1" x14ac:dyDescent="0.25">
      <c r="A1090" t="s">
        <v>109</v>
      </c>
      <c r="B1090" t="s">
        <v>110</v>
      </c>
      <c r="C1090" s="9">
        <v>2000</v>
      </c>
      <c r="D1090" s="7">
        <v>5.04</v>
      </c>
      <c r="E1090" s="7">
        <v>4.4580000000000002</v>
      </c>
      <c r="F1090" s="7">
        <f>Unemployment[[#This Row],[Unemployment, female (% of female labor force) (modeled ILO estimate)]]+Unemployment[[#This Row],[Unemployment, male (% of male labor force) (modeled ILO estimate)]]</f>
        <v>9.4980000000000011</v>
      </c>
      <c r="G1090" s="9">
        <v>536762</v>
      </c>
      <c r="H1090" s="7">
        <f>Unemployment[[#This Row],[Unemployment, female (% of female labor force) (modeled ILO estimate)]]-Unemployment[[#This Row],[Unemployment, male (% of male labor force) (modeled ILO estimate)]]</f>
        <v>0.58199999999999985</v>
      </c>
    </row>
    <row r="1091" spans="1:8" hidden="1" x14ac:dyDescent="0.25">
      <c r="A1091" t="s">
        <v>109</v>
      </c>
      <c r="B1091" t="s">
        <v>110</v>
      </c>
      <c r="C1091" s="9">
        <v>2001</v>
      </c>
      <c r="D1091" s="7">
        <v>5.04</v>
      </c>
      <c r="E1091" s="7">
        <v>4.47</v>
      </c>
      <c r="F1091" s="7">
        <f>Unemployment[[#This Row],[Unemployment, female (% of female labor force) (modeled ILO estimate)]]+Unemployment[[#This Row],[Unemployment, male (% of male labor force) (modeled ILO estimate)]]</f>
        <v>9.51</v>
      </c>
      <c r="G1091" s="9">
        <v>547757</v>
      </c>
      <c r="H1091" s="7">
        <f>Unemployment[[#This Row],[Unemployment, female (% of female labor force) (modeled ILO estimate)]]-Unemployment[[#This Row],[Unemployment, male (% of male labor force) (modeled ILO estimate)]]</f>
        <v>0.57000000000000028</v>
      </c>
    </row>
    <row r="1092" spans="1:8" hidden="1" x14ac:dyDescent="0.25">
      <c r="A1092" t="s">
        <v>109</v>
      </c>
      <c r="B1092" t="s">
        <v>110</v>
      </c>
      <c r="C1092" s="9">
        <v>1999</v>
      </c>
      <c r="D1092" s="7">
        <v>5.1390000000000002</v>
      </c>
      <c r="E1092" s="7">
        <v>4.5439999999999996</v>
      </c>
      <c r="F1092" s="7">
        <f>Unemployment[[#This Row],[Unemployment, female (% of female labor force) (modeled ILO estimate)]]+Unemployment[[#This Row],[Unemployment, male (% of male labor force) (modeled ILO estimate)]]</f>
        <v>9.6829999999999998</v>
      </c>
      <c r="G1092" s="9">
        <v>526450</v>
      </c>
      <c r="H1092" s="7">
        <f>Unemployment[[#This Row],[Unemployment, female (% of female labor force) (modeled ILO estimate)]]-Unemployment[[#This Row],[Unemployment, male (% of male labor force) (modeled ILO estimate)]]</f>
        <v>0.59500000000000064</v>
      </c>
    </row>
    <row r="1093" spans="1:8" hidden="1" x14ac:dyDescent="0.25">
      <c r="A1093" t="s">
        <v>109</v>
      </c>
      <c r="B1093" t="s">
        <v>110</v>
      </c>
      <c r="C1093" s="9">
        <v>1998</v>
      </c>
      <c r="D1093" s="7">
        <v>5.19</v>
      </c>
      <c r="E1093" s="7">
        <v>4.5819999999999999</v>
      </c>
      <c r="F1093" s="7">
        <f>Unemployment[[#This Row],[Unemployment, female (% of female labor force) (modeled ILO estimate)]]+Unemployment[[#This Row],[Unemployment, male (% of male labor force) (modeled ILO estimate)]]</f>
        <v>9.7720000000000002</v>
      </c>
      <c r="G1093" s="9">
        <v>515974</v>
      </c>
      <c r="H1093" s="7">
        <f>Unemployment[[#This Row],[Unemployment, female (% of female labor force) (modeled ILO estimate)]]-Unemployment[[#This Row],[Unemployment, male (% of male labor force) (modeled ILO estimate)]]</f>
        <v>0.60800000000000054</v>
      </c>
    </row>
    <row r="1094" spans="1:8" hidden="1" x14ac:dyDescent="0.25">
      <c r="A1094" t="s">
        <v>109</v>
      </c>
      <c r="B1094" t="s">
        <v>110</v>
      </c>
      <c r="C1094" s="9">
        <v>1997</v>
      </c>
      <c r="D1094" s="7">
        <v>5.2210000000000001</v>
      </c>
      <c r="E1094" s="7">
        <v>4.601</v>
      </c>
      <c r="F1094" s="7">
        <f>Unemployment[[#This Row],[Unemployment, female (% of female labor force) (modeled ILO estimate)]]+Unemployment[[#This Row],[Unemployment, male (% of male labor force) (modeled ILO estimate)]]</f>
        <v>9.8219999999999992</v>
      </c>
      <c r="G1094" s="9">
        <v>505041</v>
      </c>
      <c r="H1094" s="7">
        <f>Unemployment[[#This Row],[Unemployment, female (% of female labor force) (modeled ILO estimate)]]-Unemployment[[#This Row],[Unemployment, male (% of male labor force) (modeled ILO estimate)]]</f>
        <v>0.62000000000000011</v>
      </c>
    </row>
    <row r="1095" spans="1:8" hidden="1" x14ac:dyDescent="0.25">
      <c r="A1095" t="s">
        <v>109</v>
      </c>
      <c r="B1095" t="s">
        <v>110</v>
      </c>
      <c r="C1095" s="9">
        <v>1996</v>
      </c>
      <c r="D1095" s="7">
        <v>5.2990000000000004</v>
      </c>
      <c r="E1095" s="7">
        <v>4.665</v>
      </c>
      <c r="F1095" s="7">
        <f>Unemployment[[#This Row],[Unemployment, female (% of female labor force) (modeled ILO estimate)]]+Unemployment[[#This Row],[Unemployment, male (% of male labor force) (modeled ILO estimate)]]</f>
        <v>9.9640000000000004</v>
      </c>
      <c r="G1095" s="9">
        <v>494289</v>
      </c>
      <c r="H1095" s="7">
        <f>Unemployment[[#This Row],[Unemployment, female (% of female labor force) (modeled ILO estimate)]]-Unemployment[[#This Row],[Unemployment, male (% of male labor force) (modeled ILO estimate)]]</f>
        <v>0.63400000000000034</v>
      </c>
    </row>
    <row r="1096" spans="1:8" hidden="1" x14ac:dyDescent="0.25">
      <c r="A1096" t="s">
        <v>109</v>
      </c>
      <c r="B1096" t="s">
        <v>110</v>
      </c>
      <c r="C1096" s="9">
        <v>1995</v>
      </c>
      <c r="D1096" s="7">
        <v>5.3150000000000004</v>
      </c>
      <c r="E1096" s="7">
        <v>4.67</v>
      </c>
      <c r="F1096" s="7">
        <f>Unemployment[[#This Row],[Unemployment, female (% of female labor force) (modeled ILO estimate)]]+Unemployment[[#This Row],[Unemployment, male (% of male labor force) (modeled ILO estimate)]]</f>
        <v>9.9849999999999994</v>
      </c>
      <c r="G1096" s="9">
        <v>483767</v>
      </c>
      <c r="H1096" s="7">
        <f>Unemployment[[#This Row],[Unemployment, female (% of female labor force) (modeled ILO estimate)]]-Unemployment[[#This Row],[Unemployment, male (% of male labor force) (modeled ILO estimate)]]</f>
        <v>0.64500000000000046</v>
      </c>
    </row>
    <row r="1097" spans="1:8" hidden="1" x14ac:dyDescent="0.25">
      <c r="A1097" t="s">
        <v>109</v>
      </c>
      <c r="B1097" t="s">
        <v>110</v>
      </c>
      <c r="C1097" s="9">
        <v>2005</v>
      </c>
      <c r="D1097" s="7">
        <v>5.4409999999999998</v>
      </c>
      <c r="E1097" s="7">
        <v>4.5880000000000001</v>
      </c>
      <c r="F1097" s="7">
        <f>Unemployment[[#This Row],[Unemployment, female (% of female labor force) (modeled ILO estimate)]]+Unemployment[[#This Row],[Unemployment, male (% of male labor force) (modeled ILO estimate)]]</f>
        <v>10.029</v>
      </c>
      <c r="G1097" s="9">
        <v>592691</v>
      </c>
      <c r="H1097" s="7">
        <f>Unemployment[[#This Row],[Unemployment, female (% of female labor force) (modeled ILO estimate)]]-Unemployment[[#This Row],[Unemployment, male (% of male labor force) (modeled ILO estimate)]]</f>
        <v>0.85299999999999976</v>
      </c>
    </row>
    <row r="1098" spans="1:8" hidden="1" x14ac:dyDescent="0.25">
      <c r="A1098" t="s">
        <v>109</v>
      </c>
      <c r="B1098" t="s">
        <v>110</v>
      </c>
      <c r="C1098" s="9">
        <v>1993</v>
      </c>
      <c r="D1098" s="7">
        <v>5.4080000000000004</v>
      </c>
      <c r="E1098" s="7">
        <v>4.7380000000000004</v>
      </c>
      <c r="F1098" s="7">
        <f>Unemployment[[#This Row],[Unemployment, female (% of female labor force) (modeled ILO estimate)]]+Unemployment[[#This Row],[Unemployment, male (% of male labor force) (modeled ILO estimate)]]</f>
        <v>10.146000000000001</v>
      </c>
      <c r="G1098" s="9">
        <v>463325</v>
      </c>
      <c r="H1098" s="7">
        <f>Unemployment[[#This Row],[Unemployment, female (% of female labor force) (modeled ILO estimate)]]-Unemployment[[#This Row],[Unemployment, male (% of male labor force) (modeled ILO estimate)]]</f>
        <v>0.66999999999999993</v>
      </c>
    </row>
    <row r="1099" spans="1:8" hidden="1" x14ac:dyDescent="0.25">
      <c r="A1099" t="s">
        <v>109</v>
      </c>
      <c r="B1099" t="s">
        <v>110</v>
      </c>
      <c r="C1099" s="9">
        <v>1992</v>
      </c>
      <c r="D1099" s="7">
        <v>5.4180000000000001</v>
      </c>
      <c r="E1099" s="7">
        <v>4.7370000000000001</v>
      </c>
      <c r="F1099" s="7">
        <f>Unemployment[[#This Row],[Unemployment, female (% of female labor force) (modeled ILO estimate)]]+Unemployment[[#This Row],[Unemployment, male (% of male labor force) (modeled ILO estimate)]]</f>
        <v>10.155000000000001</v>
      </c>
      <c r="G1099" s="9">
        <v>452997</v>
      </c>
      <c r="H1099" s="7">
        <f>Unemployment[[#This Row],[Unemployment, female (% of female labor force) (modeled ILO estimate)]]-Unemployment[[#This Row],[Unemployment, male (% of male labor force) (modeled ILO estimate)]]</f>
        <v>0.68100000000000005</v>
      </c>
    </row>
    <row r="1100" spans="1:8" hidden="1" x14ac:dyDescent="0.25">
      <c r="A1100" t="s">
        <v>109</v>
      </c>
      <c r="B1100" t="s">
        <v>110</v>
      </c>
      <c r="C1100" s="9">
        <v>1994</v>
      </c>
      <c r="D1100" s="7">
        <v>5.4139999999999997</v>
      </c>
      <c r="E1100" s="7">
        <v>4.7549999999999999</v>
      </c>
      <c r="F1100" s="7">
        <f>Unemployment[[#This Row],[Unemployment, female (% of female labor force) (modeled ILO estimate)]]+Unemployment[[#This Row],[Unemployment, male (% of male labor force) (modeled ILO estimate)]]</f>
        <v>10.169</v>
      </c>
      <c r="G1100" s="9">
        <v>473485</v>
      </c>
      <c r="H1100" s="7">
        <f>Unemployment[[#This Row],[Unemployment, female (% of female labor force) (modeled ILO estimate)]]-Unemployment[[#This Row],[Unemployment, male (% of male labor force) (modeled ILO estimate)]]</f>
        <v>0.65899999999999981</v>
      </c>
    </row>
    <row r="1101" spans="1:8" hidden="1" x14ac:dyDescent="0.25">
      <c r="A1101" t="s">
        <v>109</v>
      </c>
      <c r="B1101" t="s">
        <v>110</v>
      </c>
      <c r="C1101" s="9">
        <v>1991</v>
      </c>
      <c r="D1101" s="7">
        <v>5.5449999999999999</v>
      </c>
      <c r="E1101" s="7">
        <v>4.8490000000000002</v>
      </c>
      <c r="F1101" s="7">
        <f>Unemployment[[#This Row],[Unemployment, female (% of female labor force) (modeled ILO estimate)]]+Unemployment[[#This Row],[Unemployment, male (% of male labor force) (modeled ILO estimate)]]</f>
        <v>10.394</v>
      </c>
      <c r="G1101" s="9">
        <v>442286</v>
      </c>
      <c r="H1101" s="7">
        <f>Unemployment[[#This Row],[Unemployment, female (% of female labor force) (modeled ILO estimate)]]-Unemployment[[#This Row],[Unemployment, male (% of male labor force) (modeled ILO estimate)]]</f>
        <v>0.69599999999999973</v>
      </c>
    </row>
    <row r="1102" spans="1:8" hidden="1" x14ac:dyDescent="0.25">
      <c r="A1102" t="s">
        <v>109</v>
      </c>
      <c r="B1102" t="s">
        <v>110</v>
      </c>
      <c r="C1102" s="9">
        <v>2006</v>
      </c>
      <c r="D1102" s="7">
        <v>5.9969999999999999</v>
      </c>
      <c r="E1102" s="7">
        <v>4.8220000000000001</v>
      </c>
      <c r="F1102" s="7">
        <f>Unemployment[[#This Row],[Unemployment, female (% of female labor force) (modeled ILO estimate)]]+Unemployment[[#This Row],[Unemployment, male (% of male labor force) (modeled ILO estimate)]]</f>
        <v>10.818999999999999</v>
      </c>
      <c r="G1102" s="9">
        <v>604664</v>
      </c>
      <c r="H1102" s="7">
        <f>Unemployment[[#This Row],[Unemployment, female (% of female labor force) (modeled ILO estimate)]]-Unemployment[[#This Row],[Unemployment, male (% of male labor force) (modeled ILO estimate)]]</f>
        <v>1.1749999999999998</v>
      </c>
    </row>
    <row r="1103" spans="1:8" hidden="1" x14ac:dyDescent="0.25">
      <c r="A1103" t="s">
        <v>109</v>
      </c>
      <c r="B1103" t="s">
        <v>110</v>
      </c>
      <c r="C1103" s="9">
        <v>2007</v>
      </c>
      <c r="D1103" s="7">
        <v>6.569</v>
      </c>
      <c r="E1103" s="7">
        <v>5.0679999999999996</v>
      </c>
      <c r="F1103" s="7">
        <f>Unemployment[[#This Row],[Unemployment, female (% of female labor force) (modeled ILO estimate)]]+Unemployment[[#This Row],[Unemployment, male (% of male labor force) (modeled ILO estimate)]]</f>
        <v>11.637</v>
      </c>
      <c r="G1103" s="9">
        <v>616901</v>
      </c>
      <c r="H1103" s="7">
        <f>Unemployment[[#This Row],[Unemployment, female (% of female labor force) (modeled ILO estimate)]]-Unemployment[[#This Row],[Unemployment, male (% of male labor force) (modeled ILO estimate)]]</f>
        <v>1.5010000000000003</v>
      </c>
    </row>
    <row r="1104" spans="1:8" hidden="1" x14ac:dyDescent="0.25">
      <c r="A1104" t="s">
        <v>109</v>
      </c>
      <c r="B1104" t="s">
        <v>110</v>
      </c>
      <c r="C1104" s="9">
        <v>2008</v>
      </c>
      <c r="D1104" s="7">
        <v>7.1050000000000004</v>
      </c>
      <c r="E1104" s="7">
        <v>5.2839999999999998</v>
      </c>
      <c r="F1104" s="7">
        <f>Unemployment[[#This Row],[Unemployment, female (% of female labor force) (modeled ILO estimate)]]+Unemployment[[#This Row],[Unemployment, male (% of male labor force) (modeled ILO estimate)]]</f>
        <v>12.388999999999999</v>
      </c>
      <c r="G1104" s="9">
        <v>629476</v>
      </c>
      <c r="H1104" s="7">
        <f>Unemployment[[#This Row],[Unemployment, female (% of female labor force) (modeled ILO estimate)]]-Unemployment[[#This Row],[Unemployment, male (% of male labor force) (modeled ILO estimate)]]</f>
        <v>1.8210000000000006</v>
      </c>
    </row>
    <row r="1105" spans="1:8" hidden="1" x14ac:dyDescent="0.25">
      <c r="A1105" t="s">
        <v>109</v>
      </c>
      <c r="B1105" t="s">
        <v>110</v>
      </c>
      <c r="C1105" s="9">
        <v>2009</v>
      </c>
      <c r="D1105" s="7">
        <v>7.6740000000000004</v>
      </c>
      <c r="E1105" s="7">
        <v>5.5270000000000001</v>
      </c>
      <c r="F1105" s="7">
        <f>Unemployment[[#This Row],[Unemployment, female (% of female labor force) (modeled ILO estimate)]]+Unemployment[[#This Row],[Unemployment, male (% of male labor force) (modeled ILO estimate)]]</f>
        <v>13.201000000000001</v>
      </c>
      <c r="G1105" s="9">
        <v>642498</v>
      </c>
      <c r="H1105" s="7">
        <f>Unemployment[[#This Row],[Unemployment, female (% of female labor force) (modeled ILO estimate)]]-Unemployment[[#This Row],[Unemployment, male (% of male labor force) (modeled ILO estimate)]]</f>
        <v>2.1470000000000002</v>
      </c>
    </row>
    <row r="1106" spans="1:8" hidden="1" x14ac:dyDescent="0.25">
      <c r="A1106" t="s">
        <v>109</v>
      </c>
      <c r="B1106" t="s">
        <v>110</v>
      </c>
      <c r="C1106" s="9">
        <v>2010</v>
      </c>
      <c r="D1106" s="7">
        <v>8.2349999999999994</v>
      </c>
      <c r="E1106" s="7">
        <v>5.7619999999999996</v>
      </c>
      <c r="F1106" s="7">
        <f>Unemployment[[#This Row],[Unemployment, female (% of female labor force) (modeled ILO estimate)]]+Unemployment[[#This Row],[Unemployment, male (% of male labor force) (modeled ILO estimate)]]</f>
        <v>13.997</v>
      </c>
      <c r="G1106" s="9">
        <v>656032</v>
      </c>
      <c r="H1106" s="7">
        <f>Unemployment[[#This Row],[Unemployment, female (% of female labor force) (modeled ILO estimate)]]-Unemployment[[#This Row],[Unemployment, male (% of male labor force) (modeled ILO estimate)]]</f>
        <v>2.4729999999999999</v>
      </c>
    </row>
    <row r="1107" spans="1:8" hidden="1" x14ac:dyDescent="0.25">
      <c r="A1107" t="s">
        <v>109</v>
      </c>
      <c r="B1107" t="s">
        <v>110</v>
      </c>
      <c r="C1107" s="9">
        <v>2011</v>
      </c>
      <c r="D1107" s="7">
        <v>8.8010000000000002</v>
      </c>
      <c r="E1107" s="7">
        <v>6.0010000000000003</v>
      </c>
      <c r="F1107" s="7">
        <f>Unemployment[[#This Row],[Unemployment, female (% of female labor force) (modeled ILO estimate)]]+Unemployment[[#This Row],[Unemployment, male (% of male labor force) (modeled ILO estimate)]]</f>
        <v>14.802</v>
      </c>
      <c r="G1107" s="9">
        <v>670081</v>
      </c>
      <c r="H1107" s="7">
        <f>Unemployment[[#This Row],[Unemployment, female (% of female labor force) (modeled ILO estimate)]]-Unemployment[[#This Row],[Unemployment, male (% of male labor force) (modeled ILO estimate)]]</f>
        <v>2.8</v>
      </c>
    </row>
    <row r="1108" spans="1:8" hidden="1" x14ac:dyDescent="0.25">
      <c r="A1108" t="s">
        <v>109</v>
      </c>
      <c r="B1108" t="s">
        <v>110</v>
      </c>
      <c r="C1108" s="9">
        <v>2012</v>
      </c>
      <c r="D1108" s="7">
        <v>9.3819999999999997</v>
      </c>
      <c r="E1108" s="7">
        <v>6.25</v>
      </c>
      <c r="F1108" s="7">
        <f>Unemployment[[#This Row],[Unemployment, female (% of female labor force) (modeled ILO estimate)]]+Unemployment[[#This Row],[Unemployment, male (% of male labor force) (modeled ILO estimate)]]</f>
        <v>15.632</v>
      </c>
      <c r="G1108" s="9">
        <v>684564</v>
      </c>
      <c r="H1108" s="7">
        <f>Unemployment[[#This Row],[Unemployment, female (% of female labor force) (modeled ILO estimate)]]-Unemployment[[#This Row],[Unemployment, male (% of male labor force) (modeled ILO estimate)]]</f>
        <v>3.1319999999999997</v>
      </c>
    </row>
    <row r="1109" spans="1:8" hidden="1" x14ac:dyDescent="0.25">
      <c r="A1109" t="s">
        <v>109</v>
      </c>
      <c r="B1109" t="s">
        <v>110</v>
      </c>
      <c r="C1109" s="9">
        <v>2013</v>
      </c>
      <c r="D1109" s="7">
        <v>9.9429999999999996</v>
      </c>
      <c r="E1109" s="7">
        <v>6.484</v>
      </c>
      <c r="F1109" s="7">
        <f>Unemployment[[#This Row],[Unemployment, female (% of female labor force) (modeled ILO estimate)]]+Unemployment[[#This Row],[Unemployment, male (% of male labor force) (modeled ILO estimate)]]</f>
        <v>16.427</v>
      </c>
      <c r="G1109" s="9">
        <v>699397</v>
      </c>
      <c r="H1109" s="7">
        <f>Unemployment[[#This Row],[Unemployment, female (% of female labor force) (modeled ILO estimate)]]-Unemployment[[#This Row],[Unemployment, male (% of male labor force) (modeled ILO estimate)]]</f>
        <v>3.4589999999999996</v>
      </c>
    </row>
    <row r="1110" spans="1:8" hidden="1" x14ac:dyDescent="0.25">
      <c r="A1110" t="s">
        <v>109</v>
      </c>
      <c r="B1110" t="s">
        <v>110</v>
      </c>
      <c r="C1110" s="9">
        <v>2019</v>
      </c>
      <c r="D1110" s="7">
        <v>10.308999999999999</v>
      </c>
      <c r="E1110" s="7">
        <v>6.7569999999999997</v>
      </c>
      <c r="F1110" s="7">
        <f>Unemployment[[#This Row],[Unemployment, female (% of female labor force) (modeled ILO estimate)]]+Unemployment[[#This Row],[Unemployment, male (% of male labor force) (modeled ILO estimate)]]</f>
        <v>17.065999999999999</v>
      </c>
      <c r="G1110" s="9">
        <v>790993</v>
      </c>
      <c r="H1110" s="7">
        <f>Unemployment[[#This Row],[Unemployment, female (% of female labor force) (modeled ILO estimate)]]-Unemployment[[#This Row],[Unemployment, male (% of male labor force) (modeled ILO estimate)]]</f>
        <v>3.5519999999999996</v>
      </c>
    </row>
    <row r="1111" spans="1:8" hidden="1" x14ac:dyDescent="0.25">
      <c r="A1111" t="s">
        <v>109</v>
      </c>
      <c r="B1111" t="s">
        <v>110</v>
      </c>
      <c r="C1111" s="9">
        <v>2018</v>
      </c>
      <c r="D1111" s="7">
        <v>10.337999999999999</v>
      </c>
      <c r="E1111" s="7">
        <v>6.7439999999999998</v>
      </c>
      <c r="F1111" s="7">
        <f>Unemployment[[#This Row],[Unemployment, female (% of female labor force) (modeled ILO estimate)]]+Unemployment[[#This Row],[Unemployment, male (% of male labor force) (modeled ILO estimate)]]</f>
        <v>17.082000000000001</v>
      </c>
      <c r="G1111" s="9">
        <v>776322</v>
      </c>
      <c r="H1111" s="7">
        <f>Unemployment[[#This Row],[Unemployment, female (% of female labor force) (modeled ILO estimate)]]-Unemployment[[#This Row],[Unemployment, male (% of male labor force) (modeled ILO estimate)]]</f>
        <v>3.5939999999999994</v>
      </c>
    </row>
    <row r="1112" spans="1:8" hidden="1" x14ac:dyDescent="0.25">
      <c r="A1112" t="s">
        <v>109</v>
      </c>
      <c r="B1112" t="s">
        <v>110</v>
      </c>
      <c r="C1112" s="9">
        <v>2017</v>
      </c>
      <c r="D1112" s="7">
        <v>10.381</v>
      </c>
      <c r="E1112" s="7">
        <v>6.7389999999999999</v>
      </c>
      <c r="F1112" s="7">
        <f>Unemployment[[#This Row],[Unemployment, female (% of female labor force) (modeled ILO estimate)]]+Unemployment[[#This Row],[Unemployment, male (% of male labor force) (modeled ILO estimate)]]</f>
        <v>17.12</v>
      </c>
      <c r="G1112" s="9">
        <v>761672</v>
      </c>
      <c r="H1112" s="7">
        <f>Unemployment[[#This Row],[Unemployment, female (% of female labor force) (modeled ILO estimate)]]-Unemployment[[#This Row],[Unemployment, male (% of male labor force) (modeled ILO estimate)]]</f>
        <v>3.6420000000000003</v>
      </c>
    </row>
    <row r="1113" spans="1:8" hidden="1" x14ac:dyDescent="0.25">
      <c r="A1113" t="s">
        <v>109</v>
      </c>
      <c r="B1113" t="s">
        <v>110</v>
      </c>
      <c r="C1113" s="9">
        <v>2016</v>
      </c>
      <c r="D1113" s="7">
        <v>10.435</v>
      </c>
      <c r="E1113" s="7">
        <v>6.742</v>
      </c>
      <c r="F1113" s="7">
        <f>Unemployment[[#This Row],[Unemployment, female (% of female labor force) (modeled ILO estimate)]]+Unemployment[[#This Row],[Unemployment, male (% of male labor force) (modeled ILO estimate)]]</f>
        <v>17.177</v>
      </c>
      <c r="G1113" s="9">
        <v>746239</v>
      </c>
      <c r="H1113" s="7">
        <f>Unemployment[[#This Row],[Unemployment, female (% of female labor force) (modeled ILO estimate)]]-Unemployment[[#This Row],[Unemployment, male (% of male labor force) (modeled ILO estimate)]]</f>
        <v>3.6930000000000005</v>
      </c>
    </row>
    <row r="1114" spans="1:8" hidden="1" x14ac:dyDescent="0.25">
      <c r="A1114" t="s">
        <v>109</v>
      </c>
      <c r="B1114" t="s">
        <v>110</v>
      </c>
      <c r="C1114" s="9">
        <v>2015</v>
      </c>
      <c r="D1114" s="7">
        <v>10.51</v>
      </c>
      <c r="E1114" s="7">
        <v>6.7590000000000003</v>
      </c>
      <c r="F1114" s="7">
        <f>Unemployment[[#This Row],[Unemployment, female (% of female labor force) (modeled ILO estimate)]]+Unemployment[[#This Row],[Unemployment, male (% of male labor force) (modeled ILO estimate)]]</f>
        <v>17.268999999999998</v>
      </c>
      <c r="G1114" s="9">
        <v>730221</v>
      </c>
      <c r="H1114" s="7">
        <f>Unemployment[[#This Row],[Unemployment, female (% of female labor force) (modeled ILO estimate)]]-Unemployment[[#This Row],[Unemployment, male (% of male labor force) (modeled ILO estimate)]]</f>
        <v>3.7509999999999994</v>
      </c>
    </row>
    <row r="1115" spans="1:8" hidden="1" x14ac:dyDescent="0.25">
      <c r="A1115" t="s">
        <v>109</v>
      </c>
      <c r="B1115" t="s">
        <v>110</v>
      </c>
      <c r="C1115" s="9">
        <v>2014</v>
      </c>
      <c r="D1115" s="7">
        <v>10.548999999999999</v>
      </c>
      <c r="E1115" s="7">
        <v>6.75</v>
      </c>
      <c r="F1115" s="7">
        <f>Unemployment[[#This Row],[Unemployment, female (% of female labor force) (modeled ILO estimate)]]+Unemployment[[#This Row],[Unemployment, male (% of male labor force) (modeled ILO estimate)]]</f>
        <v>17.298999999999999</v>
      </c>
      <c r="G1115" s="9">
        <v>714617</v>
      </c>
      <c r="H1115" s="7">
        <f>Unemployment[[#This Row],[Unemployment, female (% of female labor force) (modeled ILO estimate)]]-Unemployment[[#This Row],[Unemployment, male (% of male labor force) (modeled ILO estimate)]]</f>
        <v>3.7989999999999995</v>
      </c>
    </row>
    <row r="1116" spans="1:8" hidden="1" x14ac:dyDescent="0.25">
      <c r="A1116" t="s">
        <v>109</v>
      </c>
      <c r="B1116" t="s">
        <v>110</v>
      </c>
      <c r="C1116" s="9">
        <v>2020</v>
      </c>
      <c r="D1116" s="7">
        <v>11.621</v>
      </c>
      <c r="E1116" s="7">
        <v>7.8230000000000004</v>
      </c>
      <c r="F1116" s="7">
        <f>Unemployment[[#This Row],[Unemployment, female (% of female labor force) (modeled ILO estimate)]]+Unemployment[[#This Row],[Unemployment, male (% of male labor force) (modeled ILO estimate)]]</f>
        <v>19.444000000000003</v>
      </c>
      <c r="G1116" s="9">
        <v>806168</v>
      </c>
      <c r="H1116" s="7">
        <f>Unemployment[[#This Row],[Unemployment, female (% of female labor force) (modeled ILO estimate)]]-Unemployment[[#This Row],[Unemployment, male (% of male labor force) (modeled ILO estimate)]]</f>
        <v>3.798</v>
      </c>
    </row>
    <row r="1117" spans="1:8" hidden="1" x14ac:dyDescent="0.25">
      <c r="A1117" t="s">
        <v>109</v>
      </c>
      <c r="B1117" t="s">
        <v>110</v>
      </c>
      <c r="C1117" s="9">
        <v>2021</v>
      </c>
      <c r="D1117" s="7">
        <v>12.095000000000001</v>
      </c>
      <c r="E1117" s="7">
        <v>7.8970000000000002</v>
      </c>
      <c r="F1117" s="7">
        <f>Unemployment[[#This Row],[Unemployment, female (% of female labor force) (modeled ILO estimate)]]+Unemployment[[#This Row],[Unemployment, male (% of male labor force) (modeled ILO estimate)]]</f>
        <v>19.992000000000001</v>
      </c>
      <c r="G1117" s="9">
        <v>821632</v>
      </c>
      <c r="H1117" s="7">
        <f>Unemployment[[#This Row],[Unemployment, female (% of female labor force) (modeled ILO estimate)]]-Unemployment[[#This Row],[Unemployment, male (% of male labor force) (modeled ILO estimate)]]</f>
        <v>4.1980000000000004</v>
      </c>
    </row>
    <row r="1118" spans="1:8" hidden="1" x14ac:dyDescent="0.25">
      <c r="A1118" t="s">
        <v>111</v>
      </c>
      <c r="B1118" t="s">
        <v>112</v>
      </c>
      <c r="C1118" s="9">
        <v>2005</v>
      </c>
      <c r="D1118" s="7">
        <v>21.064</v>
      </c>
      <c r="E1118" s="7">
        <v>18.527999999999999</v>
      </c>
      <c r="F1118" s="7">
        <f>Unemployment[[#This Row],[Unemployment, female (% of female labor force) (modeled ILO estimate)]]+Unemployment[[#This Row],[Unemployment, male (% of male labor force) (modeled ILO estimate)]]</f>
        <v>39.591999999999999</v>
      </c>
      <c r="G1118" s="9">
        <v>3672845</v>
      </c>
      <c r="H1118" s="7">
        <f>Unemployment[[#This Row],[Unemployment, female (% of female labor force) (modeled ILO estimate)]]-Unemployment[[#This Row],[Unemployment, male (% of male labor force) (modeled ILO estimate)]]</f>
        <v>2.5360000000000014</v>
      </c>
    </row>
    <row r="1119" spans="1:8" hidden="1" x14ac:dyDescent="0.25">
      <c r="A1119" t="s">
        <v>111</v>
      </c>
      <c r="B1119" t="s">
        <v>112</v>
      </c>
      <c r="C1119" s="9">
        <v>2004</v>
      </c>
      <c r="D1119" s="7">
        <v>21.117000000000001</v>
      </c>
      <c r="E1119" s="7">
        <v>18.579999999999998</v>
      </c>
      <c r="F1119" s="7">
        <f>Unemployment[[#This Row],[Unemployment, female (% of female labor force) (modeled ILO estimate)]]+Unemployment[[#This Row],[Unemployment, male (% of male labor force) (modeled ILO estimate)]]</f>
        <v>39.697000000000003</v>
      </c>
      <c r="G1119" s="9">
        <v>3543018</v>
      </c>
      <c r="H1119" s="7">
        <f>Unemployment[[#This Row],[Unemployment, female (% of female labor force) (modeled ILO estimate)]]-Unemployment[[#This Row],[Unemployment, male (% of male labor force) (modeled ILO estimate)]]</f>
        <v>2.5370000000000026</v>
      </c>
    </row>
    <row r="1120" spans="1:8" hidden="1" x14ac:dyDescent="0.25">
      <c r="A1120" t="s">
        <v>111</v>
      </c>
      <c r="B1120" t="s">
        <v>112</v>
      </c>
      <c r="C1120" s="9">
        <v>2006</v>
      </c>
      <c r="D1120" s="7">
        <v>21.122</v>
      </c>
      <c r="E1120" s="7">
        <v>18.584</v>
      </c>
      <c r="F1120" s="7">
        <f>Unemployment[[#This Row],[Unemployment, female (% of female labor force) (modeled ILO estimate)]]+Unemployment[[#This Row],[Unemployment, male (% of male labor force) (modeled ILO estimate)]]</f>
        <v>39.706000000000003</v>
      </c>
      <c r="G1120" s="9">
        <v>3813325</v>
      </c>
      <c r="H1120" s="7">
        <f>Unemployment[[#This Row],[Unemployment, female (% of female labor force) (modeled ILO estimate)]]-Unemployment[[#This Row],[Unemployment, male (% of male labor force) (modeled ILO estimate)]]</f>
        <v>2.5380000000000003</v>
      </c>
    </row>
    <row r="1121" spans="1:8" hidden="1" x14ac:dyDescent="0.25">
      <c r="A1121" t="s">
        <v>111</v>
      </c>
      <c r="B1121" t="s">
        <v>112</v>
      </c>
      <c r="C1121" s="9">
        <v>2002</v>
      </c>
      <c r="D1121" s="7">
        <v>21.143000000000001</v>
      </c>
      <c r="E1121" s="7">
        <v>18.609000000000002</v>
      </c>
      <c r="F1121" s="7">
        <f>Unemployment[[#This Row],[Unemployment, female (% of female labor force) (modeled ILO estimate)]]+Unemployment[[#This Row],[Unemployment, male (% of male labor force) (modeled ILO estimate)]]</f>
        <v>39.752000000000002</v>
      </c>
      <c r="G1121" s="9">
        <v>3331170</v>
      </c>
      <c r="H1121" s="7">
        <f>Unemployment[[#This Row],[Unemployment, female (% of female labor force) (modeled ILO estimate)]]-Unemployment[[#This Row],[Unemployment, male (% of male labor force) (modeled ILO estimate)]]</f>
        <v>2.5339999999999989</v>
      </c>
    </row>
    <row r="1122" spans="1:8" hidden="1" x14ac:dyDescent="0.25">
      <c r="A1122" t="s">
        <v>111</v>
      </c>
      <c r="B1122" t="s">
        <v>112</v>
      </c>
      <c r="C1122" s="9">
        <v>2000</v>
      </c>
      <c r="D1122" s="7">
        <v>21.149000000000001</v>
      </c>
      <c r="E1122" s="7">
        <v>18.62</v>
      </c>
      <c r="F1122" s="7">
        <f>Unemployment[[#This Row],[Unemployment, female (% of female labor force) (modeled ILO estimate)]]+Unemployment[[#This Row],[Unemployment, male (% of male labor force) (modeled ILO estimate)]]</f>
        <v>39.769000000000005</v>
      </c>
      <c r="G1122" s="9">
        <v>3134034</v>
      </c>
      <c r="H1122" s="7">
        <f>Unemployment[[#This Row],[Unemployment, female (% of female labor force) (modeled ILO estimate)]]-Unemployment[[#This Row],[Unemployment, male (% of male labor force) (modeled ILO estimate)]]</f>
        <v>2.5289999999999999</v>
      </c>
    </row>
    <row r="1123" spans="1:8" hidden="1" x14ac:dyDescent="0.25">
      <c r="A1123" t="s">
        <v>111</v>
      </c>
      <c r="B1123" t="s">
        <v>112</v>
      </c>
      <c r="C1123" s="9">
        <v>2003</v>
      </c>
      <c r="D1123" s="7">
        <v>21.157</v>
      </c>
      <c r="E1123" s="7">
        <v>18.62</v>
      </c>
      <c r="F1123" s="7">
        <f>Unemployment[[#This Row],[Unemployment, female (% of female labor force) (modeled ILO estimate)]]+Unemployment[[#This Row],[Unemployment, male (% of male labor force) (modeled ILO estimate)]]</f>
        <v>39.777000000000001</v>
      </c>
      <c r="G1123" s="9">
        <v>3424664</v>
      </c>
      <c r="H1123" s="7">
        <f>Unemployment[[#This Row],[Unemployment, female (% of female labor force) (modeled ILO estimate)]]-Unemployment[[#This Row],[Unemployment, male (% of male labor force) (modeled ILO estimate)]]</f>
        <v>2.536999999999999</v>
      </c>
    </row>
    <row r="1124" spans="1:8" hidden="1" x14ac:dyDescent="0.25">
      <c r="A1124" t="s">
        <v>111</v>
      </c>
      <c r="B1124" t="s">
        <v>112</v>
      </c>
      <c r="C1124" s="9">
        <v>2001</v>
      </c>
      <c r="D1124" s="7">
        <v>21.164999999999999</v>
      </c>
      <c r="E1124" s="7">
        <v>18.632999999999999</v>
      </c>
      <c r="F1124" s="7">
        <f>Unemployment[[#This Row],[Unemployment, female (% of female labor force) (modeled ILO estimate)]]+Unemployment[[#This Row],[Unemployment, male (% of male labor force) (modeled ILO estimate)]]</f>
        <v>39.798000000000002</v>
      </c>
      <c r="G1124" s="9">
        <v>3254105</v>
      </c>
      <c r="H1124" s="7">
        <f>Unemployment[[#This Row],[Unemployment, female (% of female labor force) (modeled ILO estimate)]]-Unemployment[[#This Row],[Unemployment, male (% of male labor force) (modeled ILO estimate)]]</f>
        <v>2.532</v>
      </c>
    </row>
    <row r="1125" spans="1:8" hidden="1" x14ac:dyDescent="0.25">
      <c r="A1125" t="s">
        <v>111</v>
      </c>
      <c r="B1125" t="s">
        <v>112</v>
      </c>
      <c r="C1125" s="9">
        <v>1998</v>
      </c>
      <c r="D1125" s="7">
        <v>21.213000000000001</v>
      </c>
      <c r="E1125" s="7">
        <v>18.684000000000001</v>
      </c>
      <c r="F1125" s="7">
        <f>Unemployment[[#This Row],[Unemployment, female (% of female labor force) (modeled ILO estimate)]]+Unemployment[[#This Row],[Unemployment, male (% of male labor force) (modeled ILO estimate)]]</f>
        <v>39.897000000000006</v>
      </c>
      <c r="G1125" s="9">
        <v>2937169</v>
      </c>
      <c r="H1125" s="7">
        <f>Unemployment[[#This Row],[Unemployment, female (% of female labor force) (modeled ILO estimate)]]-Unemployment[[#This Row],[Unemployment, male (% of male labor force) (modeled ILO estimate)]]</f>
        <v>2.5289999999999999</v>
      </c>
    </row>
    <row r="1126" spans="1:8" hidden="1" x14ac:dyDescent="0.25">
      <c r="A1126" t="s">
        <v>111</v>
      </c>
      <c r="B1126" t="s">
        <v>112</v>
      </c>
      <c r="C1126" s="9">
        <v>1996</v>
      </c>
      <c r="D1126" s="7">
        <v>21.238</v>
      </c>
      <c r="E1126" s="7">
        <v>18.713000000000001</v>
      </c>
      <c r="F1126" s="7">
        <f>Unemployment[[#This Row],[Unemployment, female (% of female labor force) (modeled ILO estimate)]]+Unemployment[[#This Row],[Unemployment, male (% of male labor force) (modeled ILO estimate)]]</f>
        <v>39.951000000000001</v>
      </c>
      <c r="G1126" s="9">
        <v>2816600</v>
      </c>
      <c r="H1126" s="7">
        <f>Unemployment[[#This Row],[Unemployment, female (% of female labor force) (modeled ILO estimate)]]-Unemployment[[#This Row],[Unemployment, male (% of male labor force) (modeled ILO estimate)]]</f>
        <v>2.5249999999999986</v>
      </c>
    </row>
    <row r="1127" spans="1:8" hidden="1" x14ac:dyDescent="0.25">
      <c r="A1127" t="s">
        <v>111</v>
      </c>
      <c r="B1127" t="s">
        <v>112</v>
      </c>
      <c r="C1127" s="9">
        <v>2008</v>
      </c>
      <c r="D1127" s="7">
        <v>21.254000000000001</v>
      </c>
      <c r="E1127" s="7">
        <v>18.712</v>
      </c>
      <c r="F1127" s="7">
        <f>Unemployment[[#This Row],[Unemployment, female (% of female labor force) (modeled ILO estimate)]]+Unemployment[[#This Row],[Unemployment, male (% of male labor force) (modeled ILO estimate)]]</f>
        <v>39.966000000000001</v>
      </c>
      <c r="G1127" s="9">
        <v>4089607</v>
      </c>
      <c r="H1127" s="7">
        <f>Unemployment[[#This Row],[Unemployment, female (% of female labor force) (modeled ILO estimate)]]-Unemployment[[#This Row],[Unemployment, male (% of male labor force) (modeled ILO estimate)]]</f>
        <v>2.5420000000000016</v>
      </c>
    </row>
    <row r="1128" spans="1:8" hidden="1" x14ac:dyDescent="0.25">
      <c r="A1128" t="s">
        <v>111</v>
      </c>
      <c r="B1128" t="s">
        <v>112</v>
      </c>
      <c r="C1128" s="9">
        <v>1999</v>
      </c>
      <c r="D1128" s="7">
        <v>21.25</v>
      </c>
      <c r="E1128" s="7">
        <v>18.716000000000001</v>
      </c>
      <c r="F1128" s="7">
        <f>Unemployment[[#This Row],[Unemployment, female (% of female labor force) (modeled ILO estimate)]]+Unemployment[[#This Row],[Unemployment, male (% of male labor force) (modeled ILO estimate)]]</f>
        <v>39.966000000000001</v>
      </c>
      <c r="G1128" s="9">
        <v>3016661</v>
      </c>
      <c r="H1128" s="7">
        <f>Unemployment[[#This Row],[Unemployment, female (% of female labor force) (modeled ILO estimate)]]-Unemployment[[#This Row],[Unemployment, male (% of male labor force) (modeled ILO estimate)]]</f>
        <v>2.5339999999999989</v>
      </c>
    </row>
    <row r="1129" spans="1:8" hidden="1" x14ac:dyDescent="0.25">
      <c r="A1129" t="s">
        <v>111</v>
      </c>
      <c r="B1129" t="s">
        <v>112</v>
      </c>
      <c r="C1129" s="9">
        <v>1995</v>
      </c>
      <c r="D1129" s="7">
        <v>21.257000000000001</v>
      </c>
      <c r="E1129" s="7">
        <v>18.731999999999999</v>
      </c>
      <c r="F1129" s="7">
        <f>Unemployment[[#This Row],[Unemployment, female (% of female labor force) (modeled ILO estimate)]]+Unemployment[[#This Row],[Unemployment, male (% of male labor force) (modeled ILO estimate)]]</f>
        <v>39.989000000000004</v>
      </c>
      <c r="G1129" s="9">
        <v>2742316</v>
      </c>
      <c r="H1129" s="7">
        <f>Unemployment[[#This Row],[Unemployment, female (% of female labor force) (modeled ILO estimate)]]-Unemployment[[#This Row],[Unemployment, male (% of male labor force) (modeled ILO estimate)]]</f>
        <v>2.5250000000000021</v>
      </c>
    </row>
    <row r="1130" spans="1:8" hidden="1" x14ac:dyDescent="0.25">
      <c r="A1130" t="s">
        <v>111</v>
      </c>
      <c r="B1130" t="s">
        <v>112</v>
      </c>
      <c r="C1130" s="9">
        <v>2009</v>
      </c>
      <c r="D1130" s="7">
        <v>21.266999999999999</v>
      </c>
      <c r="E1130" s="7">
        <v>18.727</v>
      </c>
      <c r="F1130" s="7">
        <f>Unemployment[[#This Row],[Unemployment, female (% of female labor force) (modeled ILO estimate)]]+Unemployment[[#This Row],[Unemployment, male (% of male labor force) (modeled ILO estimate)]]</f>
        <v>39.994</v>
      </c>
      <c r="G1130" s="9">
        <v>4257234</v>
      </c>
      <c r="H1130" s="7">
        <f>Unemployment[[#This Row],[Unemployment, female (% of female labor force) (modeled ILO estimate)]]-Unemployment[[#This Row],[Unemployment, male (% of male labor force) (modeled ILO estimate)]]</f>
        <v>2.5399999999999991</v>
      </c>
    </row>
    <row r="1131" spans="1:8" hidden="1" x14ac:dyDescent="0.25">
      <c r="A1131" t="s">
        <v>111</v>
      </c>
      <c r="B1131" t="s">
        <v>112</v>
      </c>
      <c r="C1131" s="9">
        <v>1997</v>
      </c>
      <c r="D1131" s="7">
        <v>21.263999999999999</v>
      </c>
      <c r="E1131" s="7">
        <v>18.734999999999999</v>
      </c>
      <c r="F1131" s="7">
        <f>Unemployment[[#This Row],[Unemployment, female (% of female labor force) (modeled ILO estimate)]]+Unemployment[[#This Row],[Unemployment, male (% of male labor force) (modeled ILO estimate)]]</f>
        <v>39.998999999999995</v>
      </c>
      <c r="G1131" s="9">
        <v>2875047</v>
      </c>
      <c r="H1131" s="7">
        <f>Unemployment[[#This Row],[Unemployment, female (% of female labor force) (modeled ILO estimate)]]-Unemployment[[#This Row],[Unemployment, male (% of male labor force) (modeled ILO estimate)]]</f>
        <v>2.5289999999999999</v>
      </c>
    </row>
    <row r="1132" spans="1:8" hidden="1" x14ac:dyDescent="0.25">
      <c r="A1132" t="s">
        <v>111</v>
      </c>
      <c r="B1132" t="s">
        <v>112</v>
      </c>
      <c r="C1132" s="9">
        <v>2007</v>
      </c>
      <c r="D1132" s="7">
        <v>21.303000000000001</v>
      </c>
      <c r="E1132" s="7">
        <v>18.754999999999999</v>
      </c>
      <c r="F1132" s="7">
        <f>Unemployment[[#This Row],[Unemployment, female (% of female labor force) (modeled ILO estimate)]]+Unemployment[[#This Row],[Unemployment, male (% of male labor force) (modeled ILO estimate)]]</f>
        <v>40.058</v>
      </c>
      <c r="G1132" s="9">
        <v>3956337</v>
      </c>
      <c r="H1132" s="7">
        <f>Unemployment[[#This Row],[Unemployment, female (% of female labor force) (modeled ILO estimate)]]-Unemployment[[#This Row],[Unemployment, male (% of male labor force) (modeled ILO estimate)]]</f>
        <v>2.5480000000000018</v>
      </c>
    </row>
    <row r="1133" spans="1:8" hidden="1" x14ac:dyDescent="0.25">
      <c r="A1133" t="s">
        <v>111</v>
      </c>
      <c r="B1133" t="s">
        <v>112</v>
      </c>
      <c r="C1133" s="9">
        <v>1992</v>
      </c>
      <c r="D1133" s="7">
        <v>21.318000000000001</v>
      </c>
      <c r="E1133" s="7">
        <v>18.795000000000002</v>
      </c>
      <c r="F1133" s="7">
        <f>Unemployment[[#This Row],[Unemployment, female (% of female labor force) (modeled ILO estimate)]]+Unemployment[[#This Row],[Unemployment, male (% of male labor force) (modeled ILO estimate)]]</f>
        <v>40.113</v>
      </c>
      <c r="G1133" s="9">
        <v>2520964</v>
      </c>
      <c r="H1133" s="7">
        <f>Unemployment[[#This Row],[Unemployment, female (% of female labor force) (modeled ILO estimate)]]-Unemployment[[#This Row],[Unemployment, male (% of male labor force) (modeled ILO estimate)]]</f>
        <v>2.5229999999999997</v>
      </c>
    </row>
    <row r="1134" spans="1:8" hidden="1" x14ac:dyDescent="0.25">
      <c r="A1134" t="s">
        <v>111</v>
      </c>
      <c r="B1134" t="s">
        <v>112</v>
      </c>
      <c r="C1134" s="9">
        <v>2010</v>
      </c>
      <c r="D1134" s="7">
        <v>21.338999999999999</v>
      </c>
      <c r="E1134" s="7">
        <v>18.795999999999999</v>
      </c>
      <c r="F1134" s="7">
        <f>Unemployment[[#This Row],[Unemployment, female (% of female labor force) (modeled ILO estimate)]]+Unemployment[[#This Row],[Unemployment, male (% of male labor force) (modeled ILO estimate)]]</f>
        <v>40.134999999999998</v>
      </c>
      <c r="G1134" s="9">
        <v>4437883</v>
      </c>
      <c r="H1134" s="7">
        <f>Unemployment[[#This Row],[Unemployment, female (% of female labor force) (modeled ILO estimate)]]-Unemployment[[#This Row],[Unemployment, male (% of male labor force) (modeled ILO estimate)]]</f>
        <v>2.5429999999999993</v>
      </c>
    </row>
    <row r="1135" spans="1:8" hidden="1" x14ac:dyDescent="0.25">
      <c r="A1135" t="s">
        <v>111</v>
      </c>
      <c r="B1135" t="s">
        <v>112</v>
      </c>
      <c r="C1135" s="9">
        <v>1993</v>
      </c>
      <c r="D1135" s="7">
        <v>21.332000000000001</v>
      </c>
      <c r="E1135" s="7">
        <v>18.806000000000001</v>
      </c>
      <c r="F1135" s="7">
        <f>Unemployment[[#This Row],[Unemployment, female (% of female labor force) (modeled ILO estimate)]]+Unemployment[[#This Row],[Unemployment, male (% of male labor force) (modeled ILO estimate)]]</f>
        <v>40.138000000000005</v>
      </c>
      <c r="G1135" s="9">
        <v>2594181</v>
      </c>
      <c r="H1135" s="7">
        <f>Unemployment[[#This Row],[Unemployment, female (% of female labor force) (modeled ILO estimate)]]-Unemployment[[#This Row],[Unemployment, male (% of male labor force) (modeled ILO estimate)]]</f>
        <v>2.5259999999999998</v>
      </c>
    </row>
    <row r="1136" spans="1:8" hidden="1" x14ac:dyDescent="0.25">
      <c r="A1136" t="s">
        <v>111</v>
      </c>
      <c r="B1136" t="s">
        <v>112</v>
      </c>
      <c r="C1136" s="9">
        <v>1991</v>
      </c>
      <c r="D1136" s="7">
        <v>21.335000000000001</v>
      </c>
      <c r="E1136" s="7">
        <v>18.812999999999999</v>
      </c>
      <c r="F1136" s="7">
        <f>Unemployment[[#This Row],[Unemployment, female (% of female labor force) (modeled ILO estimate)]]+Unemployment[[#This Row],[Unemployment, male (% of male labor force) (modeled ILO estimate)]]</f>
        <v>40.147999999999996</v>
      </c>
      <c r="G1136" s="9">
        <v>2452681</v>
      </c>
      <c r="H1136" s="7">
        <f>Unemployment[[#This Row],[Unemployment, female (% of female labor force) (modeled ILO estimate)]]-Unemployment[[#This Row],[Unemployment, male (% of male labor force) (modeled ILO estimate)]]</f>
        <v>2.522000000000002</v>
      </c>
    </row>
    <row r="1137" spans="1:8" hidden="1" x14ac:dyDescent="0.25">
      <c r="A1137" t="s">
        <v>111</v>
      </c>
      <c r="B1137" t="s">
        <v>112</v>
      </c>
      <c r="C1137" s="9">
        <v>1994</v>
      </c>
      <c r="D1137" s="7">
        <v>21.353000000000002</v>
      </c>
      <c r="E1137" s="7">
        <v>18.824000000000002</v>
      </c>
      <c r="F1137" s="7">
        <f>Unemployment[[#This Row],[Unemployment, female (% of female labor force) (modeled ILO estimate)]]+Unemployment[[#This Row],[Unemployment, male (% of male labor force) (modeled ILO estimate)]]</f>
        <v>40.177000000000007</v>
      </c>
      <c r="G1137" s="9">
        <v>2669220</v>
      </c>
      <c r="H1137" s="7">
        <f>Unemployment[[#This Row],[Unemployment, female (% of female labor force) (modeled ILO estimate)]]-Unemployment[[#This Row],[Unemployment, male (% of male labor force) (modeled ILO estimate)]]</f>
        <v>2.5289999999999999</v>
      </c>
    </row>
    <row r="1138" spans="1:8" hidden="1" x14ac:dyDescent="0.25">
      <c r="A1138" t="s">
        <v>111</v>
      </c>
      <c r="B1138" t="s">
        <v>112</v>
      </c>
      <c r="C1138" s="9">
        <v>2012</v>
      </c>
      <c r="D1138" s="7">
        <v>21.456</v>
      </c>
      <c r="E1138" s="7">
        <v>18.911000000000001</v>
      </c>
      <c r="F1138" s="7">
        <f>Unemployment[[#This Row],[Unemployment, female (% of female labor force) (modeled ILO estimate)]]+Unemployment[[#This Row],[Unemployment, male (% of male labor force) (modeled ILO estimate)]]</f>
        <v>40.367000000000004</v>
      </c>
      <c r="G1138" s="9">
        <v>4713260</v>
      </c>
      <c r="H1138" s="7">
        <f>Unemployment[[#This Row],[Unemployment, female (% of female labor force) (modeled ILO estimate)]]-Unemployment[[#This Row],[Unemployment, male (% of male labor force) (modeled ILO estimate)]]</f>
        <v>2.5449999999999982</v>
      </c>
    </row>
    <row r="1139" spans="1:8" hidden="1" x14ac:dyDescent="0.25">
      <c r="A1139" t="s">
        <v>111</v>
      </c>
      <c r="B1139" t="s">
        <v>112</v>
      </c>
      <c r="C1139" s="9">
        <v>2011</v>
      </c>
      <c r="D1139" s="7">
        <v>21.463000000000001</v>
      </c>
      <c r="E1139" s="7">
        <v>18.914999999999999</v>
      </c>
      <c r="F1139" s="7">
        <f>Unemployment[[#This Row],[Unemployment, female (% of female labor force) (modeled ILO estimate)]]+Unemployment[[#This Row],[Unemployment, male (% of male labor force) (modeled ILO estimate)]]</f>
        <v>40.378</v>
      </c>
      <c r="G1139" s="9">
        <v>4584223</v>
      </c>
      <c r="H1139" s="7">
        <f>Unemployment[[#This Row],[Unemployment, female (% of female labor force) (modeled ILO estimate)]]-Unemployment[[#This Row],[Unemployment, male (% of male labor force) (modeled ILO estimate)]]</f>
        <v>2.5480000000000018</v>
      </c>
    </row>
    <row r="1140" spans="1:8" hidden="1" x14ac:dyDescent="0.25">
      <c r="A1140" t="s">
        <v>111</v>
      </c>
      <c r="B1140" t="s">
        <v>112</v>
      </c>
      <c r="C1140" s="9">
        <v>2014</v>
      </c>
      <c r="D1140" s="7">
        <v>21.596</v>
      </c>
      <c r="E1140" s="7">
        <v>19.045999999999999</v>
      </c>
      <c r="F1140" s="7">
        <f>Unemployment[[#This Row],[Unemployment, female (% of female labor force) (modeled ILO estimate)]]+Unemployment[[#This Row],[Unemployment, male (% of male labor force) (modeled ILO estimate)]]</f>
        <v>40.641999999999996</v>
      </c>
      <c r="G1140" s="9">
        <v>4944865</v>
      </c>
      <c r="H1140" s="7">
        <f>Unemployment[[#This Row],[Unemployment, female (% of female labor force) (modeled ILO estimate)]]-Unemployment[[#This Row],[Unemployment, male (% of male labor force) (modeled ILO estimate)]]</f>
        <v>2.5500000000000007</v>
      </c>
    </row>
    <row r="1141" spans="1:8" hidden="1" x14ac:dyDescent="0.25">
      <c r="A1141" t="s">
        <v>111</v>
      </c>
      <c r="B1141" t="s">
        <v>112</v>
      </c>
      <c r="C1141" s="9">
        <v>2013</v>
      </c>
      <c r="D1141" s="7">
        <v>21.603000000000002</v>
      </c>
      <c r="E1141" s="7">
        <v>19.05</v>
      </c>
      <c r="F1141" s="7">
        <f>Unemployment[[#This Row],[Unemployment, female (% of female labor force) (modeled ILO estimate)]]+Unemployment[[#This Row],[Unemployment, male (% of male labor force) (modeled ILO estimate)]]</f>
        <v>40.653000000000006</v>
      </c>
      <c r="G1141" s="9">
        <v>4828073</v>
      </c>
      <c r="H1141" s="7">
        <f>Unemployment[[#This Row],[Unemployment, female (% of female labor force) (modeled ILO estimate)]]-Unemployment[[#This Row],[Unemployment, male (% of male labor force) (modeled ILO estimate)]]</f>
        <v>2.5530000000000008</v>
      </c>
    </row>
    <row r="1142" spans="1:8" hidden="1" x14ac:dyDescent="0.25">
      <c r="A1142" t="s">
        <v>111</v>
      </c>
      <c r="B1142" t="s">
        <v>112</v>
      </c>
      <c r="C1142" s="9">
        <v>2015</v>
      </c>
      <c r="D1142" s="7">
        <v>21.738</v>
      </c>
      <c r="E1142" s="7">
        <v>19.181000000000001</v>
      </c>
      <c r="F1142" s="7">
        <f>Unemployment[[#This Row],[Unemployment, female (% of female labor force) (modeled ILO estimate)]]+Unemployment[[#This Row],[Unemployment, male (% of male labor force) (modeled ILO estimate)]]</f>
        <v>40.918999999999997</v>
      </c>
      <c r="G1142" s="9">
        <v>5064390</v>
      </c>
      <c r="H1142" s="7">
        <f>Unemployment[[#This Row],[Unemployment, female (% of female labor force) (modeled ILO estimate)]]-Unemployment[[#This Row],[Unemployment, male (% of male labor force) (modeled ILO estimate)]]</f>
        <v>2.5569999999999986</v>
      </c>
    </row>
    <row r="1143" spans="1:8" hidden="1" x14ac:dyDescent="0.25">
      <c r="A1143" t="s">
        <v>111</v>
      </c>
      <c r="B1143" t="s">
        <v>112</v>
      </c>
      <c r="C1143" s="9">
        <v>2017</v>
      </c>
      <c r="D1143" s="7">
        <v>21.849</v>
      </c>
      <c r="E1143" s="7">
        <v>19.289000000000001</v>
      </c>
      <c r="F1143" s="7">
        <f>Unemployment[[#This Row],[Unemployment, female (% of female labor force) (modeled ILO estimate)]]+Unemployment[[#This Row],[Unemployment, male (% of male labor force) (modeled ILO estimate)]]</f>
        <v>41.138000000000005</v>
      </c>
      <c r="G1143" s="9">
        <v>5312347</v>
      </c>
      <c r="H1143" s="7">
        <f>Unemployment[[#This Row],[Unemployment, female (% of female labor force) (modeled ILO estimate)]]-Unemployment[[#This Row],[Unemployment, male (% of male labor force) (modeled ILO estimate)]]</f>
        <v>2.5599999999999987</v>
      </c>
    </row>
    <row r="1144" spans="1:8" hidden="1" x14ac:dyDescent="0.25">
      <c r="A1144" t="s">
        <v>111</v>
      </c>
      <c r="B1144" t="s">
        <v>112</v>
      </c>
      <c r="C1144" s="9">
        <v>2016</v>
      </c>
      <c r="D1144" s="7">
        <v>21.852</v>
      </c>
      <c r="E1144" s="7">
        <v>19.29</v>
      </c>
      <c r="F1144" s="7">
        <f>Unemployment[[#This Row],[Unemployment, female (% of female labor force) (modeled ILO estimate)]]+Unemployment[[#This Row],[Unemployment, male (% of male labor force) (modeled ILO estimate)]]</f>
        <v>41.141999999999996</v>
      </c>
      <c r="G1144" s="9">
        <v>5186830</v>
      </c>
      <c r="H1144" s="7">
        <f>Unemployment[[#This Row],[Unemployment, female (% of female labor force) (modeled ILO estimate)]]-Unemployment[[#This Row],[Unemployment, male (% of male labor force) (modeled ILO estimate)]]</f>
        <v>2.5620000000000012</v>
      </c>
    </row>
    <row r="1145" spans="1:8" hidden="1" x14ac:dyDescent="0.25">
      <c r="A1145" t="s">
        <v>111</v>
      </c>
      <c r="B1145" t="s">
        <v>112</v>
      </c>
      <c r="C1145" s="9">
        <v>2018</v>
      </c>
      <c r="D1145" s="7">
        <v>21.904</v>
      </c>
      <c r="E1145" s="7">
        <v>19.341999999999999</v>
      </c>
      <c r="F1145" s="7">
        <f>Unemployment[[#This Row],[Unemployment, female (% of female labor force) (modeled ILO estimate)]]+Unemployment[[#This Row],[Unemployment, male (% of male labor force) (modeled ILO estimate)]]</f>
        <v>41.245999999999995</v>
      </c>
      <c r="G1145" s="9">
        <v>5441061</v>
      </c>
      <c r="H1145" s="7">
        <f>Unemployment[[#This Row],[Unemployment, female (% of female labor force) (modeled ILO estimate)]]-Unemployment[[#This Row],[Unemployment, male (% of male labor force) (modeled ILO estimate)]]</f>
        <v>2.5620000000000012</v>
      </c>
    </row>
    <row r="1146" spans="1:8" hidden="1" x14ac:dyDescent="0.25">
      <c r="A1146" t="s">
        <v>111</v>
      </c>
      <c r="B1146" t="s">
        <v>112</v>
      </c>
      <c r="C1146" s="9">
        <v>2019</v>
      </c>
      <c r="D1146" s="7">
        <v>21.908999999999999</v>
      </c>
      <c r="E1146" s="7">
        <v>19.349</v>
      </c>
      <c r="F1146" s="7">
        <f>Unemployment[[#This Row],[Unemployment, female (% of female labor force) (modeled ILO estimate)]]+Unemployment[[#This Row],[Unemployment, male (% of male labor force) (modeled ILO estimate)]]</f>
        <v>41.257999999999996</v>
      </c>
      <c r="G1146" s="9">
        <v>5570736</v>
      </c>
      <c r="H1146" s="7">
        <f>Unemployment[[#This Row],[Unemployment, female (% of female labor force) (modeled ILO estimate)]]-Unemployment[[#This Row],[Unemployment, male (% of male labor force) (modeled ILO estimate)]]</f>
        <v>2.5599999999999987</v>
      </c>
    </row>
    <row r="1147" spans="1:8" hidden="1" x14ac:dyDescent="0.25">
      <c r="A1147" t="s">
        <v>111</v>
      </c>
      <c r="B1147" t="s">
        <v>112</v>
      </c>
      <c r="C1147" s="9">
        <v>2020</v>
      </c>
      <c r="D1147" s="7">
        <v>24.213000000000001</v>
      </c>
      <c r="E1147" s="7">
        <v>21.516999999999999</v>
      </c>
      <c r="F1147" s="7">
        <f>Unemployment[[#This Row],[Unemployment, female (% of female labor force) (modeled ILO estimate)]]+Unemployment[[#This Row],[Unemployment, male (% of male labor force) (modeled ILO estimate)]]</f>
        <v>45.730000000000004</v>
      </c>
      <c r="G1147" s="9">
        <v>5702183</v>
      </c>
      <c r="H1147" s="7">
        <f>Unemployment[[#This Row],[Unemployment, female (% of female labor force) (modeled ILO estimate)]]-Unemployment[[#This Row],[Unemployment, male (% of male labor force) (modeled ILO estimate)]]</f>
        <v>2.6960000000000015</v>
      </c>
    </row>
    <row r="1148" spans="1:8" hidden="1" x14ac:dyDescent="0.25">
      <c r="A1148" t="s">
        <v>111</v>
      </c>
      <c r="B1148" t="s">
        <v>112</v>
      </c>
      <c r="C1148" s="9">
        <v>2021</v>
      </c>
      <c r="D1148" s="7">
        <v>24.707999999999998</v>
      </c>
      <c r="E1148" s="7">
        <v>21.353000000000002</v>
      </c>
      <c r="F1148" s="7">
        <f>Unemployment[[#This Row],[Unemployment, female (% of female labor force) (modeled ILO estimate)]]+Unemployment[[#This Row],[Unemployment, male (% of male labor force) (modeled ILO estimate)]]</f>
        <v>46.061</v>
      </c>
      <c r="G1148" s="9">
        <v>5835814</v>
      </c>
      <c r="H1148" s="7">
        <f>Unemployment[[#This Row],[Unemployment, female (% of female labor force) (modeled ILO estimate)]]-Unemployment[[#This Row],[Unemployment, male (% of male labor force) (modeled ILO estimate)]]</f>
        <v>3.3549999999999969</v>
      </c>
    </row>
    <row r="1149" spans="1:8" hidden="1" x14ac:dyDescent="0.25">
      <c r="A1149" t="s">
        <v>115</v>
      </c>
      <c r="B1149" t="s">
        <v>116</v>
      </c>
      <c r="C1149" s="9">
        <v>1993</v>
      </c>
      <c r="D1149" s="7">
        <v>4.9809999999999999</v>
      </c>
      <c r="E1149" s="7">
        <v>3.5169999999999999</v>
      </c>
      <c r="F1149" s="7">
        <f>Unemployment[[#This Row],[Unemployment, female (% of female labor force) (modeled ILO estimate)]]+Unemployment[[#This Row],[Unemployment, male (% of male labor force) (modeled ILO estimate)]]</f>
        <v>8.4979999999999993</v>
      </c>
      <c r="G1149" s="9">
        <v>3405376</v>
      </c>
      <c r="H1149" s="7">
        <f>Unemployment[[#This Row],[Unemployment, female (% of female labor force) (modeled ILO estimate)]]-Unemployment[[#This Row],[Unemployment, male (% of male labor force) (modeled ILO estimate)]]</f>
        <v>1.464</v>
      </c>
    </row>
    <row r="1150" spans="1:8" hidden="1" x14ac:dyDescent="0.25">
      <c r="A1150" t="s">
        <v>115</v>
      </c>
      <c r="B1150" t="s">
        <v>116</v>
      </c>
      <c r="C1150" s="9">
        <v>1992</v>
      </c>
      <c r="D1150" s="7">
        <v>5.3120000000000003</v>
      </c>
      <c r="E1150" s="7">
        <v>3.36</v>
      </c>
      <c r="F1150" s="7">
        <f>Unemployment[[#This Row],[Unemployment, female (% of female labor force) (modeled ILO estimate)]]+Unemployment[[#This Row],[Unemployment, male (% of male labor force) (modeled ILO estimate)]]</f>
        <v>8.6720000000000006</v>
      </c>
      <c r="G1150" s="9">
        <v>3321943</v>
      </c>
      <c r="H1150" s="7">
        <f>Unemployment[[#This Row],[Unemployment, female (% of female labor force) (modeled ILO estimate)]]-Unemployment[[#This Row],[Unemployment, male (% of male labor force) (modeled ILO estimate)]]</f>
        <v>1.9520000000000004</v>
      </c>
    </row>
    <row r="1151" spans="1:8" hidden="1" x14ac:dyDescent="0.25">
      <c r="A1151" t="s">
        <v>115</v>
      </c>
      <c r="B1151" t="s">
        <v>116</v>
      </c>
      <c r="C1151" s="9">
        <v>1994</v>
      </c>
      <c r="D1151" s="7">
        <v>5.5759999999999996</v>
      </c>
      <c r="E1151" s="7">
        <v>3.3860000000000001</v>
      </c>
      <c r="F1151" s="7">
        <f>Unemployment[[#This Row],[Unemployment, female (% of female labor force) (modeled ILO estimate)]]+Unemployment[[#This Row],[Unemployment, male (% of male labor force) (modeled ILO estimate)]]</f>
        <v>8.9619999999999997</v>
      </c>
      <c r="G1151" s="9">
        <v>3489158</v>
      </c>
      <c r="H1151" s="7">
        <f>Unemployment[[#This Row],[Unemployment, female (% of female labor force) (modeled ILO estimate)]]-Unemployment[[#This Row],[Unemployment, male (% of male labor force) (modeled ILO estimate)]]</f>
        <v>2.1899999999999995</v>
      </c>
    </row>
    <row r="1152" spans="1:8" hidden="1" x14ac:dyDescent="0.25">
      <c r="A1152" t="s">
        <v>115</v>
      </c>
      <c r="B1152" t="s">
        <v>116</v>
      </c>
      <c r="C1152" s="9">
        <v>2007</v>
      </c>
      <c r="D1152" s="7">
        <v>6.7489999999999997</v>
      </c>
      <c r="E1152" s="7">
        <v>3.1859999999999999</v>
      </c>
      <c r="F1152" s="7">
        <f>Unemployment[[#This Row],[Unemployment, female (% of female labor force) (modeled ILO estimate)]]+Unemployment[[#This Row],[Unemployment, male (% of male labor force) (modeled ILO estimate)]]</f>
        <v>9.9349999999999987</v>
      </c>
      <c r="G1152" s="9">
        <v>4440023</v>
      </c>
      <c r="H1152" s="7">
        <f>Unemployment[[#This Row],[Unemployment, female (% of female labor force) (modeled ILO estimate)]]-Unemployment[[#This Row],[Unemployment, male (% of male labor force) (modeled ILO estimate)]]</f>
        <v>3.5629999999999997</v>
      </c>
    </row>
    <row r="1153" spans="1:8" hidden="1" x14ac:dyDescent="0.25">
      <c r="A1153" t="s">
        <v>115</v>
      </c>
      <c r="B1153" t="s">
        <v>116</v>
      </c>
      <c r="C1153" s="9">
        <v>2008</v>
      </c>
      <c r="D1153" s="7">
        <v>5.8680000000000003</v>
      </c>
      <c r="E1153" s="7">
        <v>4.1310000000000002</v>
      </c>
      <c r="F1153" s="7">
        <f>Unemployment[[#This Row],[Unemployment, female (% of female labor force) (modeled ILO estimate)]]+Unemployment[[#This Row],[Unemployment, male (% of male labor force) (modeled ILO estimate)]]</f>
        <v>9.9990000000000006</v>
      </c>
      <c r="G1153" s="9">
        <v>4501921</v>
      </c>
      <c r="H1153" s="7">
        <f>Unemployment[[#This Row],[Unemployment, female (% of female labor force) (modeled ILO estimate)]]-Unemployment[[#This Row],[Unemployment, male (% of male labor force) (modeled ILO estimate)]]</f>
        <v>1.7370000000000001</v>
      </c>
    </row>
    <row r="1154" spans="1:8" hidden="1" x14ac:dyDescent="0.25">
      <c r="A1154" t="s">
        <v>115</v>
      </c>
      <c r="B1154" t="s">
        <v>116</v>
      </c>
      <c r="C1154" s="9">
        <v>2000</v>
      </c>
      <c r="D1154" s="7">
        <v>6.6360000000000001</v>
      </c>
      <c r="E1154" s="7">
        <v>4.3209999999999997</v>
      </c>
      <c r="F1154" s="7">
        <f>Unemployment[[#This Row],[Unemployment, female (% of female labor force) (modeled ILO estimate)]]+Unemployment[[#This Row],[Unemployment, male (% of male labor force) (modeled ILO estimate)]]</f>
        <v>10.957000000000001</v>
      </c>
      <c r="G1154" s="9">
        <v>3979189</v>
      </c>
      <c r="H1154" s="7">
        <f>Unemployment[[#This Row],[Unemployment, female (% of female labor force) (modeled ILO estimate)]]-Unemployment[[#This Row],[Unemployment, male (% of male labor force) (modeled ILO estimate)]]</f>
        <v>2.3150000000000004</v>
      </c>
    </row>
    <row r="1155" spans="1:8" hidden="1" x14ac:dyDescent="0.25">
      <c r="A1155" t="s">
        <v>115</v>
      </c>
      <c r="B1155" t="s">
        <v>116</v>
      </c>
      <c r="C1155" s="9">
        <v>1995</v>
      </c>
      <c r="D1155" s="7">
        <v>6.5190000000000001</v>
      </c>
      <c r="E1155" s="7">
        <v>4.59</v>
      </c>
      <c r="F1155" s="7">
        <f>Unemployment[[#This Row],[Unemployment, female (% of female labor force) (modeled ILO estimate)]]+Unemployment[[#This Row],[Unemployment, male (% of male labor force) (modeled ILO estimate)]]</f>
        <v>11.109</v>
      </c>
      <c r="G1155" s="9">
        <v>3572855</v>
      </c>
      <c r="H1155" s="7">
        <f>Unemployment[[#This Row],[Unemployment, female (% of female labor force) (modeled ILO estimate)]]-Unemployment[[#This Row],[Unemployment, male (% of male labor force) (modeled ILO estimate)]]</f>
        <v>1.9290000000000003</v>
      </c>
    </row>
    <row r="1156" spans="1:8" hidden="1" x14ac:dyDescent="0.25">
      <c r="A1156" t="s">
        <v>115</v>
      </c>
      <c r="B1156" t="s">
        <v>116</v>
      </c>
      <c r="C1156" s="9">
        <v>1991</v>
      </c>
      <c r="D1156" s="7">
        <v>7.0839999999999996</v>
      </c>
      <c r="E1156" s="7">
        <v>4.6559999999999997</v>
      </c>
      <c r="F1156" s="7">
        <f>Unemployment[[#This Row],[Unemployment, female (% of female labor force) (modeled ILO estimate)]]+Unemployment[[#This Row],[Unemployment, male (% of male labor force) (modeled ILO estimate)]]</f>
        <v>11.739999999999998</v>
      </c>
      <c r="G1156" s="9">
        <v>3239419</v>
      </c>
      <c r="H1156" s="7">
        <f>Unemployment[[#This Row],[Unemployment, female (% of female labor force) (modeled ILO estimate)]]-Unemployment[[#This Row],[Unemployment, male (% of male labor force) (modeled ILO estimate)]]</f>
        <v>2.4279999999999999</v>
      </c>
    </row>
    <row r="1157" spans="1:8" hidden="1" x14ac:dyDescent="0.25">
      <c r="A1157" t="s">
        <v>115</v>
      </c>
      <c r="B1157" t="s">
        <v>116</v>
      </c>
      <c r="C1157" s="9">
        <v>1998</v>
      </c>
      <c r="D1157" s="7">
        <v>7.569</v>
      </c>
      <c r="E1157" s="7">
        <v>4.2270000000000003</v>
      </c>
      <c r="F1157" s="7">
        <f>Unemployment[[#This Row],[Unemployment, female (% of female labor force) (modeled ILO estimate)]]+Unemployment[[#This Row],[Unemployment, male (% of male labor force) (modeled ILO estimate)]]</f>
        <v>11.795999999999999</v>
      </c>
      <c r="G1157" s="9">
        <v>3821428</v>
      </c>
      <c r="H1157" s="7">
        <f>Unemployment[[#This Row],[Unemployment, female (% of female labor force) (modeled ILO estimate)]]-Unemployment[[#This Row],[Unemployment, male (% of male labor force) (modeled ILO estimate)]]</f>
        <v>3.3419999999999996</v>
      </c>
    </row>
    <row r="1158" spans="1:8" hidden="1" x14ac:dyDescent="0.25">
      <c r="A1158" t="s">
        <v>115</v>
      </c>
      <c r="B1158" t="s">
        <v>116</v>
      </c>
      <c r="C1158" s="9">
        <v>1997</v>
      </c>
      <c r="D1158" s="7">
        <v>7.34</v>
      </c>
      <c r="E1158" s="7">
        <v>4.9029999999999996</v>
      </c>
      <c r="F1158" s="7">
        <f>Unemployment[[#This Row],[Unemployment, female (% of female labor force) (modeled ILO estimate)]]+Unemployment[[#This Row],[Unemployment, male (% of male labor force) (modeled ILO estimate)]]</f>
        <v>12.242999999999999</v>
      </c>
      <c r="G1158" s="9">
        <v>3739425</v>
      </c>
      <c r="H1158" s="7">
        <f>Unemployment[[#This Row],[Unemployment, female (% of female labor force) (modeled ILO estimate)]]-Unemployment[[#This Row],[Unemployment, male (% of male labor force) (modeled ILO estimate)]]</f>
        <v>2.4370000000000003</v>
      </c>
    </row>
    <row r="1159" spans="1:8" hidden="1" x14ac:dyDescent="0.25">
      <c r="A1159" t="s">
        <v>115</v>
      </c>
      <c r="B1159" t="s">
        <v>116</v>
      </c>
      <c r="C1159" s="9">
        <v>2001</v>
      </c>
      <c r="D1159" s="7">
        <v>7.3869999999999996</v>
      </c>
      <c r="E1159" s="7">
        <v>5.1379999999999999</v>
      </c>
      <c r="F1159" s="7">
        <f>Unemployment[[#This Row],[Unemployment, female (% of female labor force) (modeled ILO estimate)]]+Unemployment[[#This Row],[Unemployment, male (% of male labor force) (modeled ILO estimate)]]</f>
        <v>12.524999999999999</v>
      </c>
      <c r="G1159" s="9">
        <v>4053223</v>
      </c>
      <c r="H1159" s="7">
        <f>Unemployment[[#This Row],[Unemployment, female (% of female labor force) (modeled ILO estimate)]]-Unemployment[[#This Row],[Unemployment, male (% of male labor force) (modeled ILO estimate)]]</f>
        <v>2.2489999999999997</v>
      </c>
    </row>
    <row r="1160" spans="1:8" hidden="1" x14ac:dyDescent="0.25">
      <c r="A1160" t="s">
        <v>115</v>
      </c>
      <c r="B1160" t="s">
        <v>116</v>
      </c>
      <c r="C1160" s="9">
        <v>2006</v>
      </c>
      <c r="D1160" s="7">
        <v>8.35</v>
      </c>
      <c r="E1160" s="7">
        <v>4.26</v>
      </c>
      <c r="F1160" s="7">
        <f>Unemployment[[#This Row],[Unemployment, female (% of female labor force) (modeled ILO estimate)]]+Unemployment[[#This Row],[Unemployment, male (% of male labor force) (modeled ILO estimate)]]</f>
        <v>12.61</v>
      </c>
      <c r="G1160" s="9">
        <v>4378170</v>
      </c>
      <c r="H1160" s="7">
        <f>Unemployment[[#This Row],[Unemployment, female (% of female labor force) (modeled ILO estimate)]]-Unemployment[[#This Row],[Unemployment, male (% of male labor force) (modeled ILO estimate)]]</f>
        <v>4.09</v>
      </c>
    </row>
    <row r="1161" spans="1:8" hidden="1" x14ac:dyDescent="0.25">
      <c r="A1161" t="s">
        <v>115</v>
      </c>
      <c r="B1161" t="s">
        <v>116</v>
      </c>
      <c r="C1161" s="9">
        <v>1999</v>
      </c>
      <c r="D1161" s="7">
        <v>7.9279999999999999</v>
      </c>
      <c r="E1161" s="7">
        <v>4.8819999999999997</v>
      </c>
      <c r="F1161" s="7">
        <f>Unemployment[[#This Row],[Unemployment, female (% of female labor force) (modeled ILO estimate)]]+Unemployment[[#This Row],[Unemployment, male (% of male labor force) (modeled ILO estimate)]]</f>
        <v>12.809999999999999</v>
      </c>
      <c r="G1161" s="9">
        <v>3901431</v>
      </c>
      <c r="H1161" s="7">
        <f>Unemployment[[#This Row],[Unemployment, female (% of female labor force) (modeled ILO estimate)]]-Unemployment[[#This Row],[Unemployment, male (% of male labor force) (modeled ILO estimate)]]</f>
        <v>3.0460000000000003</v>
      </c>
    </row>
    <row r="1162" spans="1:8" hidden="1" x14ac:dyDescent="0.25">
      <c r="A1162" t="s">
        <v>115</v>
      </c>
      <c r="B1162" t="s">
        <v>116</v>
      </c>
      <c r="C1162" s="9">
        <v>2002</v>
      </c>
      <c r="D1162" s="7">
        <v>7.7480000000000002</v>
      </c>
      <c r="E1162" s="7">
        <v>5.5709999999999997</v>
      </c>
      <c r="F1162" s="7">
        <f>Unemployment[[#This Row],[Unemployment, female (% of female labor force) (modeled ILO estimate)]]+Unemployment[[#This Row],[Unemployment, male (% of male labor force) (modeled ILO estimate)]]</f>
        <v>13.318999999999999</v>
      </c>
      <c r="G1162" s="9">
        <v>4122628</v>
      </c>
      <c r="H1162" s="7">
        <f>Unemployment[[#This Row],[Unemployment, female (% of female labor force) (modeled ILO estimate)]]-Unemployment[[#This Row],[Unemployment, male (% of male labor force) (modeled ILO estimate)]]</f>
        <v>2.1770000000000005</v>
      </c>
    </row>
    <row r="1163" spans="1:8" hidden="1" x14ac:dyDescent="0.25">
      <c r="A1163" t="s">
        <v>115</v>
      </c>
      <c r="B1163" t="s">
        <v>116</v>
      </c>
      <c r="C1163" s="9">
        <v>1996</v>
      </c>
      <c r="D1163" s="7">
        <v>8.24</v>
      </c>
      <c r="E1163" s="7">
        <v>5.2530000000000001</v>
      </c>
      <c r="F1163" s="7">
        <f>Unemployment[[#This Row],[Unemployment, female (% of female labor force) (modeled ILO estimate)]]+Unemployment[[#This Row],[Unemployment, male (% of male labor force) (modeled ILO estimate)]]</f>
        <v>13.493</v>
      </c>
      <c r="G1163" s="9">
        <v>3656235</v>
      </c>
      <c r="H1163" s="7">
        <f>Unemployment[[#This Row],[Unemployment, female (% of female labor force) (modeled ILO estimate)]]-Unemployment[[#This Row],[Unemployment, male (% of male labor force) (modeled ILO estimate)]]</f>
        <v>2.9870000000000001</v>
      </c>
    </row>
    <row r="1164" spans="1:8" hidden="1" x14ac:dyDescent="0.25">
      <c r="A1164" t="s">
        <v>115</v>
      </c>
      <c r="B1164" t="s">
        <v>116</v>
      </c>
      <c r="C1164" s="9">
        <v>2004</v>
      </c>
      <c r="D1164" s="7">
        <v>8.2840000000000007</v>
      </c>
      <c r="E1164" s="7">
        <v>5.399</v>
      </c>
      <c r="F1164" s="7">
        <f>Unemployment[[#This Row],[Unemployment, female (% of female labor force) (modeled ILO estimate)]]+Unemployment[[#This Row],[Unemployment, male (% of male labor force) (modeled ILO estimate)]]</f>
        <v>13.683</v>
      </c>
      <c r="G1164" s="9">
        <v>4252803</v>
      </c>
      <c r="H1164" s="7">
        <f>Unemployment[[#This Row],[Unemployment, female (% of female labor force) (modeled ILO estimate)]]-Unemployment[[#This Row],[Unemployment, male (% of male labor force) (modeled ILO estimate)]]</f>
        <v>2.8850000000000007</v>
      </c>
    </row>
    <row r="1165" spans="1:8" hidden="1" x14ac:dyDescent="0.25">
      <c r="A1165" t="s">
        <v>115</v>
      </c>
      <c r="B1165" t="s">
        <v>116</v>
      </c>
      <c r="C1165" s="9">
        <v>2003</v>
      </c>
      <c r="D1165" s="7">
        <v>7.9939999999999998</v>
      </c>
      <c r="E1165" s="7">
        <v>5.7859999999999996</v>
      </c>
      <c r="F1165" s="7">
        <f>Unemployment[[#This Row],[Unemployment, female (% of female labor force) (modeled ILO estimate)]]+Unemployment[[#This Row],[Unemployment, male (% of male labor force) (modeled ILO estimate)]]</f>
        <v>13.78</v>
      </c>
      <c r="G1165" s="9">
        <v>4188609</v>
      </c>
      <c r="H1165" s="7">
        <f>Unemployment[[#This Row],[Unemployment, female (% of female labor force) (modeled ILO estimate)]]-Unemployment[[#This Row],[Unemployment, male (% of male labor force) (modeled ILO estimate)]]</f>
        <v>2.2080000000000002</v>
      </c>
    </row>
    <row r="1166" spans="1:8" hidden="1" x14ac:dyDescent="0.25">
      <c r="A1166" t="s">
        <v>115</v>
      </c>
      <c r="B1166" t="s">
        <v>116</v>
      </c>
      <c r="C1166" s="9">
        <v>2005</v>
      </c>
      <c r="D1166" s="7">
        <v>9.31</v>
      </c>
      <c r="E1166" s="7">
        <v>5.024</v>
      </c>
      <c r="F1166" s="7">
        <f>Unemployment[[#This Row],[Unemployment, female (% of female labor force) (modeled ILO estimate)]]+Unemployment[[#This Row],[Unemployment, male (% of male labor force) (modeled ILO estimate)]]</f>
        <v>14.334</v>
      </c>
      <c r="G1166" s="9">
        <v>4315894</v>
      </c>
      <c r="H1166" s="7">
        <f>Unemployment[[#This Row],[Unemployment, female (% of female labor force) (modeled ILO estimate)]]-Unemployment[[#This Row],[Unemployment, male (% of male labor force) (modeled ILO estimate)]]</f>
        <v>4.2860000000000005</v>
      </c>
    </row>
    <row r="1167" spans="1:8" hidden="1" x14ac:dyDescent="0.25">
      <c r="A1167" t="s">
        <v>115</v>
      </c>
      <c r="B1167" t="s">
        <v>116</v>
      </c>
      <c r="C1167" s="9">
        <v>2010</v>
      </c>
      <c r="D1167" s="7">
        <v>9.1229999999999993</v>
      </c>
      <c r="E1167" s="7">
        <v>6.008</v>
      </c>
      <c r="F1167" s="7">
        <f>Unemployment[[#This Row],[Unemployment, female (% of female labor force) (modeled ILO estimate)]]+Unemployment[[#This Row],[Unemployment, male (% of male labor force) (modeled ILO estimate)]]</f>
        <v>15.131</v>
      </c>
      <c r="G1167" s="9">
        <v>4622250</v>
      </c>
      <c r="H1167" s="7">
        <f>Unemployment[[#This Row],[Unemployment, female (% of female labor force) (modeled ILO estimate)]]-Unemployment[[#This Row],[Unemployment, male (% of male labor force) (modeled ILO estimate)]]</f>
        <v>3.1149999999999993</v>
      </c>
    </row>
    <row r="1168" spans="1:8" hidden="1" x14ac:dyDescent="0.25">
      <c r="A1168" t="s">
        <v>115</v>
      </c>
      <c r="B1168" t="s">
        <v>116</v>
      </c>
      <c r="C1168" s="9">
        <v>2009</v>
      </c>
      <c r="D1168" s="7">
        <v>9.5760000000000005</v>
      </c>
      <c r="E1168" s="7">
        <v>6.5730000000000004</v>
      </c>
      <c r="F1168" s="7">
        <f>Unemployment[[#This Row],[Unemployment, female (% of female labor force) (modeled ILO estimate)]]+Unemployment[[#This Row],[Unemployment, male (% of male labor force) (modeled ILO estimate)]]</f>
        <v>16.149000000000001</v>
      </c>
      <c r="G1168" s="9">
        <v>4563131</v>
      </c>
      <c r="H1168" s="7">
        <f>Unemployment[[#This Row],[Unemployment, female (% of female labor force) (modeled ILO estimate)]]-Unemployment[[#This Row],[Unemployment, male (% of male labor force) (modeled ILO estimate)]]</f>
        <v>3.0030000000000001</v>
      </c>
    </row>
    <row r="1169" spans="1:8" hidden="1" x14ac:dyDescent="0.25">
      <c r="A1169" t="s">
        <v>115</v>
      </c>
      <c r="B1169" t="s">
        <v>116</v>
      </c>
      <c r="C1169" s="9">
        <v>2017</v>
      </c>
      <c r="D1169" s="7">
        <v>10.29</v>
      </c>
      <c r="E1169" s="7">
        <v>6.82</v>
      </c>
      <c r="F1169" s="7">
        <f>Unemployment[[#This Row],[Unemployment, female (% of female labor force) (modeled ILO estimate)]]+Unemployment[[#This Row],[Unemployment, male (% of male labor force) (modeled ILO estimate)]]</f>
        <v>17.11</v>
      </c>
      <c r="G1169" s="9">
        <v>4993849</v>
      </c>
      <c r="H1169" s="7">
        <f>Unemployment[[#This Row],[Unemployment, female (% of female labor force) (modeled ILO estimate)]]-Unemployment[[#This Row],[Unemployment, male (% of male labor force) (modeled ILO estimate)]]</f>
        <v>3.4699999999999989</v>
      </c>
    </row>
    <row r="1170" spans="1:8" hidden="1" x14ac:dyDescent="0.25">
      <c r="A1170" t="s">
        <v>115</v>
      </c>
      <c r="B1170" t="s">
        <v>116</v>
      </c>
      <c r="C1170" s="9">
        <v>2016</v>
      </c>
      <c r="D1170" s="7">
        <v>10.835000000000001</v>
      </c>
      <c r="E1170" s="7">
        <v>7.2229999999999999</v>
      </c>
      <c r="F1170" s="7">
        <f>Unemployment[[#This Row],[Unemployment, female (% of female labor force) (modeled ILO estimate)]]+Unemployment[[#This Row],[Unemployment, male (% of male labor force) (modeled ILO estimate)]]</f>
        <v>18.058</v>
      </c>
      <c r="G1170" s="9">
        <v>4945205</v>
      </c>
      <c r="H1170" s="7">
        <f>Unemployment[[#This Row],[Unemployment, female (% of female labor force) (modeled ILO estimate)]]-Unemployment[[#This Row],[Unemployment, male (% of male labor force) (modeled ILO estimate)]]</f>
        <v>3.612000000000001</v>
      </c>
    </row>
    <row r="1171" spans="1:8" hidden="1" x14ac:dyDescent="0.25">
      <c r="A1171" t="s">
        <v>115</v>
      </c>
      <c r="B1171" t="s">
        <v>116</v>
      </c>
      <c r="C1171" s="9">
        <v>2013</v>
      </c>
      <c r="D1171" s="7">
        <v>10.404</v>
      </c>
      <c r="E1171" s="7">
        <v>7.6879999999999997</v>
      </c>
      <c r="F1171" s="7">
        <f>Unemployment[[#This Row],[Unemployment, female (% of female labor force) (modeled ILO estimate)]]+Unemployment[[#This Row],[Unemployment, male (% of male labor force) (modeled ILO estimate)]]</f>
        <v>18.091999999999999</v>
      </c>
      <c r="G1171" s="9">
        <v>4791541</v>
      </c>
      <c r="H1171" s="7">
        <f>Unemployment[[#This Row],[Unemployment, female (% of female labor force) (modeled ILO estimate)]]-Unemployment[[#This Row],[Unemployment, male (% of male labor force) (modeled ILO estimate)]]</f>
        <v>2.7160000000000002</v>
      </c>
    </row>
    <row r="1172" spans="1:8" hidden="1" x14ac:dyDescent="0.25">
      <c r="A1172" t="s">
        <v>115</v>
      </c>
      <c r="B1172" t="s">
        <v>116</v>
      </c>
      <c r="C1172" s="9">
        <v>2015</v>
      </c>
      <c r="D1172" s="7">
        <v>11.147</v>
      </c>
      <c r="E1172" s="7">
        <v>7.6040000000000001</v>
      </c>
      <c r="F1172" s="7">
        <f>Unemployment[[#This Row],[Unemployment, female (% of female labor force) (modeled ILO estimate)]]+Unemployment[[#This Row],[Unemployment, male (% of male labor force) (modeled ILO estimate)]]</f>
        <v>18.751000000000001</v>
      </c>
      <c r="G1172" s="9">
        <v>4895241</v>
      </c>
      <c r="H1172" s="7">
        <f>Unemployment[[#This Row],[Unemployment, female (% of female labor force) (modeled ILO estimate)]]-Unemployment[[#This Row],[Unemployment, male (% of male labor force) (modeled ILO estimate)]]</f>
        <v>3.5430000000000001</v>
      </c>
    </row>
    <row r="1173" spans="1:8" hidden="1" x14ac:dyDescent="0.25">
      <c r="A1173" t="s">
        <v>115</v>
      </c>
      <c r="B1173" t="s">
        <v>116</v>
      </c>
      <c r="C1173" s="9">
        <v>2014</v>
      </c>
      <c r="D1173" s="7">
        <v>11.242000000000001</v>
      </c>
      <c r="E1173" s="7">
        <v>7.6379999999999999</v>
      </c>
      <c r="F1173" s="7">
        <f>Unemployment[[#This Row],[Unemployment, female (% of female labor force) (modeled ILO estimate)]]+Unemployment[[#This Row],[Unemployment, male (% of male labor force) (modeled ILO estimate)]]</f>
        <v>18.880000000000003</v>
      </c>
      <c r="G1173" s="9">
        <v>4844293</v>
      </c>
      <c r="H1173" s="7">
        <f>Unemployment[[#This Row],[Unemployment, female (% of female labor force) (modeled ILO estimate)]]-Unemployment[[#This Row],[Unemployment, male (% of male labor force) (modeled ILO estimate)]]</f>
        <v>3.604000000000001</v>
      </c>
    </row>
    <row r="1174" spans="1:8" hidden="1" x14ac:dyDescent="0.25">
      <c r="A1174" t="s">
        <v>115</v>
      </c>
      <c r="B1174" t="s">
        <v>116</v>
      </c>
      <c r="C1174" s="9">
        <v>2012</v>
      </c>
      <c r="D1174" s="7">
        <v>11.605</v>
      </c>
      <c r="E1174" s="7">
        <v>8.5820000000000007</v>
      </c>
      <c r="F1174" s="7">
        <f>Unemployment[[#This Row],[Unemployment, female (% of female labor force) (modeled ILO estimate)]]+Unemployment[[#This Row],[Unemployment, male (% of male labor force) (modeled ILO estimate)]]</f>
        <v>20.187000000000001</v>
      </c>
      <c r="G1174" s="9">
        <v>4736593</v>
      </c>
      <c r="H1174" s="7">
        <f>Unemployment[[#This Row],[Unemployment, female (% of female labor force) (modeled ILO estimate)]]-Unemployment[[#This Row],[Unemployment, male (% of male labor force) (modeled ILO estimate)]]</f>
        <v>3.0229999999999997</v>
      </c>
    </row>
    <row r="1175" spans="1:8" hidden="1" x14ac:dyDescent="0.25">
      <c r="A1175" t="s">
        <v>115</v>
      </c>
      <c r="B1175" t="s">
        <v>116</v>
      </c>
      <c r="C1175" s="9">
        <v>2018</v>
      </c>
      <c r="D1175" s="7">
        <v>12.193</v>
      </c>
      <c r="E1175" s="7">
        <v>8.0020000000000007</v>
      </c>
      <c r="F1175" s="7">
        <f>Unemployment[[#This Row],[Unemployment, female (% of female labor force) (modeled ILO estimate)]]+Unemployment[[#This Row],[Unemployment, male (% of male labor force) (modeled ILO estimate)]]</f>
        <v>20.195</v>
      </c>
      <c r="G1175" s="9">
        <v>5040738</v>
      </c>
      <c r="H1175" s="7">
        <f>Unemployment[[#This Row],[Unemployment, female (% of female labor force) (modeled ILO estimate)]]-Unemployment[[#This Row],[Unemployment, male (% of male labor force) (modeled ILO estimate)]]</f>
        <v>4.1909999999999989</v>
      </c>
    </row>
    <row r="1176" spans="1:8" hidden="1" x14ac:dyDescent="0.25">
      <c r="A1176" t="s">
        <v>115</v>
      </c>
      <c r="B1176" t="s">
        <v>116</v>
      </c>
      <c r="C1176" s="9">
        <v>2011</v>
      </c>
      <c r="D1176" s="7">
        <v>12.73</v>
      </c>
      <c r="E1176" s="7">
        <v>8.57</v>
      </c>
      <c r="F1176" s="7">
        <f>Unemployment[[#This Row],[Unemployment, female (% of female labor force) (modeled ILO estimate)]]+Unemployment[[#This Row],[Unemployment, male (% of male labor force) (modeled ILO estimate)]]</f>
        <v>21.3</v>
      </c>
      <c r="G1176" s="9">
        <v>4679927</v>
      </c>
      <c r="H1176" s="7">
        <f>Unemployment[[#This Row],[Unemployment, female (% of female labor force) (modeled ILO estimate)]]-Unemployment[[#This Row],[Unemployment, male (% of male labor force) (modeled ILO estimate)]]</f>
        <v>4.16</v>
      </c>
    </row>
    <row r="1177" spans="1:8" hidden="1" x14ac:dyDescent="0.25">
      <c r="A1177" t="s">
        <v>115</v>
      </c>
      <c r="B1177" t="s">
        <v>116</v>
      </c>
      <c r="C1177" s="9">
        <v>2019</v>
      </c>
      <c r="D1177" s="7">
        <v>14.941000000000001</v>
      </c>
      <c r="E1177" s="7">
        <v>9.1159999999999997</v>
      </c>
      <c r="F1177" s="7">
        <f>Unemployment[[#This Row],[Unemployment, female (% of female labor force) (modeled ILO estimate)]]+Unemployment[[#This Row],[Unemployment, male (% of male labor force) (modeled ILO estimate)]]</f>
        <v>24.057000000000002</v>
      </c>
      <c r="G1177" s="9">
        <v>5084527</v>
      </c>
      <c r="H1177" s="7">
        <f>Unemployment[[#This Row],[Unemployment, female (% of female labor force) (modeled ILO estimate)]]-Unemployment[[#This Row],[Unemployment, male (% of male labor force) (modeled ILO estimate)]]</f>
        <v>5.8250000000000011</v>
      </c>
    </row>
    <row r="1178" spans="1:8" hidden="1" x14ac:dyDescent="0.25">
      <c r="A1178" t="s">
        <v>115</v>
      </c>
      <c r="B1178" t="s">
        <v>116</v>
      </c>
      <c r="C1178" s="9">
        <v>2020</v>
      </c>
      <c r="D1178" s="7">
        <v>22.556000000000001</v>
      </c>
      <c r="E1178" s="7">
        <v>13.997</v>
      </c>
      <c r="F1178" s="7">
        <f>Unemployment[[#This Row],[Unemployment, female (% of female labor force) (modeled ILO estimate)]]+Unemployment[[#This Row],[Unemployment, male (% of male labor force) (modeled ILO estimate)]]</f>
        <v>36.552999999999997</v>
      </c>
      <c r="G1178" s="9">
        <v>5123107</v>
      </c>
      <c r="H1178" s="7">
        <f>Unemployment[[#This Row],[Unemployment, female (% of female labor force) (modeled ILO estimate)]]-Unemployment[[#This Row],[Unemployment, male (% of male labor force) (modeled ILO estimate)]]</f>
        <v>8.5590000000000011</v>
      </c>
    </row>
    <row r="1179" spans="1:8" hidden="1" x14ac:dyDescent="0.25">
      <c r="A1179" t="s">
        <v>115</v>
      </c>
      <c r="B1179" t="s">
        <v>116</v>
      </c>
      <c r="C1179" s="9">
        <v>2021</v>
      </c>
      <c r="D1179" s="7">
        <v>24.286000000000001</v>
      </c>
      <c r="E1179" s="7">
        <v>13.661</v>
      </c>
      <c r="F1179" s="7">
        <f>Unemployment[[#This Row],[Unemployment, female (% of female labor force) (modeled ILO estimate)]]+Unemployment[[#This Row],[Unemployment, male (% of male labor force) (modeled ILO estimate)]]</f>
        <v>37.947000000000003</v>
      </c>
      <c r="G1179" s="9">
        <v>5153959</v>
      </c>
      <c r="H1179" s="7">
        <f>Unemployment[[#This Row],[Unemployment, female (% of female labor force) (modeled ILO estimate)]]-Unemployment[[#This Row],[Unemployment, male (% of male labor force) (modeled ILO estimate)]]</f>
        <v>10.625000000000002</v>
      </c>
    </row>
    <row r="1180" spans="1:8" hidden="1" x14ac:dyDescent="0.25">
      <c r="A1180" t="s">
        <v>117</v>
      </c>
      <c r="B1180" t="s">
        <v>118</v>
      </c>
      <c r="C1180" s="9">
        <v>2016</v>
      </c>
      <c r="D1180" s="7">
        <v>3.367</v>
      </c>
      <c r="E1180" s="7">
        <v>2.0840000000000001</v>
      </c>
      <c r="F1180" s="7">
        <f>Unemployment[[#This Row],[Unemployment, female (% of female labor force) (modeled ILO estimate)]]+Unemployment[[#This Row],[Unemployment, male (% of male labor force) (modeled ILO estimate)]]</f>
        <v>5.4510000000000005</v>
      </c>
      <c r="G1180" s="9">
        <v>24213620</v>
      </c>
      <c r="H1180" s="7">
        <f>Unemployment[[#This Row],[Unemployment, female (% of female labor force) (modeled ILO estimate)]]-Unemployment[[#This Row],[Unemployment, male (% of male labor force) (modeled ILO estimate)]]</f>
        <v>1.2829999999999999</v>
      </c>
    </row>
    <row r="1181" spans="1:8" hidden="1" x14ac:dyDescent="0.25">
      <c r="A1181" t="s">
        <v>117</v>
      </c>
      <c r="B1181" t="s">
        <v>118</v>
      </c>
      <c r="C1181" s="9">
        <v>2015</v>
      </c>
      <c r="D1181" s="7">
        <v>3.9830000000000001</v>
      </c>
      <c r="E1181" s="7">
        <v>2.5960000000000001</v>
      </c>
      <c r="F1181" s="7">
        <f>Unemployment[[#This Row],[Unemployment, female (% of female labor force) (modeled ILO estimate)]]+Unemployment[[#This Row],[Unemployment, male (% of male labor force) (modeled ILO estimate)]]</f>
        <v>6.5790000000000006</v>
      </c>
      <c r="G1181" s="9">
        <v>23596738</v>
      </c>
      <c r="H1181" s="7">
        <f>Unemployment[[#This Row],[Unemployment, female (% of female labor force) (modeled ILO estimate)]]-Unemployment[[#This Row],[Unemployment, male (% of male labor force) (modeled ILO estimate)]]</f>
        <v>1.387</v>
      </c>
    </row>
    <row r="1182" spans="1:8" hidden="1" x14ac:dyDescent="0.25">
      <c r="A1182" t="s">
        <v>117</v>
      </c>
      <c r="B1182" t="s">
        <v>118</v>
      </c>
      <c r="C1182" s="9">
        <v>2017</v>
      </c>
      <c r="D1182" s="7">
        <v>3.87</v>
      </c>
      <c r="E1182" s="7">
        <v>2.86</v>
      </c>
      <c r="F1182" s="7">
        <f>Unemployment[[#This Row],[Unemployment, female (% of female labor force) (modeled ILO estimate)]]+Unemployment[[#This Row],[Unemployment, male (% of male labor force) (modeled ILO estimate)]]</f>
        <v>6.73</v>
      </c>
      <c r="G1182" s="9">
        <v>24848024</v>
      </c>
      <c r="H1182" s="7">
        <f>Unemployment[[#This Row],[Unemployment, female (% of female labor force) (modeled ILO estimate)]]-Unemployment[[#This Row],[Unemployment, male (% of male labor force) (modeled ILO estimate)]]</f>
        <v>1.0100000000000002</v>
      </c>
    </row>
    <row r="1183" spans="1:8" hidden="1" x14ac:dyDescent="0.25">
      <c r="A1183" t="s">
        <v>117</v>
      </c>
      <c r="B1183" t="s">
        <v>118</v>
      </c>
      <c r="C1183" s="9">
        <v>2018</v>
      </c>
      <c r="D1183" s="7">
        <v>3.8940000000000001</v>
      </c>
      <c r="E1183" s="7">
        <v>2.8809999999999998</v>
      </c>
      <c r="F1183" s="7">
        <f>Unemployment[[#This Row],[Unemployment, female (% of female labor force) (modeled ILO estimate)]]+Unemployment[[#This Row],[Unemployment, male (% of male labor force) (modeled ILO estimate)]]</f>
        <v>6.7750000000000004</v>
      </c>
      <c r="G1183" s="9">
        <v>25493990</v>
      </c>
      <c r="H1183" s="7">
        <f>Unemployment[[#This Row],[Unemployment, female (% of female labor force) (modeled ILO estimate)]]-Unemployment[[#This Row],[Unemployment, male (% of male labor force) (modeled ILO estimate)]]</f>
        <v>1.0130000000000003</v>
      </c>
    </row>
    <row r="1184" spans="1:8" hidden="1" x14ac:dyDescent="0.25">
      <c r="A1184" t="s">
        <v>117</v>
      </c>
      <c r="B1184" t="s">
        <v>118</v>
      </c>
      <c r="C1184" s="9">
        <v>2019</v>
      </c>
      <c r="D1184" s="7">
        <v>3.9180000000000001</v>
      </c>
      <c r="E1184" s="7">
        <v>2.9020000000000001</v>
      </c>
      <c r="F1184" s="7">
        <f>Unemployment[[#This Row],[Unemployment, female (% of female labor force) (modeled ILO estimate)]]+Unemployment[[#This Row],[Unemployment, male (% of male labor force) (modeled ILO estimate)]]</f>
        <v>6.82</v>
      </c>
      <c r="G1184" s="9">
        <v>26147544</v>
      </c>
      <c r="H1184" s="7">
        <f>Unemployment[[#This Row],[Unemployment, female (% of female labor force) (modeled ILO estimate)]]-Unemployment[[#This Row],[Unemployment, male (% of male labor force) (modeled ILO estimate)]]</f>
        <v>1.016</v>
      </c>
    </row>
    <row r="1185" spans="1:8" hidden="1" x14ac:dyDescent="0.25">
      <c r="A1185" t="s">
        <v>117</v>
      </c>
      <c r="B1185" t="s">
        <v>118</v>
      </c>
      <c r="C1185" s="9">
        <v>2021</v>
      </c>
      <c r="D1185" s="7">
        <v>4.1440000000000001</v>
      </c>
      <c r="E1185" s="7">
        <v>2.9990000000000001</v>
      </c>
      <c r="F1185" s="7">
        <f>Unemployment[[#This Row],[Unemployment, female (% of female labor force) (modeled ILO estimate)]]+Unemployment[[#This Row],[Unemployment, male (% of male labor force) (modeled ILO estimate)]]</f>
        <v>7.1430000000000007</v>
      </c>
      <c r="G1185" s="9">
        <v>27478250</v>
      </c>
      <c r="H1185" s="7">
        <f>Unemployment[[#This Row],[Unemployment, female (% of female labor force) (modeled ILO estimate)]]-Unemployment[[#This Row],[Unemployment, male (% of male labor force) (modeled ILO estimate)]]</f>
        <v>1.145</v>
      </c>
    </row>
    <row r="1186" spans="1:8" hidden="1" x14ac:dyDescent="0.25">
      <c r="A1186" t="s">
        <v>117</v>
      </c>
      <c r="B1186" t="s">
        <v>118</v>
      </c>
      <c r="C1186" s="9">
        <v>2020</v>
      </c>
      <c r="D1186" s="7">
        <v>4.1020000000000003</v>
      </c>
      <c r="E1186" s="7">
        <v>3.0609999999999999</v>
      </c>
      <c r="F1186" s="7">
        <f>Unemployment[[#This Row],[Unemployment, female (% of female labor force) (modeled ILO estimate)]]+Unemployment[[#This Row],[Unemployment, male (% of male labor force) (modeled ILO estimate)]]</f>
        <v>7.1630000000000003</v>
      </c>
      <c r="G1186" s="9">
        <v>26811792</v>
      </c>
      <c r="H1186" s="7">
        <f>Unemployment[[#This Row],[Unemployment, female (% of female labor force) (modeled ILO estimate)]]-Unemployment[[#This Row],[Unemployment, male (% of male labor force) (modeled ILO estimate)]]</f>
        <v>1.0410000000000004</v>
      </c>
    </row>
    <row r="1187" spans="1:8" hidden="1" x14ac:dyDescent="0.25">
      <c r="A1187" t="s">
        <v>117</v>
      </c>
      <c r="B1187" t="s">
        <v>118</v>
      </c>
      <c r="C1187" s="9">
        <v>2014</v>
      </c>
      <c r="D1187" s="7">
        <v>4.6029999999999998</v>
      </c>
      <c r="E1187" s="7">
        <v>3.1120000000000001</v>
      </c>
      <c r="F1187" s="7">
        <f>Unemployment[[#This Row],[Unemployment, female (% of female labor force) (modeled ILO estimate)]]+Unemployment[[#This Row],[Unemployment, male (% of male labor force) (modeled ILO estimate)]]</f>
        <v>7.7149999999999999</v>
      </c>
      <c r="G1187" s="9">
        <v>22995554</v>
      </c>
      <c r="H1187" s="7">
        <f>Unemployment[[#This Row],[Unemployment, female (% of female labor force) (modeled ILO estimate)]]-Unemployment[[#This Row],[Unemployment, male (% of male labor force) (modeled ILO estimate)]]</f>
        <v>1.4909999999999997</v>
      </c>
    </row>
    <row r="1188" spans="1:8" hidden="1" x14ac:dyDescent="0.25">
      <c r="A1188" t="s">
        <v>117</v>
      </c>
      <c r="B1188" t="s">
        <v>118</v>
      </c>
      <c r="C1188" s="9">
        <v>1996</v>
      </c>
      <c r="D1188" s="7">
        <v>4.3609999999999998</v>
      </c>
      <c r="E1188" s="7">
        <v>3.9529999999999998</v>
      </c>
      <c r="F1188" s="7">
        <f>Unemployment[[#This Row],[Unemployment, female (% of female labor force) (modeled ILO estimate)]]+Unemployment[[#This Row],[Unemployment, male (% of male labor force) (modeled ILO estimate)]]</f>
        <v>8.3140000000000001</v>
      </c>
      <c r="G1188" s="9">
        <v>14810945</v>
      </c>
      <c r="H1188" s="7">
        <f>Unemployment[[#This Row],[Unemployment, female (% of female labor force) (modeled ILO estimate)]]-Unemployment[[#This Row],[Unemployment, male (% of male labor force) (modeled ILO estimate)]]</f>
        <v>0.40799999999999992</v>
      </c>
    </row>
    <row r="1189" spans="1:8" hidden="1" x14ac:dyDescent="0.25">
      <c r="A1189" t="s">
        <v>117</v>
      </c>
      <c r="B1189" t="s">
        <v>118</v>
      </c>
      <c r="C1189" s="9">
        <v>1998</v>
      </c>
      <c r="D1189" s="7">
        <v>4.3449999999999998</v>
      </c>
      <c r="E1189" s="7">
        <v>3.9710000000000001</v>
      </c>
      <c r="F1189" s="7">
        <f>Unemployment[[#This Row],[Unemployment, female (% of female labor force) (modeled ILO estimate)]]+Unemployment[[#This Row],[Unemployment, male (% of male labor force) (modeled ILO estimate)]]</f>
        <v>8.3159999999999989</v>
      </c>
      <c r="G1189" s="9">
        <v>15858988</v>
      </c>
      <c r="H1189" s="7">
        <f>Unemployment[[#This Row],[Unemployment, female (% of female labor force) (modeled ILO estimate)]]-Unemployment[[#This Row],[Unemployment, male (% of male labor force) (modeled ILO estimate)]]</f>
        <v>0.37399999999999967</v>
      </c>
    </row>
    <row r="1190" spans="1:8" hidden="1" x14ac:dyDescent="0.25">
      <c r="A1190" t="s">
        <v>117</v>
      </c>
      <c r="B1190" t="s">
        <v>118</v>
      </c>
      <c r="C1190" s="9">
        <v>1995</v>
      </c>
      <c r="D1190" s="7">
        <v>4.3789999999999996</v>
      </c>
      <c r="E1190" s="7">
        <v>3.9550000000000001</v>
      </c>
      <c r="F1190" s="7">
        <f>Unemployment[[#This Row],[Unemployment, female (% of female labor force) (modeled ILO estimate)]]+Unemployment[[#This Row],[Unemployment, male (% of male labor force) (modeled ILO estimate)]]</f>
        <v>8.3339999999999996</v>
      </c>
      <c r="G1190" s="9">
        <v>14299727</v>
      </c>
      <c r="H1190" s="7">
        <f>Unemployment[[#This Row],[Unemployment, female (% of female labor force) (modeled ILO estimate)]]-Unemployment[[#This Row],[Unemployment, male (% of male labor force) (modeled ILO estimate)]]</f>
        <v>0.42399999999999949</v>
      </c>
    </row>
    <row r="1191" spans="1:8" hidden="1" x14ac:dyDescent="0.25">
      <c r="A1191" t="s">
        <v>117</v>
      </c>
      <c r="B1191" t="s">
        <v>118</v>
      </c>
      <c r="C1191" s="9">
        <v>1997</v>
      </c>
      <c r="D1191" s="7">
        <v>4.367</v>
      </c>
      <c r="E1191" s="7">
        <v>3.976</v>
      </c>
      <c r="F1191" s="7">
        <f>Unemployment[[#This Row],[Unemployment, female (% of female labor force) (modeled ILO estimate)]]+Unemployment[[#This Row],[Unemployment, male (% of male labor force) (modeled ILO estimate)]]</f>
        <v>8.343</v>
      </c>
      <c r="G1191" s="9">
        <v>15335461</v>
      </c>
      <c r="H1191" s="7">
        <f>Unemployment[[#This Row],[Unemployment, female (% of female labor force) (modeled ILO estimate)]]-Unemployment[[#This Row],[Unemployment, male (% of male labor force) (modeled ILO estimate)]]</f>
        <v>0.39100000000000001</v>
      </c>
    </row>
    <row r="1192" spans="1:8" hidden="1" x14ac:dyDescent="0.25">
      <c r="A1192" t="s">
        <v>117</v>
      </c>
      <c r="B1192" t="s">
        <v>118</v>
      </c>
      <c r="C1192" s="9">
        <v>1999</v>
      </c>
      <c r="D1192" s="7">
        <v>4.5839999999999996</v>
      </c>
      <c r="E1192" s="7">
        <v>4.2089999999999996</v>
      </c>
      <c r="F1192" s="7">
        <f>Unemployment[[#This Row],[Unemployment, female (% of female labor force) (modeled ILO estimate)]]+Unemployment[[#This Row],[Unemployment, male (% of male labor force) (modeled ILO estimate)]]</f>
        <v>8.7929999999999993</v>
      </c>
      <c r="G1192" s="9">
        <v>16345895</v>
      </c>
      <c r="H1192" s="7">
        <f>Unemployment[[#This Row],[Unemployment, female (% of female labor force) (modeled ILO estimate)]]-Unemployment[[#This Row],[Unemployment, male (% of male labor force) (modeled ILO estimate)]]</f>
        <v>0.375</v>
      </c>
    </row>
    <row r="1193" spans="1:8" hidden="1" x14ac:dyDescent="0.25">
      <c r="A1193" t="s">
        <v>117</v>
      </c>
      <c r="B1193" t="s">
        <v>118</v>
      </c>
      <c r="C1193" s="9">
        <v>2013</v>
      </c>
      <c r="D1193" s="7">
        <v>5.22</v>
      </c>
      <c r="E1193" s="7">
        <v>3.6259999999999999</v>
      </c>
      <c r="F1193" s="7">
        <f>Unemployment[[#This Row],[Unemployment, female (% of female labor force) (modeled ILO estimate)]]+Unemployment[[#This Row],[Unemployment, male (% of male labor force) (modeled ILO estimate)]]</f>
        <v>8.8460000000000001</v>
      </c>
      <c r="G1193" s="9">
        <v>22469272</v>
      </c>
      <c r="H1193" s="7">
        <f>Unemployment[[#This Row],[Unemployment, female (% of female labor force) (modeled ILO estimate)]]-Unemployment[[#This Row],[Unemployment, male (% of male labor force) (modeled ILO estimate)]]</f>
        <v>1.5939999999999999</v>
      </c>
    </row>
    <row r="1194" spans="1:8" hidden="1" x14ac:dyDescent="0.25">
      <c r="A1194" t="s">
        <v>117</v>
      </c>
      <c r="B1194" t="s">
        <v>118</v>
      </c>
      <c r="C1194" s="9">
        <v>2000</v>
      </c>
      <c r="D1194" s="7">
        <v>4.827</v>
      </c>
      <c r="E1194" s="7">
        <v>4.452</v>
      </c>
      <c r="F1194" s="7">
        <f>Unemployment[[#This Row],[Unemployment, female (% of female labor force) (modeled ILO estimate)]]+Unemployment[[#This Row],[Unemployment, male (% of male labor force) (modeled ILO estimate)]]</f>
        <v>9.2789999999999999</v>
      </c>
      <c r="G1194" s="9">
        <v>16799664</v>
      </c>
      <c r="H1194" s="7">
        <f>Unemployment[[#This Row],[Unemployment, female (% of female labor force) (modeled ILO estimate)]]-Unemployment[[#This Row],[Unemployment, male (% of male labor force) (modeled ILO estimate)]]</f>
        <v>0.375</v>
      </c>
    </row>
    <row r="1195" spans="1:8" hidden="1" x14ac:dyDescent="0.25">
      <c r="A1195" t="s">
        <v>117</v>
      </c>
      <c r="B1195" t="s">
        <v>118</v>
      </c>
      <c r="C1195" s="9">
        <v>2001</v>
      </c>
      <c r="D1195" s="7">
        <v>5.0359999999999996</v>
      </c>
      <c r="E1195" s="7">
        <v>4.6630000000000003</v>
      </c>
      <c r="F1195" s="7">
        <f>Unemployment[[#This Row],[Unemployment, female (% of female labor force) (modeled ILO estimate)]]+Unemployment[[#This Row],[Unemployment, male (% of male labor force) (modeled ILO estimate)]]</f>
        <v>9.6989999999999998</v>
      </c>
      <c r="G1195" s="9">
        <v>17245470</v>
      </c>
      <c r="H1195" s="7">
        <f>Unemployment[[#This Row],[Unemployment, female (% of female labor force) (modeled ILO estimate)]]-Unemployment[[#This Row],[Unemployment, male (% of male labor force) (modeled ILO estimate)]]</f>
        <v>0.37299999999999933</v>
      </c>
    </row>
    <row r="1196" spans="1:8" hidden="1" x14ac:dyDescent="0.25">
      <c r="A1196" t="s">
        <v>117</v>
      </c>
      <c r="B1196" t="s">
        <v>118</v>
      </c>
      <c r="C1196" s="9">
        <v>1994</v>
      </c>
      <c r="D1196" s="7">
        <v>5.34</v>
      </c>
      <c r="E1196" s="7">
        <v>4.8099999999999996</v>
      </c>
      <c r="F1196" s="7">
        <f>Unemployment[[#This Row],[Unemployment, female (% of female labor force) (modeled ILO estimate)]]+Unemployment[[#This Row],[Unemployment, male (% of male labor force) (modeled ILO estimate)]]</f>
        <v>10.149999999999999</v>
      </c>
      <c r="G1196" s="9">
        <v>13802283</v>
      </c>
      <c r="H1196" s="7">
        <f>Unemployment[[#This Row],[Unemployment, female (% of female labor force) (modeled ILO estimate)]]-Unemployment[[#This Row],[Unemployment, male (% of male labor force) (modeled ILO estimate)]]</f>
        <v>0.53000000000000025</v>
      </c>
    </row>
    <row r="1197" spans="1:8" hidden="1" x14ac:dyDescent="0.25">
      <c r="A1197" t="s">
        <v>117</v>
      </c>
      <c r="B1197" t="s">
        <v>118</v>
      </c>
      <c r="C1197" s="9">
        <v>2002</v>
      </c>
      <c r="D1197" s="7">
        <v>5.2679999999999998</v>
      </c>
      <c r="E1197" s="7">
        <v>4.9000000000000004</v>
      </c>
      <c r="F1197" s="7">
        <f>Unemployment[[#This Row],[Unemployment, female (% of female labor force) (modeled ILO estimate)]]+Unemployment[[#This Row],[Unemployment, male (% of male labor force) (modeled ILO estimate)]]</f>
        <v>10.167999999999999</v>
      </c>
      <c r="G1197" s="9">
        <v>17683904</v>
      </c>
      <c r="H1197" s="7">
        <f>Unemployment[[#This Row],[Unemployment, female (% of female labor force) (modeled ILO estimate)]]-Unemployment[[#This Row],[Unemployment, male (% of male labor force) (modeled ILO estimate)]]</f>
        <v>0.36799999999999944</v>
      </c>
    </row>
    <row r="1198" spans="1:8" hidden="1" x14ac:dyDescent="0.25">
      <c r="A1198" t="s">
        <v>117</v>
      </c>
      <c r="B1198" t="s">
        <v>118</v>
      </c>
      <c r="C1198" s="9">
        <v>2003</v>
      </c>
      <c r="D1198" s="7">
        <v>5.4870000000000001</v>
      </c>
      <c r="E1198" s="7">
        <v>5.125</v>
      </c>
      <c r="F1198" s="7">
        <f>Unemployment[[#This Row],[Unemployment, female (% of female labor force) (modeled ILO estimate)]]+Unemployment[[#This Row],[Unemployment, male (% of male labor force) (modeled ILO estimate)]]</f>
        <v>10.612</v>
      </c>
      <c r="G1198" s="9">
        <v>18116450</v>
      </c>
      <c r="H1198" s="7">
        <f>Unemployment[[#This Row],[Unemployment, female (% of female labor force) (modeled ILO estimate)]]-Unemployment[[#This Row],[Unemployment, male (% of male labor force) (modeled ILO estimate)]]</f>
        <v>0.3620000000000001</v>
      </c>
    </row>
    <row r="1199" spans="1:8" hidden="1" x14ac:dyDescent="0.25">
      <c r="A1199" t="s">
        <v>117</v>
      </c>
      <c r="B1199" t="s">
        <v>118</v>
      </c>
      <c r="C1199" s="9">
        <v>2004</v>
      </c>
      <c r="D1199" s="7">
        <v>5.69</v>
      </c>
      <c r="E1199" s="7">
        <v>5.3360000000000003</v>
      </c>
      <c r="F1199" s="7">
        <f>Unemployment[[#This Row],[Unemployment, female (% of female labor force) (modeled ILO estimate)]]+Unemployment[[#This Row],[Unemployment, male (% of male labor force) (modeled ILO estimate)]]</f>
        <v>11.026</v>
      </c>
      <c r="G1199" s="9">
        <v>18544900</v>
      </c>
      <c r="H1199" s="7">
        <f>Unemployment[[#This Row],[Unemployment, female (% of female labor force) (modeled ILO estimate)]]-Unemployment[[#This Row],[Unemployment, male (% of male labor force) (modeled ILO estimate)]]</f>
        <v>0.35400000000000009</v>
      </c>
    </row>
    <row r="1200" spans="1:8" hidden="1" x14ac:dyDescent="0.25">
      <c r="A1200" t="s">
        <v>117</v>
      </c>
      <c r="B1200" t="s">
        <v>118</v>
      </c>
      <c r="C1200" s="9">
        <v>2005</v>
      </c>
      <c r="D1200" s="7">
        <v>5.9059999999999997</v>
      </c>
      <c r="E1200" s="7">
        <v>5.5629999999999997</v>
      </c>
      <c r="F1200" s="7">
        <f>Unemployment[[#This Row],[Unemployment, female (% of female labor force) (modeled ILO estimate)]]+Unemployment[[#This Row],[Unemployment, male (% of male labor force) (modeled ILO estimate)]]</f>
        <v>11.468999999999999</v>
      </c>
      <c r="G1200" s="9">
        <v>18970216</v>
      </c>
      <c r="H1200" s="7">
        <f>Unemployment[[#This Row],[Unemployment, female (% of female labor force) (modeled ILO estimate)]]-Unemployment[[#This Row],[Unemployment, male (% of male labor force) (modeled ILO estimate)]]</f>
        <v>0.34299999999999997</v>
      </c>
    </row>
    <row r="1201" spans="1:8" hidden="1" x14ac:dyDescent="0.25">
      <c r="A1201" t="s">
        <v>117</v>
      </c>
      <c r="B1201" t="s">
        <v>118</v>
      </c>
      <c r="C1201" s="9">
        <v>1993</v>
      </c>
      <c r="D1201" s="7">
        <v>6.2750000000000004</v>
      </c>
      <c r="E1201" s="7">
        <v>5.633</v>
      </c>
      <c r="F1201" s="7">
        <f>Unemployment[[#This Row],[Unemployment, female (% of female labor force) (modeled ILO estimate)]]+Unemployment[[#This Row],[Unemployment, male (% of male labor force) (modeled ILO estimate)]]</f>
        <v>11.908000000000001</v>
      </c>
      <c r="G1201" s="9">
        <v>13316449</v>
      </c>
      <c r="H1201" s="7">
        <f>Unemployment[[#This Row],[Unemployment, female (% of female labor force) (modeled ILO estimate)]]-Unemployment[[#This Row],[Unemployment, male (% of male labor force) (modeled ILO estimate)]]</f>
        <v>0.64200000000000035</v>
      </c>
    </row>
    <row r="1202" spans="1:8" hidden="1" x14ac:dyDescent="0.25">
      <c r="A1202" t="s">
        <v>117</v>
      </c>
      <c r="B1202" t="s">
        <v>118</v>
      </c>
      <c r="C1202" s="9">
        <v>2006</v>
      </c>
      <c r="D1202" s="7">
        <v>6.1260000000000003</v>
      </c>
      <c r="E1202" s="7">
        <v>5.7960000000000003</v>
      </c>
      <c r="F1202" s="7">
        <f>Unemployment[[#This Row],[Unemployment, female (% of female labor force) (modeled ILO estimate)]]+Unemployment[[#This Row],[Unemployment, male (% of male labor force) (modeled ILO estimate)]]</f>
        <v>11.922000000000001</v>
      </c>
      <c r="G1202" s="9">
        <v>19394062</v>
      </c>
      <c r="H1202" s="7">
        <f>Unemployment[[#This Row],[Unemployment, female (% of female labor force) (modeled ILO estimate)]]-Unemployment[[#This Row],[Unemployment, male (% of male labor force) (modeled ILO estimate)]]</f>
        <v>0.33000000000000007</v>
      </c>
    </row>
    <row r="1203" spans="1:8" hidden="1" x14ac:dyDescent="0.25">
      <c r="A1203" t="s">
        <v>117</v>
      </c>
      <c r="B1203" t="s">
        <v>118</v>
      </c>
      <c r="C1203" s="9">
        <v>2007</v>
      </c>
      <c r="D1203" s="7">
        <v>6.3419999999999996</v>
      </c>
      <c r="E1203" s="7">
        <v>6.0279999999999996</v>
      </c>
      <c r="F1203" s="7">
        <f>Unemployment[[#This Row],[Unemployment, female (% of female labor force) (modeled ILO estimate)]]+Unemployment[[#This Row],[Unemployment, male (% of male labor force) (modeled ILO estimate)]]</f>
        <v>12.37</v>
      </c>
      <c r="G1203" s="9">
        <v>19817700</v>
      </c>
      <c r="H1203" s="7">
        <f>Unemployment[[#This Row],[Unemployment, female (% of female labor force) (modeled ILO estimate)]]-Unemployment[[#This Row],[Unemployment, male (% of male labor force) (modeled ILO estimate)]]</f>
        <v>0.31400000000000006</v>
      </c>
    </row>
    <row r="1204" spans="1:8" hidden="1" x14ac:dyDescent="0.25">
      <c r="A1204" t="s">
        <v>117</v>
      </c>
      <c r="B1204" t="s">
        <v>118</v>
      </c>
      <c r="C1204" s="9">
        <v>2008</v>
      </c>
      <c r="D1204" s="7">
        <v>6.5529999999999999</v>
      </c>
      <c r="E1204" s="7">
        <v>6.2569999999999997</v>
      </c>
      <c r="F1204" s="7">
        <f>Unemployment[[#This Row],[Unemployment, female (% of female labor force) (modeled ILO estimate)]]+Unemployment[[#This Row],[Unemployment, male (% of male labor force) (modeled ILO estimate)]]</f>
        <v>12.809999999999999</v>
      </c>
      <c r="G1204" s="9">
        <v>20244452</v>
      </c>
      <c r="H1204" s="7">
        <f>Unemployment[[#This Row],[Unemployment, female (% of female labor force) (modeled ILO estimate)]]-Unemployment[[#This Row],[Unemployment, male (% of male labor force) (modeled ILO estimate)]]</f>
        <v>0.29600000000000026</v>
      </c>
    </row>
    <row r="1205" spans="1:8" hidden="1" x14ac:dyDescent="0.25">
      <c r="A1205" t="s">
        <v>117</v>
      </c>
      <c r="B1205" t="s">
        <v>118</v>
      </c>
      <c r="C1205" s="9">
        <v>2009</v>
      </c>
      <c r="D1205" s="7">
        <v>6.7629999999999999</v>
      </c>
      <c r="E1205" s="7">
        <v>6.4889999999999999</v>
      </c>
      <c r="F1205" s="7">
        <f>Unemployment[[#This Row],[Unemployment, female (% of female labor force) (modeled ILO estimate)]]+Unemployment[[#This Row],[Unemployment, male (% of male labor force) (modeled ILO estimate)]]</f>
        <v>13.251999999999999</v>
      </c>
      <c r="G1205" s="9">
        <v>20677762</v>
      </c>
      <c r="H1205" s="7">
        <f>Unemployment[[#This Row],[Unemployment, female (% of female labor force) (modeled ILO estimate)]]-Unemployment[[#This Row],[Unemployment, male (% of male labor force) (modeled ILO estimate)]]</f>
        <v>0.27400000000000002</v>
      </c>
    </row>
    <row r="1206" spans="1:8" hidden="1" x14ac:dyDescent="0.25">
      <c r="A1206" t="s">
        <v>117</v>
      </c>
      <c r="B1206" t="s">
        <v>118</v>
      </c>
      <c r="C1206" s="9">
        <v>1991</v>
      </c>
      <c r="D1206" s="7">
        <v>7.1280000000000001</v>
      </c>
      <c r="E1206" s="7">
        <v>6.3540000000000001</v>
      </c>
      <c r="F1206" s="7">
        <f>Unemployment[[#This Row],[Unemployment, female (% of female labor force) (modeled ILO estimate)]]+Unemployment[[#This Row],[Unemployment, male (% of male labor force) (modeled ILO estimate)]]</f>
        <v>13.481999999999999</v>
      </c>
      <c r="G1206" s="9">
        <v>12369273</v>
      </c>
      <c r="H1206" s="7">
        <f>Unemployment[[#This Row],[Unemployment, female (% of female labor force) (modeled ILO estimate)]]-Unemployment[[#This Row],[Unemployment, male (% of male labor force) (modeled ILO estimate)]]</f>
        <v>0.77400000000000002</v>
      </c>
    </row>
    <row r="1207" spans="1:8" hidden="1" x14ac:dyDescent="0.25">
      <c r="A1207" t="s">
        <v>117</v>
      </c>
      <c r="B1207" t="s">
        <v>118</v>
      </c>
      <c r="C1207" s="9">
        <v>1992</v>
      </c>
      <c r="D1207" s="7">
        <v>7.2050000000000001</v>
      </c>
      <c r="E1207" s="7">
        <v>6.4450000000000003</v>
      </c>
      <c r="F1207" s="7">
        <f>Unemployment[[#This Row],[Unemployment, female (% of female labor force) (modeled ILO estimate)]]+Unemployment[[#This Row],[Unemployment, male (% of male labor force) (modeled ILO estimate)]]</f>
        <v>13.65</v>
      </c>
      <c r="G1207" s="9">
        <v>12838315</v>
      </c>
      <c r="H1207" s="7">
        <f>Unemployment[[#This Row],[Unemployment, female (% of female labor force) (modeled ILO estimate)]]-Unemployment[[#This Row],[Unemployment, male (% of male labor force) (modeled ILO estimate)]]</f>
        <v>0.75999999999999979</v>
      </c>
    </row>
    <row r="1208" spans="1:8" hidden="1" x14ac:dyDescent="0.25">
      <c r="A1208" t="s">
        <v>117</v>
      </c>
      <c r="B1208" t="s">
        <v>118</v>
      </c>
      <c r="C1208" s="9">
        <v>2010</v>
      </c>
      <c r="D1208" s="7">
        <v>6.9889999999999999</v>
      </c>
      <c r="E1208" s="7">
        <v>6.74</v>
      </c>
      <c r="F1208" s="7">
        <f>Unemployment[[#This Row],[Unemployment, female (% of female labor force) (modeled ILO estimate)]]+Unemployment[[#This Row],[Unemployment, male (% of male labor force) (modeled ILO estimate)]]</f>
        <v>13.728999999999999</v>
      </c>
      <c r="G1208" s="9">
        <v>21120040</v>
      </c>
      <c r="H1208" s="7">
        <f>Unemployment[[#This Row],[Unemployment, female (% of female labor force) (modeled ILO estimate)]]-Unemployment[[#This Row],[Unemployment, male (% of male labor force) (modeled ILO estimate)]]</f>
        <v>0.24899999999999967</v>
      </c>
    </row>
    <row r="1209" spans="1:8" hidden="1" x14ac:dyDescent="0.25">
      <c r="A1209" t="s">
        <v>117</v>
      </c>
      <c r="B1209" t="s">
        <v>118</v>
      </c>
      <c r="C1209" s="9">
        <v>2011</v>
      </c>
      <c r="D1209" s="7">
        <v>7.258</v>
      </c>
      <c r="E1209" s="7">
        <v>7.0419999999999998</v>
      </c>
      <c r="F1209" s="7">
        <f>Unemployment[[#This Row],[Unemployment, female (% of female labor force) (modeled ILO estimate)]]+Unemployment[[#This Row],[Unemployment, male (% of male labor force) (modeled ILO estimate)]]</f>
        <v>14.3</v>
      </c>
      <c r="G1209" s="9">
        <v>21562916</v>
      </c>
      <c r="H1209" s="7">
        <f>Unemployment[[#This Row],[Unemployment, female (% of female labor force) (modeled ILO estimate)]]-Unemployment[[#This Row],[Unemployment, male (% of male labor force) (modeled ILO estimate)]]</f>
        <v>0.21600000000000019</v>
      </c>
    </row>
    <row r="1210" spans="1:8" hidden="1" x14ac:dyDescent="0.25">
      <c r="A1210" t="s">
        <v>117</v>
      </c>
      <c r="B1210" t="s">
        <v>118</v>
      </c>
      <c r="C1210" s="9">
        <v>2012</v>
      </c>
      <c r="D1210" s="7">
        <v>7.343</v>
      </c>
      <c r="E1210" s="7">
        <v>7.1420000000000003</v>
      </c>
      <c r="F1210" s="7">
        <f>Unemployment[[#This Row],[Unemployment, female (% of female labor force) (modeled ILO estimate)]]+Unemployment[[#This Row],[Unemployment, male (% of male labor force) (modeled ILO estimate)]]</f>
        <v>14.484999999999999</v>
      </c>
      <c r="G1210" s="9">
        <v>22010708</v>
      </c>
      <c r="H1210" s="7">
        <f>Unemployment[[#This Row],[Unemployment, female (% of female labor force) (modeled ILO estimate)]]-Unemployment[[#This Row],[Unemployment, male (% of male labor force) (modeled ILO estimate)]]</f>
        <v>0.20099999999999962</v>
      </c>
    </row>
    <row r="1211" spans="1:8" hidden="1" x14ac:dyDescent="0.25">
      <c r="A1211" t="s">
        <v>119</v>
      </c>
      <c r="B1211" t="s">
        <v>120</v>
      </c>
      <c r="C1211" s="9">
        <v>2019</v>
      </c>
      <c r="D1211" s="7">
        <v>7.1619999999999999</v>
      </c>
      <c r="E1211" s="7">
        <v>6.1520000000000001</v>
      </c>
      <c r="F1211" s="7">
        <f>Unemployment[[#This Row],[Unemployment, female (% of female labor force) (modeled ILO estimate)]]+Unemployment[[#This Row],[Unemployment, male (% of male labor force) (modeled ILO estimate)]]</f>
        <v>13.314</v>
      </c>
      <c r="G1211" s="9">
        <v>4129749</v>
      </c>
      <c r="H1211" s="7">
        <f>Unemployment[[#This Row],[Unemployment, female (% of female labor force) (modeled ILO estimate)]]-Unemployment[[#This Row],[Unemployment, male (% of male labor force) (modeled ILO estimate)]]</f>
        <v>1.0099999999999998</v>
      </c>
    </row>
    <row r="1212" spans="1:8" hidden="1" x14ac:dyDescent="0.25">
      <c r="A1212" t="s">
        <v>119</v>
      </c>
      <c r="B1212" t="s">
        <v>120</v>
      </c>
      <c r="C1212" s="9">
        <v>2020</v>
      </c>
      <c r="D1212" s="7">
        <v>7.58</v>
      </c>
      <c r="E1212" s="7">
        <v>7.45</v>
      </c>
      <c r="F1212" s="7">
        <f>Unemployment[[#This Row],[Unemployment, female (% of female labor force) (modeled ILO estimate)]]+Unemployment[[#This Row],[Unemployment, male (% of male labor force) (modeled ILO estimate)]]</f>
        <v>15.030000000000001</v>
      </c>
      <c r="G1212" s="9">
        <v>4096872</v>
      </c>
      <c r="H1212" s="7">
        <f>Unemployment[[#This Row],[Unemployment, female (% of female labor force) (modeled ILO estimate)]]-Unemployment[[#This Row],[Unemployment, male (% of male labor force) (modeled ILO estimate)]]</f>
        <v>0.12999999999999989</v>
      </c>
    </row>
    <row r="1213" spans="1:8" hidden="1" x14ac:dyDescent="0.25">
      <c r="A1213" t="s">
        <v>119</v>
      </c>
      <c r="B1213" t="s">
        <v>120</v>
      </c>
      <c r="C1213" s="9">
        <v>2018</v>
      </c>
      <c r="D1213" s="7">
        <v>9.3369999999999997</v>
      </c>
      <c r="E1213" s="7">
        <v>7.6379999999999999</v>
      </c>
      <c r="F1213" s="7">
        <f>Unemployment[[#This Row],[Unemployment, female (% of female labor force) (modeled ILO estimate)]]+Unemployment[[#This Row],[Unemployment, male (% of male labor force) (modeled ILO estimate)]]</f>
        <v>16.975000000000001</v>
      </c>
      <c r="G1213" s="9">
        <v>4160488</v>
      </c>
      <c r="H1213" s="7">
        <f>Unemployment[[#This Row],[Unemployment, female (% of female labor force) (modeled ILO estimate)]]-Unemployment[[#This Row],[Unemployment, male (% of male labor force) (modeled ILO estimate)]]</f>
        <v>1.6989999999999998</v>
      </c>
    </row>
    <row r="1214" spans="1:8" hidden="1" x14ac:dyDescent="0.25">
      <c r="A1214" t="s">
        <v>119</v>
      </c>
      <c r="B1214" t="s">
        <v>120</v>
      </c>
      <c r="C1214" s="9">
        <v>2021</v>
      </c>
      <c r="D1214" s="7">
        <v>8.6029999999999998</v>
      </c>
      <c r="E1214" s="7">
        <v>8.7509999999999994</v>
      </c>
      <c r="F1214" s="7">
        <f>Unemployment[[#This Row],[Unemployment, female (% of female labor force) (modeled ILO estimate)]]+Unemployment[[#This Row],[Unemployment, male (% of male labor force) (modeled ILO estimate)]]</f>
        <v>17.353999999999999</v>
      </c>
      <c r="G1214" s="9">
        <v>4060139</v>
      </c>
      <c r="H1214" s="7">
        <f>Unemployment[[#This Row],[Unemployment, female (% of female labor force) (modeled ILO estimate)]]-Unemployment[[#This Row],[Unemployment, male (% of male labor force) (modeled ILO estimate)]]</f>
        <v>-0.14799999999999969</v>
      </c>
    </row>
    <row r="1215" spans="1:8" hidden="1" x14ac:dyDescent="0.25">
      <c r="A1215" t="s">
        <v>119</v>
      </c>
      <c r="B1215" t="s">
        <v>120</v>
      </c>
      <c r="C1215" s="9">
        <v>2008</v>
      </c>
      <c r="D1215" s="7">
        <v>10.346</v>
      </c>
      <c r="E1215" s="7">
        <v>7.0369999999999999</v>
      </c>
      <c r="F1215" s="7">
        <f>Unemployment[[#This Row],[Unemployment, female (% of female labor force) (modeled ILO estimate)]]+Unemployment[[#This Row],[Unemployment, male (% of male labor force) (modeled ILO estimate)]]</f>
        <v>17.382999999999999</v>
      </c>
      <c r="G1215" s="9">
        <v>4393666</v>
      </c>
      <c r="H1215" s="7">
        <f>Unemployment[[#This Row],[Unemployment, female (% of female labor force) (modeled ILO estimate)]]-Unemployment[[#This Row],[Unemployment, male (% of male labor force) (modeled ILO estimate)]]</f>
        <v>3.3090000000000002</v>
      </c>
    </row>
    <row r="1216" spans="1:8" hidden="1" x14ac:dyDescent="0.25">
      <c r="A1216" t="s">
        <v>119</v>
      </c>
      <c r="B1216" t="s">
        <v>120</v>
      </c>
      <c r="C1216" s="9">
        <v>2009</v>
      </c>
      <c r="D1216" s="7">
        <v>10.702999999999999</v>
      </c>
      <c r="E1216" s="7">
        <v>7.915</v>
      </c>
      <c r="F1216" s="7">
        <f>Unemployment[[#This Row],[Unemployment, female (% of female labor force) (modeled ILO estimate)]]+Unemployment[[#This Row],[Unemployment, male (% of male labor force) (modeled ILO estimate)]]</f>
        <v>18.617999999999999</v>
      </c>
      <c r="G1216" s="9">
        <v>4382142</v>
      </c>
      <c r="H1216" s="7">
        <f>Unemployment[[#This Row],[Unemployment, female (% of female labor force) (modeled ILO estimate)]]-Unemployment[[#This Row],[Unemployment, male (% of male labor force) (modeled ILO estimate)]]</f>
        <v>2.7879999999999994</v>
      </c>
    </row>
    <row r="1217" spans="1:8" hidden="1" x14ac:dyDescent="0.25">
      <c r="A1217" t="s">
        <v>119</v>
      </c>
      <c r="B1217" t="s">
        <v>120</v>
      </c>
      <c r="C1217" s="9">
        <v>1996</v>
      </c>
      <c r="D1217" s="7">
        <v>10.106999999999999</v>
      </c>
      <c r="E1217" s="7">
        <v>9.3460000000000001</v>
      </c>
      <c r="F1217" s="7">
        <f>Unemployment[[#This Row],[Unemployment, female (% of female labor force) (modeled ILO estimate)]]+Unemployment[[#This Row],[Unemployment, male (% of male labor force) (modeled ILO estimate)]]</f>
        <v>19.452999999999999</v>
      </c>
      <c r="G1217" s="9">
        <v>4758624</v>
      </c>
      <c r="H1217" s="7">
        <f>Unemployment[[#This Row],[Unemployment, female (% of female labor force) (modeled ILO estimate)]]-Unemployment[[#This Row],[Unemployment, male (% of male labor force) (modeled ILO estimate)]]</f>
        <v>0.76099999999999923</v>
      </c>
    </row>
    <row r="1218" spans="1:8" hidden="1" x14ac:dyDescent="0.25">
      <c r="A1218" t="s">
        <v>119</v>
      </c>
      <c r="B1218" t="s">
        <v>120</v>
      </c>
      <c r="C1218" s="9">
        <v>1997</v>
      </c>
      <c r="D1218" s="7">
        <v>10.145</v>
      </c>
      <c r="E1218" s="7">
        <v>9.3640000000000008</v>
      </c>
      <c r="F1218" s="7">
        <f>Unemployment[[#This Row],[Unemployment, female (% of female labor force) (modeled ILO estimate)]]+Unemployment[[#This Row],[Unemployment, male (% of male labor force) (modeled ILO estimate)]]</f>
        <v>19.509</v>
      </c>
      <c r="G1218" s="9">
        <v>4711373</v>
      </c>
      <c r="H1218" s="7">
        <f>Unemployment[[#This Row],[Unemployment, female (% of female labor force) (modeled ILO estimate)]]-Unemployment[[#This Row],[Unemployment, male (% of male labor force) (modeled ILO estimate)]]</f>
        <v>0.78099999999999881</v>
      </c>
    </row>
    <row r="1219" spans="1:8" hidden="1" x14ac:dyDescent="0.25">
      <c r="A1219" t="s">
        <v>119</v>
      </c>
      <c r="B1219" t="s">
        <v>120</v>
      </c>
      <c r="C1219" s="9">
        <v>2007</v>
      </c>
      <c r="D1219" s="7">
        <v>11.343</v>
      </c>
      <c r="E1219" s="7">
        <v>8.7520000000000007</v>
      </c>
      <c r="F1219" s="7">
        <f>Unemployment[[#This Row],[Unemployment, female (% of female labor force) (modeled ILO estimate)]]+Unemployment[[#This Row],[Unemployment, male (% of male labor force) (modeled ILO estimate)]]</f>
        <v>20.094999999999999</v>
      </c>
      <c r="G1219" s="9">
        <v>4405542</v>
      </c>
      <c r="H1219" s="7">
        <f>Unemployment[[#This Row],[Unemployment, female (% of female labor force) (modeled ILO estimate)]]-Unemployment[[#This Row],[Unemployment, male (% of male labor force) (modeled ILO estimate)]]</f>
        <v>2.5909999999999993</v>
      </c>
    </row>
    <row r="1220" spans="1:8" hidden="1" x14ac:dyDescent="0.25">
      <c r="A1220" t="s">
        <v>119</v>
      </c>
      <c r="B1220" t="s">
        <v>120</v>
      </c>
      <c r="C1220" s="9">
        <v>1995</v>
      </c>
      <c r="D1220" s="7">
        <v>10.52</v>
      </c>
      <c r="E1220" s="7">
        <v>9.9039999999999999</v>
      </c>
      <c r="F1220" s="7">
        <f>Unemployment[[#This Row],[Unemployment, female (% of female labor force) (modeled ILO estimate)]]+Unemployment[[#This Row],[Unemployment, male (% of male labor force) (modeled ILO estimate)]]</f>
        <v>20.423999999999999</v>
      </c>
      <c r="G1220" s="9">
        <v>4807100</v>
      </c>
      <c r="H1220" s="7">
        <f>Unemployment[[#This Row],[Unemployment, female (% of female labor force) (modeled ILO estimate)]]-Unemployment[[#This Row],[Unemployment, male (% of male labor force) (modeled ILO estimate)]]</f>
        <v>0.61599999999999966</v>
      </c>
    </row>
    <row r="1221" spans="1:8" hidden="1" x14ac:dyDescent="0.25">
      <c r="A1221" t="s">
        <v>119</v>
      </c>
      <c r="B1221" t="s">
        <v>120</v>
      </c>
      <c r="C1221" s="9">
        <v>1994</v>
      </c>
      <c r="D1221" s="7">
        <v>10.891999999999999</v>
      </c>
      <c r="E1221" s="7">
        <v>10.422000000000001</v>
      </c>
      <c r="F1221" s="7">
        <f>Unemployment[[#This Row],[Unemployment, female (% of female labor force) (modeled ILO estimate)]]+Unemployment[[#This Row],[Unemployment, male (% of male labor force) (modeled ILO estimate)]]</f>
        <v>21.314</v>
      </c>
      <c r="G1221" s="9">
        <v>4819431</v>
      </c>
      <c r="H1221" s="7">
        <f>Unemployment[[#This Row],[Unemployment, female (% of female labor force) (modeled ILO estimate)]]-Unemployment[[#This Row],[Unemployment, male (% of male labor force) (modeled ILO estimate)]]</f>
        <v>0.46999999999999886</v>
      </c>
    </row>
    <row r="1222" spans="1:8" hidden="1" x14ac:dyDescent="0.25">
      <c r="A1222" t="s">
        <v>119</v>
      </c>
      <c r="B1222" t="s">
        <v>120</v>
      </c>
      <c r="C1222" s="9">
        <v>1993</v>
      </c>
      <c r="D1222" s="7">
        <v>10.863</v>
      </c>
      <c r="E1222" s="7">
        <v>10.542</v>
      </c>
      <c r="F1222" s="7">
        <f>Unemployment[[#This Row],[Unemployment, female (% of female labor force) (modeled ILO estimate)]]+Unemployment[[#This Row],[Unemployment, male (% of male labor force) (modeled ILO estimate)]]</f>
        <v>21.405000000000001</v>
      </c>
      <c r="G1222" s="9">
        <v>4792409</v>
      </c>
      <c r="H1222" s="7">
        <f>Unemployment[[#This Row],[Unemployment, female (% of female labor force) (modeled ILO estimate)]]-Unemployment[[#This Row],[Unemployment, male (% of male labor force) (modeled ILO estimate)]]</f>
        <v>0.32099999999999973</v>
      </c>
    </row>
    <row r="1223" spans="1:8" hidden="1" x14ac:dyDescent="0.25">
      <c r="A1223" t="s">
        <v>119</v>
      </c>
      <c r="B1223" t="s">
        <v>120</v>
      </c>
      <c r="C1223" s="9">
        <v>1992</v>
      </c>
      <c r="D1223" s="7">
        <v>11.112</v>
      </c>
      <c r="E1223" s="7">
        <v>10.929</v>
      </c>
      <c r="F1223" s="7">
        <f>Unemployment[[#This Row],[Unemployment, female (% of female labor force) (modeled ILO estimate)]]+Unemployment[[#This Row],[Unemployment, male (% of male labor force) (modeled ILO estimate)]]</f>
        <v>22.041</v>
      </c>
      <c r="G1223" s="9">
        <v>4798318</v>
      </c>
      <c r="H1223" s="7">
        <f>Unemployment[[#This Row],[Unemployment, female (% of female labor force) (modeled ILO estimate)]]-Unemployment[[#This Row],[Unemployment, male (% of male labor force) (modeled ILO estimate)]]</f>
        <v>0.18299999999999983</v>
      </c>
    </row>
    <row r="1224" spans="1:8" hidden="1" x14ac:dyDescent="0.25">
      <c r="A1224" t="s">
        <v>119</v>
      </c>
      <c r="B1224" t="s">
        <v>120</v>
      </c>
      <c r="C1224" s="9">
        <v>1991</v>
      </c>
      <c r="D1224" s="7">
        <v>11.169</v>
      </c>
      <c r="E1224" s="7">
        <v>11.119</v>
      </c>
      <c r="F1224" s="7">
        <f>Unemployment[[#This Row],[Unemployment, female (% of female labor force) (modeled ILO estimate)]]+Unemployment[[#This Row],[Unemployment, male (% of male labor force) (modeled ILO estimate)]]</f>
        <v>22.288</v>
      </c>
      <c r="G1224" s="9">
        <v>4844526</v>
      </c>
      <c r="H1224" s="7">
        <f>Unemployment[[#This Row],[Unemployment, female (% of female labor force) (modeled ILO estimate)]]-Unemployment[[#This Row],[Unemployment, male (% of male labor force) (modeled ILO estimate)]]</f>
        <v>5.0000000000000711E-2</v>
      </c>
    </row>
    <row r="1225" spans="1:8" hidden="1" x14ac:dyDescent="0.25">
      <c r="A1225" t="s">
        <v>119</v>
      </c>
      <c r="B1225" t="s">
        <v>120</v>
      </c>
      <c r="C1225" s="9">
        <v>2017</v>
      </c>
      <c r="D1225" s="7">
        <v>11.907999999999999</v>
      </c>
      <c r="E1225" s="7">
        <v>10.608000000000001</v>
      </c>
      <c r="F1225" s="7">
        <f>Unemployment[[#This Row],[Unemployment, female (% of female labor force) (modeled ILO estimate)]]+Unemployment[[#This Row],[Unemployment, male (% of male labor force) (modeled ILO estimate)]]</f>
        <v>22.515999999999998</v>
      </c>
      <c r="G1225" s="9">
        <v>4192468</v>
      </c>
      <c r="H1225" s="7">
        <f>Unemployment[[#This Row],[Unemployment, female (% of female labor force) (modeled ILO estimate)]]-Unemployment[[#This Row],[Unemployment, male (% of male labor force) (modeled ILO estimate)]]</f>
        <v>1.2999999999999989</v>
      </c>
    </row>
    <row r="1226" spans="1:8" hidden="1" x14ac:dyDescent="0.25">
      <c r="A1226" t="s">
        <v>119</v>
      </c>
      <c r="B1226" t="s">
        <v>120</v>
      </c>
      <c r="C1226" s="9">
        <v>2006</v>
      </c>
      <c r="D1226" s="7">
        <v>12.69</v>
      </c>
      <c r="E1226" s="7">
        <v>9.8260000000000005</v>
      </c>
      <c r="F1226" s="7">
        <f>Unemployment[[#This Row],[Unemployment, female (% of female labor force) (modeled ILO estimate)]]+Unemployment[[#This Row],[Unemployment, male (% of male labor force) (modeled ILO estimate)]]</f>
        <v>22.515999999999998</v>
      </c>
      <c r="G1226" s="9">
        <v>4417562</v>
      </c>
      <c r="H1226" s="7">
        <f>Unemployment[[#This Row],[Unemployment, female (% of female labor force) (modeled ILO estimate)]]-Unemployment[[#This Row],[Unemployment, male (% of male labor force) (modeled ILO estimate)]]</f>
        <v>2.863999999999999</v>
      </c>
    </row>
    <row r="1227" spans="1:8" hidden="1" x14ac:dyDescent="0.25">
      <c r="A1227" t="s">
        <v>119</v>
      </c>
      <c r="B1227" t="s">
        <v>120</v>
      </c>
      <c r="C1227" s="9">
        <v>1998</v>
      </c>
      <c r="D1227" s="7">
        <v>12.076000000000001</v>
      </c>
      <c r="E1227" s="7">
        <v>10.837</v>
      </c>
      <c r="F1227" s="7">
        <f>Unemployment[[#This Row],[Unemployment, female (% of female labor force) (modeled ILO estimate)]]+Unemployment[[#This Row],[Unemployment, male (% of male labor force) (modeled ILO estimate)]]</f>
        <v>22.913</v>
      </c>
      <c r="G1227" s="9">
        <v>4659937</v>
      </c>
      <c r="H1227" s="7">
        <f>Unemployment[[#This Row],[Unemployment, female (% of female labor force) (modeled ILO estimate)]]-Unemployment[[#This Row],[Unemployment, male (% of male labor force) (modeled ILO estimate)]]</f>
        <v>1.2390000000000008</v>
      </c>
    </row>
    <row r="1228" spans="1:8" hidden="1" x14ac:dyDescent="0.25">
      <c r="A1228" t="s">
        <v>119</v>
      </c>
      <c r="B1228" t="s">
        <v>120</v>
      </c>
      <c r="C1228" s="9">
        <v>2010</v>
      </c>
      <c r="D1228" s="7">
        <v>12.305</v>
      </c>
      <c r="E1228" s="7">
        <v>11.036</v>
      </c>
      <c r="F1228" s="7">
        <f>Unemployment[[#This Row],[Unemployment, female (% of female labor force) (modeled ILO estimate)]]+Unemployment[[#This Row],[Unemployment, male (% of male labor force) (modeled ILO estimate)]]</f>
        <v>23.341000000000001</v>
      </c>
      <c r="G1228" s="9">
        <v>4368680</v>
      </c>
      <c r="H1228" s="7">
        <f>Unemployment[[#This Row],[Unemployment, female (% of female labor force) (modeled ILO estimate)]]-Unemployment[[#This Row],[Unemployment, male (% of male labor force) (modeled ILO estimate)]]</f>
        <v>1.2690000000000001</v>
      </c>
    </row>
    <row r="1229" spans="1:8" hidden="1" x14ac:dyDescent="0.25">
      <c r="A1229" t="s">
        <v>119</v>
      </c>
      <c r="B1229" t="s">
        <v>120</v>
      </c>
      <c r="C1229" s="9">
        <v>2005</v>
      </c>
      <c r="D1229" s="7">
        <v>13.856999999999999</v>
      </c>
      <c r="E1229" s="7">
        <v>11.574</v>
      </c>
      <c r="F1229" s="7">
        <f>Unemployment[[#This Row],[Unemployment, female (% of female labor force) (modeled ILO estimate)]]+Unemployment[[#This Row],[Unemployment, male (% of male labor force) (modeled ILO estimate)]]</f>
        <v>25.430999999999997</v>
      </c>
      <c r="G1229" s="9">
        <v>4429687</v>
      </c>
      <c r="H1229" s="7">
        <f>Unemployment[[#This Row],[Unemployment, female (% of female labor force) (modeled ILO estimate)]]-Unemployment[[#This Row],[Unemployment, male (% of male labor force) (modeled ILO estimate)]]</f>
        <v>2.2829999999999995</v>
      </c>
    </row>
    <row r="1230" spans="1:8" hidden="1" x14ac:dyDescent="0.25">
      <c r="A1230" t="s">
        <v>119</v>
      </c>
      <c r="B1230" t="s">
        <v>120</v>
      </c>
      <c r="C1230" s="9">
        <v>2016</v>
      </c>
      <c r="D1230" s="7">
        <v>13.785</v>
      </c>
      <c r="E1230" s="7">
        <v>12.505000000000001</v>
      </c>
      <c r="F1230" s="7">
        <f>Unemployment[[#This Row],[Unemployment, female (% of female labor force) (modeled ILO estimate)]]+Unemployment[[#This Row],[Unemployment, male (% of male labor force) (modeled ILO estimate)]]</f>
        <v>26.29</v>
      </c>
      <c r="G1230" s="9">
        <v>4223748</v>
      </c>
      <c r="H1230" s="7">
        <f>Unemployment[[#This Row],[Unemployment, female (% of female labor force) (modeled ILO estimate)]]-Unemployment[[#This Row],[Unemployment, male (% of male labor force) (modeled ILO estimate)]]</f>
        <v>1.2799999999999994</v>
      </c>
    </row>
    <row r="1231" spans="1:8" hidden="1" x14ac:dyDescent="0.25">
      <c r="A1231" t="s">
        <v>119</v>
      </c>
      <c r="B1231" t="s">
        <v>120</v>
      </c>
      <c r="C1231" s="9">
        <v>1999</v>
      </c>
      <c r="D1231" s="7">
        <v>14.518000000000001</v>
      </c>
      <c r="E1231" s="7">
        <v>12.775</v>
      </c>
      <c r="F1231" s="7">
        <f>Unemployment[[#This Row],[Unemployment, female (% of female labor force) (modeled ILO estimate)]]+Unemployment[[#This Row],[Unemployment, male (% of male labor force) (modeled ILO estimate)]]</f>
        <v>27.292999999999999</v>
      </c>
      <c r="G1231" s="9">
        <v>4605329</v>
      </c>
      <c r="H1231" s="7">
        <f>Unemployment[[#This Row],[Unemployment, female (% of female labor force) (modeled ILO estimate)]]-Unemployment[[#This Row],[Unemployment, male (% of male labor force) (modeled ILO estimate)]]</f>
        <v>1.7430000000000003</v>
      </c>
    </row>
    <row r="1232" spans="1:8" hidden="1" x14ac:dyDescent="0.25">
      <c r="A1232" t="s">
        <v>119</v>
      </c>
      <c r="B1232" t="s">
        <v>120</v>
      </c>
      <c r="C1232" s="9">
        <v>2011</v>
      </c>
      <c r="D1232" s="7">
        <v>13.724</v>
      </c>
      <c r="E1232" s="7">
        <v>13.644</v>
      </c>
      <c r="F1232" s="7">
        <f>Unemployment[[#This Row],[Unemployment, female (% of female labor force) (modeled ILO estimate)]]+Unemployment[[#This Row],[Unemployment, male (% of male labor force) (modeled ILO estimate)]]</f>
        <v>27.368000000000002</v>
      </c>
      <c r="G1232" s="9">
        <v>4351838</v>
      </c>
      <c r="H1232" s="7">
        <f>Unemployment[[#This Row],[Unemployment, female (% of female labor force) (modeled ILO estimate)]]-Unemployment[[#This Row],[Unemployment, male (% of male labor force) (modeled ILO estimate)]]</f>
        <v>8.0000000000000071E-2</v>
      </c>
    </row>
    <row r="1233" spans="1:8" hidden="1" x14ac:dyDescent="0.25">
      <c r="A1233" t="s">
        <v>119</v>
      </c>
      <c r="B1233" t="s">
        <v>120</v>
      </c>
      <c r="C1233" s="9">
        <v>2004</v>
      </c>
      <c r="D1233" s="7">
        <v>15.289</v>
      </c>
      <c r="E1233" s="7">
        <v>12.345000000000001</v>
      </c>
      <c r="F1233" s="7">
        <f>Unemployment[[#This Row],[Unemployment, female (% of female labor force) (modeled ILO estimate)]]+Unemployment[[#This Row],[Unemployment, male (% of male labor force) (modeled ILO estimate)]]</f>
        <v>27.634</v>
      </c>
      <c r="G1233" s="9">
        <v>4443351</v>
      </c>
      <c r="H1233" s="7">
        <f>Unemployment[[#This Row],[Unemployment, female (% of female labor force) (modeled ILO estimate)]]-Unemployment[[#This Row],[Unemployment, male (% of male labor force) (modeled ILO estimate)]]</f>
        <v>2.9439999999999991</v>
      </c>
    </row>
    <row r="1234" spans="1:8" hidden="1" x14ac:dyDescent="0.25">
      <c r="A1234" t="s">
        <v>119</v>
      </c>
      <c r="B1234" t="s">
        <v>120</v>
      </c>
      <c r="C1234" s="9">
        <v>2003</v>
      </c>
      <c r="D1234" s="7">
        <v>15.644</v>
      </c>
      <c r="E1234" s="7">
        <v>12.531000000000001</v>
      </c>
      <c r="F1234" s="7">
        <f>Unemployment[[#This Row],[Unemployment, female (% of female labor force) (modeled ILO estimate)]]+Unemployment[[#This Row],[Unemployment, male (% of male labor force) (modeled ILO estimate)]]</f>
        <v>28.175000000000001</v>
      </c>
      <c r="G1234" s="9">
        <v>4461141</v>
      </c>
      <c r="H1234" s="7">
        <f>Unemployment[[#This Row],[Unemployment, female (% of female labor force) (modeled ILO estimate)]]-Unemployment[[#This Row],[Unemployment, male (% of male labor force) (modeled ILO estimate)]]</f>
        <v>3.1129999999999995</v>
      </c>
    </row>
    <row r="1235" spans="1:8" hidden="1" x14ac:dyDescent="0.25">
      <c r="A1235" t="s">
        <v>119</v>
      </c>
      <c r="B1235" t="s">
        <v>120</v>
      </c>
      <c r="C1235" s="9">
        <v>2002</v>
      </c>
      <c r="D1235" s="7">
        <v>17.306999999999999</v>
      </c>
      <c r="E1235" s="7">
        <v>13.2</v>
      </c>
      <c r="F1235" s="7">
        <f>Unemployment[[#This Row],[Unemployment, female (% of female labor force) (modeled ILO estimate)]]+Unemployment[[#This Row],[Unemployment, male (% of male labor force) (modeled ILO estimate)]]</f>
        <v>30.506999999999998</v>
      </c>
      <c r="G1235" s="9">
        <v>4482874</v>
      </c>
      <c r="H1235" s="7">
        <f>Unemployment[[#This Row],[Unemployment, female (% of female labor force) (modeled ILO estimate)]]-Unemployment[[#This Row],[Unemployment, male (% of male labor force) (modeled ILO estimate)]]</f>
        <v>4.1069999999999993</v>
      </c>
    </row>
    <row r="1236" spans="1:8" hidden="1" x14ac:dyDescent="0.25">
      <c r="A1236" t="s">
        <v>119</v>
      </c>
      <c r="B1236" t="s">
        <v>120</v>
      </c>
      <c r="C1236" s="9">
        <v>2012</v>
      </c>
      <c r="D1236" s="7">
        <v>15.978999999999999</v>
      </c>
      <c r="E1236" s="7">
        <v>15.888999999999999</v>
      </c>
      <c r="F1236" s="7">
        <f>Unemployment[[#This Row],[Unemployment, female (% of female labor force) (modeled ILO estimate)]]+Unemployment[[#This Row],[Unemployment, male (% of male labor force) (modeled ILO estimate)]]</f>
        <v>31.867999999999999</v>
      </c>
      <c r="G1236" s="9">
        <v>4331592</v>
      </c>
      <c r="H1236" s="7">
        <f>Unemployment[[#This Row],[Unemployment, female (% of female labor force) (modeled ILO estimate)]]-Unemployment[[#This Row],[Unemployment, male (% of male labor force) (modeled ILO estimate)]]</f>
        <v>8.9999999999999858E-2</v>
      </c>
    </row>
    <row r="1237" spans="1:8" hidden="1" x14ac:dyDescent="0.25">
      <c r="A1237" t="s">
        <v>119</v>
      </c>
      <c r="B1237" t="s">
        <v>120</v>
      </c>
      <c r="C1237" s="9">
        <v>2001</v>
      </c>
      <c r="D1237" s="7">
        <v>17.89</v>
      </c>
      <c r="E1237" s="7">
        <v>14.141</v>
      </c>
      <c r="F1237" s="7">
        <f>Unemployment[[#This Row],[Unemployment, female (% of female labor force) (modeled ILO estimate)]]+Unemployment[[#This Row],[Unemployment, male (% of male labor force) (modeled ILO estimate)]]</f>
        <v>32.030999999999999</v>
      </c>
      <c r="G1237" s="9">
        <v>4506760</v>
      </c>
      <c r="H1237" s="7">
        <f>Unemployment[[#This Row],[Unemployment, female (% of female labor force) (modeled ILO estimate)]]-Unemployment[[#This Row],[Unemployment, male (% of male labor force) (modeled ILO estimate)]]</f>
        <v>3.7490000000000006</v>
      </c>
    </row>
    <row r="1238" spans="1:8" hidden="1" x14ac:dyDescent="0.25">
      <c r="A1238" t="s">
        <v>119</v>
      </c>
      <c r="B1238" t="s">
        <v>120</v>
      </c>
      <c r="C1238" s="9">
        <v>2000</v>
      </c>
      <c r="D1238" s="7">
        <v>17.309999999999999</v>
      </c>
      <c r="E1238" s="7">
        <v>15.02</v>
      </c>
      <c r="F1238" s="7">
        <f>Unemployment[[#This Row],[Unemployment, female (% of female labor force) (modeled ILO estimate)]]+Unemployment[[#This Row],[Unemployment, male (% of male labor force) (modeled ILO estimate)]]</f>
        <v>32.33</v>
      </c>
      <c r="G1238" s="9">
        <v>4548438</v>
      </c>
      <c r="H1238" s="7">
        <f>Unemployment[[#This Row],[Unemployment, female (% of female labor force) (modeled ILO estimate)]]-Unemployment[[#This Row],[Unemployment, male (% of male labor force) (modeled ILO estimate)]]</f>
        <v>2.2899999999999991</v>
      </c>
    </row>
    <row r="1239" spans="1:8" hidden="1" x14ac:dyDescent="0.25">
      <c r="A1239" t="s">
        <v>119</v>
      </c>
      <c r="B1239" t="s">
        <v>120</v>
      </c>
      <c r="C1239" s="9">
        <v>2015</v>
      </c>
      <c r="D1239" s="7">
        <v>16.899999999999999</v>
      </c>
      <c r="E1239" s="7">
        <v>15.55</v>
      </c>
      <c r="F1239" s="7">
        <f>Unemployment[[#This Row],[Unemployment, female (% of female labor force) (modeled ILO estimate)]]+Unemployment[[#This Row],[Unemployment, male (% of male labor force) (modeled ILO estimate)]]</f>
        <v>32.450000000000003</v>
      </c>
      <c r="G1239" s="9">
        <v>4254821</v>
      </c>
      <c r="H1239" s="7">
        <f>Unemployment[[#This Row],[Unemployment, female (% of female labor force) (modeled ILO estimate)]]-Unemployment[[#This Row],[Unemployment, male (% of male labor force) (modeled ILO estimate)]]</f>
        <v>1.3499999999999979</v>
      </c>
    </row>
    <row r="1240" spans="1:8" hidden="1" x14ac:dyDescent="0.25">
      <c r="A1240" t="s">
        <v>119</v>
      </c>
      <c r="B1240" t="s">
        <v>120</v>
      </c>
      <c r="C1240" s="9">
        <v>2013</v>
      </c>
      <c r="D1240" s="7">
        <v>16.759</v>
      </c>
      <c r="E1240" s="7">
        <v>17.669</v>
      </c>
      <c r="F1240" s="7">
        <f>Unemployment[[#This Row],[Unemployment, female (% of female labor force) (modeled ILO estimate)]]+Unemployment[[#This Row],[Unemployment, male (% of male labor force) (modeled ILO estimate)]]</f>
        <v>34.427999999999997</v>
      </c>
      <c r="G1240" s="9">
        <v>4308854</v>
      </c>
      <c r="H1240" s="7">
        <f>Unemployment[[#This Row],[Unemployment, female (% of female labor force) (modeled ILO estimate)]]-Unemployment[[#This Row],[Unemployment, male (% of male labor force) (modeled ILO estimate)]]</f>
        <v>-0.91000000000000014</v>
      </c>
    </row>
    <row r="1241" spans="1:8" hidden="1" x14ac:dyDescent="0.25">
      <c r="A1241" t="s">
        <v>119</v>
      </c>
      <c r="B1241" t="s">
        <v>120</v>
      </c>
      <c r="C1241" s="9">
        <v>2014</v>
      </c>
      <c r="D1241" s="7">
        <v>18.262</v>
      </c>
      <c r="E1241" s="7">
        <v>16.443000000000001</v>
      </c>
      <c r="F1241" s="7">
        <f>Unemployment[[#This Row],[Unemployment, female (% of female labor force) (modeled ILO estimate)]]+Unemployment[[#This Row],[Unemployment, male (% of male labor force) (modeled ILO estimate)]]</f>
        <v>34.704999999999998</v>
      </c>
      <c r="G1241" s="9">
        <v>4283968</v>
      </c>
      <c r="H1241" s="7">
        <f>Unemployment[[#This Row],[Unemployment, female (% of female labor force) (modeled ILO estimate)]]-Unemployment[[#This Row],[Unemployment, male (% of male labor force) (modeled ILO estimate)]]</f>
        <v>1.8189999999999991</v>
      </c>
    </row>
    <row r="1242" spans="1:8" hidden="1" x14ac:dyDescent="0.25">
      <c r="A1242" t="s">
        <v>121</v>
      </c>
      <c r="B1242" t="s">
        <v>122</v>
      </c>
      <c r="C1242" s="9">
        <v>2008</v>
      </c>
      <c r="D1242" s="7">
        <v>1.96</v>
      </c>
      <c r="E1242" s="7">
        <v>1.343</v>
      </c>
      <c r="F1242" s="7">
        <f>Unemployment[[#This Row],[Unemployment, female (% of female labor force) (modeled ILO estimate)]]+Unemployment[[#This Row],[Unemployment, male (% of male labor force) (modeled ILO estimate)]]</f>
        <v>3.3029999999999999</v>
      </c>
      <c r="G1242" s="9">
        <v>11276607</v>
      </c>
      <c r="H1242" s="7">
        <f>Unemployment[[#This Row],[Unemployment, female (% of female labor force) (modeled ILO estimate)]]-Unemployment[[#This Row],[Unemployment, male (% of male labor force) (modeled ILO estimate)]]</f>
        <v>0.61699999999999999</v>
      </c>
    </row>
    <row r="1243" spans="1:8" hidden="1" x14ac:dyDescent="0.25">
      <c r="A1243" t="s">
        <v>121</v>
      </c>
      <c r="B1243" t="s">
        <v>122</v>
      </c>
      <c r="C1243" s="9">
        <v>2017</v>
      </c>
      <c r="D1243" s="7">
        <v>1.637</v>
      </c>
      <c r="E1243" s="7">
        <v>1.7390000000000001</v>
      </c>
      <c r="F1243" s="7">
        <f>Unemployment[[#This Row],[Unemployment, female (% of female labor force) (modeled ILO estimate)]]+Unemployment[[#This Row],[Unemployment, male (% of male labor force) (modeled ILO estimate)]]</f>
        <v>3.3760000000000003</v>
      </c>
      <c r="G1243" s="9">
        <v>11336405</v>
      </c>
      <c r="H1243" s="7">
        <f>Unemployment[[#This Row],[Unemployment, female (% of female labor force) (modeled ILO estimate)]]-Unemployment[[#This Row],[Unemployment, male (% of male labor force) (modeled ILO estimate)]]</f>
        <v>-0.10200000000000009</v>
      </c>
    </row>
    <row r="1244" spans="1:8" hidden="1" x14ac:dyDescent="0.25">
      <c r="A1244" t="s">
        <v>121</v>
      </c>
      <c r="B1244" t="s">
        <v>122</v>
      </c>
      <c r="C1244" s="9">
        <v>2018</v>
      </c>
      <c r="D1244" s="7">
        <v>1.825</v>
      </c>
      <c r="E1244" s="7">
        <v>1.623</v>
      </c>
      <c r="F1244" s="7">
        <f>Unemployment[[#This Row],[Unemployment, female (% of female labor force) (modeled ILO estimate)]]+Unemployment[[#This Row],[Unemployment, male (% of male labor force) (modeled ILO estimate)]]</f>
        <v>3.448</v>
      </c>
      <c r="G1244" s="9">
        <v>11328243</v>
      </c>
      <c r="H1244" s="7">
        <f>Unemployment[[#This Row],[Unemployment, female (% of female labor force) (modeled ILO estimate)]]-Unemployment[[#This Row],[Unemployment, male (% of male labor force) (modeled ILO estimate)]]</f>
        <v>0.20199999999999996</v>
      </c>
    </row>
    <row r="1245" spans="1:8" hidden="1" x14ac:dyDescent="0.25">
      <c r="A1245" t="s">
        <v>121</v>
      </c>
      <c r="B1245" t="s">
        <v>122</v>
      </c>
      <c r="C1245" s="9">
        <v>2009</v>
      </c>
      <c r="D1245" s="7">
        <v>1.9890000000000001</v>
      </c>
      <c r="E1245" s="7">
        <v>1.4690000000000001</v>
      </c>
      <c r="F1245" s="7">
        <f>Unemployment[[#This Row],[Unemployment, female (% of female labor force) (modeled ILO estimate)]]+Unemployment[[#This Row],[Unemployment, male (% of male labor force) (modeled ILO estimate)]]</f>
        <v>3.4580000000000002</v>
      </c>
      <c r="G1245" s="9">
        <v>11283184</v>
      </c>
      <c r="H1245" s="7">
        <f>Unemployment[[#This Row],[Unemployment, female (% of female labor force) (modeled ILO estimate)]]-Unemployment[[#This Row],[Unemployment, male (% of male labor force) (modeled ILO estimate)]]</f>
        <v>0.52</v>
      </c>
    </row>
    <row r="1246" spans="1:8" hidden="1" x14ac:dyDescent="0.25">
      <c r="A1246" t="s">
        <v>121</v>
      </c>
      <c r="B1246" t="s">
        <v>122</v>
      </c>
      <c r="C1246" s="9">
        <v>2019</v>
      </c>
      <c r="D1246" s="7">
        <v>1.87</v>
      </c>
      <c r="E1246" s="7">
        <v>1.651</v>
      </c>
      <c r="F1246" s="7">
        <f>Unemployment[[#This Row],[Unemployment, female (% of female labor force) (modeled ILO estimate)]]+Unemployment[[#This Row],[Unemployment, male (% of male labor force) (modeled ILO estimate)]]</f>
        <v>3.5209999999999999</v>
      </c>
      <c r="G1246" s="9">
        <v>11316699</v>
      </c>
      <c r="H1246" s="7">
        <f>Unemployment[[#This Row],[Unemployment, female (% of female labor force) (modeled ILO estimate)]]-Unemployment[[#This Row],[Unemployment, male (% of male labor force) (modeled ILO estimate)]]</f>
        <v>0.21900000000000008</v>
      </c>
    </row>
    <row r="1247" spans="1:8" hidden="1" x14ac:dyDescent="0.25">
      <c r="A1247" t="s">
        <v>121</v>
      </c>
      <c r="B1247" t="s">
        <v>122</v>
      </c>
      <c r="C1247" s="9">
        <v>2007</v>
      </c>
      <c r="D1247" s="7">
        <v>1.87</v>
      </c>
      <c r="E1247" s="7">
        <v>1.74</v>
      </c>
      <c r="F1247" s="7">
        <f>Unemployment[[#This Row],[Unemployment, female (% of female labor force) (modeled ILO estimate)]]+Unemployment[[#This Row],[Unemployment, male (% of male labor force) (modeled ILO estimate)]]</f>
        <v>3.6100000000000003</v>
      </c>
      <c r="G1247" s="9">
        <v>11269890</v>
      </c>
      <c r="H1247" s="7">
        <f>Unemployment[[#This Row],[Unemployment, female (% of female labor force) (modeled ILO estimate)]]-Unemployment[[#This Row],[Unemployment, male (% of male labor force) (modeled ILO estimate)]]</f>
        <v>0.13000000000000012</v>
      </c>
    </row>
    <row r="1248" spans="1:8" hidden="1" x14ac:dyDescent="0.25">
      <c r="A1248" t="s">
        <v>121</v>
      </c>
      <c r="B1248" t="s">
        <v>122</v>
      </c>
      <c r="C1248" s="9">
        <v>2004</v>
      </c>
      <c r="D1248" s="7">
        <v>2.2050000000000001</v>
      </c>
      <c r="E1248" s="7">
        <v>1.6459999999999999</v>
      </c>
      <c r="F1248" s="7">
        <f>Unemployment[[#This Row],[Unemployment, female (% of female labor force) (modeled ILO estimate)]]+Unemployment[[#This Row],[Unemployment, male (% of male labor force) (modeled ILO estimate)]]</f>
        <v>3.851</v>
      </c>
      <c r="G1248" s="9">
        <v>11225296</v>
      </c>
      <c r="H1248" s="7">
        <f>Unemployment[[#This Row],[Unemployment, female (% of female labor force) (modeled ILO estimate)]]-Unemployment[[#This Row],[Unemployment, male (% of male labor force) (modeled ILO estimate)]]</f>
        <v>0.55900000000000016</v>
      </c>
    </row>
    <row r="1249" spans="1:8" hidden="1" x14ac:dyDescent="0.25">
      <c r="A1249" t="s">
        <v>121</v>
      </c>
      <c r="B1249" t="s">
        <v>122</v>
      </c>
      <c r="C1249" s="9">
        <v>2006</v>
      </c>
      <c r="D1249" s="7">
        <v>2.214</v>
      </c>
      <c r="E1249" s="7">
        <v>1.7250000000000001</v>
      </c>
      <c r="F1249" s="7">
        <f>Unemployment[[#This Row],[Unemployment, female (% of female labor force) (modeled ILO estimate)]]+Unemployment[[#This Row],[Unemployment, male (% of male labor force) (modeled ILO estimate)]]</f>
        <v>3.9390000000000001</v>
      </c>
      <c r="G1249" s="9">
        <v>11260636</v>
      </c>
      <c r="H1249" s="7">
        <f>Unemployment[[#This Row],[Unemployment, female (% of female labor force) (modeled ILO estimate)]]-Unemployment[[#This Row],[Unemployment, male (% of male labor force) (modeled ILO estimate)]]</f>
        <v>0.48899999999999988</v>
      </c>
    </row>
    <row r="1250" spans="1:8" hidden="1" x14ac:dyDescent="0.25">
      <c r="A1250" t="s">
        <v>121</v>
      </c>
      <c r="B1250" t="s">
        <v>122</v>
      </c>
      <c r="C1250" s="9">
        <v>2005</v>
      </c>
      <c r="D1250" s="7">
        <v>2.2069999999999999</v>
      </c>
      <c r="E1250" s="7">
        <v>1.798</v>
      </c>
      <c r="F1250" s="7">
        <f>Unemployment[[#This Row],[Unemployment, female (% of female labor force) (modeled ILO estimate)]]+Unemployment[[#This Row],[Unemployment, male (% of male labor force) (modeled ILO estimate)]]</f>
        <v>4.0049999999999999</v>
      </c>
      <c r="G1250" s="9">
        <v>11246113</v>
      </c>
      <c r="H1250" s="7">
        <f>Unemployment[[#This Row],[Unemployment, female (% of female labor force) (modeled ILO estimate)]]-Unemployment[[#This Row],[Unemployment, male (% of male labor force) (modeled ILO estimate)]]</f>
        <v>0.40899999999999981</v>
      </c>
    </row>
    <row r="1251" spans="1:8" hidden="1" x14ac:dyDescent="0.25">
      <c r="A1251" t="s">
        <v>121</v>
      </c>
      <c r="B1251" t="s">
        <v>122</v>
      </c>
      <c r="C1251" s="9">
        <v>2016</v>
      </c>
      <c r="D1251" s="7">
        <v>2.1840000000000002</v>
      </c>
      <c r="E1251" s="7">
        <v>1.8859999999999999</v>
      </c>
      <c r="F1251" s="7">
        <f>Unemployment[[#This Row],[Unemployment, female (% of female labor force) (modeled ILO estimate)]]+Unemployment[[#This Row],[Unemployment, male (% of male labor force) (modeled ILO estimate)]]</f>
        <v>4.07</v>
      </c>
      <c r="G1251" s="9">
        <v>11342012</v>
      </c>
      <c r="H1251" s="7">
        <f>Unemployment[[#This Row],[Unemployment, female (% of female labor force) (modeled ILO estimate)]]-Unemployment[[#This Row],[Unemployment, male (% of male labor force) (modeled ILO estimate)]]</f>
        <v>0.29800000000000026</v>
      </c>
    </row>
    <row r="1252" spans="1:8" hidden="1" x14ac:dyDescent="0.25">
      <c r="A1252" t="s">
        <v>121</v>
      </c>
      <c r="B1252" t="s">
        <v>122</v>
      </c>
      <c r="C1252" s="9">
        <v>2015</v>
      </c>
      <c r="D1252" s="7">
        <v>2.5840000000000001</v>
      </c>
      <c r="E1252" s="7">
        <v>2.286</v>
      </c>
      <c r="F1252" s="7">
        <f>Unemployment[[#This Row],[Unemployment, female (% of female labor force) (modeled ILO estimate)]]+Unemployment[[#This Row],[Unemployment, male (% of male labor force) (modeled ILO estimate)]]</f>
        <v>4.87</v>
      </c>
      <c r="G1252" s="9">
        <v>11339888</v>
      </c>
      <c r="H1252" s="7">
        <f>Unemployment[[#This Row],[Unemployment, female (% of female labor force) (modeled ILO estimate)]]-Unemployment[[#This Row],[Unemployment, male (% of male labor force) (modeled ILO estimate)]]</f>
        <v>0.29800000000000004</v>
      </c>
    </row>
    <row r="1253" spans="1:8" hidden="1" x14ac:dyDescent="0.25">
      <c r="A1253" t="s">
        <v>121</v>
      </c>
      <c r="B1253" t="s">
        <v>122</v>
      </c>
      <c r="C1253" s="9">
        <v>2010</v>
      </c>
      <c r="D1253" s="7">
        <v>2.7090000000000001</v>
      </c>
      <c r="E1253" s="7">
        <v>2.3690000000000002</v>
      </c>
      <c r="F1253" s="7">
        <f>Unemployment[[#This Row],[Unemployment, female (% of female labor force) (modeled ILO estimate)]]+Unemployment[[#This Row],[Unemployment, male (% of male labor force) (modeled ILO estimate)]]</f>
        <v>5.0780000000000003</v>
      </c>
      <c r="G1253" s="9">
        <v>11290420</v>
      </c>
      <c r="H1253" s="7">
        <f>Unemployment[[#This Row],[Unemployment, female (% of female labor force) (modeled ILO estimate)]]-Unemployment[[#This Row],[Unemployment, male (% of male labor force) (modeled ILO estimate)]]</f>
        <v>0.33999999999999986</v>
      </c>
    </row>
    <row r="1254" spans="1:8" hidden="1" x14ac:dyDescent="0.25">
      <c r="A1254" t="s">
        <v>121</v>
      </c>
      <c r="B1254" t="s">
        <v>122</v>
      </c>
      <c r="C1254" s="9">
        <v>2003</v>
      </c>
      <c r="D1254" s="7">
        <v>3.415</v>
      </c>
      <c r="E1254" s="7">
        <v>1.718</v>
      </c>
      <c r="F1254" s="7">
        <f>Unemployment[[#This Row],[Unemployment, female (% of female labor force) (modeled ILO estimate)]]+Unemployment[[#This Row],[Unemployment, male (% of male labor force) (modeled ILO estimate)]]</f>
        <v>5.133</v>
      </c>
      <c r="G1254" s="9">
        <v>11199215</v>
      </c>
      <c r="H1254" s="7">
        <f>Unemployment[[#This Row],[Unemployment, female (% of female labor force) (modeled ILO estimate)]]-Unemployment[[#This Row],[Unemployment, male (% of male labor force) (modeled ILO estimate)]]</f>
        <v>1.6970000000000001</v>
      </c>
    </row>
    <row r="1255" spans="1:8" hidden="1" x14ac:dyDescent="0.25">
      <c r="A1255" t="s">
        <v>121</v>
      </c>
      <c r="B1255" t="s">
        <v>122</v>
      </c>
      <c r="C1255" s="9">
        <v>2020</v>
      </c>
      <c r="D1255" s="7">
        <v>2.7919999999999998</v>
      </c>
      <c r="E1255" s="7">
        <v>2.524</v>
      </c>
      <c r="F1255" s="7">
        <f>Unemployment[[#This Row],[Unemployment, female (% of female labor force) (modeled ILO estimate)]]+Unemployment[[#This Row],[Unemployment, male (% of male labor force) (modeled ILO estimate)]]</f>
        <v>5.3159999999999998</v>
      </c>
      <c r="G1255" s="9">
        <v>11300695</v>
      </c>
      <c r="H1255" s="7">
        <f>Unemployment[[#This Row],[Unemployment, female (% of female labor force) (modeled ILO estimate)]]-Unemployment[[#This Row],[Unemployment, male (% of male labor force) (modeled ILO estimate)]]</f>
        <v>0.26799999999999979</v>
      </c>
    </row>
    <row r="1256" spans="1:8" hidden="1" x14ac:dyDescent="0.25">
      <c r="A1256" t="s">
        <v>121</v>
      </c>
      <c r="B1256" t="s">
        <v>122</v>
      </c>
      <c r="C1256" s="9">
        <v>2014</v>
      </c>
      <c r="D1256" s="7">
        <v>3.1379999999999999</v>
      </c>
      <c r="E1256" s="7">
        <v>2.4300000000000002</v>
      </c>
      <c r="F1256" s="7">
        <f>Unemployment[[#This Row],[Unemployment, female (% of female labor force) (modeled ILO estimate)]]+Unemployment[[#This Row],[Unemployment, male (% of male labor force) (modeled ILO estimate)]]</f>
        <v>5.5679999999999996</v>
      </c>
      <c r="G1256" s="9">
        <v>11332030</v>
      </c>
      <c r="H1256" s="7">
        <f>Unemployment[[#This Row],[Unemployment, female (% of female labor force) (modeled ILO estimate)]]-Unemployment[[#This Row],[Unemployment, male (% of male labor force) (modeled ILO estimate)]]</f>
        <v>0.70799999999999974</v>
      </c>
    </row>
    <row r="1257" spans="1:8" hidden="1" x14ac:dyDescent="0.25">
      <c r="A1257" t="s">
        <v>121</v>
      </c>
      <c r="B1257" t="s">
        <v>122</v>
      </c>
      <c r="C1257" s="9">
        <v>2021</v>
      </c>
      <c r="D1257" s="7">
        <v>2.9910000000000001</v>
      </c>
      <c r="E1257" s="7">
        <v>2.6139999999999999</v>
      </c>
      <c r="F1257" s="7">
        <f>Unemployment[[#This Row],[Unemployment, female (% of female labor force) (modeled ILO estimate)]]+Unemployment[[#This Row],[Unemployment, male (% of male labor force) (modeled ILO estimate)]]</f>
        <v>5.6050000000000004</v>
      </c>
      <c r="G1257" s="9">
        <v>11256373</v>
      </c>
      <c r="H1257" s="7">
        <f>Unemployment[[#This Row],[Unemployment, female (% of female labor force) (modeled ILO estimate)]]-Unemployment[[#This Row],[Unemployment, male (% of male labor force) (modeled ILO estimate)]]</f>
        <v>0.37700000000000022</v>
      </c>
    </row>
    <row r="1258" spans="1:8" hidden="1" x14ac:dyDescent="0.25">
      <c r="A1258" t="s">
        <v>121</v>
      </c>
      <c r="B1258" t="s">
        <v>122</v>
      </c>
      <c r="C1258" s="9">
        <v>2011</v>
      </c>
      <c r="D1258" s="7">
        <v>3.516</v>
      </c>
      <c r="E1258" s="7">
        <v>2.9750000000000001</v>
      </c>
      <c r="F1258" s="7">
        <f>Unemployment[[#This Row],[Unemployment, female (% of female labor force) (modeled ILO estimate)]]+Unemployment[[#This Row],[Unemployment, male (% of male labor force) (modeled ILO estimate)]]</f>
        <v>6.4909999999999997</v>
      </c>
      <c r="G1258" s="9">
        <v>11298713</v>
      </c>
      <c r="H1258" s="7">
        <f>Unemployment[[#This Row],[Unemployment, female (% of female labor force) (modeled ILO estimate)]]-Unemployment[[#This Row],[Unemployment, male (% of male labor force) (modeled ILO estimate)]]</f>
        <v>0.54099999999999993</v>
      </c>
    </row>
    <row r="1259" spans="1:8" hidden="1" x14ac:dyDescent="0.25">
      <c r="A1259" t="s">
        <v>121</v>
      </c>
      <c r="B1259" t="s">
        <v>122</v>
      </c>
      <c r="C1259" s="9">
        <v>2013</v>
      </c>
      <c r="D1259" s="7">
        <v>3.55</v>
      </c>
      <c r="E1259" s="7">
        <v>3.13</v>
      </c>
      <c r="F1259" s="7">
        <f>Unemployment[[#This Row],[Unemployment, female (% of female labor force) (modeled ILO estimate)]]+Unemployment[[#This Row],[Unemployment, male (% of male labor force) (modeled ILO estimate)]]</f>
        <v>6.68</v>
      </c>
      <c r="G1259" s="9">
        <v>11321583</v>
      </c>
      <c r="H1259" s="7">
        <f>Unemployment[[#This Row],[Unemployment, female (% of female labor force) (modeled ILO estimate)]]-Unemployment[[#This Row],[Unemployment, male (% of male labor force) (modeled ILO estimate)]]</f>
        <v>0.41999999999999993</v>
      </c>
    </row>
    <row r="1260" spans="1:8" hidden="1" x14ac:dyDescent="0.25">
      <c r="A1260" t="s">
        <v>121</v>
      </c>
      <c r="B1260" t="s">
        <v>122</v>
      </c>
      <c r="C1260" s="9">
        <v>2012</v>
      </c>
      <c r="D1260" s="7">
        <v>3.6150000000000002</v>
      </c>
      <c r="E1260" s="7">
        <v>3.3650000000000002</v>
      </c>
      <c r="F1260" s="7">
        <f>Unemployment[[#This Row],[Unemployment, female (% of female labor force) (modeled ILO estimate)]]+Unemployment[[#This Row],[Unemployment, male (% of male labor force) (modeled ILO estimate)]]</f>
        <v>6.98</v>
      </c>
      <c r="G1260" s="9">
        <v>11309292</v>
      </c>
      <c r="H1260" s="7">
        <f>Unemployment[[#This Row],[Unemployment, female (% of female labor force) (modeled ILO estimate)]]-Unemployment[[#This Row],[Unemployment, male (% of male labor force) (modeled ILO estimate)]]</f>
        <v>0.25</v>
      </c>
    </row>
    <row r="1261" spans="1:8" hidden="1" x14ac:dyDescent="0.25">
      <c r="A1261" t="s">
        <v>121</v>
      </c>
      <c r="B1261" t="s">
        <v>122</v>
      </c>
      <c r="C1261" s="9">
        <v>2002</v>
      </c>
      <c r="D1261" s="7">
        <v>4.6429999999999998</v>
      </c>
      <c r="E1261" s="7">
        <v>2.5670000000000002</v>
      </c>
      <c r="F1261" s="7">
        <f>Unemployment[[#This Row],[Unemployment, female (% of female labor force) (modeled ILO estimate)]]+Unemployment[[#This Row],[Unemployment, male (% of male labor force) (modeled ILO estimate)]]</f>
        <v>7.21</v>
      </c>
      <c r="G1261" s="9">
        <v>11170054</v>
      </c>
      <c r="H1261" s="7">
        <f>Unemployment[[#This Row],[Unemployment, female (% of female labor force) (modeled ILO estimate)]]-Unemployment[[#This Row],[Unemployment, male (% of male labor force) (modeled ILO estimate)]]</f>
        <v>2.0759999999999996</v>
      </c>
    </row>
    <row r="1262" spans="1:8" hidden="1" x14ac:dyDescent="0.25">
      <c r="A1262" t="s">
        <v>121</v>
      </c>
      <c r="B1262" t="s">
        <v>122</v>
      </c>
      <c r="C1262" s="9">
        <v>2001</v>
      </c>
      <c r="D1262" s="7">
        <v>5.7789999999999999</v>
      </c>
      <c r="E1262" s="7">
        <v>3.14</v>
      </c>
      <c r="F1262" s="7">
        <f>Unemployment[[#This Row],[Unemployment, female (% of female labor force) (modeled ILO estimate)]]+Unemployment[[#This Row],[Unemployment, male (% of male labor force) (modeled ILO estimate)]]</f>
        <v>8.9190000000000005</v>
      </c>
      <c r="G1262" s="9">
        <v>11139130</v>
      </c>
      <c r="H1262" s="7">
        <f>Unemployment[[#This Row],[Unemployment, female (% of female labor force) (modeled ILO estimate)]]-Unemployment[[#This Row],[Unemployment, male (% of male labor force) (modeled ILO estimate)]]</f>
        <v>2.6389999999999998</v>
      </c>
    </row>
    <row r="1263" spans="1:8" hidden="1" x14ac:dyDescent="0.25">
      <c r="A1263" t="s">
        <v>121</v>
      </c>
      <c r="B1263" t="s">
        <v>122</v>
      </c>
      <c r="C1263" s="9">
        <v>2000</v>
      </c>
      <c r="D1263" s="7">
        <v>8.359</v>
      </c>
      <c r="E1263" s="7">
        <v>3.8559999999999999</v>
      </c>
      <c r="F1263" s="7">
        <f>Unemployment[[#This Row],[Unemployment, female (% of female labor force) (modeled ILO estimate)]]+Unemployment[[#This Row],[Unemployment, male (% of male labor force) (modeled ILO estimate)]]</f>
        <v>12.215</v>
      </c>
      <c r="G1263" s="9">
        <v>11105799</v>
      </c>
      <c r="H1263" s="7">
        <f>Unemployment[[#This Row],[Unemployment, female (% of female labor force) (modeled ILO estimate)]]-Unemployment[[#This Row],[Unemployment, male (% of male labor force) (modeled ILO estimate)]]</f>
        <v>4.5030000000000001</v>
      </c>
    </row>
    <row r="1264" spans="1:8" hidden="1" x14ac:dyDescent="0.25">
      <c r="A1264" t="s">
        <v>121</v>
      </c>
      <c r="B1264" t="s">
        <v>122</v>
      </c>
      <c r="C1264" s="9">
        <v>1998</v>
      </c>
      <c r="D1264" s="7">
        <v>9.5250000000000004</v>
      </c>
      <c r="E1264" s="7">
        <v>4.4880000000000004</v>
      </c>
      <c r="F1264" s="7">
        <f>Unemployment[[#This Row],[Unemployment, female (% of female labor force) (modeled ILO estimate)]]+Unemployment[[#This Row],[Unemployment, male (% of male labor force) (modeled ILO estimate)]]</f>
        <v>14.013000000000002</v>
      </c>
      <c r="G1264" s="9">
        <v>11033762</v>
      </c>
      <c r="H1264" s="7">
        <f>Unemployment[[#This Row],[Unemployment, female (% of female labor force) (modeled ILO estimate)]]-Unemployment[[#This Row],[Unemployment, male (% of male labor force) (modeled ILO estimate)]]</f>
        <v>5.0369999999999999</v>
      </c>
    </row>
    <row r="1265" spans="1:8" hidden="1" x14ac:dyDescent="0.25">
      <c r="A1265" t="s">
        <v>121</v>
      </c>
      <c r="B1265" t="s">
        <v>122</v>
      </c>
      <c r="C1265" s="9">
        <v>1999</v>
      </c>
      <c r="D1265" s="7">
        <v>9.7929999999999993</v>
      </c>
      <c r="E1265" s="7">
        <v>4.3579999999999997</v>
      </c>
      <c r="F1265" s="7">
        <f>Unemployment[[#This Row],[Unemployment, female (% of female labor force) (modeled ILO estimate)]]+Unemployment[[#This Row],[Unemployment, male (% of male labor force) (modeled ILO estimate)]]</f>
        <v>14.151</v>
      </c>
      <c r="G1265" s="9">
        <v>11070093</v>
      </c>
      <c r="H1265" s="7">
        <f>Unemployment[[#This Row],[Unemployment, female (% of female labor force) (modeled ILO estimate)]]-Unemployment[[#This Row],[Unemployment, male (% of male labor force) (modeled ILO estimate)]]</f>
        <v>5.4349999999999996</v>
      </c>
    </row>
    <row r="1266" spans="1:8" hidden="1" x14ac:dyDescent="0.25">
      <c r="A1266" t="s">
        <v>121</v>
      </c>
      <c r="B1266" t="s">
        <v>122</v>
      </c>
      <c r="C1266" s="9">
        <v>1997</v>
      </c>
      <c r="D1266" s="7">
        <v>11.398999999999999</v>
      </c>
      <c r="E1266" s="7">
        <v>4.8310000000000004</v>
      </c>
      <c r="F1266" s="7">
        <f>Unemployment[[#This Row],[Unemployment, female (% of female labor force) (modeled ILO estimate)]]+Unemployment[[#This Row],[Unemployment, male (% of male labor force) (modeled ILO estimate)]]</f>
        <v>16.23</v>
      </c>
      <c r="G1266" s="9">
        <v>10998130</v>
      </c>
      <c r="H1266" s="7">
        <f>Unemployment[[#This Row],[Unemployment, female (% of female labor force) (modeled ILO estimate)]]-Unemployment[[#This Row],[Unemployment, male (% of male labor force) (modeled ILO estimate)]]</f>
        <v>6.5679999999999987</v>
      </c>
    </row>
    <row r="1267" spans="1:8" hidden="1" x14ac:dyDescent="0.25">
      <c r="A1267" t="s">
        <v>121</v>
      </c>
      <c r="B1267" t="s">
        <v>122</v>
      </c>
      <c r="C1267" s="9">
        <v>1996</v>
      </c>
      <c r="D1267" s="7">
        <v>12.62</v>
      </c>
      <c r="E1267" s="7">
        <v>4.99</v>
      </c>
      <c r="F1267" s="7">
        <f>Unemployment[[#This Row],[Unemployment, female (% of female labor force) (modeled ILO estimate)]]+Unemployment[[#This Row],[Unemployment, male (% of male labor force) (modeled ILO estimate)]]</f>
        <v>17.61</v>
      </c>
      <c r="G1267" s="9">
        <v>10963036</v>
      </c>
      <c r="H1267" s="7">
        <f>Unemployment[[#This Row],[Unemployment, female (% of female labor force) (modeled ILO estimate)]]-Unemployment[[#This Row],[Unemployment, male (% of male labor force) (modeled ILO estimate)]]</f>
        <v>7.629999999999999</v>
      </c>
    </row>
    <row r="1268" spans="1:8" hidden="1" x14ac:dyDescent="0.25">
      <c r="A1268" t="s">
        <v>121</v>
      </c>
      <c r="B1268" t="s">
        <v>122</v>
      </c>
      <c r="C1268" s="9">
        <v>1991</v>
      </c>
      <c r="D1268" s="7">
        <v>12.483000000000001</v>
      </c>
      <c r="E1268" s="7">
        <v>5.4160000000000004</v>
      </c>
      <c r="F1268" s="7">
        <f>Unemployment[[#This Row],[Unemployment, female (% of female labor force) (modeled ILO estimate)]]+Unemployment[[#This Row],[Unemployment, male (% of male labor force) (modeled ILO estimate)]]</f>
        <v>17.899000000000001</v>
      </c>
      <c r="G1268" s="9">
        <v>10713809</v>
      </c>
      <c r="H1268" s="7">
        <f>Unemployment[[#This Row],[Unemployment, female (% of female labor force) (modeled ILO estimate)]]-Unemployment[[#This Row],[Unemployment, male (% of male labor force) (modeled ILO estimate)]]</f>
        <v>7.0670000000000002</v>
      </c>
    </row>
    <row r="1269" spans="1:8" hidden="1" x14ac:dyDescent="0.25">
      <c r="A1269" t="s">
        <v>121</v>
      </c>
      <c r="B1269" t="s">
        <v>122</v>
      </c>
      <c r="C1269" s="9">
        <v>1992</v>
      </c>
      <c r="D1269" s="7">
        <v>12.853999999999999</v>
      </c>
      <c r="E1269" s="7">
        <v>5.5449999999999999</v>
      </c>
      <c r="F1269" s="7">
        <f>Unemployment[[#This Row],[Unemployment, female (% of female labor force) (modeled ILO estimate)]]+Unemployment[[#This Row],[Unemployment, male (% of male labor force) (modeled ILO estimate)]]</f>
        <v>18.399000000000001</v>
      </c>
      <c r="G1269" s="9">
        <v>10783745</v>
      </c>
      <c r="H1269" s="7">
        <f>Unemployment[[#This Row],[Unemployment, female (% of female labor force) (modeled ILO estimate)]]-Unemployment[[#This Row],[Unemployment, male (% of male labor force) (modeled ILO estimate)]]</f>
        <v>7.3089999999999993</v>
      </c>
    </row>
    <row r="1270" spans="1:8" hidden="1" x14ac:dyDescent="0.25">
      <c r="A1270" t="s">
        <v>121</v>
      </c>
      <c r="B1270" t="s">
        <v>122</v>
      </c>
      <c r="C1270" s="9">
        <v>1994</v>
      </c>
      <c r="D1270" s="7">
        <v>13.201000000000001</v>
      </c>
      <c r="E1270" s="7">
        <v>5.5810000000000004</v>
      </c>
      <c r="F1270" s="7">
        <f>Unemployment[[#This Row],[Unemployment, female (% of female labor force) (modeled ILO estimate)]]+Unemployment[[#This Row],[Unemployment, male (% of male labor force) (modeled ILO estimate)]]</f>
        <v>18.782</v>
      </c>
      <c r="G1270" s="9">
        <v>10887204</v>
      </c>
      <c r="H1270" s="7">
        <f>Unemployment[[#This Row],[Unemployment, female (% of female labor force) (modeled ILO estimate)]]-Unemployment[[#This Row],[Unemployment, male (% of male labor force) (modeled ILO estimate)]]</f>
        <v>7.62</v>
      </c>
    </row>
    <row r="1271" spans="1:8" hidden="1" x14ac:dyDescent="0.25">
      <c r="A1271" t="s">
        <v>121</v>
      </c>
      <c r="B1271" t="s">
        <v>122</v>
      </c>
      <c r="C1271" s="9">
        <v>1993</v>
      </c>
      <c r="D1271" s="7">
        <v>13.336</v>
      </c>
      <c r="E1271" s="7">
        <v>5.7279999999999998</v>
      </c>
      <c r="F1271" s="7">
        <f>Unemployment[[#This Row],[Unemployment, female (% of female labor force) (modeled ILO estimate)]]+Unemployment[[#This Row],[Unemployment, male (% of male labor force) (modeled ILO estimate)]]</f>
        <v>19.064</v>
      </c>
      <c r="G1271" s="9">
        <v>10840934</v>
      </c>
      <c r="H1271" s="7">
        <f>Unemployment[[#This Row],[Unemployment, female (% of female labor force) (modeled ILO estimate)]]-Unemployment[[#This Row],[Unemployment, male (% of male labor force) (modeled ILO estimate)]]</f>
        <v>7.6080000000000005</v>
      </c>
    </row>
    <row r="1272" spans="1:8" hidden="1" x14ac:dyDescent="0.25">
      <c r="A1272" t="s">
        <v>121</v>
      </c>
      <c r="B1272" t="s">
        <v>122</v>
      </c>
      <c r="C1272" s="9">
        <v>1995</v>
      </c>
      <c r="D1272" s="7">
        <v>13.432</v>
      </c>
      <c r="E1272" s="7">
        <v>5.6360000000000001</v>
      </c>
      <c r="F1272" s="7">
        <f>Unemployment[[#This Row],[Unemployment, female (% of female labor force) (modeled ILO estimate)]]+Unemployment[[#This Row],[Unemployment, male (% of male labor force) (modeled ILO estimate)]]</f>
        <v>19.068000000000001</v>
      </c>
      <c r="G1272" s="9">
        <v>10926708</v>
      </c>
      <c r="H1272" s="7">
        <f>Unemployment[[#This Row],[Unemployment, female (% of female labor force) (modeled ILO estimate)]]-Unemployment[[#This Row],[Unemployment, male (% of male labor force) (modeled ILO estimate)]]</f>
        <v>7.7960000000000003</v>
      </c>
    </row>
    <row r="1273" spans="1:8" hidden="1" x14ac:dyDescent="0.25">
      <c r="A1273" t="s">
        <v>125</v>
      </c>
      <c r="B1273" t="s">
        <v>126</v>
      </c>
      <c r="C1273" s="9">
        <v>1992</v>
      </c>
      <c r="D1273" s="7">
        <v>2.238</v>
      </c>
      <c r="E1273" s="7">
        <v>2.0070000000000001</v>
      </c>
      <c r="F1273" s="7">
        <f>Unemployment[[#This Row],[Unemployment, female (% of female labor force) (modeled ILO estimate)]]+Unemployment[[#This Row],[Unemployment, male (% of male labor force) (modeled ILO estimate)]]</f>
        <v>4.2450000000000001</v>
      </c>
      <c r="G1273" s="9">
        <v>810435</v>
      </c>
      <c r="H1273" s="7">
        <f>Unemployment[[#This Row],[Unemployment, female (% of female labor force) (modeled ILO estimate)]]-Unemployment[[#This Row],[Unemployment, male (% of male labor force) (modeled ILO estimate)]]</f>
        <v>0.23099999999999987</v>
      </c>
    </row>
    <row r="1274" spans="1:8" hidden="1" x14ac:dyDescent="0.25">
      <c r="A1274" t="s">
        <v>125</v>
      </c>
      <c r="B1274" t="s">
        <v>126</v>
      </c>
      <c r="C1274" s="9">
        <v>1995</v>
      </c>
      <c r="D1274" s="7">
        <v>3.73</v>
      </c>
      <c r="E1274" s="7">
        <v>1.915</v>
      </c>
      <c r="F1274" s="7">
        <f>Unemployment[[#This Row],[Unemployment, female (% of female labor force) (modeled ILO estimate)]]+Unemployment[[#This Row],[Unemployment, male (% of male labor force) (modeled ILO estimate)]]</f>
        <v>5.6449999999999996</v>
      </c>
      <c r="G1274" s="9">
        <v>862419</v>
      </c>
      <c r="H1274" s="7">
        <f>Unemployment[[#This Row],[Unemployment, female (% of female labor force) (modeled ILO estimate)]]-Unemployment[[#This Row],[Unemployment, male (% of male labor force) (modeled ILO estimate)]]</f>
        <v>1.8149999999999999</v>
      </c>
    </row>
    <row r="1275" spans="1:8" hidden="1" x14ac:dyDescent="0.25">
      <c r="A1275" t="s">
        <v>125</v>
      </c>
      <c r="B1275" t="s">
        <v>126</v>
      </c>
      <c r="C1275" s="9">
        <v>1994</v>
      </c>
      <c r="D1275" s="7">
        <v>3.891</v>
      </c>
      <c r="E1275" s="7">
        <v>1.9950000000000001</v>
      </c>
      <c r="F1275" s="7">
        <f>Unemployment[[#This Row],[Unemployment, female (% of female labor force) (modeled ILO estimate)]]+Unemployment[[#This Row],[Unemployment, male (% of male labor force) (modeled ILO estimate)]]</f>
        <v>5.8860000000000001</v>
      </c>
      <c r="G1275" s="9">
        <v>844452</v>
      </c>
      <c r="H1275" s="7">
        <f>Unemployment[[#This Row],[Unemployment, female (% of female labor force) (modeled ILO estimate)]]-Unemployment[[#This Row],[Unemployment, male (% of male labor force) (modeled ILO estimate)]]</f>
        <v>1.8959999999999999</v>
      </c>
    </row>
    <row r="1276" spans="1:8" hidden="1" x14ac:dyDescent="0.25">
      <c r="A1276" t="s">
        <v>125</v>
      </c>
      <c r="B1276" t="s">
        <v>126</v>
      </c>
      <c r="C1276" s="9">
        <v>1993</v>
      </c>
      <c r="D1276" s="7">
        <v>4.1900000000000004</v>
      </c>
      <c r="E1276" s="7">
        <v>1.839</v>
      </c>
      <c r="F1276" s="7">
        <f>Unemployment[[#This Row],[Unemployment, female (% of female labor force) (modeled ILO estimate)]]+Unemployment[[#This Row],[Unemployment, male (% of male labor force) (modeled ILO estimate)]]</f>
        <v>6.0289999999999999</v>
      </c>
      <c r="G1276" s="9">
        <v>825993</v>
      </c>
      <c r="H1276" s="7">
        <f>Unemployment[[#This Row],[Unemployment, female (% of female labor force) (modeled ILO estimate)]]-Unemployment[[#This Row],[Unemployment, male (% of male labor force) (modeled ILO estimate)]]</f>
        <v>2.3510000000000004</v>
      </c>
    </row>
    <row r="1277" spans="1:8" hidden="1" x14ac:dyDescent="0.25">
      <c r="A1277" t="s">
        <v>125</v>
      </c>
      <c r="B1277" t="s">
        <v>126</v>
      </c>
      <c r="C1277" s="9">
        <v>1991</v>
      </c>
      <c r="D1277" s="7">
        <v>4.4320000000000004</v>
      </c>
      <c r="E1277" s="7">
        <v>2.2160000000000002</v>
      </c>
      <c r="F1277" s="7">
        <f>Unemployment[[#This Row],[Unemployment, female (% of female labor force) (modeled ILO estimate)]]+Unemployment[[#This Row],[Unemployment, male (% of male labor force) (modeled ILO estimate)]]</f>
        <v>6.6480000000000006</v>
      </c>
      <c r="G1277" s="9">
        <v>799067</v>
      </c>
      <c r="H1277" s="7">
        <f>Unemployment[[#This Row],[Unemployment, female (% of female labor force) (modeled ILO estimate)]]-Unemployment[[#This Row],[Unemployment, male (% of male labor force) (modeled ILO estimate)]]</f>
        <v>2.2160000000000002</v>
      </c>
    </row>
    <row r="1278" spans="1:8" hidden="1" x14ac:dyDescent="0.25">
      <c r="A1278" t="s">
        <v>125</v>
      </c>
      <c r="B1278" t="s">
        <v>126</v>
      </c>
      <c r="C1278" s="9">
        <v>1996</v>
      </c>
      <c r="D1278" s="7">
        <v>4.3490000000000002</v>
      </c>
      <c r="E1278" s="7">
        <v>2.3260000000000001</v>
      </c>
      <c r="F1278" s="7">
        <f>Unemployment[[#This Row],[Unemployment, female (% of female labor force) (modeled ILO estimate)]]+Unemployment[[#This Row],[Unemployment, male (% of male labor force) (modeled ILO estimate)]]</f>
        <v>6.6750000000000007</v>
      </c>
      <c r="G1278" s="9">
        <v>880064</v>
      </c>
      <c r="H1278" s="7">
        <f>Unemployment[[#This Row],[Unemployment, female (% of female labor force) (modeled ILO estimate)]]-Unemployment[[#This Row],[Unemployment, male (% of male labor force) (modeled ILO estimate)]]</f>
        <v>2.0230000000000001</v>
      </c>
    </row>
    <row r="1279" spans="1:8" hidden="1" x14ac:dyDescent="0.25">
      <c r="A1279" t="s">
        <v>125</v>
      </c>
      <c r="B1279" t="s">
        <v>126</v>
      </c>
      <c r="C1279" s="9">
        <v>2002</v>
      </c>
      <c r="D1279" s="7">
        <v>4.226</v>
      </c>
      <c r="E1279" s="7">
        <v>2.6349999999999998</v>
      </c>
      <c r="F1279" s="7">
        <f>Unemployment[[#This Row],[Unemployment, female (% of female labor force) (modeled ILO estimate)]]+Unemployment[[#This Row],[Unemployment, male (% of male labor force) (modeled ILO estimate)]]</f>
        <v>6.8609999999999998</v>
      </c>
      <c r="G1279" s="9">
        <v>982202</v>
      </c>
      <c r="H1279" s="7">
        <f>Unemployment[[#This Row],[Unemployment, female (% of female labor force) (modeled ILO estimate)]]-Unemployment[[#This Row],[Unemployment, male (% of male labor force) (modeled ILO estimate)]]</f>
        <v>1.5910000000000002</v>
      </c>
    </row>
    <row r="1280" spans="1:8" hidden="1" x14ac:dyDescent="0.25">
      <c r="A1280" t="s">
        <v>125</v>
      </c>
      <c r="B1280" t="s">
        <v>126</v>
      </c>
      <c r="C1280" s="9">
        <v>1998</v>
      </c>
      <c r="D1280" s="7">
        <v>4.1369999999999996</v>
      </c>
      <c r="E1280" s="7">
        <v>2.758</v>
      </c>
      <c r="F1280" s="7">
        <f>Unemployment[[#This Row],[Unemployment, female (% of female labor force) (modeled ILO estimate)]]+Unemployment[[#This Row],[Unemployment, male (% of male labor force) (modeled ILO estimate)]]</f>
        <v>6.8949999999999996</v>
      </c>
      <c r="G1280" s="9">
        <v>914667</v>
      </c>
      <c r="H1280" s="7">
        <f>Unemployment[[#This Row],[Unemployment, female (% of female labor force) (modeled ILO estimate)]]-Unemployment[[#This Row],[Unemployment, male (% of male labor force) (modeled ILO estimate)]]</f>
        <v>1.3789999999999996</v>
      </c>
    </row>
    <row r="1281" spans="1:8" hidden="1" x14ac:dyDescent="0.25">
      <c r="A1281" t="s">
        <v>125</v>
      </c>
      <c r="B1281" t="s">
        <v>126</v>
      </c>
      <c r="C1281" s="9">
        <v>1997</v>
      </c>
      <c r="D1281" s="7">
        <v>4.5019999999999998</v>
      </c>
      <c r="E1281" s="7">
        <v>2.7010000000000001</v>
      </c>
      <c r="F1281" s="7">
        <f>Unemployment[[#This Row],[Unemployment, female (% of female labor force) (modeled ILO estimate)]]+Unemployment[[#This Row],[Unemployment, male (% of male labor force) (modeled ILO estimate)]]</f>
        <v>7.2029999999999994</v>
      </c>
      <c r="G1281" s="9">
        <v>897476</v>
      </c>
      <c r="H1281" s="7">
        <f>Unemployment[[#This Row],[Unemployment, female (% of female labor force) (modeled ILO estimate)]]-Unemployment[[#This Row],[Unemployment, male (% of male labor force) (modeled ILO estimate)]]</f>
        <v>1.8009999999999997</v>
      </c>
    </row>
    <row r="1282" spans="1:8" hidden="1" x14ac:dyDescent="0.25">
      <c r="A1282" t="s">
        <v>125</v>
      </c>
      <c r="B1282" t="s">
        <v>126</v>
      </c>
      <c r="C1282" s="9">
        <v>2008</v>
      </c>
      <c r="D1282" s="7">
        <v>4.2519999999999998</v>
      </c>
      <c r="E1282" s="7">
        <v>3.1890000000000001</v>
      </c>
      <c r="F1282" s="7">
        <f>Unemployment[[#This Row],[Unemployment, female (% of female labor force) (modeled ILO estimate)]]+Unemployment[[#This Row],[Unemployment, male (% of male labor force) (modeled ILO estimate)]]</f>
        <v>7.4409999999999998</v>
      </c>
      <c r="G1282" s="9">
        <v>1092402</v>
      </c>
      <c r="H1282" s="7">
        <f>Unemployment[[#This Row],[Unemployment, female (% of female labor force) (modeled ILO estimate)]]-Unemployment[[#This Row],[Unemployment, male (% of male labor force) (modeled ILO estimate)]]</f>
        <v>1.0629999999999997</v>
      </c>
    </row>
    <row r="1283" spans="1:8" hidden="1" x14ac:dyDescent="0.25">
      <c r="A1283" t="s">
        <v>125</v>
      </c>
      <c r="B1283" t="s">
        <v>126</v>
      </c>
      <c r="C1283" s="9">
        <v>2007</v>
      </c>
      <c r="D1283" s="7">
        <v>4.601</v>
      </c>
      <c r="E1283" s="7">
        <v>3.4060000000000001</v>
      </c>
      <c r="F1283" s="7">
        <f>Unemployment[[#This Row],[Unemployment, female (% of female labor force) (modeled ILO estimate)]]+Unemployment[[#This Row],[Unemployment, male (% of male labor force) (modeled ILO estimate)]]</f>
        <v>8.0069999999999997</v>
      </c>
      <c r="G1283" s="9">
        <v>1073875</v>
      </c>
      <c r="H1283" s="7">
        <f>Unemployment[[#This Row],[Unemployment, female (% of female labor force) (modeled ILO estimate)]]-Unemployment[[#This Row],[Unemployment, male (% of male labor force) (modeled ILO estimate)]]</f>
        <v>1.1949999999999998</v>
      </c>
    </row>
    <row r="1284" spans="1:8" hidden="1" x14ac:dyDescent="0.25">
      <c r="A1284" t="s">
        <v>125</v>
      </c>
      <c r="B1284" t="s">
        <v>126</v>
      </c>
      <c r="C1284" s="9">
        <v>2003</v>
      </c>
      <c r="D1284" s="7">
        <v>4.6070000000000002</v>
      </c>
      <c r="E1284" s="7">
        <v>3.802</v>
      </c>
      <c r="F1284" s="7">
        <f>Unemployment[[#This Row],[Unemployment, female (% of female labor force) (modeled ILO estimate)]]+Unemployment[[#This Row],[Unemployment, male (% of male labor force) (modeled ILO estimate)]]</f>
        <v>8.4090000000000007</v>
      </c>
      <c r="G1284" s="9">
        <v>1000355</v>
      </c>
      <c r="H1284" s="7">
        <f>Unemployment[[#This Row],[Unemployment, female (% of female labor force) (modeled ILO estimate)]]-Unemployment[[#This Row],[Unemployment, male (% of male labor force) (modeled ILO estimate)]]</f>
        <v>0.80500000000000016</v>
      </c>
    </row>
    <row r="1285" spans="1:8" hidden="1" x14ac:dyDescent="0.25">
      <c r="A1285" t="s">
        <v>125</v>
      </c>
      <c r="B1285" t="s">
        <v>126</v>
      </c>
      <c r="C1285" s="9">
        <v>2001</v>
      </c>
      <c r="D1285" s="7">
        <v>5.82</v>
      </c>
      <c r="E1285" s="7">
        <v>2.6760000000000002</v>
      </c>
      <c r="F1285" s="7">
        <f>Unemployment[[#This Row],[Unemployment, female (% of female labor force) (modeled ILO estimate)]]+Unemployment[[#This Row],[Unemployment, male (% of male labor force) (modeled ILO estimate)]]</f>
        <v>8.4960000000000004</v>
      </c>
      <c r="G1285" s="9">
        <v>964838</v>
      </c>
      <c r="H1285" s="7">
        <f>Unemployment[[#This Row],[Unemployment, female (% of female labor force) (modeled ILO estimate)]]-Unemployment[[#This Row],[Unemployment, male (% of male labor force) (modeled ILO estimate)]]</f>
        <v>3.1440000000000001</v>
      </c>
    </row>
    <row r="1286" spans="1:8" hidden="1" x14ac:dyDescent="0.25">
      <c r="A1286" t="s">
        <v>125</v>
      </c>
      <c r="B1286" t="s">
        <v>126</v>
      </c>
      <c r="C1286" s="9">
        <v>2004</v>
      </c>
      <c r="D1286" s="7">
        <v>5.4790000000000001</v>
      </c>
      <c r="E1286" s="7">
        <v>3.508</v>
      </c>
      <c r="F1286" s="7">
        <f>Unemployment[[#This Row],[Unemployment, female (% of female labor force) (modeled ILO estimate)]]+Unemployment[[#This Row],[Unemployment, male (% of male labor force) (modeled ILO estimate)]]</f>
        <v>8.9870000000000001</v>
      </c>
      <c r="G1286" s="9">
        <v>1018688</v>
      </c>
      <c r="H1286" s="7">
        <f>Unemployment[[#This Row],[Unemployment, female (% of female labor force) (modeled ILO estimate)]]-Unemployment[[#This Row],[Unemployment, male (% of male labor force) (modeled ILO estimate)]]</f>
        <v>1.9710000000000001</v>
      </c>
    </row>
    <row r="1287" spans="1:8" hidden="1" x14ac:dyDescent="0.25">
      <c r="A1287" t="s">
        <v>125</v>
      </c>
      <c r="B1287" t="s">
        <v>126</v>
      </c>
      <c r="C1287" s="9">
        <v>2006</v>
      </c>
      <c r="D1287" s="7">
        <v>5.4349999999999996</v>
      </c>
      <c r="E1287" s="7">
        <v>3.8849999999999998</v>
      </c>
      <c r="F1287" s="7">
        <f>Unemployment[[#This Row],[Unemployment, female (% of female labor force) (modeled ILO estimate)]]+Unemployment[[#This Row],[Unemployment, male (% of male labor force) (modeled ILO estimate)]]</f>
        <v>9.32</v>
      </c>
      <c r="G1287" s="9">
        <v>1055445</v>
      </c>
      <c r="H1287" s="7">
        <f>Unemployment[[#This Row],[Unemployment, female (% of female labor force) (modeled ILO estimate)]]-Unemployment[[#This Row],[Unemployment, male (% of male labor force) (modeled ILO estimate)]]</f>
        <v>1.5499999999999998</v>
      </c>
    </row>
    <row r="1288" spans="1:8" hidden="1" x14ac:dyDescent="0.25">
      <c r="A1288" t="s">
        <v>125</v>
      </c>
      <c r="B1288" t="s">
        <v>126</v>
      </c>
      <c r="C1288" s="9">
        <v>2009</v>
      </c>
      <c r="D1288" s="7">
        <v>5.4710000000000001</v>
      </c>
      <c r="E1288" s="7">
        <v>5.2709999999999999</v>
      </c>
      <c r="F1288" s="7">
        <f>Unemployment[[#This Row],[Unemployment, female (% of female labor force) (modeled ILO estimate)]]+Unemployment[[#This Row],[Unemployment, male (% of male labor force) (modeled ILO estimate)]]</f>
        <v>10.742000000000001</v>
      </c>
      <c r="G1288" s="9">
        <v>1110979</v>
      </c>
      <c r="H1288" s="7">
        <f>Unemployment[[#This Row],[Unemployment, female (% of female labor force) (modeled ILO estimate)]]-Unemployment[[#This Row],[Unemployment, male (% of male labor force) (modeled ILO estimate)]]</f>
        <v>0.20000000000000018</v>
      </c>
    </row>
    <row r="1289" spans="1:8" hidden="1" x14ac:dyDescent="0.25">
      <c r="A1289" t="s">
        <v>125</v>
      </c>
      <c r="B1289" t="s">
        <v>126</v>
      </c>
      <c r="C1289" s="9">
        <v>2000</v>
      </c>
      <c r="D1289" s="7">
        <v>7.48</v>
      </c>
      <c r="E1289" s="7">
        <v>3.2759999999999998</v>
      </c>
      <c r="F1289" s="7">
        <f>Unemployment[[#This Row],[Unemployment, female (% of female labor force) (modeled ILO estimate)]]+Unemployment[[#This Row],[Unemployment, male (% of male labor force) (modeled ILO estimate)]]</f>
        <v>10.756</v>
      </c>
      <c r="G1289" s="9">
        <v>948238</v>
      </c>
      <c r="H1289" s="7">
        <f>Unemployment[[#This Row],[Unemployment, female (% of female labor force) (modeled ILO estimate)]]-Unemployment[[#This Row],[Unemployment, male (% of male labor force) (modeled ILO estimate)]]</f>
        <v>4.2040000000000006</v>
      </c>
    </row>
    <row r="1290" spans="1:8" hidden="1" x14ac:dyDescent="0.25">
      <c r="A1290" t="s">
        <v>125</v>
      </c>
      <c r="B1290" t="s">
        <v>126</v>
      </c>
      <c r="C1290" s="9">
        <v>2005</v>
      </c>
      <c r="D1290" s="7">
        <v>6.54</v>
      </c>
      <c r="E1290" s="7">
        <v>4.4210000000000003</v>
      </c>
      <c r="F1290" s="7">
        <f>Unemployment[[#This Row],[Unemployment, female (% of female labor force) (modeled ILO estimate)]]+Unemployment[[#This Row],[Unemployment, male (% of male labor force) (modeled ILO estimate)]]</f>
        <v>10.961</v>
      </c>
      <c r="G1290" s="9">
        <v>1037070</v>
      </c>
      <c r="H1290" s="7">
        <f>Unemployment[[#This Row],[Unemployment, female (% of female labor force) (modeled ILO estimate)]]-Unemployment[[#This Row],[Unemployment, male (% of male labor force) (modeled ILO estimate)]]</f>
        <v>2.1189999999999998</v>
      </c>
    </row>
    <row r="1291" spans="1:8" hidden="1" x14ac:dyDescent="0.25">
      <c r="A1291" t="s">
        <v>125</v>
      </c>
      <c r="B1291" t="s">
        <v>126</v>
      </c>
      <c r="C1291" s="9">
        <v>1999</v>
      </c>
      <c r="D1291" s="7">
        <v>7.8529999999999998</v>
      </c>
      <c r="E1291" s="7">
        <v>4.2750000000000004</v>
      </c>
      <c r="F1291" s="7">
        <f>Unemployment[[#This Row],[Unemployment, female (% of female labor force) (modeled ILO estimate)]]+Unemployment[[#This Row],[Unemployment, male (% of male labor force) (modeled ILO estimate)]]</f>
        <v>12.128</v>
      </c>
      <c r="G1291" s="9">
        <v>931612</v>
      </c>
      <c r="H1291" s="7">
        <f>Unemployment[[#This Row],[Unemployment, female (% of female labor force) (modeled ILO estimate)]]-Unemployment[[#This Row],[Unemployment, male (% of male labor force) (modeled ILO estimate)]]</f>
        <v>3.5779999999999994</v>
      </c>
    </row>
    <row r="1292" spans="1:8" hidden="1" x14ac:dyDescent="0.25">
      <c r="A1292" t="s">
        <v>125</v>
      </c>
      <c r="B1292" t="s">
        <v>126</v>
      </c>
      <c r="C1292" s="9">
        <v>2021</v>
      </c>
      <c r="D1292" s="7">
        <v>7.056</v>
      </c>
      <c r="E1292" s="7">
        <v>5.3570000000000002</v>
      </c>
      <c r="F1292" s="7">
        <f>Unemployment[[#This Row],[Unemployment, female (% of female labor force) (modeled ILO estimate)]]+Unemployment[[#This Row],[Unemployment, male (% of male labor force) (modeled ILO estimate)]]</f>
        <v>12.413</v>
      </c>
      <c r="G1292" s="9">
        <v>1244193</v>
      </c>
      <c r="H1292" s="7">
        <f>Unemployment[[#This Row],[Unemployment, female (% of female labor force) (modeled ILO estimate)]]-Unemployment[[#This Row],[Unemployment, male (% of male labor force) (modeled ILO estimate)]]</f>
        <v>1.6989999999999998</v>
      </c>
    </row>
    <row r="1293" spans="1:8" hidden="1" x14ac:dyDescent="0.25">
      <c r="A1293" t="s">
        <v>125</v>
      </c>
      <c r="B1293" t="s">
        <v>126</v>
      </c>
      <c r="C1293" s="9">
        <v>2010</v>
      </c>
      <c r="D1293" s="7">
        <v>6.4139999999999997</v>
      </c>
      <c r="E1293" s="7">
        <v>6.133</v>
      </c>
      <c r="F1293" s="7">
        <f>Unemployment[[#This Row],[Unemployment, female (% of female labor force) (modeled ILO estimate)]]+Unemployment[[#This Row],[Unemployment, male (% of male labor force) (modeled ILO estimate)]]</f>
        <v>12.547000000000001</v>
      </c>
      <c r="G1293" s="9">
        <v>1129693</v>
      </c>
      <c r="H1293" s="7">
        <f>Unemployment[[#This Row],[Unemployment, female (% of female labor force) (modeled ILO estimate)]]-Unemployment[[#This Row],[Unemployment, male (% of male labor force) (modeled ILO estimate)]]</f>
        <v>0.28099999999999969</v>
      </c>
    </row>
    <row r="1294" spans="1:8" hidden="1" x14ac:dyDescent="0.25">
      <c r="A1294" t="s">
        <v>125</v>
      </c>
      <c r="B1294" t="s">
        <v>126</v>
      </c>
      <c r="C1294" s="9">
        <v>2019</v>
      </c>
      <c r="D1294" s="7">
        <v>8.0060000000000002</v>
      </c>
      <c r="E1294" s="7">
        <v>6.28</v>
      </c>
      <c r="F1294" s="7">
        <f>Unemployment[[#This Row],[Unemployment, female (% of female labor force) (modeled ILO estimate)]]+Unemployment[[#This Row],[Unemployment, male (% of male labor force) (modeled ILO estimate)]]</f>
        <v>14.286000000000001</v>
      </c>
      <c r="G1294" s="9">
        <v>1228840</v>
      </c>
      <c r="H1294" s="7">
        <f>Unemployment[[#This Row],[Unemployment, female (% of female labor force) (modeled ILO estimate)]]-Unemployment[[#This Row],[Unemployment, male (% of male labor force) (modeled ILO estimate)]]</f>
        <v>1.726</v>
      </c>
    </row>
    <row r="1295" spans="1:8" hidden="1" x14ac:dyDescent="0.25">
      <c r="A1295" t="s">
        <v>125</v>
      </c>
      <c r="B1295" t="s">
        <v>126</v>
      </c>
      <c r="C1295" s="9">
        <v>2020</v>
      </c>
      <c r="D1295" s="7">
        <v>7.617</v>
      </c>
      <c r="E1295" s="7">
        <v>7.5670000000000002</v>
      </c>
      <c r="F1295" s="7">
        <f>Unemployment[[#This Row],[Unemployment, female (% of female labor force) (modeled ILO estimate)]]+Unemployment[[#This Row],[Unemployment, male (% of male labor force) (modeled ILO estimate)]]</f>
        <v>15.184000000000001</v>
      </c>
      <c r="G1295" s="9">
        <v>1237540</v>
      </c>
      <c r="H1295" s="7">
        <f>Unemployment[[#This Row],[Unemployment, female (% of female labor force) (modeled ILO estimate)]]-Unemployment[[#This Row],[Unemployment, male (% of male labor force) (modeled ILO estimate)]]</f>
        <v>4.9999999999999822E-2</v>
      </c>
    </row>
    <row r="1296" spans="1:8" hidden="1" x14ac:dyDescent="0.25">
      <c r="A1296" t="s">
        <v>125</v>
      </c>
      <c r="B1296" t="s">
        <v>126</v>
      </c>
      <c r="C1296" s="9">
        <v>2011</v>
      </c>
      <c r="D1296" s="7">
        <v>7.625</v>
      </c>
      <c r="E1296" s="7">
        <v>8.0540000000000003</v>
      </c>
      <c r="F1296" s="7">
        <f>Unemployment[[#This Row],[Unemployment, female (% of female labor force) (modeled ILO estimate)]]+Unemployment[[#This Row],[Unemployment, male (% of male labor force) (modeled ILO estimate)]]</f>
        <v>15.679</v>
      </c>
      <c r="G1296" s="9">
        <v>1145090</v>
      </c>
      <c r="H1296" s="7">
        <f>Unemployment[[#This Row],[Unemployment, female (% of female labor force) (modeled ILO estimate)]]-Unemployment[[#This Row],[Unemployment, male (% of male labor force) (modeled ILO estimate)]]</f>
        <v>-0.42900000000000027</v>
      </c>
    </row>
    <row r="1297" spans="1:8" hidden="1" x14ac:dyDescent="0.25">
      <c r="A1297" t="s">
        <v>125</v>
      </c>
      <c r="B1297" t="s">
        <v>126</v>
      </c>
      <c r="C1297" s="9">
        <v>2018</v>
      </c>
      <c r="D1297" s="7">
        <v>8.7530000000000001</v>
      </c>
      <c r="E1297" s="7">
        <v>8.0419999999999998</v>
      </c>
      <c r="F1297" s="7">
        <f>Unemployment[[#This Row],[Unemployment, female (% of female labor force) (modeled ILO estimate)]]+Unemployment[[#This Row],[Unemployment, male (% of male labor force) (modeled ILO estimate)]]</f>
        <v>16.795000000000002</v>
      </c>
      <c r="G1297" s="9">
        <v>1218834</v>
      </c>
      <c r="H1297" s="7">
        <f>Unemployment[[#This Row],[Unemployment, female (% of female labor force) (modeled ILO estimate)]]-Unemployment[[#This Row],[Unemployment, male (% of male labor force) (modeled ILO estimate)]]</f>
        <v>0.7110000000000003</v>
      </c>
    </row>
    <row r="1298" spans="1:8" hidden="1" x14ac:dyDescent="0.25">
      <c r="A1298" t="s">
        <v>125</v>
      </c>
      <c r="B1298" t="s">
        <v>126</v>
      </c>
      <c r="C1298" s="9">
        <v>2017</v>
      </c>
      <c r="D1298" s="7">
        <v>11.265000000000001</v>
      </c>
      <c r="E1298" s="7">
        <v>10.865</v>
      </c>
      <c r="F1298" s="7">
        <f>Unemployment[[#This Row],[Unemployment, female (% of female labor force) (modeled ILO estimate)]]+Unemployment[[#This Row],[Unemployment, male (% of male labor force) (modeled ILO estimate)]]</f>
        <v>22.130000000000003</v>
      </c>
      <c r="G1298" s="9">
        <v>1208527</v>
      </c>
      <c r="H1298" s="7">
        <f>Unemployment[[#This Row],[Unemployment, female (% of female labor force) (modeled ILO estimate)]]-Unemployment[[#This Row],[Unemployment, male (% of male labor force) (modeled ILO estimate)]]</f>
        <v>0.40000000000000036</v>
      </c>
    </row>
    <row r="1299" spans="1:8" hidden="1" x14ac:dyDescent="0.25">
      <c r="A1299" t="s">
        <v>125</v>
      </c>
      <c r="B1299" t="s">
        <v>126</v>
      </c>
      <c r="C1299" s="9">
        <v>2012</v>
      </c>
      <c r="D1299" s="7">
        <v>11.026</v>
      </c>
      <c r="E1299" s="7">
        <v>12.433</v>
      </c>
      <c r="F1299" s="7">
        <f>Unemployment[[#This Row],[Unemployment, female (% of female labor force) (modeled ILO estimate)]]+Unemployment[[#This Row],[Unemployment, male (% of male labor force) (modeled ILO estimate)]]</f>
        <v>23.459</v>
      </c>
      <c r="G1299" s="9">
        <v>1156556</v>
      </c>
      <c r="H1299" s="7">
        <f>Unemployment[[#This Row],[Unemployment, female (% of female labor force) (modeled ILO estimate)]]-Unemployment[[#This Row],[Unemployment, male (% of male labor force) (modeled ILO estimate)]]</f>
        <v>-1.407</v>
      </c>
    </row>
    <row r="1300" spans="1:8" hidden="1" x14ac:dyDescent="0.25">
      <c r="A1300" t="s">
        <v>125</v>
      </c>
      <c r="B1300" t="s">
        <v>126</v>
      </c>
      <c r="C1300" s="9">
        <v>2016</v>
      </c>
      <c r="D1300" s="7">
        <v>13.333</v>
      </c>
      <c r="E1300" s="7">
        <v>12.622999999999999</v>
      </c>
      <c r="F1300" s="7">
        <f>Unemployment[[#This Row],[Unemployment, female (% of female labor force) (modeled ILO estimate)]]+Unemployment[[#This Row],[Unemployment, male (% of male labor force) (modeled ILO estimate)]]</f>
        <v>25.956</v>
      </c>
      <c r="G1300" s="9">
        <v>1197889</v>
      </c>
      <c r="H1300" s="7">
        <f>Unemployment[[#This Row],[Unemployment, female (% of female labor force) (modeled ILO estimate)]]-Unemployment[[#This Row],[Unemployment, male (% of male labor force) (modeled ILO estimate)]]</f>
        <v>0.71000000000000085</v>
      </c>
    </row>
    <row r="1301" spans="1:8" hidden="1" x14ac:dyDescent="0.25">
      <c r="A1301" t="s">
        <v>125</v>
      </c>
      <c r="B1301" t="s">
        <v>126</v>
      </c>
      <c r="C1301" s="9">
        <v>2015</v>
      </c>
      <c r="D1301" s="7">
        <v>14.765000000000001</v>
      </c>
      <c r="E1301" s="7">
        <v>15.035</v>
      </c>
      <c r="F1301" s="7">
        <f>Unemployment[[#This Row],[Unemployment, female (% of female labor force) (modeled ILO estimate)]]+Unemployment[[#This Row],[Unemployment, male (% of male labor force) (modeled ILO estimate)]]</f>
        <v>29.8</v>
      </c>
      <c r="G1301" s="9">
        <v>1187286</v>
      </c>
      <c r="H1301" s="7">
        <f>Unemployment[[#This Row],[Unemployment, female (% of female labor force) (modeled ILO estimate)]]-Unemployment[[#This Row],[Unemployment, male (% of male labor force) (modeled ILO estimate)]]</f>
        <v>-0.26999999999999957</v>
      </c>
    </row>
    <row r="1302" spans="1:8" hidden="1" x14ac:dyDescent="0.25">
      <c r="A1302" t="s">
        <v>125</v>
      </c>
      <c r="B1302" t="s">
        <v>126</v>
      </c>
      <c r="C1302" s="9">
        <v>2013</v>
      </c>
      <c r="D1302" s="7">
        <v>15.131</v>
      </c>
      <c r="E1302" s="7">
        <v>16.478000000000002</v>
      </c>
      <c r="F1302" s="7">
        <f>Unemployment[[#This Row],[Unemployment, female (% of female labor force) (modeled ILO estimate)]]+Unemployment[[#This Row],[Unemployment, male (% of male labor force) (modeled ILO estimate)]]</f>
        <v>31.609000000000002</v>
      </c>
      <c r="G1302" s="9">
        <v>1166972</v>
      </c>
      <c r="H1302" s="7">
        <f>Unemployment[[#This Row],[Unemployment, female (% of female labor force) (modeled ILO estimate)]]-Unemployment[[#This Row],[Unemployment, male (% of male labor force) (modeled ILO estimate)]]</f>
        <v>-1.3470000000000013</v>
      </c>
    </row>
    <row r="1303" spans="1:8" hidden="1" x14ac:dyDescent="0.25">
      <c r="A1303" t="s">
        <v>125</v>
      </c>
      <c r="B1303" t="s">
        <v>126</v>
      </c>
      <c r="C1303" s="9">
        <v>2014</v>
      </c>
      <c r="D1303" s="7">
        <v>15.019</v>
      </c>
      <c r="E1303" s="7">
        <v>17.003</v>
      </c>
      <c r="F1303" s="7">
        <f>Unemployment[[#This Row],[Unemployment, female (% of female labor force) (modeled ILO estimate)]]+Unemployment[[#This Row],[Unemployment, male (% of male labor force) (modeled ILO estimate)]]</f>
        <v>32.021999999999998</v>
      </c>
      <c r="G1303" s="9">
        <v>1176997</v>
      </c>
      <c r="H1303" s="7">
        <f>Unemployment[[#This Row],[Unemployment, female (% of female labor force) (modeled ILO estimate)]]-Unemployment[[#This Row],[Unemployment, male (% of male labor force) (modeled ILO estimate)]]</f>
        <v>-1.984</v>
      </c>
    </row>
    <row r="1304" spans="1:8" hidden="1" x14ac:dyDescent="0.25">
      <c r="A1304" t="s">
        <v>804</v>
      </c>
      <c r="B1304" t="s">
        <v>127</v>
      </c>
      <c r="C1304" s="9">
        <v>2019</v>
      </c>
      <c r="D1304" s="7">
        <v>2.375</v>
      </c>
      <c r="E1304" s="7">
        <v>1.716</v>
      </c>
      <c r="F1304" s="7">
        <f>Unemployment[[#This Row],[Unemployment, female (% of female labor force) (modeled ILO estimate)]]+Unemployment[[#This Row],[Unemployment, male (% of male labor force) (modeled ILO estimate)]]</f>
        <v>4.0910000000000002</v>
      </c>
      <c r="G1304" s="9">
        <v>10536876</v>
      </c>
      <c r="H1304" s="7">
        <f>Unemployment[[#This Row],[Unemployment, female (% of female labor force) (modeled ILO estimate)]]-Unemployment[[#This Row],[Unemployment, male (% of male labor force) (modeled ILO estimate)]]</f>
        <v>0.65900000000000003</v>
      </c>
    </row>
    <row r="1305" spans="1:8" hidden="1" x14ac:dyDescent="0.25">
      <c r="A1305" t="s">
        <v>804</v>
      </c>
      <c r="B1305" t="s">
        <v>127</v>
      </c>
      <c r="C1305" s="9">
        <v>1991</v>
      </c>
      <c r="D1305" s="7">
        <v>2.0649999999999999</v>
      </c>
      <c r="E1305" s="7">
        <v>2.4340000000000002</v>
      </c>
      <c r="F1305" s="7">
        <f>Unemployment[[#This Row],[Unemployment, female (% of female labor force) (modeled ILO estimate)]]+Unemployment[[#This Row],[Unemployment, male (% of male labor force) (modeled ILO estimate)]]</f>
        <v>4.4990000000000006</v>
      </c>
      <c r="G1305" s="9">
        <v>10303359</v>
      </c>
      <c r="H1305" s="7">
        <f>Unemployment[[#This Row],[Unemployment, female (% of female labor force) (modeled ILO estimate)]]-Unemployment[[#This Row],[Unemployment, male (% of male labor force) (modeled ILO estimate)]]</f>
        <v>-0.36900000000000022</v>
      </c>
    </row>
    <row r="1306" spans="1:8" hidden="1" x14ac:dyDescent="0.25">
      <c r="A1306" t="s">
        <v>804</v>
      </c>
      <c r="B1306" t="s">
        <v>127</v>
      </c>
      <c r="C1306" s="9">
        <v>2018</v>
      </c>
      <c r="D1306" s="7">
        <v>2.7989999999999999</v>
      </c>
      <c r="E1306" s="7">
        <v>1.7889999999999999</v>
      </c>
      <c r="F1306" s="7">
        <f>Unemployment[[#This Row],[Unemployment, female (% of female labor force) (modeled ILO estimate)]]+Unemployment[[#This Row],[Unemployment, male (% of male labor force) (modeled ILO estimate)]]</f>
        <v>4.5880000000000001</v>
      </c>
      <c r="G1306" s="9">
        <v>10534598</v>
      </c>
      <c r="H1306" s="7">
        <f>Unemployment[[#This Row],[Unemployment, female (% of female labor force) (modeled ILO estimate)]]-Unemployment[[#This Row],[Unemployment, male (% of male labor force) (modeled ILO estimate)]]</f>
        <v>1.01</v>
      </c>
    </row>
    <row r="1307" spans="1:8" hidden="1" x14ac:dyDescent="0.25">
      <c r="A1307" t="s">
        <v>804</v>
      </c>
      <c r="B1307" t="s">
        <v>127</v>
      </c>
      <c r="C1307" s="9">
        <v>2020</v>
      </c>
      <c r="D1307" s="7">
        <v>2.9510000000000001</v>
      </c>
      <c r="E1307" s="7">
        <v>2.2309999999999999</v>
      </c>
      <c r="F1307" s="7">
        <f>Unemployment[[#This Row],[Unemployment, female (% of female labor force) (modeled ILO estimate)]]+Unemployment[[#This Row],[Unemployment, male (% of male labor force) (modeled ILO estimate)]]</f>
        <v>5.1820000000000004</v>
      </c>
      <c r="G1307" s="9">
        <v>10530951</v>
      </c>
      <c r="H1307" s="7">
        <f>Unemployment[[#This Row],[Unemployment, female (% of female labor force) (modeled ILO estimate)]]-Unemployment[[#This Row],[Unemployment, male (% of male labor force) (modeled ILO estimate)]]</f>
        <v>0.7200000000000002</v>
      </c>
    </row>
    <row r="1308" spans="1:8" hidden="1" x14ac:dyDescent="0.25">
      <c r="A1308" t="s">
        <v>804</v>
      </c>
      <c r="B1308" t="s">
        <v>127</v>
      </c>
      <c r="C1308" s="9">
        <v>1992</v>
      </c>
      <c r="D1308" s="7">
        <v>3.052</v>
      </c>
      <c r="E1308" s="7">
        <v>2.238</v>
      </c>
      <c r="F1308" s="7">
        <f>Unemployment[[#This Row],[Unemployment, female (% of female labor force) (modeled ILO estimate)]]+Unemployment[[#This Row],[Unemployment, male (% of male labor force) (modeled ILO estimate)]]</f>
        <v>5.29</v>
      </c>
      <c r="G1308" s="9">
        <v>10310956</v>
      </c>
      <c r="H1308" s="7">
        <f>Unemployment[[#This Row],[Unemployment, female (% of female labor force) (modeled ILO estimate)]]-Unemployment[[#This Row],[Unemployment, male (% of male labor force) (modeled ILO estimate)]]</f>
        <v>0.81400000000000006</v>
      </c>
    </row>
    <row r="1309" spans="1:8" hidden="1" x14ac:dyDescent="0.25">
      <c r="A1309" t="s">
        <v>804</v>
      </c>
      <c r="B1309" t="s">
        <v>127</v>
      </c>
      <c r="C1309" s="9">
        <v>2017</v>
      </c>
      <c r="D1309" s="7">
        <v>3.5779999999999998</v>
      </c>
      <c r="E1309" s="7">
        <v>2.339</v>
      </c>
      <c r="F1309" s="7">
        <f>Unemployment[[#This Row],[Unemployment, female (% of female labor force) (modeled ILO estimate)]]+Unemployment[[#This Row],[Unemployment, male (% of male labor force) (modeled ILO estimate)]]</f>
        <v>5.9169999999999998</v>
      </c>
      <c r="G1309" s="9">
        <v>10531315</v>
      </c>
      <c r="H1309" s="7">
        <f>Unemployment[[#This Row],[Unemployment, female (% of female labor force) (modeled ILO estimate)]]-Unemployment[[#This Row],[Unemployment, male (% of male labor force) (modeled ILO estimate)]]</f>
        <v>1.2389999999999999</v>
      </c>
    </row>
    <row r="1310" spans="1:8" hidden="1" x14ac:dyDescent="0.25">
      <c r="A1310" t="s">
        <v>804</v>
      </c>
      <c r="B1310" t="s">
        <v>127</v>
      </c>
      <c r="C1310" s="9">
        <v>2021</v>
      </c>
      <c r="D1310" s="7">
        <v>3.6389999999999998</v>
      </c>
      <c r="E1310" s="7">
        <v>2.2890000000000001</v>
      </c>
      <c r="F1310" s="7">
        <f>Unemployment[[#This Row],[Unemployment, female (% of female labor force) (modeled ILO estimate)]]+Unemployment[[#This Row],[Unemployment, male (% of male labor force) (modeled ILO estimate)]]</f>
        <v>5.9279999999999999</v>
      </c>
      <c r="G1310" s="9">
        <v>10510748</v>
      </c>
      <c r="H1310" s="7">
        <f>Unemployment[[#This Row],[Unemployment, female (% of female labor force) (modeled ILO estimate)]]-Unemployment[[#This Row],[Unemployment, male (% of male labor force) (modeled ILO estimate)]]</f>
        <v>1.3499999999999996</v>
      </c>
    </row>
    <row r="1311" spans="1:8" hidden="1" x14ac:dyDescent="0.25">
      <c r="A1311" t="s">
        <v>804</v>
      </c>
      <c r="B1311" t="s">
        <v>127</v>
      </c>
      <c r="C1311" s="9">
        <v>1996</v>
      </c>
      <c r="D1311" s="7">
        <v>4.657</v>
      </c>
      <c r="E1311" s="7">
        <v>3.2879999999999998</v>
      </c>
      <c r="F1311" s="7">
        <f>Unemployment[[#This Row],[Unemployment, female (% of female labor force) (modeled ILO estimate)]]+Unemployment[[#This Row],[Unemployment, male (% of male labor force) (modeled ILO estimate)]]</f>
        <v>7.9450000000000003</v>
      </c>
      <c r="G1311" s="9">
        <v>10295653</v>
      </c>
      <c r="H1311" s="7">
        <f>Unemployment[[#This Row],[Unemployment, female (% of female labor force) (modeled ILO estimate)]]-Unemployment[[#This Row],[Unemployment, male (% of male labor force) (modeled ILO estimate)]]</f>
        <v>1.3690000000000002</v>
      </c>
    </row>
    <row r="1312" spans="1:8" hidden="1" x14ac:dyDescent="0.25">
      <c r="A1312" t="s">
        <v>804</v>
      </c>
      <c r="B1312" t="s">
        <v>127</v>
      </c>
      <c r="C1312" s="9">
        <v>2016</v>
      </c>
      <c r="D1312" s="7">
        <v>4.6669999999999998</v>
      </c>
      <c r="E1312" s="7">
        <v>3.3780000000000001</v>
      </c>
      <c r="F1312" s="7">
        <f>Unemployment[[#This Row],[Unemployment, female (% of female labor force) (modeled ILO estimate)]]+Unemployment[[#This Row],[Unemployment, male (% of male labor force) (modeled ILO estimate)]]</f>
        <v>8.0449999999999999</v>
      </c>
      <c r="G1312" s="9">
        <v>10527584</v>
      </c>
      <c r="H1312" s="7">
        <f>Unemployment[[#This Row],[Unemployment, female (% of female labor force) (modeled ILO estimate)]]-Unemployment[[#This Row],[Unemployment, male (% of male labor force) (modeled ILO estimate)]]</f>
        <v>1.2889999999999997</v>
      </c>
    </row>
    <row r="1313" spans="1:8" hidden="1" x14ac:dyDescent="0.25">
      <c r="A1313" t="s">
        <v>804</v>
      </c>
      <c r="B1313" t="s">
        <v>127</v>
      </c>
      <c r="C1313" s="9">
        <v>1995</v>
      </c>
      <c r="D1313" s="7">
        <v>4.8049999999999997</v>
      </c>
      <c r="E1313" s="7">
        <v>3.3969999999999998</v>
      </c>
      <c r="F1313" s="7">
        <f>Unemployment[[#This Row],[Unemployment, female (% of female labor force) (modeled ILO estimate)]]+Unemployment[[#This Row],[Unemployment, male (% of male labor force) (modeled ILO estimate)]]</f>
        <v>8.202</v>
      </c>
      <c r="G1313" s="9">
        <v>10311702</v>
      </c>
      <c r="H1313" s="7">
        <f>Unemployment[[#This Row],[Unemployment, female (% of female labor force) (modeled ILO estimate)]]-Unemployment[[#This Row],[Unemployment, male (% of male labor force) (modeled ILO estimate)]]</f>
        <v>1.4079999999999999</v>
      </c>
    </row>
    <row r="1314" spans="1:8" hidden="1" x14ac:dyDescent="0.25">
      <c r="A1314" t="s">
        <v>804</v>
      </c>
      <c r="B1314" t="s">
        <v>127</v>
      </c>
      <c r="C1314" s="9">
        <v>1997</v>
      </c>
      <c r="D1314" s="7">
        <v>5.125</v>
      </c>
      <c r="E1314" s="7">
        <v>3.5939999999999999</v>
      </c>
      <c r="F1314" s="7">
        <f>Unemployment[[#This Row],[Unemployment, female (% of female labor force) (modeled ILO estimate)]]+Unemployment[[#This Row],[Unemployment, male (% of male labor force) (modeled ILO estimate)]]</f>
        <v>8.7189999999999994</v>
      </c>
      <c r="G1314" s="9">
        <v>10279042</v>
      </c>
      <c r="H1314" s="7">
        <f>Unemployment[[#This Row],[Unemployment, female (% of female labor force) (modeled ILO estimate)]]-Unemployment[[#This Row],[Unemployment, male (% of male labor force) (modeled ILO estimate)]]</f>
        <v>1.5310000000000001</v>
      </c>
    </row>
    <row r="1315" spans="1:8" hidden="1" x14ac:dyDescent="0.25">
      <c r="A1315" t="s">
        <v>804</v>
      </c>
      <c r="B1315" t="s">
        <v>127</v>
      </c>
      <c r="C1315" s="9">
        <v>1994</v>
      </c>
      <c r="D1315" s="7">
        <v>5.1959999999999997</v>
      </c>
      <c r="E1315" s="7">
        <v>3.5840000000000001</v>
      </c>
      <c r="F1315" s="7">
        <f>Unemployment[[#This Row],[Unemployment, female (% of female labor force) (modeled ILO estimate)]]+Unemployment[[#This Row],[Unemployment, male (% of male labor force) (modeled ILO estimate)]]</f>
        <v>8.7799999999999994</v>
      </c>
      <c r="G1315" s="9">
        <v>10321309</v>
      </c>
      <c r="H1315" s="7">
        <f>Unemployment[[#This Row],[Unemployment, female (% of female labor force) (modeled ILO estimate)]]-Unemployment[[#This Row],[Unemployment, male (% of male labor force) (modeled ILO estimate)]]</f>
        <v>1.6119999999999997</v>
      </c>
    </row>
    <row r="1316" spans="1:8" hidden="1" x14ac:dyDescent="0.25">
      <c r="A1316" t="s">
        <v>804</v>
      </c>
      <c r="B1316" t="s">
        <v>127</v>
      </c>
      <c r="C1316" s="9">
        <v>1993</v>
      </c>
      <c r="D1316" s="7">
        <v>5.444</v>
      </c>
      <c r="E1316" s="7">
        <v>3.423</v>
      </c>
      <c r="F1316" s="7">
        <f>Unemployment[[#This Row],[Unemployment, female (% of female labor force) (modeled ILO estimate)]]+Unemployment[[#This Row],[Unemployment, male (% of male labor force) (modeled ILO estimate)]]</f>
        <v>8.8670000000000009</v>
      </c>
      <c r="G1316" s="9">
        <v>10318915</v>
      </c>
      <c r="H1316" s="7">
        <f>Unemployment[[#This Row],[Unemployment, female (% of female labor force) (modeled ILO estimate)]]-Unemployment[[#This Row],[Unemployment, male (% of male labor force) (modeled ILO estimate)]]</f>
        <v>2.0209999999999999</v>
      </c>
    </row>
    <row r="1317" spans="1:8" hidden="1" x14ac:dyDescent="0.25">
      <c r="A1317" t="s">
        <v>804</v>
      </c>
      <c r="B1317" t="s">
        <v>127</v>
      </c>
      <c r="C1317" s="9">
        <v>2008</v>
      </c>
      <c r="D1317" s="7">
        <v>5.6059999999999999</v>
      </c>
      <c r="E1317" s="7">
        <v>3.4580000000000002</v>
      </c>
      <c r="F1317" s="7">
        <f>Unemployment[[#This Row],[Unemployment, female (% of female labor force) (modeled ILO estimate)]]+Unemployment[[#This Row],[Unemployment, male (% of male labor force) (modeled ILO estimate)]]</f>
        <v>9.0640000000000001</v>
      </c>
      <c r="G1317" s="9">
        <v>10378586</v>
      </c>
      <c r="H1317" s="7">
        <f>Unemployment[[#This Row],[Unemployment, female (% of female labor force) (modeled ILO estimate)]]-Unemployment[[#This Row],[Unemployment, male (% of male labor force) (modeled ILO estimate)]]</f>
        <v>2.1479999999999997</v>
      </c>
    </row>
    <row r="1318" spans="1:8" hidden="1" x14ac:dyDescent="0.25">
      <c r="A1318" t="s">
        <v>804</v>
      </c>
      <c r="B1318" t="s">
        <v>127</v>
      </c>
      <c r="C1318" s="9">
        <v>2015</v>
      </c>
      <c r="D1318" s="7">
        <v>6.0780000000000003</v>
      </c>
      <c r="E1318" s="7">
        <v>4.2359999999999998</v>
      </c>
      <c r="F1318" s="7">
        <f>Unemployment[[#This Row],[Unemployment, female (% of female labor force) (modeled ILO estimate)]]+Unemployment[[#This Row],[Unemployment, male (% of male labor force) (modeled ILO estimate)]]</f>
        <v>10.314</v>
      </c>
      <c r="G1318" s="9">
        <v>10523801</v>
      </c>
      <c r="H1318" s="7">
        <f>Unemployment[[#This Row],[Unemployment, female (% of female labor force) (modeled ILO estimate)]]-Unemployment[[#This Row],[Unemployment, male (% of male labor force) (modeled ILO estimate)]]</f>
        <v>1.8420000000000005</v>
      </c>
    </row>
    <row r="1319" spans="1:8" hidden="1" x14ac:dyDescent="0.25">
      <c r="A1319" t="s">
        <v>804</v>
      </c>
      <c r="B1319" t="s">
        <v>127</v>
      </c>
      <c r="C1319" s="9">
        <v>2007</v>
      </c>
      <c r="D1319" s="7">
        <v>6.7389999999999999</v>
      </c>
      <c r="E1319" s="7">
        <v>4.2190000000000003</v>
      </c>
      <c r="F1319" s="7">
        <f>Unemployment[[#This Row],[Unemployment, female (% of female labor force) (modeled ILO estimate)]]+Unemployment[[#This Row],[Unemployment, male (% of male labor force) (modeled ILO estimate)]]</f>
        <v>10.958</v>
      </c>
      <c r="G1319" s="9">
        <v>10337831</v>
      </c>
      <c r="H1319" s="7">
        <f>Unemployment[[#This Row],[Unemployment, female (% of female labor force) (modeled ILO estimate)]]-Unemployment[[#This Row],[Unemployment, male (% of male labor force) (modeled ILO estimate)]]</f>
        <v>2.5199999999999996</v>
      </c>
    </row>
    <row r="1320" spans="1:8" hidden="1" x14ac:dyDescent="0.25">
      <c r="A1320" t="s">
        <v>804</v>
      </c>
      <c r="B1320" t="s">
        <v>127</v>
      </c>
      <c r="C1320" s="9">
        <v>1998</v>
      </c>
      <c r="D1320" s="7">
        <v>7.5570000000000004</v>
      </c>
      <c r="E1320" s="7">
        <v>4.5839999999999996</v>
      </c>
      <c r="F1320" s="7">
        <f>Unemployment[[#This Row],[Unemployment, female (% of female labor force) (modeled ILO estimate)]]+Unemployment[[#This Row],[Unemployment, male (% of male labor force) (modeled ILO estimate)]]</f>
        <v>12.141</v>
      </c>
      <c r="G1320" s="9">
        <v>10263837</v>
      </c>
      <c r="H1320" s="7">
        <f>Unemployment[[#This Row],[Unemployment, female (% of female labor force) (modeled ILO estimate)]]-Unemployment[[#This Row],[Unemployment, male (% of male labor force) (modeled ILO estimate)]]</f>
        <v>2.9730000000000008</v>
      </c>
    </row>
    <row r="1321" spans="1:8" hidden="1" x14ac:dyDescent="0.25">
      <c r="A1321" t="s">
        <v>804</v>
      </c>
      <c r="B1321" t="s">
        <v>127</v>
      </c>
      <c r="C1321" s="9">
        <v>2014</v>
      </c>
      <c r="D1321" s="7">
        <v>7.3940000000000001</v>
      </c>
      <c r="E1321" s="7">
        <v>5.1029999999999998</v>
      </c>
      <c r="F1321" s="7">
        <f>Unemployment[[#This Row],[Unemployment, female (% of female labor force) (modeled ILO estimate)]]+Unemployment[[#This Row],[Unemployment, male (% of male labor force) (modeled ILO estimate)]]</f>
        <v>12.497</v>
      </c>
      <c r="G1321" s="9">
        <v>10517178</v>
      </c>
      <c r="H1321" s="7">
        <f>Unemployment[[#This Row],[Unemployment, female (% of female labor force) (modeled ILO estimate)]]-Unemployment[[#This Row],[Unemployment, male (% of male labor force) (modeled ILO estimate)]]</f>
        <v>2.2910000000000004</v>
      </c>
    </row>
    <row r="1322" spans="1:8" hidden="1" x14ac:dyDescent="0.25">
      <c r="A1322" t="s">
        <v>804</v>
      </c>
      <c r="B1322" t="s">
        <v>127</v>
      </c>
      <c r="C1322" s="9">
        <v>2009</v>
      </c>
      <c r="D1322" s="7">
        <v>7.7240000000000002</v>
      </c>
      <c r="E1322" s="7">
        <v>5.8449999999999998</v>
      </c>
      <c r="F1322" s="7">
        <f>Unemployment[[#This Row],[Unemployment, female (% of female labor force) (modeled ILO estimate)]]+Unemployment[[#This Row],[Unemployment, male (% of male labor force) (modeled ILO estimate)]]</f>
        <v>13.568999999999999</v>
      </c>
      <c r="G1322" s="9">
        <v>10421515</v>
      </c>
      <c r="H1322" s="7">
        <f>Unemployment[[#This Row],[Unemployment, female (% of female labor force) (modeled ILO estimate)]]-Unemployment[[#This Row],[Unemployment, male (% of male labor force) (modeled ILO estimate)]]</f>
        <v>1.8790000000000004</v>
      </c>
    </row>
    <row r="1323" spans="1:8" hidden="1" x14ac:dyDescent="0.25">
      <c r="A1323" t="s">
        <v>804</v>
      </c>
      <c r="B1323" t="s">
        <v>127</v>
      </c>
      <c r="C1323" s="9">
        <v>2011</v>
      </c>
      <c r="D1323" s="7">
        <v>7.89</v>
      </c>
      <c r="E1323" s="7">
        <v>5.8</v>
      </c>
      <c r="F1323" s="7">
        <f>Unemployment[[#This Row],[Unemployment, female (% of female labor force) (modeled ILO estimate)]]+Unemployment[[#This Row],[Unemployment, male (% of male labor force) (modeled ILO estimate)]]</f>
        <v>13.69</v>
      </c>
      <c r="G1323" s="9">
        <v>10496379</v>
      </c>
      <c r="H1323" s="7">
        <f>Unemployment[[#This Row],[Unemployment, female (% of female labor force) (modeled ILO estimate)]]-Unemployment[[#This Row],[Unemployment, male (% of male labor force) (modeled ILO estimate)]]</f>
        <v>2.09</v>
      </c>
    </row>
    <row r="1324" spans="1:8" hidden="1" x14ac:dyDescent="0.25">
      <c r="A1324" t="s">
        <v>804</v>
      </c>
      <c r="B1324" t="s">
        <v>127</v>
      </c>
      <c r="C1324" s="9">
        <v>2013</v>
      </c>
      <c r="D1324" s="7">
        <v>8.2880000000000003</v>
      </c>
      <c r="E1324" s="7">
        <v>5.8979999999999997</v>
      </c>
      <c r="F1324" s="7">
        <f>Unemployment[[#This Row],[Unemployment, female (% of female labor force) (modeled ILO estimate)]]+Unemployment[[#This Row],[Unemployment, male (% of male labor force) (modeled ILO estimate)]]</f>
        <v>14.186</v>
      </c>
      <c r="G1324" s="9">
        <v>10514547</v>
      </c>
      <c r="H1324" s="7">
        <f>Unemployment[[#This Row],[Unemployment, female (% of female labor force) (modeled ILO estimate)]]-Unemployment[[#This Row],[Unemployment, male (% of male labor force) (modeled ILO estimate)]]</f>
        <v>2.3900000000000006</v>
      </c>
    </row>
    <row r="1325" spans="1:8" hidden="1" x14ac:dyDescent="0.25">
      <c r="A1325" t="s">
        <v>804</v>
      </c>
      <c r="B1325" t="s">
        <v>127</v>
      </c>
      <c r="C1325" s="9">
        <v>2012</v>
      </c>
      <c r="D1325" s="7">
        <v>8.2129999999999992</v>
      </c>
      <c r="E1325" s="7">
        <v>6.0220000000000002</v>
      </c>
      <c r="F1325" s="7">
        <f>Unemployment[[#This Row],[Unemployment, female (% of female labor force) (modeled ILO estimate)]]+Unemployment[[#This Row],[Unemployment, male (% of male labor force) (modeled ILO estimate)]]</f>
        <v>14.234999999999999</v>
      </c>
      <c r="G1325" s="9">
        <v>10511065</v>
      </c>
      <c r="H1325" s="7">
        <f>Unemployment[[#This Row],[Unemployment, female (% of female labor force) (modeled ILO estimate)]]-Unemployment[[#This Row],[Unemployment, male (% of male labor force) (modeled ILO estimate)]]</f>
        <v>2.1909999999999989</v>
      </c>
    </row>
    <row r="1326" spans="1:8" hidden="1" x14ac:dyDescent="0.25">
      <c r="A1326" t="s">
        <v>804</v>
      </c>
      <c r="B1326" t="s">
        <v>127</v>
      </c>
      <c r="C1326" s="9">
        <v>2002</v>
      </c>
      <c r="D1326" s="7">
        <v>8.5609999999999999</v>
      </c>
      <c r="E1326" s="7">
        <v>5.7969999999999997</v>
      </c>
      <c r="F1326" s="7">
        <f>Unemployment[[#This Row],[Unemployment, female (% of female labor force) (modeled ILO estimate)]]+Unemployment[[#This Row],[Unemployment, male (% of male labor force) (modeled ILO estimate)]]</f>
        <v>14.358000000000001</v>
      </c>
      <c r="G1326" s="9">
        <v>10238170</v>
      </c>
      <c r="H1326" s="7">
        <f>Unemployment[[#This Row],[Unemployment, female (% of female labor force) (modeled ILO estimate)]]-Unemployment[[#This Row],[Unemployment, male (% of male labor force) (modeled ILO estimate)]]</f>
        <v>2.7640000000000002</v>
      </c>
    </row>
    <row r="1327" spans="1:8" hidden="1" x14ac:dyDescent="0.25">
      <c r="A1327" t="s">
        <v>804</v>
      </c>
      <c r="B1327" t="s">
        <v>127</v>
      </c>
      <c r="C1327" s="9">
        <v>2006</v>
      </c>
      <c r="D1327" s="7">
        <v>8.85</v>
      </c>
      <c r="E1327" s="7">
        <v>5.81</v>
      </c>
      <c r="F1327" s="7">
        <f>Unemployment[[#This Row],[Unemployment, female (% of female labor force) (modeled ILO estimate)]]+Unemployment[[#This Row],[Unemployment, male (% of male labor force) (modeled ILO estimate)]]</f>
        <v>14.66</v>
      </c>
      <c r="G1327" s="9">
        <v>10304822</v>
      </c>
      <c r="H1327" s="7">
        <f>Unemployment[[#This Row],[Unemployment, female (% of female labor force) (modeled ILO estimate)]]-Unemployment[[#This Row],[Unemployment, male (% of male labor force) (modeled ILO estimate)]]</f>
        <v>3.04</v>
      </c>
    </row>
    <row r="1328" spans="1:8" hidden="1" x14ac:dyDescent="0.25">
      <c r="A1328" t="s">
        <v>804</v>
      </c>
      <c r="B1328" t="s">
        <v>127</v>
      </c>
      <c r="C1328" s="9">
        <v>2010</v>
      </c>
      <c r="D1328" s="7">
        <v>8.4589999999999996</v>
      </c>
      <c r="E1328" s="7">
        <v>6.38</v>
      </c>
      <c r="F1328" s="7">
        <f>Unemployment[[#This Row],[Unemployment, female (% of female labor force) (modeled ILO estimate)]]+Unemployment[[#This Row],[Unemployment, male (% of male labor force) (modeled ILO estimate)]]</f>
        <v>14.838999999999999</v>
      </c>
      <c r="G1328" s="9">
        <v>10464750</v>
      </c>
      <c r="H1328" s="7">
        <f>Unemployment[[#This Row],[Unemployment, female (% of female labor force) (modeled ILO estimate)]]-Unemployment[[#This Row],[Unemployment, male (% of male labor force) (modeled ILO estimate)]]</f>
        <v>2.0789999999999997</v>
      </c>
    </row>
    <row r="1329" spans="1:8" hidden="1" x14ac:dyDescent="0.25">
      <c r="A1329" t="s">
        <v>804</v>
      </c>
      <c r="B1329" t="s">
        <v>127</v>
      </c>
      <c r="C1329" s="9">
        <v>2003</v>
      </c>
      <c r="D1329" s="7">
        <v>9.6449999999999996</v>
      </c>
      <c r="E1329" s="7">
        <v>5.8529999999999998</v>
      </c>
      <c r="F1329" s="7">
        <f>Unemployment[[#This Row],[Unemployment, female (% of female labor force) (modeled ILO estimate)]]+Unemployment[[#This Row],[Unemployment, male (% of male labor force) (modeled ILO estimate)]]</f>
        <v>15.497999999999999</v>
      </c>
      <c r="G1329" s="9">
        <v>10248039</v>
      </c>
      <c r="H1329" s="7">
        <f>Unemployment[[#This Row],[Unemployment, female (% of female labor force) (modeled ILO estimate)]]-Unemployment[[#This Row],[Unemployment, male (% of male labor force) (modeled ILO estimate)]]</f>
        <v>3.7919999999999998</v>
      </c>
    </row>
    <row r="1330" spans="1:8" hidden="1" x14ac:dyDescent="0.25">
      <c r="A1330" t="s">
        <v>804</v>
      </c>
      <c r="B1330" t="s">
        <v>127</v>
      </c>
      <c r="C1330" s="9">
        <v>2005</v>
      </c>
      <c r="D1330" s="7">
        <v>9.7959999999999994</v>
      </c>
      <c r="E1330" s="7">
        <v>6.4539999999999997</v>
      </c>
      <c r="F1330" s="7">
        <f>Unemployment[[#This Row],[Unemployment, female (% of female labor force) (modeled ILO estimate)]]+Unemployment[[#This Row],[Unemployment, male (% of male labor force) (modeled ILO estimate)]]</f>
        <v>16.25</v>
      </c>
      <c r="G1330" s="9">
        <v>10280122</v>
      </c>
      <c r="H1330" s="7">
        <f>Unemployment[[#This Row],[Unemployment, female (% of female labor force) (modeled ILO estimate)]]-Unemployment[[#This Row],[Unemployment, male (% of male labor force) (modeled ILO estimate)]]</f>
        <v>3.3419999999999996</v>
      </c>
    </row>
    <row r="1331" spans="1:8" hidden="1" x14ac:dyDescent="0.25">
      <c r="A1331" t="s">
        <v>804</v>
      </c>
      <c r="B1331" t="s">
        <v>127</v>
      </c>
      <c r="C1331" s="9">
        <v>2001</v>
      </c>
      <c r="D1331" s="7">
        <v>9.6129999999999995</v>
      </c>
      <c r="E1331" s="7">
        <v>6.6920000000000002</v>
      </c>
      <c r="F1331" s="7">
        <f>Unemployment[[#This Row],[Unemployment, female (% of female labor force) (modeled ILO estimate)]]+Unemployment[[#This Row],[Unemployment, male (% of male labor force) (modeled ILO estimate)]]</f>
        <v>16.305</v>
      </c>
      <c r="G1331" s="9">
        <v>10230273</v>
      </c>
      <c r="H1331" s="7">
        <f>Unemployment[[#This Row],[Unemployment, female (% of female labor force) (modeled ILO estimate)]]-Unemployment[[#This Row],[Unemployment, male (% of male labor force) (modeled ILO estimate)]]</f>
        <v>2.9209999999999994</v>
      </c>
    </row>
    <row r="1332" spans="1:8" hidden="1" x14ac:dyDescent="0.25">
      <c r="A1332" t="s">
        <v>804</v>
      </c>
      <c r="B1332" t="s">
        <v>127</v>
      </c>
      <c r="C1332" s="9">
        <v>2004</v>
      </c>
      <c r="D1332" s="7">
        <v>9.6519999999999992</v>
      </c>
      <c r="E1332" s="7">
        <v>7.0609999999999999</v>
      </c>
      <c r="F1332" s="7">
        <f>Unemployment[[#This Row],[Unemployment, female (% of female labor force) (modeled ILO estimate)]]+Unemployment[[#This Row],[Unemployment, male (% of male labor force) (modeled ILO estimate)]]</f>
        <v>16.713000000000001</v>
      </c>
      <c r="G1332" s="9">
        <v>10261003</v>
      </c>
      <c r="H1332" s="7">
        <f>Unemployment[[#This Row],[Unemployment, female (% of female labor force) (modeled ILO estimate)]]-Unemployment[[#This Row],[Unemployment, male (% of male labor force) (modeled ILO estimate)]]</f>
        <v>2.5909999999999993</v>
      </c>
    </row>
    <row r="1333" spans="1:8" hidden="1" x14ac:dyDescent="0.25">
      <c r="A1333" t="s">
        <v>804</v>
      </c>
      <c r="B1333" t="s">
        <v>127</v>
      </c>
      <c r="C1333" s="9">
        <v>1999</v>
      </c>
      <c r="D1333" s="7">
        <v>10.130000000000001</v>
      </c>
      <c r="E1333" s="7">
        <v>7.1769999999999996</v>
      </c>
      <c r="F1333" s="7">
        <f>Unemployment[[#This Row],[Unemployment, female (% of female labor force) (modeled ILO estimate)]]+Unemployment[[#This Row],[Unemployment, male (% of male labor force) (modeled ILO estimate)]]</f>
        <v>17.307000000000002</v>
      </c>
      <c r="G1333" s="9">
        <v>10249145</v>
      </c>
      <c r="H1333" s="7">
        <f>Unemployment[[#This Row],[Unemployment, female (% of female labor force) (modeled ILO estimate)]]-Unemployment[[#This Row],[Unemployment, male (% of male labor force) (modeled ILO estimate)]]</f>
        <v>2.9530000000000012</v>
      </c>
    </row>
    <row r="1334" spans="1:8" hidden="1" x14ac:dyDescent="0.25">
      <c r="A1334" t="s">
        <v>804</v>
      </c>
      <c r="B1334" t="s">
        <v>127</v>
      </c>
      <c r="C1334" s="9">
        <v>2000</v>
      </c>
      <c r="D1334" s="7">
        <v>10.538</v>
      </c>
      <c r="E1334" s="7">
        <v>7.335</v>
      </c>
      <c r="F1334" s="7">
        <f>Unemployment[[#This Row],[Unemployment, female (% of female labor force) (modeled ILO estimate)]]+Unemployment[[#This Row],[Unemployment, male (% of male labor force) (modeled ILO estimate)]]</f>
        <v>17.873000000000001</v>
      </c>
      <c r="G1334" s="9">
        <v>10234712</v>
      </c>
      <c r="H1334" s="7">
        <f>Unemployment[[#This Row],[Unemployment, female (% of female labor force) (modeled ILO estimate)]]-Unemployment[[#This Row],[Unemployment, male (% of male labor force) (modeled ILO estimate)]]</f>
        <v>3.2030000000000003</v>
      </c>
    </row>
    <row r="1335" spans="1:8" hidden="1" x14ac:dyDescent="0.25">
      <c r="A1335" t="s">
        <v>128</v>
      </c>
      <c r="B1335" t="s">
        <v>129</v>
      </c>
      <c r="C1335" s="9">
        <v>2005</v>
      </c>
      <c r="D1335" s="7">
        <v>2.1949999999999998</v>
      </c>
      <c r="E1335" s="7">
        <v>3.5030000000000001</v>
      </c>
      <c r="F1335" s="7">
        <f>Unemployment[[#This Row],[Unemployment, female (% of female labor force) (modeled ILO estimate)]]+Unemployment[[#This Row],[Unemployment, male (% of male labor force) (modeled ILO estimate)]]</f>
        <v>5.6980000000000004</v>
      </c>
      <c r="G1335" s="9">
        <v>56550244</v>
      </c>
      <c r="H1335" s="7">
        <f>Unemployment[[#This Row],[Unemployment, female (% of female labor force) (modeled ILO estimate)]]-Unemployment[[#This Row],[Unemployment, male (% of male labor force) (modeled ILO estimate)]]</f>
        <v>-1.3080000000000003</v>
      </c>
    </row>
    <row r="1336" spans="1:8" hidden="1" x14ac:dyDescent="0.25">
      <c r="A1336" t="s">
        <v>128</v>
      </c>
      <c r="B1336" t="s">
        <v>129</v>
      </c>
      <c r="C1336" s="9">
        <v>2004</v>
      </c>
      <c r="D1336" s="7">
        <v>2.2189999999999999</v>
      </c>
      <c r="E1336" s="7">
        <v>3.4860000000000002</v>
      </c>
      <c r="F1336" s="7">
        <f>Unemployment[[#This Row],[Unemployment, female (% of female labor force) (modeled ILO estimate)]]+Unemployment[[#This Row],[Unemployment, male (% of male labor force) (modeled ILO estimate)]]</f>
        <v>5.7050000000000001</v>
      </c>
      <c r="G1336" s="9">
        <v>54815608</v>
      </c>
      <c r="H1336" s="7">
        <f>Unemployment[[#This Row],[Unemployment, female (% of female labor force) (modeled ILO estimate)]]-Unemployment[[#This Row],[Unemployment, male (% of male labor force) (modeled ILO estimate)]]</f>
        <v>-1.2670000000000003</v>
      </c>
    </row>
    <row r="1337" spans="1:8" hidden="1" x14ac:dyDescent="0.25">
      <c r="A1337" t="s">
        <v>128</v>
      </c>
      <c r="B1337" t="s">
        <v>129</v>
      </c>
      <c r="C1337" s="9">
        <v>2003</v>
      </c>
      <c r="D1337" s="7">
        <v>2.246</v>
      </c>
      <c r="E1337" s="7">
        <v>3.4750000000000001</v>
      </c>
      <c r="F1337" s="7">
        <f>Unemployment[[#This Row],[Unemployment, female (% of female labor force) (modeled ILO estimate)]]+Unemployment[[#This Row],[Unemployment, male (% of male labor force) (modeled ILO estimate)]]</f>
        <v>5.7210000000000001</v>
      </c>
      <c r="G1337" s="9">
        <v>53205640</v>
      </c>
      <c r="H1337" s="7">
        <f>Unemployment[[#This Row],[Unemployment, female (% of female labor force) (modeled ILO estimate)]]-Unemployment[[#This Row],[Unemployment, male (% of male labor force) (modeled ILO estimate)]]</f>
        <v>-1.2290000000000001</v>
      </c>
    </row>
    <row r="1338" spans="1:8" hidden="1" x14ac:dyDescent="0.25">
      <c r="A1338" t="s">
        <v>128</v>
      </c>
      <c r="B1338" t="s">
        <v>129</v>
      </c>
      <c r="C1338" s="9">
        <v>2002</v>
      </c>
      <c r="D1338" s="7">
        <v>2.274</v>
      </c>
      <c r="E1338" s="7">
        <v>3.4689999999999999</v>
      </c>
      <c r="F1338" s="7">
        <f>Unemployment[[#This Row],[Unemployment, female (% of female labor force) (modeled ILO estimate)]]+Unemployment[[#This Row],[Unemployment, male (% of male labor force) (modeled ILO estimate)]]</f>
        <v>5.7430000000000003</v>
      </c>
      <c r="G1338" s="9">
        <v>51662080</v>
      </c>
      <c r="H1338" s="7">
        <f>Unemployment[[#This Row],[Unemployment, female (% of female labor force) (modeled ILO estimate)]]-Unemployment[[#This Row],[Unemployment, male (% of male labor force) (modeled ILO estimate)]]</f>
        <v>-1.1949999999999998</v>
      </c>
    </row>
    <row r="1339" spans="1:8" hidden="1" x14ac:dyDescent="0.25">
      <c r="A1339" t="s">
        <v>128</v>
      </c>
      <c r="B1339" t="s">
        <v>129</v>
      </c>
      <c r="C1339" s="9">
        <v>2001</v>
      </c>
      <c r="D1339" s="7">
        <v>2.3079999999999998</v>
      </c>
      <c r="E1339" s="7">
        <v>3.4710000000000001</v>
      </c>
      <c r="F1339" s="7">
        <f>Unemployment[[#This Row],[Unemployment, female (% of female labor force) (modeled ILO estimate)]]+Unemployment[[#This Row],[Unemployment, male (% of male labor force) (modeled ILO estimate)]]</f>
        <v>5.7789999999999999</v>
      </c>
      <c r="G1339" s="9">
        <v>50106660</v>
      </c>
      <c r="H1339" s="7">
        <f>Unemployment[[#This Row],[Unemployment, female (% of female labor force) (modeled ILO estimate)]]-Unemployment[[#This Row],[Unemployment, male (% of male labor force) (modeled ILO estimate)]]</f>
        <v>-1.1630000000000003</v>
      </c>
    </row>
    <row r="1340" spans="1:8" hidden="1" x14ac:dyDescent="0.25">
      <c r="A1340" t="s">
        <v>128</v>
      </c>
      <c r="B1340" t="s">
        <v>129</v>
      </c>
      <c r="C1340" s="9">
        <v>1998</v>
      </c>
      <c r="D1340" s="7">
        <v>2.375</v>
      </c>
      <c r="E1340" s="7">
        <v>3.4249999999999998</v>
      </c>
      <c r="F1340" s="7">
        <f>Unemployment[[#This Row],[Unemployment, female (% of female labor force) (modeled ILO estimate)]]+Unemployment[[#This Row],[Unemployment, male (% of male labor force) (modeled ILO estimate)]]</f>
        <v>5.8</v>
      </c>
      <c r="G1340" s="9">
        <v>45895532</v>
      </c>
      <c r="H1340" s="7">
        <f>Unemployment[[#This Row],[Unemployment, female (% of female labor force) (modeled ILO estimate)]]-Unemployment[[#This Row],[Unemployment, male (% of male labor force) (modeled ILO estimate)]]</f>
        <v>-1.0499999999999998</v>
      </c>
    </row>
    <row r="1341" spans="1:8" hidden="1" x14ac:dyDescent="0.25">
      <c r="A1341" t="s">
        <v>128</v>
      </c>
      <c r="B1341" t="s">
        <v>129</v>
      </c>
      <c r="C1341" s="9">
        <v>1999</v>
      </c>
      <c r="D1341" s="7">
        <v>2.3580000000000001</v>
      </c>
      <c r="E1341" s="7">
        <v>3.448</v>
      </c>
      <c r="F1341" s="7">
        <f>Unemployment[[#This Row],[Unemployment, female (% of female labor force) (modeled ILO estimate)]]+Unemployment[[#This Row],[Unemployment, male (% of male labor force) (modeled ILO estimate)]]</f>
        <v>5.806</v>
      </c>
      <c r="G1341" s="9">
        <v>47227236</v>
      </c>
      <c r="H1341" s="7">
        <f>Unemployment[[#This Row],[Unemployment, female (% of female labor force) (modeled ILO estimate)]]-Unemployment[[#This Row],[Unemployment, male (% of male labor force) (modeled ILO estimate)]]</f>
        <v>-1.0899999999999999</v>
      </c>
    </row>
    <row r="1342" spans="1:8" hidden="1" x14ac:dyDescent="0.25">
      <c r="A1342" t="s">
        <v>128</v>
      </c>
      <c r="B1342" t="s">
        <v>129</v>
      </c>
      <c r="C1342" s="9">
        <v>1995</v>
      </c>
      <c r="D1342" s="7">
        <v>2.4350000000000001</v>
      </c>
      <c r="E1342" s="7">
        <v>3.3740000000000001</v>
      </c>
      <c r="F1342" s="7">
        <f>Unemployment[[#This Row],[Unemployment, female (% of female labor force) (modeled ILO estimate)]]+Unemployment[[#This Row],[Unemployment, male (% of male labor force) (modeled ILO estimate)]]</f>
        <v>5.8090000000000002</v>
      </c>
      <c r="G1342" s="9">
        <v>43285788</v>
      </c>
      <c r="H1342" s="7">
        <f>Unemployment[[#This Row],[Unemployment, female (% of female labor force) (modeled ILO estimate)]]-Unemployment[[#This Row],[Unemployment, male (% of male labor force) (modeled ILO estimate)]]</f>
        <v>-0.93900000000000006</v>
      </c>
    </row>
    <row r="1343" spans="1:8" hidden="1" x14ac:dyDescent="0.25">
      <c r="A1343" t="s">
        <v>128</v>
      </c>
      <c r="B1343" t="s">
        <v>129</v>
      </c>
      <c r="C1343" s="9">
        <v>1996</v>
      </c>
      <c r="D1343" s="7">
        <v>2.4169999999999998</v>
      </c>
      <c r="E1343" s="7">
        <v>3.3940000000000001</v>
      </c>
      <c r="F1343" s="7">
        <f>Unemployment[[#This Row],[Unemployment, female (% of female labor force) (modeled ILO estimate)]]+Unemployment[[#This Row],[Unemployment, male (% of male labor force) (modeled ILO estimate)]]</f>
        <v>5.8109999999999999</v>
      </c>
      <c r="G1343" s="9">
        <v>44118716</v>
      </c>
      <c r="H1343" s="7">
        <f>Unemployment[[#This Row],[Unemployment, female (% of female labor force) (modeled ILO estimate)]]-Unemployment[[#This Row],[Unemployment, male (% of male labor force) (modeled ILO estimate)]]</f>
        <v>-0.97700000000000031</v>
      </c>
    </row>
    <row r="1344" spans="1:8" hidden="1" x14ac:dyDescent="0.25">
      <c r="A1344" t="s">
        <v>128</v>
      </c>
      <c r="B1344" t="s">
        <v>129</v>
      </c>
      <c r="C1344" s="9">
        <v>2000</v>
      </c>
      <c r="D1344" s="7">
        <v>2.34</v>
      </c>
      <c r="E1344" s="7">
        <v>3.472</v>
      </c>
      <c r="F1344" s="7">
        <f>Unemployment[[#This Row],[Unemployment, female (% of female labor force) (modeled ILO estimate)]]+Unemployment[[#This Row],[Unemployment, male (% of male labor force) (modeled ILO estimate)]]</f>
        <v>5.8119999999999994</v>
      </c>
      <c r="G1344" s="9">
        <v>48616328</v>
      </c>
      <c r="H1344" s="7">
        <f>Unemployment[[#This Row],[Unemployment, female (% of female labor force) (modeled ILO estimate)]]-Unemployment[[#This Row],[Unemployment, male (% of male labor force) (modeled ILO estimate)]]</f>
        <v>-1.1320000000000001</v>
      </c>
    </row>
    <row r="1345" spans="1:8" hidden="1" x14ac:dyDescent="0.25">
      <c r="A1345" t="s">
        <v>128</v>
      </c>
      <c r="B1345" t="s">
        <v>129</v>
      </c>
      <c r="C1345" s="9">
        <v>1997</v>
      </c>
      <c r="D1345" s="7">
        <v>2.4049999999999998</v>
      </c>
      <c r="E1345" s="7">
        <v>3.423</v>
      </c>
      <c r="F1345" s="7">
        <f>Unemployment[[#This Row],[Unemployment, female (% of female labor force) (modeled ILO estimate)]]+Unemployment[[#This Row],[Unemployment, male (% of male labor force) (modeled ILO estimate)]]</f>
        <v>5.8279999999999994</v>
      </c>
      <c r="G1345" s="9">
        <v>44822200</v>
      </c>
      <c r="H1345" s="7">
        <f>Unemployment[[#This Row],[Unemployment, female (% of female labor force) (modeled ILO estimate)]]-Unemployment[[#This Row],[Unemployment, male (% of male labor force) (modeled ILO estimate)]]</f>
        <v>-1.0180000000000002</v>
      </c>
    </row>
    <row r="1346" spans="1:8" hidden="1" x14ac:dyDescent="0.25">
      <c r="A1346" t="s">
        <v>128</v>
      </c>
      <c r="B1346" t="s">
        <v>129</v>
      </c>
      <c r="C1346" s="9">
        <v>1994</v>
      </c>
      <c r="D1346" s="7">
        <v>2.4649999999999999</v>
      </c>
      <c r="E1346" s="7">
        <v>3.3740000000000001</v>
      </c>
      <c r="F1346" s="7">
        <f>Unemployment[[#This Row],[Unemployment, female (% of female labor force) (modeled ILO estimate)]]+Unemployment[[#This Row],[Unemployment, male (% of male labor force) (modeled ILO estimate)]]</f>
        <v>5.8390000000000004</v>
      </c>
      <c r="G1346" s="9">
        <v>41511988</v>
      </c>
      <c r="H1346" s="7">
        <f>Unemployment[[#This Row],[Unemployment, female (% of female labor force) (modeled ILO estimate)]]-Unemployment[[#This Row],[Unemployment, male (% of male labor force) (modeled ILO estimate)]]</f>
        <v>-0.90900000000000025</v>
      </c>
    </row>
    <row r="1347" spans="1:8" hidden="1" x14ac:dyDescent="0.25">
      <c r="A1347" t="s">
        <v>128</v>
      </c>
      <c r="B1347" t="s">
        <v>129</v>
      </c>
      <c r="C1347" s="9">
        <v>1991</v>
      </c>
      <c r="D1347" s="7">
        <v>2.5339999999999998</v>
      </c>
      <c r="E1347" s="7">
        <v>3.3460000000000001</v>
      </c>
      <c r="F1347" s="7">
        <f>Unemployment[[#This Row],[Unemployment, female (% of female labor force) (modeled ILO estimate)]]+Unemployment[[#This Row],[Unemployment, male (% of male labor force) (modeled ILO estimate)]]</f>
        <v>5.88</v>
      </c>
      <c r="G1347" s="9">
        <v>37194820</v>
      </c>
      <c r="H1347" s="7">
        <f>Unemployment[[#This Row],[Unemployment, female (% of female labor force) (modeled ILO estimate)]]-Unemployment[[#This Row],[Unemployment, male (% of male labor force) (modeled ILO estimate)]]</f>
        <v>-0.81200000000000028</v>
      </c>
    </row>
    <row r="1348" spans="1:8" hidden="1" x14ac:dyDescent="0.25">
      <c r="A1348" t="s">
        <v>128</v>
      </c>
      <c r="B1348" t="s">
        <v>129</v>
      </c>
      <c r="C1348" s="9">
        <v>1992</v>
      </c>
      <c r="D1348" s="7">
        <v>2.5190000000000001</v>
      </c>
      <c r="E1348" s="7">
        <v>3.367</v>
      </c>
      <c r="F1348" s="7">
        <f>Unemployment[[#This Row],[Unemployment, female (% of female labor force) (modeled ILO estimate)]]+Unemployment[[#This Row],[Unemployment, male (% of male labor force) (modeled ILO estimate)]]</f>
        <v>5.8860000000000001</v>
      </c>
      <c r="G1348" s="9">
        <v>38332300</v>
      </c>
      <c r="H1348" s="7">
        <f>Unemployment[[#This Row],[Unemployment, female (% of female labor force) (modeled ILO estimate)]]-Unemployment[[#This Row],[Unemployment, male (% of male labor force) (modeled ILO estimate)]]</f>
        <v>-0.84799999999999986</v>
      </c>
    </row>
    <row r="1349" spans="1:8" hidden="1" x14ac:dyDescent="0.25">
      <c r="A1349" t="s">
        <v>128</v>
      </c>
      <c r="B1349" t="s">
        <v>129</v>
      </c>
      <c r="C1349" s="9">
        <v>1993</v>
      </c>
      <c r="D1349" s="7">
        <v>2.504</v>
      </c>
      <c r="E1349" s="7">
        <v>3.391</v>
      </c>
      <c r="F1349" s="7">
        <f>Unemployment[[#This Row],[Unemployment, female (% of female labor force) (modeled ILO estimate)]]+Unemployment[[#This Row],[Unemployment, male (% of male labor force) (modeled ILO estimate)]]</f>
        <v>5.8949999999999996</v>
      </c>
      <c r="G1349" s="9">
        <v>39580848</v>
      </c>
      <c r="H1349" s="7">
        <f>Unemployment[[#This Row],[Unemployment, female (% of female labor force) (modeled ILO estimate)]]-Unemployment[[#This Row],[Unemployment, male (% of male labor force) (modeled ILO estimate)]]</f>
        <v>-0.88700000000000001</v>
      </c>
    </row>
    <row r="1350" spans="1:8" hidden="1" x14ac:dyDescent="0.25">
      <c r="A1350" t="s">
        <v>128</v>
      </c>
      <c r="B1350" t="s">
        <v>129</v>
      </c>
      <c r="C1350" s="9">
        <v>2006</v>
      </c>
      <c r="D1350" s="7">
        <v>2.3969999999999998</v>
      </c>
      <c r="E1350" s="7">
        <v>3.76</v>
      </c>
      <c r="F1350" s="7">
        <f>Unemployment[[#This Row],[Unemployment, female (% of female labor force) (modeled ILO estimate)]]+Unemployment[[#This Row],[Unemployment, male (% of male labor force) (modeled ILO estimate)]]</f>
        <v>6.157</v>
      </c>
      <c r="G1350" s="9">
        <v>58381636</v>
      </c>
      <c r="H1350" s="7">
        <f>Unemployment[[#This Row],[Unemployment, female (% of female labor force) (modeled ILO estimate)]]-Unemployment[[#This Row],[Unemployment, male (% of male labor force) (modeled ILO estimate)]]</f>
        <v>-1.363</v>
      </c>
    </row>
    <row r="1351" spans="1:8" hidden="1" x14ac:dyDescent="0.25">
      <c r="A1351" t="s">
        <v>128</v>
      </c>
      <c r="B1351" t="s">
        <v>129</v>
      </c>
      <c r="C1351" s="9">
        <v>2007</v>
      </c>
      <c r="D1351" s="7">
        <v>2.5960000000000001</v>
      </c>
      <c r="E1351" s="7">
        <v>4.0129999999999999</v>
      </c>
      <c r="F1351" s="7">
        <f>Unemployment[[#This Row],[Unemployment, female (% of female labor force) (modeled ILO estimate)]]+Unemployment[[#This Row],[Unemployment, male (% of male labor force) (modeled ILO estimate)]]</f>
        <v>6.609</v>
      </c>
      <c r="G1351" s="9">
        <v>60289424</v>
      </c>
      <c r="H1351" s="7">
        <f>Unemployment[[#This Row],[Unemployment, female (% of female labor force) (modeled ILO estimate)]]-Unemployment[[#This Row],[Unemployment, male (% of male labor force) (modeled ILO estimate)]]</f>
        <v>-1.4169999999999998</v>
      </c>
    </row>
    <row r="1352" spans="1:8" hidden="1" x14ac:dyDescent="0.25">
      <c r="A1352" t="s">
        <v>128</v>
      </c>
      <c r="B1352" t="s">
        <v>129</v>
      </c>
      <c r="C1352" s="9">
        <v>2008</v>
      </c>
      <c r="D1352" s="7">
        <v>2.798</v>
      </c>
      <c r="E1352" s="7">
        <v>4.2699999999999996</v>
      </c>
      <c r="F1352" s="7">
        <f>Unemployment[[#This Row],[Unemployment, female (% of female labor force) (modeled ILO estimate)]]+Unemployment[[#This Row],[Unemployment, male (% of male labor force) (modeled ILO estimate)]]</f>
        <v>7.0679999999999996</v>
      </c>
      <c r="G1352" s="9">
        <v>62249724</v>
      </c>
      <c r="H1352" s="7">
        <f>Unemployment[[#This Row],[Unemployment, female (% of female labor force) (modeled ILO estimate)]]-Unemployment[[#This Row],[Unemployment, male (% of male labor force) (modeled ILO estimate)]]</f>
        <v>-1.4719999999999995</v>
      </c>
    </row>
    <row r="1353" spans="1:8" hidden="1" x14ac:dyDescent="0.25">
      <c r="A1353" t="s">
        <v>128</v>
      </c>
      <c r="B1353" t="s">
        <v>129</v>
      </c>
      <c r="C1353" s="9">
        <v>2009</v>
      </c>
      <c r="D1353" s="7">
        <v>3.008</v>
      </c>
      <c r="E1353" s="7">
        <v>4.5410000000000004</v>
      </c>
      <c r="F1353" s="7">
        <f>Unemployment[[#This Row],[Unemployment, female (% of female labor force) (modeled ILO estimate)]]+Unemployment[[#This Row],[Unemployment, male (% of male labor force) (modeled ILO estimate)]]</f>
        <v>7.5490000000000004</v>
      </c>
      <c r="G1353" s="9">
        <v>64270236</v>
      </c>
      <c r="H1353" s="7">
        <f>Unemployment[[#This Row],[Unemployment, female (% of female labor force) (modeled ILO estimate)]]-Unemployment[[#This Row],[Unemployment, male (% of male labor force) (modeled ILO estimate)]]</f>
        <v>-1.5330000000000004</v>
      </c>
    </row>
    <row r="1354" spans="1:8" hidden="1" x14ac:dyDescent="0.25">
      <c r="A1354" t="s">
        <v>128</v>
      </c>
      <c r="B1354" t="s">
        <v>129</v>
      </c>
      <c r="C1354" s="9">
        <v>2010</v>
      </c>
      <c r="D1354" s="7">
        <v>3.2</v>
      </c>
      <c r="E1354" s="7">
        <v>4.782</v>
      </c>
      <c r="F1354" s="7">
        <f>Unemployment[[#This Row],[Unemployment, female (% of female labor force) (modeled ILO estimate)]]+Unemployment[[#This Row],[Unemployment, male (% of male labor force) (modeled ILO estimate)]]</f>
        <v>7.9820000000000002</v>
      </c>
      <c r="G1354" s="9">
        <v>66391260</v>
      </c>
      <c r="H1354" s="7">
        <f>Unemployment[[#This Row],[Unemployment, female (% of female labor force) (modeled ILO estimate)]]-Unemployment[[#This Row],[Unemployment, male (% of male labor force) (modeled ILO estimate)]]</f>
        <v>-1.5819999999999999</v>
      </c>
    </row>
    <row r="1355" spans="1:8" hidden="1" x14ac:dyDescent="0.25">
      <c r="A1355" t="s">
        <v>128</v>
      </c>
      <c r="B1355" t="s">
        <v>129</v>
      </c>
      <c r="C1355" s="9">
        <v>2011</v>
      </c>
      <c r="D1355" s="7">
        <v>3.4039999999999999</v>
      </c>
      <c r="E1355" s="7">
        <v>5.0419999999999998</v>
      </c>
      <c r="F1355" s="7">
        <f>Unemployment[[#This Row],[Unemployment, female (% of female labor force) (modeled ILO estimate)]]+Unemployment[[#This Row],[Unemployment, male (% of male labor force) (modeled ILO estimate)]]</f>
        <v>8.4459999999999997</v>
      </c>
      <c r="G1355" s="9">
        <v>68654272</v>
      </c>
      <c r="H1355" s="7">
        <f>Unemployment[[#This Row],[Unemployment, female (% of female labor force) (modeled ILO estimate)]]-Unemployment[[#This Row],[Unemployment, male (% of male labor force) (modeled ILO estimate)]]</f>
        <v>-1.6379999999999999</v>
      </c>
    </row>
    <row r="1356" spans="1:8" hidden="1" x14ac:dyDescent="0.25">
      <c r="A1356" t="s">
        <v>128</v>
      </c>
      <c r="B1356" t="s">
        <v>129</v>
      </c>
      <c r="C1356" s="9">
        <v>2018</v>
      </c>
      <c r="D1356" s="7">
        <v>3.74</v>
      </c>
      <c r="E1356" s="7">
        <v>5.1040000000000001</v>
      </c>
      <c r="F1356" s="7">
        <f>Unemployment[[#This Row],[Unemployment, female (% of female labor force) (modeled ILO estimate)]]+Unemployment[[#This Row],[Unemployment, male (% of male labor force) (modeled ILO estimate)]]</f>
        <v>8.8440000000000012</v>
      </c>
      <c r="G1356" s="9">
        <v>87087352</v>
      </c>
      <c r="H1356" s="7">
        <f>Unemployment[[#This Row],[Unemployment, female (% of female labor force) (modeled ILO estimate)]]-Unemployment[[#This Row],[Unemployment, male (% of male labor force) (modeled ILO estimate)]]</f>
        <v>-1.3639999999999999</v>
      </c>
    </row>
    <row r="1357" spans="1:8" hidden="1" x14ac:dyDescent="0.25">
      <c r="A1357" t="s">
        <v>128</v>
      </c>
      <c r="B1357" t="s">
        <v>129</v>
      </c>
      <c r="C1357" s="9">
        <v>2019</v>
      </c>
      <c r="D1357" s="7">
        <v>3.766</v>
      </c>
      <c r="E1357" s="7">
        <v>5.0810000000000004</v>
      </c>
      <c r="F1357" s="7">
        <f>Unemployment[[#This Row],[Unemployment, female (% of female labor force) (modeled ILO estimate)]]+Unemployment[[#This Row],[Unemployment, male (% of male labor force) (modeled ILO estimate)]]</f>
        <v>8.8470000000000013</v>
      </c>
      <c r="G1357" s="9">
        <v>89906896</v>
      </c>
      <c r="H1357" s="7">
        <f>Unemployment[[#This Row],[Unemployment, female (% of female labor force) (modeled ILO estimate)]]-Unemployment[[#This Row],[Unemployment, male (% of male labor force) (modeled ILO estimate)]]</f>
        <v>-1.3150000000000004</v>
      </c>
    </row>
    <row r="1358" spans="1:8" hidden="1" x14ac:dyDescent="0.25">
      <c r="A1358" t="s">
        <v>128</v>
      </c>
      <c r="B1358" t="s">
        <v>129</v>
      </c>
      <c r="C1358" s="9">
        <v>2014</v>
      </c>
      <c r="D1358" s="7">
        <v>3.6429999999999998</v>
      </c>
      <c r="E1358" s="7">
        <v>5.2169999999999996</v>
      </c>
      <c r="F1358" s="7">
        <f>Unemployment[[#This Row],[Unemployment, female (% of female labor force) (modeled ILO estimate)]]+Unemployment[[#This Row],[Unemployment, male (% of male labor force) (modeled ILO estimate)]]</f>
        <v>8.86</v>
      </c>
      <c r="G1358" s="9">
        <v>76035592</v>
      </c>
      <c r="H1358" s="7">
        <f>Unemployment[[#This Row],[Unemployment, female (% of female labor force) (modeled ILO estimate)]]-Unemployment[[#This Row],[Unemployment, male (% of male labor force) (modeled ILO estimate)]]</f>
        <v>-1.5739999999999998</v>
      </c>
    </row>
    <row r="1359" spans="1:8" hidden="1" x14ac:dyDescent="0.25">
      <c r="A1359" t="s">
        <v>128</v>
      </c>
      <c r="B1359" t="s">
        <v>129</v>
      </c>
      <c r="C1359" s="9">
        <v>2015</v>
      </c>
      <c r="D1359" s="7">
        <v>3.6720000000000002</v>
      </c>
      <c r="E1359" s="7">
        <v>5.194</v>
      </c>
      <c r="F1359" s="7">
        <f>Unemployment[[#This Row],[Unemployment, female (% of female labor force) (modeled ILO estimate)]]+Unemployment[[#This Row],[Unemployment, male (% of male labor force) (modeled ILO estimate)]]</f>
        <v>8.8659999999999997</v>
      </c>
      <c r="G1359" s="9">
        <v>78656904</v>
      </c>
      <c r="H1359" s="7">
        <f>Unemployment[[#This Row],[Unemployment, female (% of female labor force) (modeled ILO estimate)]]-Unemployment[[#This Row],[Unemployment, male (% of male labor force) (modeled ILO estimate)]]</f>
        <v>-1.5219999999999998</v>
      </c>
    </row>
    <row r="1360" spans="1:8" hidden="1" x14ac:dyDescent="0.25">
      <c r="A1360" t="s">
        <v>128</v>
      </c>
      <c r="B1360" t="s">
        <v>129</v>
      </c>
      <c r="C1360" s="9">
        <v>2017</v>
      </c>
      <c r="D1360" s="7">
        <v>3.7240000000000002</v>
      </c>
      <c r="E1360" s="7">
        <v>5.1440000000000001</v>
      </c>
      <c r="F1360" s="7">
        <f>Unemployment[[#This Row],[Unemployment, female (% of female labor force) (modeled ILO estimate)]]+Unemployment[[#This Row],[Unemployment, male (% of male labor force) (modeled ILO estimate)]]</f>
        <v>8.8680000000000003</v>
      </c>
      <c r="G1360" s="9">
        <v>84283272</v>
      </c>
      <c r="H1360" s="7">
        <f>Unemployment[[#This Row],[Unemployment, female (% of female labor force) (modeled ILO estimate)]]-Unemployment[[#This Row],[Unemployment, male (% of male labor force) (modeled ILO estimate)]]</f>
        <v>-1.42</v>
      </c>
    </row>
    <row r="1361" spans="1:8" hidden="1" x14ac:dyDescent="0.25">
      <c r="A1361" t="s">
        <v>128</v>
      </c>
      <c r="B1361" t="s">
        <v>129</v>
      </c>
      <c r="C1361" s="9">
        <v>2013</v>
      </c>
      <c r="D1361" s="7">
        <v>3.625</v>
      </c>
      <c r="E1361" s="7">
        <v>5.2569999999999997</v>
      </c>
      <c r="F1361" s="7">
        <f>Unemployment[[#This Row],[Unemployment, female (% of female labor force) (modeled ILO estimate)]]+Unemployment[[#This Row],[Unemployment, male (% of male labor force) (modeled ILO estimate)]]</f>
        <v>8.8819999999999997</v>
      </c>
      <c r="G1361" s="9">
        <v>73460032</v>
      </c>
      <c r="H1361" s="7">
        <f>Unemployment[[#This Row],[Unemployment, female (% of female labor force) (modeled ILO estimate)]]-Unemployment[[#This Row],[Unemployment, male (% of male labor force) (modeled ILO estimate)]]</f>
        <v>-1.6319999999999997</v>
      </c>
    </row>
    <row r="1362" spans="1:8" hidden="1" x14ac:dyDescent="0.25">
      <c r="A1362" t="s">
        <v>128</v>
      </c>
      <c r="B1362" t="s">
        <v>129</v>
      </c>
      <c r="C1362" s="9">
        <v>2016</v>
      </c>
      <c r="D1362" s="7">
        <v>3.7069999999999999</v>
      </c>
      <c r="E1362" s="7">
        <v>5.1829999999999998</v>
      </c>
      <c r="F1362" s="7">
        <f>Unemployment[[#This Row],[Unemployment, female (% of female labor force) (modeled ILO estimate)]]+Unemployment[[#This Row],[Unemployment, male (% of male labor force) (modeled ILO estimate)]]</f>
        <v>8.89</v>
      </c>
      <c r="G1362" s="9">
        <v>81430976</v>
      </c>
      <c r="H1362" s="7">
        <f>Unemployment[[#This Row],[Unemployment, female (% of female labor force) (modeled ILO estimate)]]-Unemployment[[#This Row],[Unemployment, male (% of male labor force) (modeled ILO estimate)]]</f>
        <v>-1.476</v>
      </c>
    </row>
    <row r="1363" spans="1:8" hidden="1" x14ac:dyDescent="0.25">
      <c r="A1363" t="s">
        <v>128</v>
      </c>
      <c r="B1363" t="s">
        <v>129</v>
      </c>
      <c r="C1363" s="9">
        <v>2012</v>
      </c>
      <c r="D1363" s="7">
        <v>3.6070000000000002</v>
      </c>
      <c r="E1363" s="7">
        <v>5.3019999999999996</v>
      </c>
      <c r="F1363" s="7">
        <f>Unemployment[[#This Row],[Unemployment, female (% of female labor force) (modeled ILO estimate)]]+Unemployment[[#This Row],[Unemployment, male (% of male labor force) (modeled ILO estimate)]]</f>
        <v>8.9089999999999989</v>
      </c>
      <c r="G1363" s="9">
        <v>70997872</v>
      </c>
      <c r="H1363" s="7">
        <f>Unemployment[[#This Row],[Unemployment, female (% of female labor force) (modeled ILO estimate)]]-Unemployment[[#This Row],[Unemployment, male (% of male labor force) (modeled ILO estimate)]]</f>
        <v>-1.6949999999999994</v>
      </c>
    </row>
    <row r="1364" spans="1:8" hidden="1" x14ac:dyDescent="0.25">
      <c r="A1364" t="s">
        <v>128</v>
      </c>
      <c r="B1364" t="s">
        <v>129</v>
      </c>
      <c r="C1364" s="9">
        <v>2020</v>
      </c>
      <c r="D1364" s="7">
        <v>4.5140000000000002</v>
      </c>
      <c r="E1364" s="7">
        <v>5.9450000000000003</v>
      </c>
      <c r="F1364" s="7">
        <f>Unemployment[[#This Row],[Unemployment, female (% of female labor force) (modeled ILO estimate)]]+Unemployment[[#This Row],[Unemployment, male (% of male labor force) (modeled ILO estimate)]]</f>
        <v>10.459</v>
      </c>
      <c r="G1364" s="9">
        <v>92853168</v>
      </c>
      <c r="H1364" s="7">
        <f>Unemployment[[#This Row],[Unemployment, female (% of female labor force) (modeled ILO estimate)]]-Unemployment[[#This Row],[Unemployment, male (% of male labor force) (modeled ILO estimate)]]</f>
        <v>-1.431</v>
      </c>
    </row>
    <row r="1365" spans="1:8" hidden="1" x14ac:dyDescent="0.25">
      <c r="A1365" t="s">
        <v>128</v>
      </c>
      <c r="B1365" t="s">
        <v>129</v>
      </c>
      <c r="C1365" s="9">
        <v>2021</v>
      </c>
      <c r="D1365" s="7">
        <v>4.7329999999999997</v>
      </c>
      <c r="E1365" s="7">
        <v>6.0529999999999999</v>
      </c>
      <c r="F1365" s="7">
        <f>Unemployment[[#This Row],[Unemployment, female (% of female labor force) (modeled ILO estimate)]]+Unemployment[[#This Row],[Unemployment, male (% of male labor force) (modeled ILO estimate)]]</f>
        <v>10.786</v>
      </c>
      <c r="G1365" s="9">
        <v>95894120</v>
      </c>
      <c r="H1365" s="7">
        <f>Unemployment[[#This Row],[Unemployment, female (% of female labor force) (modeled ILO estimate)]]-Unemployment[[#This Row],[Unemployment, male (% of male labor force) (modeled ILO estimate)]]</f>
        <v>-1.3200000000000003</v>
      </c>
    </row>
    <row r="1366" spans="1:8" hidden="1" x14ac:dyDescent="0.25">
      <c r="A1366" t="s">
        <v>130</v>
      </c>
      <c r="B1366" t="s">
        <v>131</v>
      </c>
      <c r="C1366" s="9">
        <v>2008</v>
      </c>
      <c r="D1366" s="7">
        <v>4.069</v>
      </c>
      <c r="E1366" s="7">
        <v>3.339</v>
      </c>
      <c r="F1366" s="7">
        <f>Unemployment[[#This Row],[Unemployment, female (% of female labor force) (modeled ILO estimate)]]+Unemployment[[#This Row],[Unemployment, male (% of male labor force) (modeled ILO estimate)]]</f>
        <v>7.4079999999999995</v>
      </c>
      <c r="G1366" s="9">
        <v>5502752</v>
      </c>
      <c r="H1366" s="7">
        <f>Unemployment[[#This Row],[Unemployment, female (% of female labor force) (modeled ILO estimate)]]-Unemployment[[#This Row],[Unemployment, male (% of male labor force) (modeled ILO estimate)]]</f>
        <v>0.73</v>
      </c>
    </row>
    <row r="1367" spans="1:8" hidden="1" x14ac:dyDescent="0.25">
      <c r="A1367" t="s">
        <v>130</v>
      </c>
      <c r="B1367" t="s">
        <v>131</v>
      </c>
      <c r="C1367" s="9">
        <v>2007</v>
      </c>
      <c r="D1367" s="7">
        <v>4.1980000000000004</v>
      </c>
      <c r="E1367" s="7">
        <v>3.448</v>
      </c>
      <c r="F1367" s="7">
        <f>Unemployment[[#This Row],[Unemployment, female (% of female labor force) (modeled ILO estimate)]]+Unemployment[[#This Row],[Unemployment, male (% of male labor force) (modeled ILO estimate)]]</f>
        <v>7.6460000000000008</v>
      </c>
      <c r="G1367" s="9">
        <v>5479722</v>
      </c>
      <c r="H1367" s="7">
        <f>Unemployment[[#This Row],[Unemployment, female (% of female labor force) (modeled ILO estimate)]]-Unemployment[[#This Row],[Unemployment, male (% of male labor force) (modeled ILO estimate)]]</f>
        <v>0.75000000000000044</v>
      </c>
    </row>
    <row r="1368" spans="1:8" hidden="1" x14ac:dyDescent="0.25">
      <c r="A1368" t="s">
        <v>130</v>
      </c>
      <c r="B1368" t="s">
        <v>131</v>
      </c>
      <c r="C1368" s="9">
        <v>2006</v>
      </c>
      <c r="D1368" s="7">
        <v>4.5369999999999999</v>
      </c>
      <c r="E1368" s="7">
        <v>3.335</v>
      </c>
      <c r="F1368" s="7">
        <f>Unemployment[[#This Row],[Unemployment, female (% of female labor force) (modeled ILO estimate)]]+Unemployment[[#This Row],[Unemployment, male (% of male labor force) (modeled ILO estimate)]]</f>
        <v>7.8719999999999999</v>
      </c>
      <c r="G1368" s="9">
        <v>5457863</v>
      </c>
      <c r="H1368" s="7">
        <f>Unemployment[[#This Row],[Unemployment, female (% of female labor force) (modeled ILO estimate)]]-Unemployment[[#This Row],[Unemployment, male (% of male labor force) (modeled ILO estimate)]]</f>
        <v>1.202</v>
      </c>
    </row>
    <row r="1369" spans="1:8" hidden="1" x14ac:dyDescent="0.25">
      <c r="A1369" t="s">
        <v>130</v>
      </c>
      <c r="B1369" t="s">
        <v>131</v>
      </c>
      <c r="C1369" s="9">
        <v>2001</v>
      </c>
      <c r="D1369" s="7">
        <v>4.7789999999999999</v>
      </c>
      <c r="E1369" s="7">
        <v>3.6190000000000002</v>
      </c>
      <c r="F1369" s="7">
        <f>Unemployment[[#This Row],[Unemployment, female (% of female labor force) (modeled ILO estimate)]]+Unemployment[[#This Row],[Unemployment, male (% of male labor force) (modeled ILO estimate)]]</f>
        <v>8.3979999999999997</v>
      </c>
      <c r="G1369" s="9">
        <v>5360753</v>
      </c>
      <c r="H1369" s="7">
        <f>Unemployment[[#This Row],[Unemployment, female (% of female labor force) (modeled ILO estimate)]]-Unemployment[[#This Row],[Unemployment, male (% of male labor force) (modeled ILO estimate)]]</f>
        <v>1.1599999999999997</v>
      </c>
    </row>
    <row r="1370" spans="1:8" hidden="1" x14ac:dyDescent="0.25">
      <c r="A1370" t="s">
        <v>130</v>
      </c>
      <c r="B1370" t="s">
        <v>131</v>
      </c>
      <c r="C1370" s="9">
        <v>2002</v>
      </c>
      <c r="D1370" s="7">
        <v>4.3129999999999997</v>
      </c>
      <c r="E1370" s="7">
        <v>4.2329999999999997</v>
      </c>
      <c r="F1370" s="7">
        <f>Unemployment[[#This Row],[Unemployment, female (% of female labor force) (modeled ILO estimate)]]+Unemployment[[#This Row],[Unemployment, male (% of male labor force) (modeled ILO estimate)]]</f>
        <v>8.5459999999999994</v>
      </c>
      <c r="G1370" s="9">
        <v>5378700</v>
      </c>
      <c r="H1370" s="7">
        <f>Unemployment[[#This Row],[Unemployment, female (% of female labor force) (modeled ILO estimate)]]-Unemployment[[#This Row],[Unemployment, male (% of male labor force) (modeled ILO estimate)]]</f>
        <v>8.0000000000000071E-2</v>
      </c>
    </row>
    <row r="1371" spans="1:8" hidden="1" x14ac:dyDescent="0.25">
      <c r="A1371" t="s">
        <v>130</v>
      </c>
      <c r="B1371" t="s">
        <v>131</v>
      </c>
      <c r="C1371" s="9">
        <v>2000</v>
      </c>
      <c r="D1371" s="7">
        <v>4.9749999999999996</v>
      </c>
      <c r="E1371" s="7">
        <v>4.0439999999999996</v>
      </c>
      <c r="F1371" s="7">
        <f>Unemployment[[#This Row],[Unemployment, female (% of female labor force) (modeled ILO estimate)]]+Unemployment[[#This Row],[Unemployment, male (% of male labor force) (modeled ILO estimate)]]</f>
        <v>9.0189999999999984</v>
      </c>
      <c r="G1371" s="9">
        <v>5340662</v>
      </c>
      <c r="H1371" s="7">
        <f>Unemployment[[#This Row],[Unemployment, female (% of female labor force) (modeled ILO estimate)]]-Unemployment[[#This Row],[Unemployment, male (% of male labor force) (modeled ILO estimate)]]</f>
        <v>0.93100000000000005</v>
      </c>
    </row>
    <row r="1372" spans="1:8" hidden="1" x14ac:dyDescent="0.25">
      <c r="A1372" t="s">
        <v>130</v>
      </c>
      <c r="B1372" t="s">
        <v>131</v>
      </c>
      <c r="C1372" s="9">
        <v>2021</v>
      </c>
      <c r="D1372" s="7">
        <v>4.9400000000000004</v>
      </c>
      <c r="E1372" s="7">
        <v>4.6719999999999997</v>
      </c>
      <c r="F1372" s="7">
        <f>Unemployment[[#This Row],[Unemployment, female (% of female labor force) (modeled ILO estimate)]]+Unemployment[[#This Row],[Unemployment, male (% of male labor force) (modeled ILO estimate)]]</f>
        <v>9.6120000000000001</v>
      </c>
      <c r="G1372" s="9">
        <v>5854246</v>
      </c>
      <c r="H1372" s="7">
        <f>Unemployment[[#This Row],[Unemployment, female (% of female labor force) (modeled ILO estimate)]]-Unemployment[[#This Row],[Unemployment, male (% of male labor force) (modeled ILO estimate)]]</f>
        <v>0.26800000000000068</v>
      </c>
    </row>
    <row r="1373" spans="1:8" hidden="1" x14ac:dyDescent="0.25">
      <c r="A1373" t="s">
        <v>130</v>
      </c>
      <c r="B1373" t="s">
        <v>131</v>
      </c>
      <c r="C1373" s="9">
        <v>2005</v>
      </c>
      <c r="D1373" s="7">
        <v>5.2770000000000001</v>
      </c>
      <c r="E1373" s="7">
        <v>4.4370000000000003</v>
      </c>
      <c r="F1373" s="7">
        <f>Unemployment[[#This Row],[Unemployment, female (% of female labor force) (modeled ILO estimate)]]+Unemployment[[#This Row],[Unemployment, male (% of male labor force) (modeled ILO estimate)]]</f>
        <v>9.7140000000000004</v>
      </c>
      <c r="G1373" s="9">
        <v>5436314</v>
      </c>
      <c r="H1373" s="7">
        <f>Unemployment[[#This Row],[Unemployment, female (% of female labor force) (modeled ILO estimate)]]-Unemployment[[#This Row],[Unemployment, male (% of male labor force) (modeled ILO estimate)]]</f>
        <v>0.83999999999999986</v>
      </c>
    </row>
    <row r="1374" spans="1:8" hidden="1" x14ac:dyDescent="0.25">
      <c r="A1374" t="s">
        <v>130</v>
      </c>
      <c r="B1374" t="s">
        <v>131</v>
      </c>
      <c r="C1374" s="9">
        <v>2019</v>
      </c>
      <c r="D1374" s="7">
        <v>5.2690000000000001</v>
      </c>
      <c r="E1374" s="7">
        <v>4.7990000000000004</v>
      </c>
      <c r="F1374" s="7">
        <f>Unemployment[[#This Row],[Unemployment, female (% of female labor force) (modeled ILO estimate)]]+Unemployment[[#This Row],[Unemployment, male (% of male labor force) (modeled ILO estimate)]]</f>
        <v>10.068000000000001</v>
      </c>
      <c r="G1374" s="9">
        <v>5795879</v>
      </c>
      <c r="H1374" s="7">
        <f>Unemployment[[#This Row],[Unemployment, female (% of female labor force) (modeled ILO estimate)]]-Unemployment[[#This Row],[Unemployment, male (% of male labor force) (modeled ILO estimate)]]</f>
        <v>0.46999999999999975</v>
      </c>
    </row>
    <row r="1375" spans="1:8" hidden="1" x14ac:dyDescent="0.25">
      <c r="A1375" t="s">
        <v>130</v>
      </c>
      <c r="B1375" t="s">
        <v>131</v>
      </c>
      <c r="C1375" s="9">
        <v>1998</v>
      </c>
      <c r="D1375" s="7">
        <v>6.4050000000000002</v>
      </c>
      <c r="E1375" s="7">
        <v>3.8530000000000002</v>
      </c>
      <c r="F1375" s="7">
        <f>Unemployment[[#This Row],[Unemployment, female (% of female labor force) (modeled ILO estimate)]]+Unemployment[[#This Row],[Unemployment, male (% of male labor force) (modeled ILO estimate)]]</f>
        <v>10.258000000000001</v>
      </c>
      <c r="G1375" s="9">
        <v>5298991</v>
      </c>
      <c r="H1375" s="7">
        <f>Unemployment[[#This Row],[Unemployment, female (% of female labor force) (modeled ILO estimate)]]-Unemployment[[#This Row],[Unemployment, male (% of male labor force) (modeled ILO estimate)]]</f>
        <v>2.552</v>
      </c>
    </row>
    <row r="1376" spans="1:8" hidden="1" x14ac:dyDescent="0.25">
      <c r="A1376" t="s">
        <v>130</v>
      </c>
      <c r="B1376" t="s">
        <v>131</v>
      </c>
      <c r="C1376" s="9">
        <v>2018</v>
      </c>
      <c r="D1376" s="7">
        <v>5.3470000000000004</v>
      </c>
      <c r="E1376" s="7">
        <v>4.9370000000000003</v>
      </c>
      <c r="F1376" s="7">
        <f>Unemployment[[#This Row],[Unemployment, female (% of female labor force) (modeled ILO estimate)]]+Unemployment[[#This Row],[Unemployment, male (% of male labor force) (modeled ILO estimate)]]</f>
        <v>10.284000000000001</v>
      </c>
      <c r="G1376" s="9">
        <v>5766689</v>
      </c>
      <c r="H1376" s="7">
        <f>Unemployment[[#This Row],[Unemployment, female (% of female labor force) (modeled ILO estimate)]]-Unemployment[[#This Row],[Unemployment, male (% of male labor force) (modeled ILO estimate)]]</f>
        <v>0.41000000000000014</v>
      </c>
    </row>
    <row r="1377" spans="1:8" hidden="1" x14ac:dyDescent="0.25">
      <c r="A1377" t="s">
        <v>130</v>
      </c>
      <c r="B1377" t="s">
        <v>131</v>
      </c>
      <c r="C1377" s="9">
        <v>1999</v>
      </c>
      <c r="D1377" s="7">
        <v>5.8940000000000001</v>
      </c>
      <c r="E1377" s="7">
        <v>4.4850000000000003</v>
      </c>
      <c r="F1377" s="7">
        <f>Unemployment[[#This Row],[Unemployment, female (% of female labor force) (modeled ILO estimate)]]+Unemployment[[#This Row],[Unemployment, male (% of male labor force) (modeled ILO estimate)]]</f>
        <v>10.379000000000001</v>
      </c>
      <c r="G1377" s="9">
        <v>5319856</v>
      </c>
      <c r="H1377" s="7">
        <f>Unemployment[[#This Row],[Unemployment, female (% of female labor force) (modeled ILO estimate)]]-Unemployment[[#This Row],[Unemployment, male (% of male labor force) (modeled ILO estimate)]]</f>
        <v>1.4089999999999998</v>
      </c>
    </row>
    <row r="1378" spans="1:8" hidden="1" x14ac:dyDescent="0.25">
      <c r="A1378" t="s">
        <v>130</v>
      </c>
      <c r="B1378" t="s">
        <v>131</v>
      </c>
      <c r="C1378" s="9">
        <v>2004</v>
      </c>
      <c r="D1378" s="7">
        <v>5.4349999999999996</v>
      </c>
      <c r="E1378" s="7">
        <v>4.9950000000000001</v>
      </c>
      <c r="F1378" s="7">
        <f>Unemployment[[#This Row],[Unemployment, female (% of female labor force) (modeled ILO estimate)]]+Unemployment[[#This Row],[Unemployment, male (% of male labor force) (modeled ILO estimate)]]</f>
        <v>10.43</v>
      </c>
      <c r="G1378" s="9">
        <v>5415583</v>
      </c>
      <c r="H1378" s="7">
        <f>Unemployment[[#This Row],[Unemployment, female (% of female labor force) (modeled ILO estimate)]]-Unemployment[[#This Row],[Unemployment, male (% of male labor force) (modeled ILO estimate)]]</f>
        <v>0.4399999999999995</v>
      </c>
    </row>
    <row r="1379" spans="1:8" hidden="1" x14ac:dyDescent="0.25">
      <c r="A1379" t="s">
        <v>130</v>
      </c>
      <c r="B1379" t="s">
        <v>131</v>
      </c>
      <c r="C1379" s="9">
        <v>2003</v>
      </c>
      <c r="D1379" s="7">
        <v>5.7539999999999996</v>
      </c>
      <c r="E1379" s="7">
        <v>5.093</v>
      </c>
      <c r="F1379" s="7">
        <f>Unemployment[[#This Row],[Unemployment, female (% of female labor force) (modeled ILO estimate)]]+Unemployment[[#This Row],[Unemployment, male (% of male labor force) (modeled ILO estimate)]]</f>
        <v>10.847</v>
      </c>
      <c r="G1379" s="9">
        <v>5396355</v>
      </c>
      <c r="H1379" s="7">
        <f>Unemployment[[#This Row],[Unemployment, female (% of female labor force) (modeled ILO estimate)]]-Unemployment[[#This Row],[Unemployment, male (% of male labor force) (modeled ILO estimate)]]</f>
        <v>0.66099999999999959</v>
      </c>
    </row>
    <row r="1380" spans="1:8" hidden="1" x14ac:dyDescent="0.25">
      <c r="A1380" t="s">
        <v>130</v>
      </c>
      <c r="B1380" t="s">
        <v>131</v>
      </c>
      <c r="C1380" s="9">
        <v>1997</v>
      </c>
      <c r="D1380" s="7">
        <v>6.4370000000000003</v>
      </c>
      <c r="E1380" s="7">
        <v>4.5179999999999998</v>
      </c>
      <c r="F1380" s="7">
        <f>Unemployment[[#This Row],[Unemployment, female (% of female labor force) (modeled ILO estimate)]]+Unemployment[[#This Row],[Unemployment, male (% of male labor force) (modeled ILO estimate)]]</f>
        <v>10.955</v>
      </c>
      <c r="G1380" s="9">
        <v>5277385</v>
      </c>
      <c r="H1380" s="7">
        <f>Unemployment[[#This Row],[Unemployment, female (% of female labor force) (modeled ILO estimate)]]-Unemployment[[#This Row],[Unemployment, male (% of male labor force) (modeled ILO estimate)]]</f>
        <v>1.9190000000000005</v>
      </c>
    </row>
    <row r="1381" spans="1:8" hidden="1" x14ac:dyDescent="0.25">
      <c r="A1381" t="s">
        <v>130</v>
      </c>
      <c r="B1381" t="s">
        <v>131</v>
      </c>
      <c r="C1381" s="9">
        <v>2020</v>
      </c>
      <c r="D1381" s="7">
        <v>5.984</v>
      </c>
      <c r="E1381" s="7">
        <v>5.3330000000000002</v>
      </c>
      <c r="F1381" s="7">
        <f>Unemployment[[#This Row],[Unemployment, female (% of female labor force) (modeled ILO estimate)]]+Unemployment[[#This Row],[Unemployment, male (% of male labor force) (modeled ILO estimate)]]</f>
        <v>11.317</v>
      </c>
      <c r="G1381" s="9">
        <v>5825638</v>
      </c>
      <c r="H1381" s="7">
        <f>Unemployment[[#This Row],[Unemployment, female (% of female labor force) (modeled ILO estimate)]]-Unemployment[[#This Row],[Unemployment, male (% of male labor force) (modeled ILO estimate)]]</f>
        <v>0.6509999999999998</v>
      </c>
    </row>
    <row r="1382" spans="1:8" hidden="1" x14ac:dyDescent="0.25">
      <c r="A1382" t="s">
        <v>130</v>
      </c>
      <c r="B1382" t="s">
        <v>131</v>
      </c>
      <c r="C1382" s="9">
        <v>2017</v>
      </c>
      <c r="D1382" s="7">
        <v>6.0460000000000003</v>
      </c>
      <c r="E1382" s="7">
        <v>5.6369999999999996</v>
      </c>
      <c r="F1382" s="7">
        <f>Unemployment[[#This Row],[Unemployment, female (% of female labor force) (modeled ILO estimate)]]+Unemployment[[#This Row],[Unemployment, male (% of male labor force) (modeled ILO estimate)]]</f>
        <v>11.683</v>
      </c>
      <c r="G1382" s="9">
        <v>5737286</v>
      </c>
      <c r="H1382" s="7">
        <f>Unemployment[[#This Row],[Unemployment, female (% of female labor force) (modeled ILO estimate)]]-Unemployment[[#This Row],[Unemployment, male (% of male labor force) (modeled ILO estimate)]]</f>
        <v>0.4090000000000007</v>
      </c>
    </row>
    <row r="1383" spans="1:8" hidden="1" x14ac:dyDescent="0.25">
      <c r="A1383" t="s">
        <v>130</v>
      </c>
      <c r="B1383" t="s">
        <v>131</v>
      </c>
      <c r="C1383" s="9">
        <v>2016</v>
      </c>
      <c r="D1383" s="7">
        <v>6.3810000000000002</v>
      </c>
      <c r="E1383" s="7">
        <v>5.641</v>
      </c>
      <c r="F1383" s="7">
        <f>Unemployment[[#This Row],[Unemployment, female (% of female labor force) (modeled ILO estimate)]]+Unemployment[[#This Row],[Unemployment, male (% of male labor force) (modeled ILO estimate)]]</f>
        <v>12.022</v>
      </c>
      <c r="G1383" s="9">
        <v>5706856</v>
      </c>
      <c r="H1383" s="7">
        <f>Unemployment[[#This Row],[Unemployment, female (% of female labor force) (modeled ILO estimate)]]-Unemployment[[#This Row],[Unemployment, male (% of male labor force) (modeled ILO estimate)]]</f>
        <v>0.74000000000000021</v>
      </c>
    </row>
    <row r="1384" spans="1:8" hidden="1" x14ac:dyDescent="0.25">
      <c r="A1384" t="s">
        <v>130</v>
      </c>
      <c r="B1384" t="s">
        <v>131</v>
      </c>
      <c r="C1384" s="9">
        <v>2015</v>
      </c>
      <c r="D1384" s="7">
        <v>6.53</v>
      </c>
      <c r="E1384" s="7">
        <v>6.06</v>
      </c>
      <c r="F1384" s="7">
        <f>Unemployment[[#This Row],[Unemployment, female (% of female labor force) (modeled ILO estimate)]]+Unemployment[[#This Row],[Unemployment, male (% of male labor force) (modeled ILO estimate)]]</f>
        <v>12.59</v>
      </c>
      <c r="G1384" s="9">
        <v>5677795</v>
      </c>
      <c r="H1384" s="7">
        <f>Unemployment[[#This Row],[Unemployment, female (% of female labor force) (modeled ILO estimate)]]-Unemployment[[#This Row],[Unemployment, male (% of male labor force) (modeled ILO estimate)]]</f>
        <v>0.47000000000000064</v>
      </c>
    </row>
    <row r="1385" spans="1:8" hidden="1" x14ac:dyDescent="0.25">
      <c r="A1385" t="s">
        <v>130</v>
      </c>
      <c r="B1385" t="s">
        <v>131</v>
      </c>
      <c r="C1385" s="9">
        <v>2009</v>
      </c>
      <c r="D1385" s="7">
        <v>5.6680000000000001</v>
      </c>
      <c r="E1385" s="7">
        <v>7.0679999999999996</v>
      </c>
      <c r="F1385" s="7">
        <f>Unemployment[[#This Row],[Unemployment, female (% of female labor force) (modeled ILO estimate)]]+Unemployment[[#This Row],[Unemployment, male (% of male labor force) (modeled ILO estimate)]]</f>
        <v>12.736000000000001</v>
      </c>
      <c r="G1385" s="9">
        <v>5526455</v>
      </c>
      <c r="H1385" s="7">
        <f>Unemployment[[#This Row],[Unemployment, female (% of female labor force) (modeled ILO estimate)]]-Unemployment[[#This Row],[Unemployment, male (% of male labor force) (modeled ILO estimate)]]</f>
        <v>-1.3999999999999995</v>
      </c>
    </row>
    <row r="1386" spans="1:8" hidden="1" x14ac:dyDescent="0.25">
      <c r="A1386" t="s">
        <v>130</v>
      </c>
      <c r="B1386" t="s">
        <v>131</v>
      </c>
      <c r="C1386" s="9">
        <v>2014</v>
      </c>
      <c r="D1386" s="7">
        <v>7.1470000000000002</v>
      </c>
      <c r="E1386" s="7">
        <v>6.7370000000000001</v>
      </c>
      <c r="F1386" s="7">
        <f>Unemployment[[#This Row],[Unemployment, female (% of female labor force) (modeled ILO estimate)]]+Unemployment[[#This Row],[Unemployment, male (% of male labor force) (modeled ILO estimate)]]</f>
        <v>13.884</v>
      </c>
      <c r="G1386" s="9">
        <v>5650654</v>
      </c>
      <c r="H1386" s="7">
        <f>Unemployment[[#This Row],[Unemployment, female (% of female labor force) (modeled ILO estimate)]]-Unemployment[[#This Row],[Unemployment, male (% of male labor force) (modeled ILO estimate)]]</f>
        <v>0.41000000000000014</v>
      </c>
    </row>
    <row r="1387" spans="1:8" hidden="1" x14ac:dyDescent="0.25">
      <c r="A1387" t="s">
        <v>130</v>
      </c>
      <c r="B1387" t="s">
        <v>131</v>
      </c>
      <c r="C1387" s="9">
        <v>1996</v>
      </c>
      <c r="D1387" s="7">
        <v>8.3840000000000003</v>
      </c>
      <c r="E1387" s="7">
        <v>5.5289999999999999</v>
      </c>
      <c r="F1387" s="7">
        <f>Unemployment[[#This Row],[Unemployment, female (% of female labor force) (modeled ILO estimate)]]+Unemployment[[#This Row],[Unemployment, male (% of male labor force) (modeled ILO estimate)]]</f>
        <v>13.913</v>
      </c>
      <c r="G1387" s="9">
        <v>5256002</v>
      </c>
      <c r="H1387" s="7">
        <f>Unemployment[[#This Row],[Unemployment, female (% of female labor force) (modeled ILO estimate)]]-Unemployment[[#This Row],[Unemployment, male (% of male labor force) (modeled ILO estimate)]]</f>
        <v>2.8550000000000004</v>
      </c>
    </row>
    <row r="1388" spans="1:8" hidden="1" x14ac:dyDescent="0.25">
      <c r="A1388" t="s">
        <v>130</v>
      </c>
      <c r="B1388" t="s">
        <v>131</v>
      </c>
      <c r="C1388" s="9">
        <v>1995</v>
      </c>
      <c r="D1388" s="7">
        <v>8.6519999999999992</v>
      </c>
      <c r="E1388" s="7">
        <v>5.6109999999999998</v>
      </c>
      <c r="F1388" s="7">
        <f>Unemployment[[#This Row],[Unemployment, female (% of female labor force) (modeled ILO estimate)]]+Unemployment[[#This Row],[Unemployment, male (% of male labor force) (modeled ILO estimate)]]</f>
        <v>14.262999999999998</v>
      </c>
      <c r="G1388" s="9">
        <v>5235205</v>
      </c>
      <c r="H1388" s="7">
        <f>Unemployment[[#This Row],[Unemployment, female (% of female labor force) (modeled ILO estimate)]]-Unemployment[[#This Row],[Unemployment, male (% of male labor force) (modeled ILO estimate)]]</f>
        <v>3.0409999999999995</v>
      </c>
    </row>
    <row r="1389" spans="1:8" hidden="1" x14ac:dyDescent="0.25">
      <c r="A1389" t="s">
        <v>130</v>
      </c>
      <c r="B1389" t="s">
        <v>131</v>
      </c>
      <c r="C1389" s="9">
        <v>2013</v>
      </c>
      <c r="D1389" s="7">
        <v>7.6689999999999996</v>
      </c>
      <c r="E1389" s="7">
        <v>7.1189999999999998</v>
      </c>
      <c r="F1389" s="7">
        <f>Unemployment[[#This Row],[Unemployment, female (% of female labor force) (modeled ILO estimate)]]+Unemployment[[#This Row],[Unemployment, male (% of male labor force) (modeled ILO estimate)]]</f>
        <v>14.788</v>
      </c>
      <c r="G1389" s="9">
        <v>5625393</v>
      </c>
      <c r="H1389" s="7">
        <f>Unemployment[[#This Row],[Unemployment, female (% of female labor force) (modeled ILO estimate)]]-Unemployment[[#This Row],[Unemployment, male (% of male labor force) (modeled ILO estimate)]]</f>
        <v>0.54999999999999982</v>
      </c>
    </row>
    <row r="1390" spans="1:8" hidden="1" x14ac:dyDescent="0.25">
      <c r="A1390" t="s">
        <v>130</v>
      </c>
      <c r="B1390" t="s">
        <v>131</v>
      </c>
      <c r="C1390" s="9">
        <v>2010</v>
      </c>
      <c r="D1390" s="7">
        <v>6.7640000000000002</v>
      </c>
      <c r="E1390" s="7">
        <v>8.625</v>
      </c>
      <c r="F1390" s="7">
        <f>Unemployment[[#This Row],[Unemployment, female (% of female labor force) (modeled ILO estimate)]]+Unemployment[[#This Row],[Unemployment, male (% of male labor force) (modeled ILO estimate)]]</f>
        <v>15.388999999999999</v>
      </c>
      <c r="G1390" s="9">
        <v>5550850</v>
      </c>
      <c r="H1390" s="7">
        <f>Unemployment[[#This Row],[Unemployment, female (% of female labor force) (modeled ILO estimate)]]-Unemployment[[#This Row],[Unemployment, male (% of male labor force) (modeled ILO estimate)]]</f>
        <v>-1.8609999999999998</v>
      </c>
    </row>
    <row r="1391" spans="1:8" hidden="1" x14ac:dyDescent="0.25">
      <c r="A1391" t="s">
        <v>130</v>
      </c>
      <c r="B1391" t="s">
        <v>131</v>
      </c>
      <c r="C1391" s="9">
        <v>2011</v>
      </c>
      <c r="D1391" s="7">
        <v>7.6219999999999999</v>
      </c>
      <c r="E1391" s="7">
        <v>7.9020000000000001</v>
      </c>
      <c r="F1391" s="7">
        <f>Unemployment[[#This Row],[Unemployment, female (% of female labor force) (modeled ILO estimate)]]+Unemployment[[#This Row],[Unemployment, male (% of male labor force) (modeled ILO estimate)]]</f>
        <v>15.524000000000001</v>
      </c>
      <c r="G1391" s="9">
        <v>5576016</v>
      </c>
      <c r="H1391" s="7">
        <f>Unemployment[[#This Row],[Unemployment, female (% of female labor force) (modeled ILO estimate)]]-Unemployment[[#This Row],[Unemployment, male (% of male labor force) (modeled ILO estimate)]]</f>
        <v>-0.28000000000000025</v>
      </c>
    </row>
    <row r="1392" spans="1:8" hidden="1" x14ac:dyDescent="0.25">
      <c r="A1392" t="s">
        <v>130</v>
      </c>
      <c r="B1392" t="s">
        <v>131</v>
      </c>
      <c r="C1392" s="9">
        <v>2012</v>
      </c>
      <c r="D1392" s="7">
        <v>7.7949999999999999</v>
      </c>
      <c r="E1392" s="7">
        <v>7.8049999999999997</v>
      </c>
      <c r="F1392" s="7">
        <f>Unemployment[[#This Row],[Unemployment, female (% of female labor force) (modeled ILO estimate)]]+Unemployment[[#This Row],[Unemployment, male (% of male labor force) (modeled ILO estimate)]]</f>
        <v>15.6</v>
      </c>
      <c r="G1392" s="9">
        <v>5600955</v>
      </c>
      <c r="H1392" s="7">
        <f>Unemployment[[#This Row],[Unemployment, female (% of female labor force) (modeled ILO estimate)]]-Unemployment[[#This Row],[Unemployment, male (% of male labor force) (modeled ILO estimate)]]</f>
        <v>-9.9999999999997868E-3</v>
      </c>
    </row>
    <row r="1393" spans="1:8" hidden="1" x14ac:dyDescent="0.25">
      <c r="A1393" t="s">
        <v>130</v>
      </c>
      <c r="B1393" t="s">
        <v>131</v>
      </c>
      <c r="C1393" s="9">
        <v>1994</v>
      </c>
      <c r="D1393" s="7">
        <v>9.0039999999999996</v>
      </c>
      <c r="E1393" s="7">
        <v>7.2130000000000001</v>
      </c>
      <c r="F1393" s="7">
        <f>Unemployment[[#This Row],[Unemployment, female (% of female labor force) (modeled ILO estimate)]]+Unemployment[[#This Row],[Unemployment, male (% of male labor force) (modeled ILO estimate)]]</f>
        <v>16.216999999999999</v>
      </c>
      <c r="G1393" s="9">
        <v>5213801</v>
      </c>
      <c r="H1393" s="7">
        <f>Unemployment[[#This Row],[Unemployment, female (% of female labor force) (modeled ILO estimate)]]-Unemployment[[#This Row],[Unemployment, male (% of male labor force) (modeled ILO estimate)]]</f>
        <v>1.7909999999999995</v>
      </c>
    </row>
    <row r="1394" spans="1:8" hidden="1" x14ac:dyDescent="0.25">
      <c r="A1394" t="s">
        <v>130</v>
      </c>
      <c r="B1394" t="s">
        <v>131</v>
      </c>
      <c r="C1394" s="9">
        <v>1992</v>
      </c>
      <c r="D1394" s="7">
        <v>9.8719999999999999</v>
      </c>
      <c r="E1394" s="7">
        <v>8.2910000000000004</v>
      </c>
      <c r="F1394" s="7">
        <f>Unemployment[[#This Row],[Unemployment, female (% of female labor force) (modeled ILO estimate)]]+Unemployment[[#This Row],[Unemployment, male (% of male labor force) (modeled ILO estimate)]]</f>
        <v>18.163</v>
      </c>
      <c r="G1394" s="9">
        <v>5175466</v>
      </c>
      <c r="H1394" s="7">
        <f>Unemployment[[#This Row],[Unemployment, female (% of female labor force) (modeled ILO estimate)]]-Unemployment[[#This Row],[Unemployment, male (% of male labor force) (modeled ILO estimate)]]</f>
        <v>1.5809999999999995</v>
      </c>
    </row>
    <row r="1395" spans="1:8" hidden="1" x14ac:dyDescent="0.25">
      <c r="A1395" t="s">
        <v>130</v>
      </c>
      <c r="B1395" t="s">
        <v>131</v>
      </c>
      <c r="C1395" s="9">
        <v>1991</v>
      </c>
      <c r="D1395" s="7">
        <v>10.022</v>
      </c>
      <c r="E1395" s="7">
        <v>8.3010000000000002</v>
      </c>
      <c r="F1395" s="7">
        <f>Unemployment[[#This Row],[Unemployment, female (% of female labor force) (modeled ILO estimate)]]+Unemployment[[#This Row],[Unemployment, male (% of male labor force) (modeled ILO estimate)]]</f>
        <v>18.323</v>
      </c>
      <c r="G1395" s="9">
        <v>5158325</v>
      </c>
      <c r="H1395" s="7">
        <f>Unemployment[[#This Row],[Unemployment, female (% of female labor force) (modeled ILO estimate)]]-Unemployment[[#This Row],[Unemployment, male (% of male labor force) (modeled ILO estimate)]]</f>
        <v>1.7210000000000001</v>
      </c>
    </row>
    <row r="1396" spans="1:8" hidden="1" x14ac:dyDescent="0.25">
      <c r="A1396" t="s">
        <v>130</v>
      </c>
      <c r="B1396" t="s">
        <v>131</v>
      </c>
      <c r="C1396" s="9">
        <v>1993</v>
      </c>
      <c r="D1396" s="7">
        <v>11.082000000000001</v>
      </c>
      <c r="E1396" s="7">
        <v>10.401</v>
      </c>
      <c r="F1396" s="7">
        <f>Unemployment[[#This Row],[Unemployment, female (% of female labor force) (modeled ILO estimate)]]+Unemployment[[#This Row],[Unemployment, male (% of male labor force) (modeled ILO estimate)]]</f>
        <v>21.483000000000001</v>
      </c>
      <c r="G1396" s="9">
        <v>5193776</v>
      </c>
      <c r="H1396" s="7">
        <f>Unemployment[[#This Row],[Unemployment, female (% of female labor force) (modeled ILO estimate)]]-Unemployment[[#This Row],[Unemployment, male (% of male labor force) (modeled ILO estimate)]]</f>
        <v>0.68100000000000094</v>
      </c>
    </row>
    <row r="1397" spans="1:8" hidden="1" x14ac:dyDescent="0.25">
      <c r="A1397" t="s">
        <v>132</v>
      </c>
      <c r="B1397" t="s">
        <v>133</v>
      </c>
      <c r="C1397" s="9">
        <v>2017</v>
      </c>
      <c r="D1397" s="7">
        <v>36.488999999999997</v>
      </c>
      <c r="E1397" s="7">
        <v>22.431999999999999</v>
      </c>
      <c r="F1397" s="7">
        <f>Unemployment[[#This Row],[Unemployment, female (% of female labor force) (modeled ILO estimate)]]+Unemployment[[#This Row],[Unemployment, male (% of male labor force) (modeled ILO estimate)]]</f>
        <v>58.920999999999992</v>
      </c>
      <c r="G1397" s="9">
        <v>1040242</v>
      </c>
      <c r="H1397" s="7">
        <f>Unemployment[[#This Row],[Unemployment, female (% of female labor force) (modeled ILO estimate)]]-Unemployment[[#This Row],[Unemployment, male (% of male labor force) (modeled ILO estimate)]]</f>
        <v>14.056999999999999</v>
      </c>
    </row>
    <row r="1398" spans="1:8" hidden="1" x14ac:dyDescent="0.25">
      <c r="A1398" t="s">
        <v>132</v>
      </c>
      <c r="B1398" t="s">
        <v>133</v>
      </c>
      <c r="C1398" s="9">
        <v>2018</v>
      </c>
      <c r="D1398" s="7">
        <v>36.433999999999997</v>
      </c>
      <c r="E1398" s="7">
        <v>22.574999999999999</v>
      </c>
      <c r="F1398" s="7">
        <f>Unemployment[[#This Row],[Unemployment, female (% of female labor force) (modeled ILO estimate)]]+Unemployment[[#This Row],[Unemployment, male (% of male labor force) (modeled ILO estimate)]]</f>
        <v>59.009</v>
      </c>
      <c r="G1398" s="9">
        <v>1057204</v>
      </c>
      <c r="H1398" s="7">
        <f>Unemployment[[#This Row],[Unemployment, female (% of female labor force) (modeled ILO estimate)]]-Unemployment[[#This Row],[Unemployment, male (% of male labor force) (modeled ILO estimate)]]</f>
        <v>13.858999999999998</v>
      </c>
    </row>
    <row r="1399" spans="1:8" hidden="1" x14ac:dyDescent="0.25">
      <c r="A1399" t="s">
        <v>132</v>
      </c>
      <c r="B1399" t="s">
        <v>133</v>
      </c>
      <c r="C1399" s="9">
        <v>2016</v>
      </c>
      <c r="D1399" s="7">
        <v>36.533000000000001</v>
      </c>
      <c r="E1399" s="7">
        <v>22.635999999999999</v>
      </c>
      <c r="F1399" s="7">
        <f>Unemployment[[#This Row],[Unemployment, female (% of female labor force) (modeled ILO estimate)]]+Unemployment[[#This Row],[Unemployment, male (% of male labor force) (modeled ILO estimate)]]</f>
        <v>59.168999999999997</v>
      </c>
      <c r="G1399" s="9">
        <v>1023269</v>
      </c>
      <c r="H1399" s="7">
        <f>Unemployment[[#This Row],[Unemployment, female (% of female labor force) (modeled ILO estimate)]]-Unemployment[[#This Row],[Unemployment, male (% of male labor force) (modeled ILO estimate)]]</f>
        <v>13.897000000000002</v>
      </c>
    </row>
    <row r="1400" spans="1:8" hidden="1" x14ac:dyDescent="0.25">
      <c r="A1400" t="s">
        <v>132</v>
      </c>
      <c r="B1400" t="s">
        <v>133</v>
      </c>
      <c r="C1400" s="9">
        <v>2019</v>
      </c>
      <c r="D1400" s="7">
        <v>36.442</v>
      </c>
      <c r="E1400" s="7">
        <v>22.756</v>
      </c>
      <c r="F1400" s="7">
        <f>Unemployment[[#This Row],[Unemployment, female (% of female labor force) (modeled ILO estimate)]]+Unemployment[[#This Row],[Unemployment, male (% of male labor force) (modeled ILO estimate)]]</f>
        <v>59.198</v>
      </c>
      <c r="G1400" s="9">
        <v>1073999</v>
      </c>
      <c r="H1400" s="7">
        <f>Unemployment[[#This Row],[Unemployment, female (% of female labor force) (modeled ILO estimate)]]-Unemployment[[#This Row],[Unemployment, male (% of male labor force) (modeled ILO estimate)]]</f>
        <v>13.686</v>
      </c>
    </row>
    <row r="1401" spans="1:8" hidden="1" x14ac:dyDescent="0.25">
      <c r="A1401" t="s">
        <v>132</v>
      </c>
      <c r="B1401" t="s">
        <v>133</v>
      </c>
      <c r="C1401" s="9">
        <v>2015</v>
      </c>
      <c r="D1401" s="7">
        <v>36.555</v>
      </c>
      <c r="E1401" s="7">
        <v>22.826000000000001</v>
      </c>
      <c r="F1401" s="7">
        <f>Unemployment[[#This Row],[Unemployment, female (% of female labor force) (modeled ILO estimate)]]+Unemployment[[#This Row],[Unemployment, male (% of male labor force) (modeled ILO estimate)]]</f>
        <v>59.381</v>
      </c>
      <c r="G1401" s="9">
        <v>1006266</v>
      </c>
      <c r="H1401" s="7">
        <f>Unemployment[[#This Row],[Unemployment, female (% of female labor force) (modeled ILO estimate)]]-Unemployment[[#This Row],[Unemployment, male (% of male labor force) (modeled ILO estimate)]]</f>
        <v>13.728999999999999</v>
      </c>
    </row>
    <row r="1402" spans="1:8" hidden="1" x14ac:dyDescent="0.25">
      <c r="A1402" t="s">
        <v>132</v>
      </c>
      <c r="B1402" t="s">
        <v>133</v>
      </c>
      <c r="C1402" s="9">
        <v>2014</v>
      </c>
      <c r="D1402" s="7">
        <v>36.634999999999998</v>
      </c>
      <c r="E1402" s="7">
        <v>23.05</v>
      </c>
      <c r="F1402" s="7">
        <f>Unemployment[[#This Row],[Unemployment, female (% of female labor force) (modeled ILO estimate)]]+Unemployment[[#This Row],[Unemployment, male (% of male labor force) (modeled ILO estimate)]]</f>
        <v>59.685000000000002</v>
      </c>
      <c r="G1402" s="9">
        <v>989091</v>
      </c>
      <c r="H1402" s="7">
        <f>Unemployment[[#This Row],[Unemployment, female (% of female labor force) (modeled ILO estimate)]]-Unemployment[[#This Row],[Unemployment, male (% of male labor force) (modeled ILO estimate)]]</f>
        <v>13.584999999999997</v>
      </c>
    </row>
    <row r="1403" spans="1:8" hidden="1" x14ac:dyDescent="0.25">
      <c r="A1403" t="s">
        <v>132</v>
      </c>
      <c r="B1403" t="s">
        <v>133</v>
      </c>
      <c r="C1403" s="9">
        <v>2013</v>
      </c>
      <c r="D1403" s="7">
        <v>36.731000000000002</v>
      </c>
      <c r="E1403" s="7">
        <v>23.283000000000001</v>
      </c>
      <c r="F1403" s="7">
        <f>Unemployment[[#This Row],[Unemployment, female (% of female labor force) (modeled ILO estimate)]]+Unemployment[[#This Row],[Unemployment, male (% of male labor force) (modeled ILO estimate)]]</f>
        <v>60.014000000000003</v>
      </c>
      <c r="G1403" s="9">
        <v>971761</v>
      </c>
      <c r="H1403" s="7">
        <f>Unemployment[[#This Row],[Unemployment, female (% of female labor force) (modeled ILO estimate)]]-Unemployment[[#This Row],[Unemployment, male (% of male labor force) (modeled ILO estimate)]]</f>
        <v>13.448</v>
      </c>
    </row>
    <row r="1404" spans="1:8" hidden="1" x14ac:dyDescent="0.25">
      <c r="A1404" t="s">
        <v>132</v>
      </c>
      <c r="B1404" t="s">
        <v>133</v>
      </c>
      <c r="C1404" s="9">
        <v>2012</v>
      </c>
      <c r="D1404" s="7">
        <v>36.792000000000002</v>
      </c>
      <c r="E1404" s="7">
        <v>23.492000000000001</v>
      </c>
      <c r="F1404" s="7">
        <f>Unemployment[[#This Row],[Unemployment, female (% of female labor force) (modeled ILO estimate)]]+Unemployment[[#This Row],[Unemployment, male (% of male labor force) (modeled ILO estimate)]]</f>
        <v>60.284000000000006</v>
      </c>
      <c r="G1404" s="9">
        <v>954311</v>
      </c>
      <c r="H1404" s="7">
        <f>Unemployment[[#This Row],[Unemployment, female (% of female labor force) (modeled ILO estimate)]]-Unemployment[[#This Row],[Unemployment, male (% of male labor force) (modeled ILO estimate)]]</f>
        <v>13.3</v>
      </c>
    </row>
    <row r="1405" spans="1:8" hidden="1" x14ac:dyDescent="0.25">
      <c r="A1405" t="s">
        <v>132</v>
      </c>
      <c r="B1405" t="s">
        <v>133</v>
      </c>
      <c r="C1405" s="9">
        <v>2011</v>
      </c>
      <c r="D1405" s="7">
        <v>36.807000000000002</v>
      </c>
      <c r="E1405" s="7">
        <v>23.669</v>
      </c>
      <c r="F1405" s="7">
        <f>Unemployment[[#This Row],[Unemployment, female (% of female labor force) (modeled ILO estimate)]]+Unemployment[[#This Row],[Unemployment, male (% of male labor force) (modeled ILO estimate)]]</f>
        <v>60.475999999999999</v>
      </c>
      <c r="G1405" s="9">
        <v>936819</v>
      </c>
      <c r="H1405" s="7">
        <f>Unemployment[[#This Row],[Unemployment, female (% of female labor force) (modeled ILO estimate)]]-Unemployment[[#This Row],[Unemployment, male (% of male labor force) (modeled ILO estimate)]]</f>
        <v>13.138000000000002</v>
      </c>
    </row>
    <row r="1406" spans="1:8" hidden="1" x14ac:dyDescent="0.25">
      <c r="A1406" t="s">
        <v>132</v>
      </c>
      <c r="B1406" t="s">
        <v>133</v>
      </c>
      <c r="C1406" s="9">
        <v>2010</v>
      </c>
      <c r="D1406" s="7">
        <v>36.893999999999998</v>
      </c>
      <c r="E1406" s="7">
        <v>23.893000000000001</v>
      </c>
      <c r="F1406" s="7">
        <f>Unemployment[[#This Row],[Unemployment, female (% of female labor force) (modeled ILO estimate)]]+Unemployment[[#This Row],[Unemployment, male (% of male labor force) (modeled ILO estimate)]]</f>
        <v>60.786999999999999</v>
      </c>
      <c r="G1406" s="9">
        <v>919206</v>
      </c>
      <c r="H1406" s="7">
        <f>Unemployment[[#This Row],[Unemployment, female (% of female labor force) (modeled ILO estimate)]]-Unemployment[[#This Row],[Unemployment, male (% of male labor force) (modeled ILO estimate)]]</f>
        <v>13.000999999999998</v>
      </c>
    </row>
    <row r="1407" spans="1:8" hidden="1" x14ac:dyDescent="0.25">
      <c r="A1407" t="s">
        <v>132</v>
      </c>
      <c r="B1407" t="s">
        <v>133</v>
      </c>
      <c r="C1407" s="9">
        <v>2009</v>
      </c>
      <c r="D1407" s="7">
        <v>37</v>
      </c>
      <c r="E1407" s="7">
        <v>24.126999999999999</v>
      </c>
      <c r="F1407" s="7">
        <f>Unemployment[[#This Row],[Unemployment, female (% of female labor force) (modeled ILO estimate)]]+Unemployment[[#This Row],[Unemployment, male (% of male labor force) (modeled ILO estimate)]]</f>
        <v>61.126999999999995</v>
      </c>
      <c r="G1407" s="9">
        <v>901106</v>
      </c>
      <c r="H1407" s="7">
        <f>Unemployment[[#This Row],[Unemployment, female (% of female labor force) (modeled ILO estimate)]]-Unemployment[[#This Row],[Unemployment, male (% of male labor force) (modeled ILO estimate)]]</f>
        <v>12.873000000000001</v>
      </c>
    </row>
    <row r="1408" spans="1:8" hidden="1" x14ac:dyDescent="0.25">
      <c r="A1408" t="s">
        <v>132</v>
      </c>
      <c r="B1408" t="s">
        <v>133</v>
      </c>
      <c r="C1408" s="9">
        <v>2008</v>
      </c>
      <c r="D1408" s="7">
        <v>36.99</v>
      </c>
      <c r="E1408" s="7">
        <v>24.282</v>
      </c>
      <c r="F1408" s="7">
        <f>Unemployment[[#This Row],[Unemployment, female (% of female labor force) (modeled ILO estimate)]]+Unemployment[[#This Row],[Unemployment, male (% of male labor force) (modeled ILO estimate)]]</f>
        <v>61.272000000000006</v>
      </c>
      <c r="G1408" s="9">
        <v>882893</v>
      </c>
      <c r="H1408" s="7">
        <f>Unemployment[[#This Row],[Unemployment, female (% of female labor force) (modeled ILO estimate)]]-Unemployment[[#This Row],[Unemployment, male (% of male labor force) (modeled ILO estimate)]]</f>
        <v>12.708000000000002</v>
      </c>
    </row>
    <row r="1409" spans="1:8" hidden="1" x14ac:dyDescent="0.25">
      <c r="A1409" t="s">
        <v>132</v>
      </c>
      <c r="B1409" t="s">
        <v>133</v>
      </c>
      <c r="C1409" s="9">
        <v>2007</v>
      </c>
      <c r="D1409" s="7">
        <v>37.045999999999999</v>
      </c>
      <c r="E1409" s="7">
        <v>24.478999999999999</v>
      </c>
      <c r="F1409" s="7">
        <f>Unemployment[[#This Row],[Unemployment, female (% of female labor force) (modeled ILO estimate)]]+Unemployment[[#This Row],[Unemployment, male (% of male labor force) (modeled ILO estimate)]]</f>
        <v>61.524999999999999</v>
      </c>
      <c r="G1409" s="9">
        <v>865202</v>
      </c>
      <c r="H1409" s="7">
        <f>Unemployment[[#This Row],[Unemployment, female (% of female labor force) (modeled ILO estimate)]]-Unemployment[[#This Row],[Unemployment, male (% of male labor force) (modeled ILO estimate)]]</f>
        <v>12.567</v>
      </c>
    </row>
    <row r="1410" spans="1:8" hidden="1" x14ac:dyDescent="0.25">
      <c r="A1410" t="s">
        <v>132</v>
      </c>
      <c r="B1410" t="s">
        <v>133</v>
      </c>
      <c r="C1410" s="9">
        <v>2006</v>
      </c>
      <c r="D1410" s="7">
        <v>37.095999999999997</v>
      </c>
      <c r="E1410" s="7">
        <v>24.670999999999999</v>
      </c>
      <c r="F1410" s="7">
        <f>Unemployment[[#This Row],[Unemployment, female (% of female labor force) (modeled ILO estimate)]]+Unemployment[[#This Row],[Unemployment, male (% of male labor force) (modeled ILO estimate)]]</f>
        <v>61.766999999999996</v>
      </c>
      <c r="G1410" s="9">
        <v>846957</v>
      </c>
      <c r="H1410" s="7">
        <f>Unemployment[[#This Row],[Unemployment, female (% of female labor force) (modeled ILO estimate)]]-Unemployment[[#This Row],[Unemployment, male (% of male labor force) (modeled ILO estimate)]]</f>
        <v>12.424999999999997</v>
      </c>
    </row>
    <row r="1411" spans="1:8" hidden="1" x14ac:dyDescent="0.25">
      <c r="A1411" t="s">
        <v>132</v>
      </c>
      <c r="B1411" t="s">
        <v>133</v>
      </c>
      <c r="C1411" s="9">
        <v>2005</v>
      </c>
      <c r="D1411" s="7">
        <v>37.186</v>
      </c>
      <c r="E1411" s="7">
        <v>24.888000000000002</v>
      </c>
      <c r="F1411" s="7">
        <f>Unemployment[[#This Row],[Unemployment, female (% of female labor force) (modeled ILO estimate)]]+Unemployment[[#This Row],[Unemployment, male (% of male labor force) (modeled ILO estimate)]]</f>
        <v>62.073999999999998</v>
      </c>
      <c r="G1411" s="9">
        <v>830863</v>
      </c>
      <c r="H1411" s="7">
        <f>Unemployment[[#This Row],[Unemployment, female (% of female labor force) (modeled ILO estimate)]]-Unemployment[[#This Row],[Unemployment, male (% of male labor force) (modeled ILO estimate)]]</f>
        <v>12.297999999999998</v>
      </c>
    </row>
    <row r="1412" spans="1:8" hidden="1" x14ac:dyDescent="0.25">
      <c r="A1412" t="s">
        <v>132</v>
      </c>
      <c r="B1412" t="s">
        <v>133</v>
      </c>
      <c r="C1412" s="9">
        <v>2004</v>
      </c>
      <c r="D1412" s="7">
        <v>37.231999999999999</v>
      </c>
      <c r="E1412" s="7">
        <v>25.074000000000002</v>
      </c>
      <c r="F1412" s="7">
        <f>Unemployment[[#This Row],[Unemployment, female (% of female labor force) (modeled ILO estimate)]]+Unemployment[[#This Row],[Unemployment, male (% of male labor force) (modeled ILO estimate)]]</f>
        <v>62.305999999999997</v>
      </c>
      <c r="G1412" s="9">
        <v>818380</v>
      </c>
      <c r="H1412" s="7">
        <f>Unemployment[[#This Row],[Unemployment, female (% of female labor force) (modeled ILO estimate)]]-Unemployment[[#This Row],[Unemployment, male (% of male labor force) (modeled ILO estimate)]]</f>
        <v>12.157999999999998</v>
      </c>
    </row>
    <row r="1413" spans="1:8" hidden="1" x14ac:dyDescent="0.25">
      <c r="A1413" t="s">
        <v>132</v>
      </c>
      <c r="B1413" t="s">
        <v>133</v>
      </c>
      <c r="C1413" s="9">
        <v>2003</v>
      </c>
      <c r="D1413" s="7">
        <v>37.283999999999999</v>
      </c>
      <c r="E1413" s="7">
        <v>25.262</v>
      </c>
      <c r="F1413" s="7">
        <f>Unemployment[[#This Row],[Unemployment, female (% of female labor force) (modeled ILO estimate)]]+Unemployment[[#This Row],[Unemployment, male (% of male labor force) (modeled ILO estimate)]]</f>
        <v>62.545999999999999</v>
      </c>
      <c r="G1413" s="9">
        <v>806412</v>
      </c>
      <c r="H1413" s="7">
        <f>Unemployment[[#This Row],[Unemployment, female (% of female labor force) (modeled ILO estimate)]]-Unemployment[[#This Row],[Unemployment, male (% of male labor force) (modeled ILO estimate)]]</f>
        <v>12.021999999999998</v>
      </c>
    </row>
    <row r="1414" spans="1:8" hidden="1" x14ac:dyDescent="0.25">
      <c r="A1414" t="s">
        <v>132</v>
      </c>
      <c r="B1414" t="s">
        <v>133</v>
      </c>
      <c r="C1414" s="9">
        <v>2002</v>
      </c>
      <c r="D1414" s="7">
        <v>37.35</v>
      </c>
      <c r="E1414" s="7">
        <v>25.457000000000001</v>
      </c>
      <c r="F1414" s="7">
        <f>Unemployment[[#This Row],[Unemployment, female (% of female labor force) (modeled ILO estimate)]]+Unemployment[[#This Row],[Unemployment, male (% of male labor force) (modeled ILO estimate)]]</f>
        <v>62.807000000000002</v>
      </c>
      <c r="G1414" s="9">
        <v>789140</v>
      </c>
      <c r="H1414" s="7">
        <f>Unemployment[[#This Row],[Unemployment, female (% of female labor force) (modeled ILO estimate)]]-Unemployment[[#This Row],[Unemployment, male (% of male labor force) (modeled ILO estimate)]]</f>
        <v>11.893000000000001</v>
      </c>
    </row>
    <row r="1415" spans="1:8" hidden="1" x14ac:dyDescent="0.25">
      <c r="A1415" t="s">
        <v>132</v>
      </c>
      <c r="B1415" t="s">
        <v>133</v>
      </c>
      <c r="C1415" s="9">
        <v>2001</v>
      </c>
      <c r="D1415" s="7">
        <v>37.430999999999997</v>
      </c>
      <c r="E1415" s="7">
        <v>25.661999999999999</v>
      </c>
      <c r="F1415" s="7">
        <f>Unemployment[[#This Row],[Unemployment, female (% of female labor force) (modeled ILO estimate)]]+Unemployment[[#This Row],[Unemployment, male (% of male labor force) (modeled ILO estimate)]]</f>
        <v>63.092999999999996</v>
      </c>
      <c r="G1415" s="9">
        <v>765496</v>
      </c>
      <c r="H1415" s="7">
        <f>Unemployment[[#This Row],[Unemployment, female (% of female labor force) (modeled ILO estimate)]]-Unemployment[[#This Row],[Unemployment, male (% of male labor force) (modeled ILO estimate)]]</f>
        <v>11.768999999999998</v>
      </c>
    </row>
    <row r="1416" spans="1:8" hidden="1" x14ac:dyDescent="0.25">
      <c r="A1416" t="s">
        <v>132</v>
      </c>
      <c r="B1416" t="s">
        <v>133</v>
      </c>
      <c r="C1416" s="9">
        <v>2000</v>
      </c>
      <c r="D1416" s="7">
        <v>37.488</v>
      </c>
      <c r="E1416" s="7">
        <v>25.849</v>
      </c>
      <c r="F1416" s="7">
        <f>Unemployment[[#This Row],[Unemployment, female (% of female labor force) (modeled ILO estimate)]]+Unemployment[[#This Row],[Unemployment, male (% of male labor force) (modeled ILO estimate)]]</f>
        <v>63.337000000000003</v>
      </c>
      <c r="G1416" s="9">
        <v>742046</v>
      </c>
      <c r="H1416" s="7">
        <f>Unemployment[[#This Row],[Unemployment, female (% of female labor force) (modeled ILO estimate)]]-Unemployment[[#This Row],[Unemployment, male (% of male labor force) (modeled ILO estimate)]]</f>
        <v>11.638999999999999</v>
      </c>
    </row>
    <row r="1417" spans="1:8" hidden="1" x14ac:dyDescent="0.25">
      <c r="A1417" t="s">
        <v>132</v>
      </c>
      <c r="B1417" t="s">
        <v>133</v>
      </c>
      <c r="C1417" s="9">
        <v>1999</v>
      </c>
      <c r="D1417" s="7">
        <v>37.500999999999998</v>
      </c>
      <c r="E1417" s="7">
        <v>26.001999999999999</v>
      </c>
      <c r="F1417" s="7">
        <f>Unemployment[[#This Row],[Unemployment, female (% of female labor force) (modeled ILO estimate)]]+Unemployment[[#This Row],[Unemployment, male (% of male labor force) (modeled ILO estimate)]]</f>
        <v>63.503</v>
      </c>
      <c r="G1417" s="9">
        <v>719381</v>
      </c>
      <c r="H1417" s="7">
        <f>Unemployment[[#This Row],[Unemployment, female (% of female labor force) (modeled ILO estimate)]]-Unemployment[[#This Row],[Unemployment, male (% of male labor force) (modeled ILO estimate)]]</f>
        <v>11.498999999999999</v>
      </c>
    </row>
    <row r="1418" spans="1:8" hidden="1" x14ac:dyDescent="0.25">
      <c r="A1418" t="s">
        <v>132</v>
      </c>
      <c r="B1418" t="s">
        <v>133</v>
      </c>
      <c r="C1418" s="9">
        <v>2020</v>
      </c>
      <c r="D1418" s="7">
        <v>38.948</v>
      </c>
      <c r="E1418" s="7">
        <v>24.728000000000002</v>
      </c>
      <c r="F1418" s="7">
        <f>Unemployment[[#This Row],[Unemployment, female (% of female labor force) (modeled ILO estimate)]]+Unemployment[[#This Row],[Unemployment, male (% of male labor force) (modeled ILO estimate)]]</f>
        <v>63.676000000000002</v>
      </c>
      <c r="G1418" s="9">
        <v>1090162</v>
      </c>
      <c r="H1418" s="7">
        <f>Unemployment[[#This Row],[Unemployment, female (% of female labor force) (modeled ILO estimate)]]-Unemployment[[#This Row],[Unemployment, male (% of male labor force) (modeled ILO estimate)]]</f>
        <v>14.219999999999999</v>
      </c>
    </row>
    <row r="1419" spans="1:8" hidden="1" x14ac:dyDescent="0.25">
      <c r="A1419" t="s">
        <v>132</v>
      </c>
      <c r="B1419" t="s">
        <v>133</v>
      </c>
      <c r="C1419" s="9">
        <v>1998</v>
      </c>
      <c r="D1419" s="7">
        <v>37.570999999999998</v>
      </c>
      <c r="E1419" s="7">
        <v>26.195</v>
      </c>
      <c r="F1419" s="7">
        <f>Unemployment[[#This Row],[Unemployment, female (% of female labor force) (modeled ILO estimate)]]+Unemployment[[#This Row],[Unemployment, male (% of male labor force) (modeled ILO estimate)]]</f>
        <v>63.765999999999998</v>
      </c>
      <c r="G1419" s="9">
        <v>694931</v>
      </c>
      <c r="H1419" s="7">
        <f>Unemployment[[#This Row],[Unemployment, female (% of female labor force) (modeled ILO estimate)]]-Unemployment[[#This Row],[Unemployment, male (% of male labor force) (modeled ILO estimate)]]</f>
        <v>11.375999999999998</v>
      </c>
    </row>
    <row r="1420" spans="1:8" hidden="1" x14ac:dyDescent="0.25">
      <c r="A1420" t="s">
        <v>132</v>
      </c>
      <c r="B1420" t="s">
        <v>133</v>
      </c>
      <c r="C1420" s="9">
        <v>2021</v>
      </c>
      <c r="D1420" s="7">
        <v>39.357999999999997</v>
      </c>
      <c r="E1420" s="7">
        <v>24.555</v>
      </c>
      <c r="F1420" s="7">
        <f>Unemployment[[#This Row],[Unemployment, female (% of female labor force) (modeled ILO estimate)]]+Unemployment[[#This Row],[Unemployment, male (% of male labor force) (modeled ILO estimate)]]</f>
        <v>63.912999999999997</v>
      </c>
      <c r="G1420" s="9">
        <v>1105562</v>
      </c>
      <c r="H1420" s="7">
        <f>Unemployment[[#This Row],[Unemployment, female (% of female labor force) (modeled ILO estimate)]]-Unemployment[[#This Row],[Unemployment, male (% of male labor force) (modeled ILO estimate)]]</f>
        <v>14.802999999999997</v>
      </c>
    </row>
    <row r="1421" spans="1:8" hidden="1" x14ac:dyDescent="0.25">
      <c r="A1421" t="s">
        <v>132</v>
      </c>
      <c r="B1421" t="s">
        <v>133</v>
      </c>
      <c r="C1421" s="9">
        <v>1997</v>
      </c>
      <c r="D1421" s="7">
        <v>37.606999999999999</v>
      </c>
      <c r="E1421" s="7">
        <v>26.361999999999998</v>
      </c>
      <c r="F1421" s="7">
        <f>Unemployment[[#This Row],[Unemployment, female (% of female labor force) (modeled ILO estimate)]]+Unemployment[[#This Row],[Unemployment, male (% of male labor force) (modeled ILO estimate)]]</f>
        <v>63.968999999999994</v>
      </c>
      <c r="G1421" s="9">
        <v>667793</v>
      </c>
      <c r="H1421" s="7">
        <f>Unemployment[[#This Row],[Unemployment, female (% of female labor force) (modeled ILO estimate)]]-Unemployment[[#This Row],[Unemployment, male (% of male labor force) (modeled ILO estimate)]]</f>
        <v>11.245000000000001</v>
      </c>
    </row>
    <row r="1422" spans="1:8" hidden="1" x14ac:dyDescent="0.25">
      <c r="A1422" t="s">
        <v>132</v>
      </c>
      <c r="B1422" t="s">
        <v>133</v>
      </c>
      <c r="C1422" s="9">
        <v>1996</v>
      </c>
      <c r="D1422" s="7">
        <v>37.664999999999999</v>
      </c>
      <c r="E1422" s="7">
        <v>26.544</v>
      </c>
      <c r="F1422" s="7">
        <f>Unemployment[[#This Row],[Unemployment, female (% of female labor force) (modeled ILO estimate)]]+Unemployment[[#This Row],[Unemployment, male (% of male labor force) (modeled ILO estimate)]]</f>
        <v>64.209000000000003</v>
      </c>
      <c r="G1422" s="9">
        <v>644659</v>
      </c>
      <c r="H1422" s="7">
        <f>Unemployment[[#This Row],[Unemployment, female (% of female labor force) (modeled ILO estimate)]]-Unemployment[[#This Row],[Unemployment, male (% of male labor force) (modeled ILO estimate)]]</f>
        <v>11.120999999999999</v>
      </c>
    </row>
    <row r="1423" spans="1:8" hidden="1" x14ac:dyDescent="0.25">
      <c r="A1423" t="s">
        <v>132</v>
      </c>
      <c r="B1423" t="s">
        <v>133</v>
      </c>
      <c r="C1423" s="9">
        <v>1995</v>
      </c>
      <c r="D1423" s="7">
        <v>37.692999999999998</v>
      </c>
      <c r="E1423" s="7">
        <v>26.701000000000001</v>
      </c>
      <c r="F1423" s="7">
        <f>Unemployment[[#This Row],[Unemployment, female (% of female labor force) (modeled ILO estimate)]]+Unemployment[[#This Row],[Unemployment, male (% of male labor force) (modeled ILO estimate)]]</f>
        <v>64.394000000000005</v>
      </c>
      <c r="G1423" s="9">
        <v>629628</v>
      </c>
      <c r="H1423" s="7">
        <f>Unemployment[[#This Row],[Unemployment, female (% of female labor force) (modeled ILO estimate)]]-Unemployment[[#This Row],[Unemployment, male (% of male labor force) (modeled ILO estimate)]]</f>
        <v>10.991999999999997</v>
      </c>
    </row>
    <row r="1424" spans="1:8" hidden="1" x14ac:dyDescent="0.25">
      <c r="A1424" t="s">
        <v>132</v>
      </c>
      <c r="B1424" t="s">
        <v>133</v>
      </c>
      <c r="C1424" s="9">
        <v>1994</v>
      </c>
      <c r="D1424" s="7">
        <v>37.679000000000002</v>
      </c>
      <c r="E1424" s="7">
        <v>26.824999999999999</v>
      </c>
      <c r="F1424" s="7">
        <f>Unemployment[[#This Row],[Unemployment, female (% of female labor force) (modeled ILO estimate)]]+Unemployment[[#This Row],[Unemployment, male (% of male labor force) (modeled ILO estimate)]]</f>
        <v>64.504000000000005</v>
      </c>
      <c r="G1424" s="9">
        <v>623482</v>
      </c>
      <c r="H1424" s="7">
        <f>Unemployment[[#This Row],[Unemployment, female (% of female labor force) (modeled ILO estimate)]]-Unemployment[[#This Row],[Unemployment, male (% of male labor force) (modeled ILO estimate)]]</f>
        <v>10.854000000000003</v>
      </c>
    </row>
    <row r="1425" spans="1:8" hidden="1" x14ac:dyDescent="0.25">
      <c r="A1425" t="s">
        <v>132</v>
      </c>
      <c r="B1425" t="s">
        <v>133</v>
      </c>
      <c r="C1425" s="9">
        <v>1992</v>
      </c>
      <c r="D1425" s="7">
        <v>37.707000000000001</v>
      </c>
      <c r="E1425" s="7">
        <v>27.109000000000002</v>
      </c>
      <c r="F1425" s="7">
        <f>Unemployment[[#This Row],[Unemployment, female (% of female labor force) (modeled ILO estimate)]]+Unemployment[[#This Row],[Unemployment, male (% of male labor force) (modeled ILO estimate)]]</f>
        <v>64.816000000000003</v>
      </c>
      <c r="G1425" s="9">
        <v>623208</v>
      </c>
      <c r="H1425" s="7">
        <f>Unemployment[[#This Row],[Unemployment, female (% of female labor force) (modeled ILO estimate)]]-Unemployment[[#This Row],[Unemployment, male (% of male labor force) (modeled ILO estimate)]]</f>
        <v>10.597999999999999</v>
      </c>
    </row>
    <row r="1426" spans="1:8" hidden="1" x14ac:dyDescent="0.25">
      <c r="A1426" t="s">
        <v>132</v>
      </c>
      <c r="B1426" t="s">
        <v>133</v>
      </c>
      <c r="C1426" s="9">
        <v>1993</v>
      </c>
      <c r="D1426" s="7">
        <v>37.790999999999997</v>
      </c>
      <c r="E1426" s="7">
        <v>27.041</v>
      </c>
      <c r="F1426" s="7">
        <f>Unemployment[[#This Row],[Unemployment, female (% of female labor force) (modeled ILO estimate)]]+Unemployment[[#This Row],[Unemployment, male (% of male labor force) (modeled ILO estimate)]]</f>
        <v>64.831999999999994</v>
      </c>
      <c r="G1426" s="9">
        <v>611239</v>
      </c>
      <c r="H1426" s="7">
        <f>Unemployment[[#This Row],[Unemployment, female (% of female labor force) (modeled ILO estimate)]]-Unemployment[[#This Row],[Unemployment, male (% of male labor force) (modeled ILO estimate)]]</f>
        <v>10.749999999999996</v>
      </c>
    </row>
    <row r="1427" spans="1:8" hidden="1" x14ac:dyDescent="0.25">
      <c r="A1427" t="s">
        <v>132</v>
      </c>
      <c r="B1427" t="s">
        <v>133</v>
      </c>
      <c r="C1427" s="9">
        <v>1991</v>
      </c>
      <c r="D1427" s="7">
        <v>37.792999999999999</v>
      </c>
      <c r="E1427" s="7">
        <v>27.303000000000001</v>
      </c>
      <c r="F1427" s="7">
        <f>Unemployment[[#This Row],[Unemployment, female (% of female labor force) (modeled ILO estimate)]]+Unemployment[[#This Row],[Unemployment, male (% of male labor force) (modeled ILO estimate)]]</f>
        <v>65.096000000000004</v>
      </c>
      <c r="G1427" s="9">
        <v>628528</v>
      </c>
      <c r="H1427" s="7">
        <f>Unemployment[[#This Row],[Unemployment, female (% of female labor force) (modeled ILO estimate)]]-Unemployment[[#This Row],[Unemployment, male (% of male labor force) (modeled ILO estimate)]]</f>
        <v>10.489999999999998</v>
      </c>
    </row>
    <row r="1428" spans="1:8" hidden="1" x14ac:dyDescent="0.25">
      <c r="A1428" t="s">
        <v>136</v>
      </c>
      <c r="B1428" t="s">
        <v>137</v>
      </c>
      <c r="C1428" s="9">
        <v>2008</v>
      </c>
      <c r="D1428" s="7">
        <v>7.423</v>
      </c>
      <c r="E1428" s="7">
        <v>3.2429999999999999</v>
      </c>
      <c r="F1428" s="7">
        <f>Unemployment[[#This Row],[Unemployment, female (% of female labor force) (modeled ILO estimate)]]+Unemployment[[#This Row],[Unemployment, male (% of male labor force) (modeled ILO estimate)]]</f>
        <v>10.666</v>
      </c>
      <c r="G1428" s="9">
        <v>9522954</v>
      </c>
      <c r="H1428" s="7">
        <f>Unemployment[[#This Row],[Unemployment, female (% of female labor force) (modeled ILO estimate)]]-Unemployment[[#This Row],[Unemployment, male (% of male labor force) (modeled ILO estimate)]]</f>
        <v>4.18</v>
      </c>
    </row>
    <row r="1429" spans="1:8" hidden="1" x14ac:dyDescent="0.25">
      <c r="A1429" t="s">
        <v>136</v>
      </c>
      <c r="B1429" t="s">
        <v>137</v>
      </c>
      <c r="C1429" s="9">
        <v>2010</v>
      </c>
      <c r="D1429" s="7">
        <v>7.0620000000000003</v>
      </c>
      <c r="E1429" s="7">
        <v>4.133</v>
      </c>
      <c r="F1429" s="7">
        <f>Unemployment[[#This Row],[Unemployment, female (% of female labor force) (modeled ILO estimate)]]+Unemployment[[#This Row],[Unemployment, male (% of male labor force) (modeled ILO estimate)]]</f>
        <v>11.195</v>
      </c>
      <c r="G1429" s="9">
        <v>9775756</v>
      </c>
      <c r="H1429" s="7">
        <f>Unemployment[[#This Row],[Unemployment, female (% of female labor force) (modeled ILO estimate)]]-Unemployment[[#This Row],[Unemployment, male (% of male labor force) (modeled ILO estimate)]]</f>
        <v>2.9290000000000003</v>
      </c>
    </row>
    <row r="1430" spans="1:8" hidden="1" x14ac:dyDescent="0.25">
      <c r="A1430" t="s">
        <v>136</v>
      </c>
      <c r="B1430" t="s">
        <v>137</v>
      </c>
      <c r="C1430" s="9">
        <v>2007</v>
      </c>
      <c r="D1430" s="7">
        <v>7.609</v>
      </c>
      <c r="E1430" s="7">
        <v>3.835</v>
      </c>
      <c r="F1430" s="7">
        <f>Unemployment[[#This Row],[Unemployment, female (% of female labor force) (modeled ILO estimate)]]+Unemployment[[#This Row],[Unemployment, male (% of male labor force) (modeled ILO estimate)]]</f>
        <v>11.443999999999999</v>
      </c>
      <c r="G1430" s="9">
        <v>9402209</v>
      </c>
      <c r="H1430" s="7">
        <f>Unemployment[[#This Row],[Unemployment, female (% of female labor force) (modeled ILO estimate)]]-Unemployment[[#This Row],[Unemployment, male (% of male labor force) (modeled ILO estimate)]]</f>
        <v>3.774</v>
      </c>
    </row>
    <row r="1431" spans="1:8" hidden="1" x14ac:dyDescent="0.25">
      <c r="A1431" t="s">
        <v>136</v>
      </c>
      <c r="B1431" t="s">
        <v>137</v>
      </c>
      <c r="C1431" s="9">
        <v>2009</v>
      </c>
      <c r="D1431" s="7">
        <v>7.9290000000000003</v>
      </c>
      <c r="E1431" s="7">
        <v>4.1399999999999997</v>
      </c>
      <c r="F1431" s="7">
        <f>Unemployment[[#This Row],[Unemployment, female (% of female labor force) (modeled ILO estimate)]]+Unemployment[[#This Row],[Unemployment, male (% of male labor force) (modeled ILO estimate)]]</f>
        <v>12.068999999999999</v>
      </c>
      <c r="G1431" s="9">
        <v>9648061</v>
      </c>
      <c r="H1431" s="7">
        <f>Unemployment[[#This Row],[Unemployment, female (% of female labor force) (modeled ILO estimate)]]-Unemployment[[#This Row],[Unemployment, male (% of male labor force) (modeled ILO estimate)]]</f>
        <v>3.7890000000000006</v>
      </c>
    </row>
    <row r="1432" spans="1:8" hidden="1" x14ac:dyDescent="0.25">
      <c r="A1432" t="s">
        <v>136</v>
      </c>
      <c r="B1432" t="s">
        <v>137</v>
      </c>
      <c r="C1432" s="9">
        <v>2017</v>
      </c>
      <c r="D1432" s="7">
        <v>8.1329999999999991</v>
      </c>
      <c r="E1432" s="7">
        <v>4.3239999999999998</v>
      </c>
      <c r="F1432" s="7">
        <f>Unemployment[[#This Row],[Unemployment, female (% of female labor force) (modeled ILO estimate)]]+Unemployment[[#This Row],[Unemployment, male (% of male labor force) (modeled ILO estimate)]]</f>
        <v>12.456999999999999</v>
      </c>
      <c r="G1432" s="9">
        <v>10647247</v>
      </c>
      <c r="H1432" s="7">
        <f>Unemployment[[#This Row],[Unemployment, female (% of female labor force) (modeled ILO estimate)]]-Unemployment[[#This Row],[Unemployment, male (% of male labor force) (modeled ILO estimate)]]</f>
        <v>3.8089999999999993</v>
      </c>
    </row>
    <row r="1433" spans="1:8" hidden="1" x14ac:dyDescent="0.25">
      <c r="A1433" t="s">
        <v>136</v>
      </c>
      <c r="B1433" t="s">
        <v>137</v>
      </c>
      <c r="C1433" s="9">
        <v>2006</v>
      </c>
      <c r="D1433" s="7">
        <v>8.9190000000000005</v>
      </c>
      <c r="E1433" s="7">
        <v>3.8650000000000002</v>
      </c>
      <c r="F1433" s="7">
        <f>Unemployment[[#This Row],[Unemployment, female (% of female labor force) (modeled ILO estimate)]]+Unemployment[[#This Row],[Unemployment, male (% of male labor force) (modeled ILO estimate)]]</f>
        <v>12.784000000000001</v>
      </c>
      <c r="G1433" s="9">
        <v>9284169</v>
      </c>
      <c r="H1433" s="7">
        <f>Unemployment[[#This Row],[Unemployment, female (% of female labor force) (modeled ILO estimate)]]-Unemployment[[#This Row],[Unemployment, male (% of male labor force) (modeled ILO estimate)]]</f>
        <v>5.0540000000000003</v>
      </c>
    </row>
    <row r="1434" spans="1:8" hidden="1" x14ac:dyDescent="0.25">
      <c r="A1434" t="s">
        <v>136</v>
      </c>
      <c r="B1434" t="s">
        <v>137</v>
      </c>
      <c r="C1434" s="9">
        <v>2018</v>
      </c>
      <c r="D1434" s="7">
        <v>9.1270000000000007</v>
      </c>
      <c r="E1434" s="7">
        <v>3.7090000000000001</v>
      </c>
      <c r="F1434" s="7">
        <f>Unemployment[[#This Row],[Unemployment, female (% of female labor force) (modeled ILO estimate)]]+Unemployment[[#This Row],[Unemployment, male (% of male labor force) (modeled ILO estimate)]]</f>
        <v>12.836</v>
      </c>
      <c r="G1434" s="9">
        <v>10765532</v>
      </c>
      <c r="H1434" s="7">
        <f>Unemployment[[#This Row],[Unemployment, female (% of female labor force) (modeled ILO estimate)]]-Unemployment[[#This Row],[Unemployment, male (% of male labor force) (modeled ILO estimate)]]</f>
        <v>5.418000000000001</v>
      </c>
    </row>
    <row r="1435" spans="1:8" hidden="1" x14ac:dyDescent="0.25">
      <c r="A1435" t="s">
        <v>136</v>
      </c>
      <c r="B1435" t="s">
        <v>137</v>
      </c>
      <c r="C1435" s="9">
        <v>2011</v>
      </c>
      <c r="D1435" s="7">
        <v>8.3819999999999997</v>
      </c>
      <c r="E1435" s="7">
        <v>4.7080000000000002</v>
      </c>
      <c r="F1435" s="7">
        <f>Unemployment[[#This Row],[Unemployment, female (% of female labor force) (modeled ILO estimate)]]+Unemployment[[#This Row],[Unemployment, male (% of male labor force) (modeled ILO estimate)]]</f>
        <v>13.09</v>
      </c>
      <c r="G1435" s="9">
        <v>9903743</v>
      </c>
      <c r="H1435" s="7">
        <f>Unemployment[[#This Row],[Unemployment, female (% of female labor force) (modeled ILO estimate)]]-Unemployment[[#This Row],[Unemployment, male (% of male labor force) (modeled ILO estimate)]]</f>
        <v>3.6739999999999995</v>
      </c>
    </row>
    <row r="1436" spans="1:8" hidden="1" x14ac:dyDescent="0.25">
      <c r="A1436" t="s">
        <v>136</v>
      </c>
      <c r="B1436" t="s">
        <v>137</v>
      </c>
      <c r="C1436" s="9">
        <v>2020</v>
      </c>
      <c r="D1436" s="7">
        <v>9.0549999999999997</v>
      </c>
      <c r="E1436" s="7">
        <v>4.2140000000000004</v>
      </c>
      <c r="F1436" s="7">
        <f>Unemployment[[#This Row],[Unemployment, female (% of female labor force) (modeled ILO estimate)]]+Unemployment[[#This Row],[Unemployment, male (% of male labor force) (modeled ILO estimate)]]</f>
        <v>13.269</v>
      </c>
      <c r="G1436" s="9">
        <v>10999668</v>
      </c>
      <c r="H1436" s="7">
        <f>Unemployment[[#This Row],[Unemployment, female (% of female labor force) (modeled ILO estimate)]]-Unemployment[[#This Row],[Unemployment, male (% of male labor force) (modeled ILO estimate)]]</f>
        <v>4.8409999999999993</v>
      </c>
    </row>
    <row r="1437" spans="1:8" hidden="1" x14ac:dyDescent="0.25">
      <c r="A1437" t="s">
        <v>136</v>
      </c>
      <c r="B1437" t="s">
        <v>137</v>
      </c>
      <c r="C1437" s="9">
        <v>2019</v>
      </c>
      <c r="D1437" s="7">
        <v>9.6319999999999997</v>
      </c>
      <c r="E1437" s="7">
        <v>4.1219999999999999</v>
      </c>
      <c r="F1437" s="7">
        <f>Unemployment[[#This Row],[Unemployment, female (% of female labor force) (modeled ILO estimate)]]+Unemployment[[#This Row],[Unemployment, male (% of male labor force) (modeled ILO estimate)]]</f>
        <v>13.754</v>
      </c>
      <c r="G1437" s="9">
        <v>10881886</v>
      </c>
      <c r="H1437" s="7">
        <f>Unemployment[[#This Row],[Unemployment, female (% of female labor force) (modeled ILO estimate)]]-Unemployment[[#This Row],[Unemployment, male (% of male labor force) (modeled ILO estimate)]]</f>
        <v>5.51</v>
      </c>
    </row>
    <row r="1438" spans="1:8" hidden="1" x14ac:dyDescent="0.25">
      <c r="A1438" t="s">
        <v>136</v>
      </c>
      <c r="B1438" t="s">
        <v>137</v>
      </c>
      <c r="C1438" s="9">
        <v>2004</v>
      </c>
      <c r="D1438" s="7">
        <v>10.039999999999999</v>
      </c>
      <c r="E1438" s="7">
        <v>4.3410000000000002</v>
      </c>
      <c r="F1438" s="7">
        <f>Unemployment[[#This Row],[Unemployment, female (% of female labor force) (modeled ILO estimate)]]+Unemployment[[#This Row],[Unemployment, male (% of male labor force) (modeled ILO estimate)]]</f>
        <v>14.381</v>
      </c>
      <c r="G1438" s="9">
        <v>9043135</v>
      </c>
      <c r="H1438" s="7">
        <f>Unemployment[[#This Row],[Unemployment, female (% of female labor force) (modeled ILO estimate)]]-Unemployment[[#This Row],[Unemployment, male (% of male labor force) (modeled ILO estimate)]]</f>
        <v>5.698999999999999</v>
      </c>
    </row>
    <row r="1439" spans="1:8" hidden="1" x14ac:dyDescent="0.25">
      <c r="A1439" t="s">
        <v>136</v>
      </c>
      <c r="B1439" t="s">
        <v>137</v>
      </c>
      <c r="C1439" s="9">
        <v>2012</v>
      </c>
      <c r="D1439" s="7">
        <v>9.2390000000000008</v>
      </c>
      <c r="E1439" s="7">
        <v>5.1660000000000004</v>
      </c>
      <c r="F1439" s="7">
        <f>Unemployment[[#This Row],[Unemployment, female (% of female labor force) (modeled ILO estimate)]]+Unemployment[[#This Row],[Unemployment, male (% of male labor force) (modeled ILO estimate)]]</f>
        <v>14.405000000000001</v>
      </c>
      <c r="G1439" s="9">
        <v>10030885</v>
      </c>
      <c r="H1439" s="7">
        <f>Unemployment[[#This Row],[Unemployment, female (% of female labor force) (modeled ILO estimate)]]-Unemployment[[#This Row],[Unemployment, male (% of male labor force) (modeled ILO estimate)]]</f>
        <v>4.0730000000000004</v>
      </c>
    </row>
    <row r="1440" spans="1:8" hidden="1" x14ac:dyDescent="0.25">
      <c r="A1440" t="s">
        <v>136</v>
      </c>
      <c r="B1440" t="s">
        <v>137</v>
      </c>
      <c r="C1440" s="9">
        <v>2014</v>
      </c>
      <c r="D1440" s="7">
        <v>9.734</v>
      </c>
      <c r="E1440" s="7">
        <v>4.8520000000000003</v>
      </c>
      <c r="F1440" s="7">
        <f>Unemployment[[#This Row],[Unemployment, female (% of female labor force) (modeled ILO estimate)]]+Unemployment[[#This Row],[Unemployment, male (% of male labor force) (modeled ILO estimate)]]</f>
        <v>14.586</v>
      </c>
      <c r="G1440" s="9">
        <v>10282116</v>
      </c>
      <c r="H1440" s="7">
        <f>Unemployment[[#This Row],[Unemployment, female (% of female labor force) (modeled ILO estimate)]]-Unemployment[[#This Row],[Unemployment, male (% of male labor force) (modeled ILO estimate)]]</f>
        <v>4.8819999999999997</v>
      </c>
    </row>
    <row r="1441" spans="1:8" hidden="1" x14ac:dyDescent="0.25">
      <c r="A1441" t="s">
        <v>136</v>
      </c>
      <c r="B1441" t="s">
        <v>137</v>
      </c>
      <c r="C1441" s="9">
        <v>1992</v>
      </c>
      <c r="D1441" s="7">
        <v>10.254</v>
      </c>
      <c r="E1441" s="7">
        <v>4.3470000000000004</v>
      </c>
      <c r="F1441" s="7">
        <f>Unemployment[[#This Row],[Unemployment, female (% of female labor force) (modeled ILO estimate)]]+Unemployment[[#This Row],[Unemployment, male (% of male labor force) (modeled ILO estimate)]]</f>
        <v>14.600999999999999</v>
      </c>
      <c r="G1441" s="9">
        <v>7427347</v>
      </c>
      <c r="H1441" s="7">
        <f>Unemployment[[#This Row],[Unemployment, female (% of female labor force) (modeled ILO estimate)]]-Unemployment[[#This Row],[Unemployment, male (% of male labor force) (modeled ILO estimate)]]</f>
        <v>5.9069999999999991</v>
      </c>
    </row>
    <row r="1442" spans="1:8" hidden="1" x14ac:dyDescent="0.25">
      <c r="A1442" t="s">
        <v>136</v>
      </c>
      <c r="B1442" t="s">
        <v>137</v>
      </c>
      <c r="C1442" s="9">
        <v>2005</v>
      </c>
      <c r="D1442" s="7">
        <v>9.7460000000000004</v>
      </c>
      <c r="E1442" s="7">
        <v>4.8879999999999999</v>
      </c>
      <c r="F1442" s="7">
        <f>Unemployment[[#This Row],[Unemployment, female (% of female labor force) (modeled ILO estimate)]]+Unemployment[[#This Row],[Unemployment, male (% of male labor force) (modeled ILO estimate)]]</f>
        <v>14.634</v>
      </c>
      <c r="G1442" s="9">
        <v>9164770</v>
      </c>
      <c r="H1442" s="7">
        <f>Unemployment[[#This Row],[Unemployment, female (% of female labor force) (modeled ILO estimate)]]-Unemployment[[#This Row],[Unemployment, male (% of male labor force) (modeled ILO estimate)]]</f>
        <v>4.8580000000000005</v>
      </c>
    </row>
    <row r="1443" spans="1:8" hidden="1" x14ac:dyDescent="0.25">
      <c r="A1443" t="s">
        <v>136</v>
      </c>
      <c r="B1443" t="s">
        <v>137</v>
      </c>
      <c r="C1443" s="9">
        <v>1993</v>
      </c>
      <c r="D1443" s="7">
        <v>10.362</v>
      </c>
      <c r="E1443" s="7">
        <v>4.359</v>
      </c>
      <c r="F1443" s="7">
        <f>Unemployment[[#This Row],[Unemployment, female (% of female labor force) (modeled ILO estimate)]]+Unemployment[[#This Row],[Unemployment, male (% of male labor force) (modeled ILO estimate)]]</f>
        <v>14.721</v>
      </c>
      <c r="G1443" s="9">
        <v>7576083</v>
      </c>
      <c r="H1443" s="7">
        <f>Unemployment[[#This Row],[Unemployment, female (% of female labor force) (modeled ILO estimate)]]-Unemployment[[#This Row],[Unemployment, male (% of male labor force) (modeled ILO estimate)]]</f>
        <v>6.0030000000000001</v>
      </c>
    </row>
    <row r="1444" spans="1:8" hidden="1" x14ac:dyDescent="0.25">
      <c r="A1444" t="s">
        <v>136</v>
      </c>
      <c r="B1444" t="s">
        <v>137</v>
      </c>
      <c r="C1444" s="9">
        <v>1997</v>
      </c>
      <c r="D1444" s="7">
        <v>10.494</v>
      </c>
      <c r="E1444" s="7">
        <v>4.2430000000000003</v>
      </c>
      <c r="F1444" s="7">
        <f>Unemployment[[#This Row],[Unemployment, female (% of female labor force) (modeled ILO estimate)]]+Unemployment[[#This Row],[Unemployment, male (% of male labor force) (modeled ILO estimate)]]</f>
        <v>14.737</v>
      </c>
      <c r="G1444" s="9">
        <v>8150078</v>
      </c>
      <c r="H1444" s="7">
        <f>Unemployment[[#This Row],[Unemployment, female (% of female labor force) (modeled ILO estimate)]]-Unemployment[[#This Row],[Unemployment, male (% of male labor force) (modeled ILO estimate)]]</f>
        <v>6.2509999999999994</v>
      </c>
    </row>
    <row r="1445" spans="1:8" hidden="1" x14ac:dyDescent="0.25">
      <c r="A1445" t="s">
        <v>136</v>
      </c>
      <c r="B1445" t="s">
        <v>137</v>
      </c>
      <c r="C1445" s="9">
        <v>1998</v>
      </c>
      <c r="D1445" s="7">
        <v>10.581</v>
      </c>
      <c r="E1445" s="7">
        <v>4.2389999999999999</v>
      </c>
      <c r="F1445" s="7">
        <f>Unemployment[[#This Row],[Unemployment, female (% of female labor force) (modeled ILO estimate)]]+Unemployment[[#This Row],[Unemployment, male (% of male labor force) (modeled ILO estimate)]]</f>
        <v>14.82</v>
      </c>
      <c r="G1445" s="9">
        <v>8282125</v>
      </c>
      <c r="H1445" s="7">
        <f>Unemployment[[#This Row],[Unemployment, female (% of female labor force) (modeled ILO estimate)]]-Unemployment[[#This Row],[Unemployment, male (% of male labor force) (modeled ILO estimate)]]</f>
        <v>6.3419999999999996</v>
      </c>
    </row>
    <row r="1446" spans="1:8" hidden="1" x14ac:dyDescent="0.25">
      <c r="A1446" t="s">
        <v>136</v>
      </c>
      <c r="B1446" t="s">
        <v>137</v>
      </c>
      <c r="C1446" s="9">
        <v>1995</v>
      </c>
      <c r="D1446" s="7">
        <v>10.502000000000001</v>
      </c>
      <c r="E1446" s="7">
        <v>4.3380000000000001</v>
      </c>
      <c r="F1446" s="7">
        <f>Unemployment[[#This Row],[Unemployment, female (% of female labor force) (modeled ILO estimate)]]+Unemployment[[#This Row],[Unemployment, male (% of male labor force) (modeled ILO estimate)]]</f>
        <v>14.84</v>
      </c>
      <c r="G1446" s="9">
        <v>7869754</v>
      </c>
      <c r="H1446" s="7">
        <f>Unemployment[[#This Row],[Unemployment, female (% of female labor force) (modeled ILO estimate)]]-Unemployment[[#This Row],[Unemployment, male (% of male labor force) (modeled ILO estimate)]]</f>
        <v>6.1640000000000006</v>
      </c>
    </row>
    <row r="1447" spans="1:8" hidden="1" x14ac:dyDescent="0.25">
      <c r="A1447" t="s">
        <v>136</v>
      </c>
      <c r="B1447" t="s">
        <v>137</v>
      </c>
      <c r="C1447" s="9">
        <v>1996</v>
      </c>
      <c r="D1447" s="7">
        <v>10.538</v>
      </c>
      <c r="E1447" s="7">
        <v>4.3099999999999996</v>
      </c>
      <c r="F1447" s="7">
        <f>Unemployment[[#This Row],[Unemployment, female (% of female labor force) (modeled ILO estimate)]]+Unemployment[[#This Row],[Unemployment, male (% of male labor force) (modeled ILO estimate)]]</f>
        <v>14.847999999999999</v>
      </c>
      <c r="G1447" s="9">
        <v>8012315</v>
      </c>
      <c r="H1447" s="7">
        <f>Unemployment[[#This Row],[Unemployment, female (% of female labor force) (modeled ILO estimate)]]-Unemployment[[#This Row],[Unemployment, male (% of male labor force) (modeled ILO estimate)]]</f>
        <v>6.2280000000000006</v>
      </c>
    </row>
    <row r="1448" spans="1:8" hidden="1" x14ac:dyDescent="0.25">
      <c r="A1448" t="s">
        <v>136</v>
      </c>
      <c r="B1448" t="s">
        <v>137</v>
      </c>
      <c r="C1448" s="9">
        <v>1999</v>
      </c>
      <c r="D1448" s="7">
        <v>10.641</v>
      </c>
      <c r="E1448" s="7">
        <v>4.22</v>
      </c>
      <c r="F1448" s="7">
        <f>Unemployment[[#This Row],[Unemployment, female (% of female labor force) (modeled ILO estimate)]]+Unemployment[[#This Row],[Unemployment, male (% of male labor force) (modeled ILO estimate)]]</f>
        <v>14.861000000000001</v>
      </c>
      <c r="G1448" s="9">
        <v>8411380</v>
      </c>
      <c r="H1448" s="7">
        <f>Unemployment[[#This Row],[Unemployment, female (% of female labor force) (modeled ILO estimate)]]-Unemployment[[#This Row],[Unemployment, male (% of male labor force) (modeled ILO estimate)]]</f>
        <v>6.4210000000000003</v>
      </c>
    </row>
    <row r="1449" spans="1:8" hidden="1" x14ac:dyDescent="0.25">
      <c r="A1449" t="s">
        <v>136</v>
      </c>
      <c r="B1449" t="s">
        <v>137</v>
      </c>
      <c r="C1449" s="9">
        <v>1994</v>
      </c>
      <c r="D1449" s="7">
        <v>10.53</v>
      </c>
      <c r="E1449" s="7">
        <v>4.3970000000000002</v>
      </c>
      <c r="F1449" s="7">
        <f>Unemployment[[#This Row],[Unemployment, female (% of female labor force) (modeled ILO estimate)]]+Unemployment[[#This Row],[Unemployment, male (% of male labor force) (modeled ILO estimate)]]</f>
        <v>14.927</v>
      </c>
      <c r="G1449" s="9">
        <v>7723940</v>
      </c>
      <c r="H1449" s="7">
        <f>Unemployment[[#This Row],[Unemployment, female (% of female labor force) (modeled ILO estimate)]]-Unemployment[[#This Row],[Unemployment, male (% of male labor force) (modeled ILO estimate)]]</f>
        <v>6.1329999999999991</v>
      </c>
    </row>
    <row r="1450" spans="1:8" hidden="1" x14ac:dyDescent="0.25">
      <c r="A1450" t="s">
        <v>136</v>
      </c>
      <c r="B1450" t="s">
        <v>137</v>
      </c>
      <c r="C1450" s="9">
        <v>2000</v>
      </c>
      <c r="D1450" s="7">
        <v>10.722</v>
      </c>
      <c r="E1450" s="7">
        <v>4.21</v>
      </c>
      <c r="F1450" s="7">
        <f>Unemployment[[#This Row],[Unemployment, female (% of female labor force) (modeled ILO estimate)]]+Unemployment[[#This Row],[Unemployment, male (% of male labor force) (modeled ILO estimate)]]</f>
        <v>14.931999999999999</v>
      </c>
      <c r="G1450" s="9">
        <v>8540790</v>
      </c>
      <c r="H1450" s="7">
        <f>Unemployment[[#This Row],[Unemployment, female (% of female labor force) (modeled ILO estimate)]]-Unemployment[[#This Row],[Unemployment, male (% of male labor force) (modeled ILO estimate)]]</f>
        <v>6.5119999999999996</v>
      </c>
    </row>
    <row r="1451" spans="1:8" hidden="1" x14ac:dyDescent="0.25">
      <c r="A1451" t="s">
        <v>136</v>
      </c>
      <c r="B1451" t="s">
        <v>137</v>
      </c>
      <c r="C1451" s="9">
        <v>1991</v>
      </c>
      <c r="D1451" s="7">
        <v>10.489000000000001</v>
      </c>
      <c r="E1451" s="7">
        <v>4.5090000000000003</v>
      </c>
      <c r="F1451" s="7">
        <f>Unemployment[[#This Row],[Unemployment, female (% of female labor force) (modeled ILO estimate)]]+Unemployment[[#This Row],[Unemployment, male (% of male labor force) (modeled ILO estimate)]]</f>
        <v>14.998000000000001</v>
      </c>
      <c r="G1451" s="9">
        <v>7278410</v>
      </c>
      <c r="H1451" s="7">
        <f>Unemployment[[#This Row],[Unemployment, female (% of female labor force) (modeled ILO estimate)]]-Unemployment[[#This Row],[Unemployment, male (% of male labor force) (modeled ILO estimate)]]</f>
        <v>5.98</v>
      </c>
    </row>
    <row r="1452" spans="1:8" hidden="1" x14ac:dyDescent="0.25">
      <c r="A1452" t="s">
        <v>136</v>
      </c>
      <c r="B1452" t="s">
        <v>137</v>
      </c>
      <c r="C1452" s="9">
        <v>2002</v>
      </c>
      <c r="D1452" s="7">
        <v>10.208</v>
      </c>
      <c r="E1452" s="7">
        <v>4.9480000000000004</v>
      </c>
      <c r="F1452" s="7">
        <f>Unemployment[[#This Row],[Unemployment, female (% of female labor force) (modeled ILO estimate)]]+Unemployment[[#This Row],[Unemployment, male (% of male labor force) (modeled ILO estimate)]]</f>
        <v>15.156000000000001</v>
      </c>
      <c r="G1452" s="9">
        <v>8795104</v>
      </c>
      <c r="H1452" s="7">
        <f>Unemployment[[#This Row],[Unemployment, female (% of female labor force) (modeled ILO estimate)]]-Unemployment[[#This Row],[Unemployment, male (% of male labor force) (modeled ILO estimate)]]</f>
        <v>5.26</v>
      </c>
    </row>
    <row r="1453" spans="1:8" hidden="1" x14ac:dyDescent="0.25">
      <c r="A1453" t="s">
        <v>136</v>
      </c>
      <c r="B1453" t="s">
        <v>137</v>
      </c>
      <c r="C1453" s="9">
        <v>2003</v>
      </c>
      <c r="D1453" s="7">
        <v>10.07</v>
      </c>
      <c r="E1453" s="7">
        <v>5.2859999999999996</v>
      </c>
      <c r="F1453" s="7">
        <f>Unemployment[[#This Row],[Unemployment, female (% of female labor force) (modeled ILO estimate)]]+Unemployment[[#This Row],[Unemployment, male (% of male labor force) (modeled ILO estimate)]]</f>
        <v>15.356</v>
      </c>
      <c r="G1453" s="9">
        <v>8919857</v>
      </c>
      <c r="H1453" s="7">
        <f>Unemployment[[#This Row],[Unemployment, female (% of female labor force) (modeled ILO estimate)]]-Unemployment[[#This Row],[Unemployment, male (% of male labor force) (modeled ILO estimate)]]</f>
        <v>4.7840000000000007</v>
      </c>
    </row>
    <row r="1454" spans="1:8" hidden="1" x14ac:dyDescent="0.25">
      <c r="A1454" t="s">
        <v>136</v>
      </c>
      <c r="B1454" t="s">
        <v>137</v>
      </c>
      <c r="C1454" s="9">
        <v>2016</v>
      </c>
      <c r="D1454" s="7">
        <v>10.746</v>
      </c>
      <c r="E1454" s="7">
        <v>5.0350000000000001</v>
      </c>
      <c r="F1454" s="7">
        <f>Unemployment[[#This Row],[Unemployment, female (% of female labor force) (modeled ILO estimate)]]+Unemployment[[#This Row],[Unemployment, male (% of male labor force) (modeled ILO estimate)]]</f>
        <v>15.781000000000001</v>
      </c>
      <c r="G1454" s="9">
        <v>10527589</v>
      </c>
      <c r="H1454" s="7">
        <f>Unemployment[[#This Row],[Unemployment, female (% of female labor force) (modeled ILO estimate)]]-Unemployment[[#This Row],[Unemployment, male (% of male labor force) (modeled ILO estimate)]]</f>
        <v>5.7110000000000003</v>
      </c>
    </row>
    <row r="1455" spans="1:8" hidden="1" x14ac:dyDescent="0.25">
      <c r="A1455" t="s">
        <v>136</v>
      </c>
      <c r="B1455" t="s">
        <v>137</v>
      </c>
      <c r="C1455" s="9">
        <v>2013</v>
      </c>
      <c r="D1455" s="7">
        <v>10.567</v>
      </c>
      <c r="E1455" s="7">
        <v>5.3639999999999999</v>
      </c>
      <c r="F1455" s="7">
        <f>Unemployment[[#This Row],[Unemployment, female (% of female labor force) (modeled ILO estimate)]]+Unemployment[[#This Row],[Unemployment, male (% of male labor force) (modeled ILO estimate)]]</f>
        <v>15.931000000000001</v>
      </c>
      <c r="G1455" s="9">
        <v>10157054</v>
      </c>
      <c r="H1455" s="7">
        <f>Unemployment[[#This Row],[Unemployment, female (% of female labor force) (modeled ILO estimate)]]-Unemployment[[#This Row],[Unemployment, male (% of male labor force) (modeled ILO estimate)]]</f>
        <v>5.2030000000000003</v>
      </c>
    </row>
    <row r="1456" spans="1:8" hidden="1" x14ac:dyDescent="0.25">
      <c r="A1456" t="s">
        <v>136</v>
      </c>
      <c r="B1456" t="s">
        <v>137</v>
      </c>
      <c r="C1456" s="9">
        <v>2015</v>
      </c>
      <c r="D1456" s="7">
        <v>10.920999999999999</v>
      </c>
      <c r="E1456" s="7">
        <v>5.4909999999999997</v>
      </c>
      <c r="F1456" s="7">
        <f>Unemployment[[#This Row],[Unemployment, female (% of female labor force) (modeled ILO estimate)]]+Unemployment[[#This Row],[Unemployment, male (% of male labor force) (modeled ILO estimate)]]</f>
        <v>16.411999999999999</v>
      </c>
      <c r="G1456" s="9">
        <v>10405832</v>
      </c>
      <c r="H1456" s="7">
        <f>Unemployment[[#This Row],[Unemployment, female (% of female labor force) (modeled ILO estimate)]]-Unemployment[[#This Row],[Unemployment, male (% of male labor force) (modeled ILO estimate)]]</f>
        <v>5.43</v>
      </c>
    </row>
    <row r="1457" spans="1:8" hidden="1" x14ac:dyDescent="0.25">
      <c r="A1457" t="s">
        <v>136</v>
      </c>
      <c r="B1457" t="s">
        <v>137</v>
      </c>
      <c r="C1457" s="9">
        <v>2001</v>
      </c>
      <c r="D1457" s="7">
        <v>11.319000000000001</v>
      </c>
      <c r="E1457" s="7">
        <v>5.2069999999999999</v>
      </c>
      <c r="F1457" s="7">
        <f>Unemployment[[#This Row],[Unemployment, female (% of female labor force) (modeled ILO estimate)]]+Unemployment[[#This Row],[Unemployment, male (% of male labor force) (modeled ILO estimate)]]</f>
        <v>16.526</v>
      </c>
      <c r="G1457" s="9">
        <v>8669038</v>
      </c>
      <c r="H1457" s="7">
        <f>Unemployment[[#This Row],[Unemployment, female (% of female labor force) (modeled ILO estimate)]]-Unemployment[[#This Row],[Unemployment, male (% of male labor force) (modeled ILO estimate)]]</f>
        <v>6.112000000000001</v>
      </c>
    </row>
    <row r="1458" spans="1:8" hidden="1" x14ac:dyDescent="0.25">
      <c r="A1458" t="s">
        <v>136</v>
      </c>
      <c r="B1458" t="s">
        <v>137</v>
      </c>
      <c r="C1458" s="9">
        <v>2021</v>
      </c>
      <c r="D1458" s="7">
        <v>12.577999999999999</v>
      </c>
      <c r="E1458" s="7">
        <v>5.7519999999999998</v>
      </c>
      <c r="F1458" s="7">
        <f>Unemployment[[#This Row],[Unemployment, female (% of female labor force) (modeled ILO estimate)]]+Unemployment[[#This Row],[Unemployment, male (% of male labor force) (modeled ILO estimate)]]</f>
        <v>18.329999999999998</v>
      </c>
      <c r="G1458" s="9">
        <v>11117873</v>
      </c>
      <c r="H1458" s="7">
        <f>Unemployment[[#This Row],[Unemployment, female (% of female labor force) (modeled ILO estimate)]]-Unemployment[[#This Row],[Unemployment, male (% of male labor force) (modeled ILO estimate)]]</f>
        <v>6.8259999999999996</v>
      </c>
    </row>
    <row r="1459" spans="1:8" hidden="1" x14ac:dyDescent="0.25">
      <c r="A1459" t="s">
        <v>138</v>
      </c>
      <c r="B1459" t="s">
        <v>139</v>
      </c>
      <c r="C1459" s="9">
        <v>2010</v>
      </c>
      <c r="D1459" s="7">
        <v>4.0250000000000004</v>
      </c>
      <c r="E1459" s="7">
        <v>2.6930000000000001</v>
      </c>
      <c r="F1459" s="7">
        <f>Unemployment[[#This Row],[Unemployment, female (% of female labor force) (modeled ILO estimate)]]+Unemployment[[#This Row],[Unemployment, male (% of male labor force) (modeled ILO estimate)]]</f>
        <v>6.718</v>
      </c>
      <c r="G1459" s="9">
        <v>1088492</v>
      </c>
      <c r="H1459" s="7">
        <f>Unemployment[[#This Row],[Unemployment, female (% of female labor force) (modeled ILO estimate)]]-Unemployment[[#This Row],[Unemployment, male (% of male labor force) (modeled ILO estimate)]]</f>
        <v>1.3320000000000003</v>
      </c>
    </row>
    <row r="1460" spans="1:8" hidden="1" x14ac:dyDescent="0.25">
      <c r="A1460" t="s">
        <v>138</v>
      </c>
      <c r="B1460" t="s">
        <v>139</v>
      </c>
      <c r="C1460" s="9">
        <v>2009</v>
      </c>
      <c r="D1460" s="7">
        <v>4.0250000000000004</v>
      </c>
      <c r="E1460" s="7">
        <v>2.7109999999999999</v>
      </c>
      <c r="F1460" s="7">
        <f>Unemployment[[#This Row],[Unemployment, female (% of female labor force) (modeled ILO estimate)]]+Unemployment[[#This Row],[Unemployment, male (% of male labor force) (modeled ILO estimate)]]</f>
        <v>6.7360000000000007</v>
      </c>
      <c r="G1460" s="9">
        <v>1065543</v>
      </c>
      <c r="H1460" s="7">
        <f>Unemployment[[#This Row],[Unemployment, female (% of female labor force) (modeled ILO estimate)]]-Unemployment[[#This Row],[Unemployment, male (% of male labor force) (modeled ILO estimate)]]</f>
        <v>1.3140000000000005</v>
      </c>
    </row>
    <row r="1461" spans="1:8" hidden="1" x14ac:dyDescent="0.25">
      <c r="A1461" t="s">
        <v>138</v>
      </c>
      <c r="B1461" t="s">
        <v>139</v>
      </c>
      <c r="C1461" s="9">
        <v>2008</v>
      </c>
      <c r="D1461" s="7">
        <v>4.0149999999999997</v>
      </c>
      <c r="E1461" s="7">
        <v>2.7229999999999999</v>
      </c>
      <c r="F1461" s="7">
        <f>Unemployment[[#This Row],[Unemployment, female (% of female labor force) (modeled ILO estimate)]]+Unemployment[[#This Row],[Unemployment, male (% of male labor force) (modeled ILO estimate)]]</f>
        <v>6.7379999999999995</v>
      </c>
      <c r="G1461" s="9">
        <v>1043085</v>
      </c>
      <c r="H1461" s="7">
        <f>Unemployment[[#This Row],[Unemployment, female (% of female labor force) (modeled ILO estimate)]]-Unemployment[[#This Row],[Unemployment, male (% of male labor force) (modeled ILO estimate)]]</f>
        <v>1.2919999999999998</v>
      </c>
    </row>
    <row r="1462" spans="1:8" hidden="1" x14ac:dyDescent="0.25">
      <c r="A1462" t="s">
        <v>138</v>
      </c>
      <c r="B1462" t="s">
        <v>139</v>
      </c>
      <c r="C1462" s="9">
        <v>2007</v>
      </c>
      <c r="D1462" s="7">
        <v>4.0309999999999997</v>
      </c>
      <c r="E1462" s="7">
        <v>2.7530000000000001</v>
      </c>
      <c r="F1462" s="7">
        <f>Unemployment[[#This Row],[Unemployment, female (% of female labor force) (modeled ILO estimate)]]+Unemployment[[#This Row],[Unemployment, male (% of male labor force) (modeled ILO estimate)]]</f>
        <v>6.7839999999999998</v>
      </c>
      <c r="G1462" s="9">
        <v>1019369</v>
      </c>
      <c r="H1462" s="7">
        <f>Unemployment[[#This Row],[Unemployment, female (% of female labor force) (modeled ILO estimate)]]-Unemployment[[#This Row],[Unemployment, male (% of male labor force) (modeled ILO estimate)]]</f>
        <v>1.2779999999999996</v>
      </c>
    </row>
    <row r="1463" spans="1:8" hidden="1" x14ac:dyDescent="0.25">
      <c r="A1463" t="s">
        <v>138</v>
      </c>
      <c r="B1463" t="s">
        <v>139</v>
      </c>
      <c r="C1463" s="9">
        <v>2001</v>
      </c>
      <c r="D1463" s="7">
        <v>4.0049999999999999</v>
      </c>
      <c r="E1463" s="7">
        <v>2.8380000000000001</v>
      </c>
      <c r="F1463" s="7">
        <f>Unemployment[[#This Row],[Unemployment, female (% of female labor force) (modeled ILO estimate)]]+Unemployment[[#This Row],[Unemployment, male (% of male labor force) (modeled ILO estimate)]]</f>
        <v>6.843</v>
      </c>
      <c r="G1463" s="9">
        <v>893003</v>
      </c>
      <c r="H1463" s="7">
        <f>Unemployment[[#This Row],[Unemployment, female (% of female labor force) (modeled ILO estimate)]]-Unemployment[[#This Row],[Unemployment, male (% of male labor force) (modeled ILO estimate)]]</f>
        <v>1.1669999999999998</v>
      </c>
    </row>
    <row r="1464" spans="1:8" hidden="1" x14ac:dyDescent="0.25">
      <c r="A1464" t="s">
        <v>138</v>
      </c>
      <c r="B1464" t="s">
        <v>139</v>
      </c>
      <c r="C1464" s="9">
        <v>2000</v>
      </c>
      <c r="D1464" s="7">
        <v>4.0380000000000003</v>
      </c>
      <c r="E1464" s="7">
        <v>2.88</v>
      </c>
      <c r="F1464" s="7">
        <f>Unemployment[[#This Row],[Unemployment, female (% of female labor force) (modeled ILO estimate)]]+Unemployment[[#This Row],[Unemployment, male (% of male labor force) (modeled ILO estimate)]]</f>
        <v>6.9180000000000001</v>
      </c>
      <c r="G1464" s="9">
        <v>878367</v>
      </c>
      <c r="H1464" s="7">
        <f>Unemployment[[#This Row],[Unemployment, female (% of female labor force) (modeled ILO estimate)]]-Unemployment[[#This Row],[Unemployment, male (% of male labor force) (modeled ILO estimate)]]</f>
        <v>1.1580000000000004</v>
      </c>
    </row>
    <row r="1465" spans="1:8" hidden="1" x14ac:dyDescent="0.25">
      <c r="A1465" t="s">
        <v>138</v>
      </c>
      <c r="B1465" t="s">
        <v>139</v>
      </c>
      <c r="C1465" s="9">
        <v>2005</v>
      </c>
      <c r="D1465" s="7">
        <v>4.1219999999999999</v>
      </c>
      <c r="E1465" s="7">
        <v>2.8530000000000002</v>
      </c>
      <c r="F1465" s="7">
        <f>Unemployment[[#This Row],[Unemployment, female (% of female labor force) (modeled ILO estimate)]]+Unemployment[[#This Row],[Unemployment, male (% of male labor force) (modeled ILO estimate)]]</f>
        <v>6.9749999999999996</v>
      </c>
      <c r="G1465" s="9">
        <v>969318</v>
      </c>
      <c r="H1465" s="7">
        <f>Unemployment[[#This Row],[Unemployment, female (% of female labor force) (modeled ILO estimate)]]-Unemployment[[#This Row],[Unemployment, male (% of male labor force) (modeled ILO estimate)]]</f>
        <v>1.2689999999999997</v>
      </c>
    </row>
    <row r="1466" spans="1:8" hidden="1" x14ac:dyDescent="0.25">
      <c r="A1466" t="s">
        <v>138</v>
      </c>
      <c r="B1466" t="s">
        <v>139</v>
      </c>
      <c r="C1466" s="9">
        <v>2004</v>
      </c>
      <c r="D1466" s="7">
        <v>4.157</v>
      </c>
      <c r="E1466" s="7">
        <v>2.8959999999999999</v>
      </c>
      <c r="F1466" s="7">
        <f>Unemployment[[#This Row],[Unemployment, female (% of female labor force) (modeled ILO estimate)]]+Unemployment[[#This Row],[Unemployment, male (% of male labor force) (modeled ILO estimate)]]</f>
        <v>7.0529999999999999</v>
      </c>
      <c r="G1466" s="9">
        <v>945993</v>
      </c>
      <c r="H1466" s="7">
        <f>Unemployment[[#This Row],[Unemployment, female (% of female labor force) (modeled ILO estimate)]]-Unemployment[[#This Row],[Unemployment, male (% of male labor force) (modeled ILO estimate)]]</f>
        <v>1.2610000000000001</v>
      </c>
    </row>
    <row r="1467" spans="1:8" hidden="1" x14ac:dyDescent="0.25">
      <c r="A1467" t="s">
        <v>138</v>
      </c>
      <c r="B1467" t="s">
        <v>139</v>
      </c>
      <c r="C1467" s="9">
        <v>2006</v>
      </c>
      <c r="D1467" s="7">
        <v>4.1929999999999996</v>
      </c>
      <c r="E1467" s="7">
        <v>2.8849999999999998</v>
      </c>
      <c r="F1467" s="7">
        <f>Unemployment[[#This Row],[Unemployment, female (% of female labor force) (modeled ILO estimate)]]+Unemployment[[#This Row],[Unemployment, male (% of male labor force) (modeled ILO estimate)]]</f>
        <v>7.0779999999999994</v>
      </c>
      <c r="G1467" s="9">
        <v>994573</v>
      </c>
      <c r="H1467" s="7">
        <f>Unemployment[[#This Row],[Unemployment, female (% of female labor force) (modeled ILO estimate)]]-Unemployment[[#This Row],[Unemployment, male (% of male labor force) (modeled ILO estimate)]]</f>
        <v>1.3079999999999998</v>
      </c>
    </row>
    <row r="1468" spans="1:8" hidden="1" x14ac:dyDescent="0.25">
      <c r="A1468" t="s">
        <v>138</v>
      </c>
      <c r="B1468" t="s">
        <v>139</v>
      </c>
      <c r="C1468" s="9">
        <v>1996</v>
      </c>
      <c r="D1468" s="7">
        <v>4.1159999999999997</v>
      </c>
      <c r="E1468" s="7">
        <v>3.0019999999999998</v>
      </c>
      <c r="F1468" s="7">
        <f>Unemployment[[#This Row],[Unemployment, female (% of female labor force) (modeled ILO estimate)]]+Unemployment[[#This Row],[Unemployment, male (% of male labor force) (modeled ILO estimate)]]</f>
        <v>7.1179999999999994</v>
      </c>
      <c r="G1468" s="9">
        <v>831272</v>
      </c>
      <c r="H1468" s="7">
        <f>Unemployment[[#This Row],[Unemployment, female (% of female labor force) (modeled ILO estimate)]]-Unemployment[[#This Row],[Unemployment, male (% of male labor force) (modeled ILO estimate)]]</f>
        <v>1.1139999999999999</v>
      </c>
    </row>
    <row r="1469" spans="1:8" hidden="1" x14ac:dyDescent="0.25">
      <c r="A1469" t="s">
        <v>138</v>
      </c>
      <c r="B1469" t="s">
        <v>139</v>
      </c>
      <c r="C1469" s="9">
        <v>2003</v>
      </c>
      <c r="D1469" s="7">
        <v>4.1920000000000002</v>
      </c>
      <c r="E1469" s="7">
        <v>2.9390000000000001</v>
      </c>
      <c r="F1469" s="7">
        <f>Unemployment[[#This Row],[Unemployment, female (% of female labor force) (modeled ILO estimate)]]+Unemployment[[#This Row],[Unemployment, male (% of male labor force) (modeled ILO estimate)]]</f>
        <v>7.1310000000000002</v>
      </c>
      <c r="G1469" s="9">
        <v>926725</v>
      </c>
      <c r="H1469" s="7">
        <f>Unemployment[[#This Row],[Unemployment, female (% of female labor force) (modeled ILO estimate)]]-Unemployment[[#This Row],[Unemployment, male (% of male labor force) (modeled ILO estimate)]]</f>
        <v>1.2530000000000001</v>
      </c>
    </row>
    <row r="1470" spans="1:8" hidden="1" x14ac:dyDescent="0.25">
      <c r="A1470" t="s">
        <v>138</v>
      </c>
      <c r="B1470" t="s">
        <v>139</v>
      </c>
      <c r="C1470" s="9">
        <v>1993</v>
      </c>
      <c r="D1470" s="7">
        <v>4.0979999999999999</v>
      </c>
      <c r="E1470" s="7">
        <v>3.0339999999999998</v>
      </c>
      <c r="F1470" s="7">
        <f>Unemployment[[#This Row],[Unemployment, female (% of female labor force) (modeled ILO estimate)]]+Unemployment[[#This Row],[Unemployment, male (% of male labor force) (modeled ILO estimate)]]</f>
        <v>7.1319999999999997</v>
      </c>
      <c r="G1470" s="9">
        <v>795184</v>
      </c>
      <c r="H1470" s="7">
        <f>Unemployment[[#This Row],[Unemployment, female (% of female labor force) (modeled ILO estimate)]]-Unemployment[[#This Row],[Unemployment, male (% of male labor force) (modeled ILO estimate)]]</f>
        <v>1.0640000000000001</v>
      </c>
    </row>
    <row r="1471" spans="1:8" hidden="1" x14ac:dyDescent="0.25">
      <c r="A1471" t="s">
        <v>138</v>
      </c>
      <c r="B1471" t="s">
        <v>139</v>
      </c>
      <c r="C1471" s="9">
        <v>1992</v>
      </c>
      <c r="D1471" s="7">
        <v>4.0970000000000004</v>
      </c>
      <c r="E1471" s="7">
        <v>3.0489999999999999</v>
      </c>
      <c r="F1471" s="7">
        <f>Unemployment[[#This Row],[Unemployment, female (% of female labor force) (modeled ILO estimate)]]+Unemployment[[#This Row],[Unemployment, male (% of male labor force) (modeled ILO estimate)]]</f>
        <v>7.1460000000000008</v>
      </c>
      <c r="G1471" s="9">
        <v>783708</v>
      </c>
      <c r="H1471" s="7">
        <f>Unemployment[[#This Row],[Unemployment, female (% of female labor force) (modeled ILO estimate)]]-Unemployment[[#This Row],[Unemployment, male (% of male labor force) (modeled ILO estimate)]]</f>
        <v>1.0480000000000005</v>
      </c>
    </row>
    <row r="1472" spans="1:8" hidden="1" x14ac:dyDescent="0.25">
      <c r="A1472" t="s">
        <v>138</v>
      </c>
      <c r="B1472" t="s">
        <v>139</v>
      </c>
      <c r="C1472" s="9">
        <v>1991</v>
      </c>
      <c r="D1472" s="7">
        <v>4.0949999999999998</v>
      </c>
      <c r="E1472" s="7">
        <v>3.0630000000000002</v>
      </c>
      <c r="F1472" s="7">
        <f>Unemployment[[#This Row],[Unemployment, female (% of female labor force) (modeled ILO estimate)]]+Unemployment[[#This Row],[Unemployment, male (% of male labor force) (modeled ILO estimate)]]</f>
        <v>7.1579999999999995</v>
      </c>
      <c r="G1472" s="9">
        <v>772663</v>
      </c>
      <c r="H1472" s="7">
        <f>Unemployment[[#This Row],[Unemployment, female (% of female labor force) (modeled ILO estimate)]]-Unemployment[[#This Row],[Unemployment, male (% of male labor force) (modeled ILO estimate)]]</f>
        <v>1.0319999999999996</v>
      </c>
    </row>
    <row r="1473" spans="1:8" hidden="1" x14ac:dyDescent="0.25">
      <c r="A1473" t="s">
        <v>138</v>
      </c>
      <c r="B1473" t="s">
        <v>139</v>
      </c>
      <c r="C1473" s="9">
        <v>1995</v>
      </c>
      <c r="D1473" s="7">
        <v>4.1319999999999997</v>
      </c>
      <c r="E1473" s="7">
        <v>3.0289999999999999</v>
      </c>
      <c r="F1473" s="7">
        <f>Unemployment[[#This Row],[Unemployment, female (% of female labor force) (modeled ILO estimate)]]+Unemployment[[#This Row],[Unemployment, male (% of male labor force) (modeled ILO estimate)]]</f>
        <v>7.1609999999999996</v>
      </c>
      <c r="G1473" s="9">
        <v>819234</v>
      </c>
      <c r="H1473" s="7">
        <f>Unemployment[[#This Row],[Unemployment, female (% of female labor force) (modeled ILO estimate)]]-Unemployment[[#This Row],[Unemployment, male (% of male labor force) (modeled ILO estimate)]]</f>
        <v>1.1029999999999998</v>
      </c>
    </row>
    <row r="1474" spans="1:8" hidden="1" x14ac:dyDescent="0.25">
      <c r="A1474" t="s">
        <v>138</v>
      </c>
      <c r="B1474" t="s">
        <v>139</v>
      </c>
      <c r="C1474" s="9">
        <v>1994</v>
      </c>
      <c r="D1474" s="7">
        <v>4.1289999999999996</v>
      </c>
      <c r="E1474" s="7">
        <v>3.0430000000000001</v>
      </c>
      <c r="F1474" s="7">
        <f>Unemployment[[#This Row],[Unemployment, female (% of female labor force) (modeled ILO estimate)]]+Unemployment[[#This Row],[Unemployment, male (% of male labor force) (modeled ILO estimate)]]</f>
        <v>7.1719999999999997</v>
      </c>
      <c r="G1474" s="9">
        <v>807119</v>
      </c>
      <c r="H1474" s="7">
        <f>Unemployment[[#This Row],[Unemployment, female (% of female labor force) (modeled ILO estimate)]]-Unemployment[[#This Row],[Unemployment, male (% of male labor force) (modeled ILO estimate)]]</f>
        <v>1.0859999999999994</v>
      </c>
    </row>
    <row r="1475" spans="1:8" hidden="1" x14ac:dyDescent="0.25">
      <c r="A1475" t="s">
        <v>138</v>
      </c>
      <c r="B1475" t="s">
        <v>139</v>
      </c>
      <c r="C1475" s="9">
        <v>1997</v>
      </c>
      <c r="D1475" s="7">
        <v>4.1849999999999996</v>
      </c>
      <c r="E1475" s="7">
        <v>3.0369999999999999</v>
      </c>
      <c r="F1475" s="7">
        <f>Unemployment[[#This Row],[Unemployment, female (% of female labor force) (modeled ILO estimate)]]+Unemployment[[#This Row],[Unemployment, male (% of male labor force) (modeled ILO estimate)]]</f>
        <v>7.2219999999999995</v>
      </c>
      <c r="G1475" s="9">
        <v>843347</v>
      </c>
      <c r="H1475" s="7">
        <f>Unemployment[[#This Row],[Unemployment, female (% of female labor force) (modeled ILO estimate)]]-Unemployment[[#This Row],[Unemployment, male (% of male labor force) (modeled ILO estimate)]]</f>
        <v>1.1479999999999997</v>
      </c>
    </row>
    <row r="1476" spans="1:8" hidden="1" x14ac:dyDescent="0.25">
      <c r="A1476" t="s">
        <v>138</v>
      </c>
      <c r="B1476" t="s">
        <v>139</v>
      </c>
      <c r="C1476" s="9">
        <v>2011</v>
      </c>
      <c r="D1476" s="7">
        <v>4.415</v>
      </c>
      <c r="E1476" s="7">
        <v>2.8210000000000002</v>
      </c>
      <c r="F1476" s="7">
        <f>Unemployment[[#This Row],[Unemployment, female (% of female labor force) (modeled ILO estimate)]]+Unemployment[[#This Row],[Unemployment, male (% of male labor force) (modeled ILO estimate)]]</f>
        <v>7.2360000000000007</v>
      </c>
      <c r="G1476" s="9">
        <v>1112985</v>
      </c>
      <c r="H1476" s="7">
        <f>Unemployment[[#This Row],[Unemployment, female (% of female labor force) (modeled ILO estimate)]]-Unemployment[[#This Row],[Unemployment, male (% of male labor force) (modeled ILO estimate)]]</f>
        <v>1.5939999999999999</v>
      </c>
    </row>
    <row r="1477" spans="1:8" hidden="1" x14ac:dyDescent="0.25">
      <c r="A1477" t="s">
        <v>138</v>
      </c>
      <c r="B1477" t="s">
        <v>139</v>
      </c>
      <c r="C1477" s="9">
        <v>2002</v>
      </c>
      <c r="D1477" s="7">
        <v>4.25</v>
      </c>
      <c r="E1477" s="7">
        <v>2.9990000000000001</v>
      </c>
      <c r="F1477" s="7">
        <f>Unemployment[[#This Row],[Unemployment, female (% of female labor force) (modeled ILO estimate)]]+Unemployment[[#This Row],[Unemployment, male (% of male labor force) (modeled ILO estimate)]]</f>
        <v>7.2490000000000006</v>
      </c>
      <c r="G1477" s="9">
        <v>909648</v>
      </c>
      <c r="H1477" s="7">
        <f>Unemployment[[#This Row],[Unemployment, female (% of female labor force) (modeled ILO estimate)]]-Unemployment[[#This Row],[Unemployment, male (% of male labor force) (modeled ILO estimate)]]</f>
        <v>1.2509999999999999</v>
      </c>
    </row>
    <row r="1478" spans="1:8" hidden="1" x14ac:dyDescent="0.25">
      <c r="A1478" t="s">
        <v>138</v>
      </c>
      <c r="B1478" t="s">
        <v>139</v>
      </c>
      <c r="C1478" s="9">
        <v>1998</v>
      </c>
      <c r="D1478" s="7">
        <v>4.25</v>
      </c>
      <c r="E1478" s="7">
        <v>3.0680000000000001</v>
      </c>
      <c r="F1478" s="7">
        <f>Unemployment[[#This Row],[Unemployment, female (% of female labor force) (modeled ILO estimate)]]+Unemployment[[#This Row],[Unemployment, male (% of male labor force) (modeled ILO estimate)]]</f>
        <v>7.3179999999999996</v>
      </c>
      <c r="G1478" s="9">
        <v>855421</v>
      </c>
      <c r="H1478" s="7">
        <f>Unemployment[[#This Row],[Unemployment, female (% of female labor force) (modeled ILO estimate)]]-Unemployment[[#This Row],[Unemployment, male (% of male labor force) (modeled ILO estimate)]]</f>
        <v>1.1819999999999999</v>
      </c>
    </row>
    <row r="1479" spans="1:8" hidden="1" x14ac:dyDescent="0.25">
      <c r="A1479" t="s">
        <v>138</v>
      </c>
      <c r="B1479" t="s">
        <v>139</v>
      </c>
      <c r="C1479" s="9">
        <v>2012</v>
      </c>
      <c r="D1479" s="7">
        <v>4.7670000000000003</v>
      </c>
      <c r="E1479" s="7">
        <v>2.92</v>
      </c>
      <c r="F1479" s="7">
        <f>Unemployment[[#This Row],[Unemployment, female (% of female labor force) (modeled ILO estimate)]]+Unemployment[[#This Row],[Unemployment, male (% of male labor force) (modeled ILO estimate)]]</f>
        <v>7.6870000000000003</v>
      </c>
      <c r="G1479" s="9">
        <v>1137683</v>
      </c>
      <c r="H1479" s="7">
        <f>Unemployment[[#This Row],[Unemployment, female (% of female labor force) (modeled ILO estimate)]]-Unemployment[[#This Row],[Unemployment, male (% of male labor force) (modeled ILO estimate)]]</f>
        <v>1.8470000000000004</v>
      </c>
    </row>
    <row r="1480" spans="1:8" hidden="1" x14ac:dyDescent="0.25">
      <c r="A1480" t="s">
        <v>138</v>
      </c>
      <c r="B1480" t="s">
        <v>139</v>
      </c>
      <c r="C1480" s="9">
        <v>1999</v>
      </c>
      <c r="D1480" s="7">
        <v>4.6269999999999998</v>
      </c>
      <c r="E1480" s="7">
        <v>3.33</v>
      </c>
      <c r="F1480" s="7">
        <f>Unemployment[[#This Row],[Unemployment, female (% of female labor force) (modeled ILO estimate)]]+Unemployment[[#This Row],[Unemployment, male (% of male labor force) (modeled ILO estimate)]]</f>
        <v>7.9569999999999999</v>
      </c>
      <c r="G1480" s="9">
        <v>866652</v>
      </c>
      <c r="H1480" s="7">
        <f>Unemployment[[#This Row],[Unemployment, female (% of female labor force) (modeled ILO estimate)]]-Unemployment[[#This Row],[Unemployment, male (% of male labor force) (modeled ILO estimate)]]</f>
        <v>1.2969999999999997</v>
      </c>
    </row>
    <row r="1481" spans="1:8" hidden="1" x14ac:dyDescent="0.25">
      <c r="A1481" t="s">
        <v>138</v>
      </c>
      <c r="B1481" t="s">
        <v>139</v>
      </c>
      <c r="C1481" s="9">
        <v>2013</v>
      </c>
      <c r="D1481" s="7">
        <v>5.1760000000000002</v>
      </c>
      <c r="E1481" s="7">
        <v>3.0510000000000002</v>
      </c>
      <c r="F1481" s="7">
        <f>Unemployment[[#This Row],[Unemployment, female (% of female labor force) (modeled ILO estimate)]]+Unemployment[[#This Row],[Unemployment, male (% of male labor force) (modeled ILO estimate)]]</f>
        <v>8.2270000000000003</v>
      </c>
      <c r="G1481" s="9">
        <v>1161558</v>
      </c>
      <c r="H1481" s="7">
        <f>Unemployment[[#This Row],[Unemployment, female (% of female labor force) (modeled ILO estimate)]]-Unemployment[[#This Row],[Unemployment, male (% of male labor force) (modeled ILO estimate)]]</f>
        <v>2.125</v>
      </c>
    </row>
    <row r="1482" spans="1:8" hidden="1" x14ac:dyDescent="0.25">
      <c r="A1482" t="s">
        <v>138</v>
      </c>
      <c r="B1482" t="s">
        <v>139</v>
      </c>
      <c r="C1482" s="9">
        <v>2014</v>
      </c>
      <c r="D1482" s="7">
        <v>5.5060000000000002</v>
      </c>
      <c r="E1482" s="7">
        <v>3.1309999999999998</v>
      </c>
      <c r="F1482" s="7">
        <f>Unemployment[[#This Row],[Unemployment, female (% of female labor force) (modeled ILO estimate)]]+Unemployment[[#This Row],[Unemployment, male (% of male labor force) (modeled ILO estimate)]]</f>
        <v>8.6370000000000005</v>
      </c>
      <c r="G1482" s="9">
        <v>1184842</v>
      </c>
      <c r="H1482" s="7">
        <f>Unemployment[[#This Row],[Unemployment, female (% of female labor force) (modeled ILO estimate)]]-Unemployment[[#This Row],[Unemployment, male (% of male labor force) (modeled ILO estimate)]]</f>
        <v>2.3750000000000004</v>
      </c>
    </row>
    <row r="1483" spans="1:8" hidden="1" x14ac:dyDescent="0.25">
      <c r="A1483" t="s">
        <v>138</v>
      </c>
      <c r="B1483" t="s">
        <v>139</v>
      </c>
      <c r="C1483" s="9">
        <v>2015</v>
      </c>
      <c r="D1483" s="7">
        <v>5.8920000000000003</v>
      </c>
      <c r="E1483" s="7">
        <v>3.242</v>
      </c>
      <c r="F1483" s="7">
        <f>Unemployment[[#This Row],[Unemployment, female (% of female labor force) (modeled ILO estimate)]]+Unemployment[[#This Row],[Unemployment, male (% of male labor force) (modeled ILO estimate)]]</f>
        <v>9.1340000000000003</v>
      </c>
      <c r="G1483" s="9">
        <v>1205822</v>
      </c>
      <c r="H1483" s="7">
        <f>Unemployment[[#This Row],[Unemployment, female (% of female labor force) (modeled ILO estimate)]]-Unemployment[[#This Row],[Unemployment, male (% of male labor force) (modeled ILO estimate)]]</f>
        <v>2.6500000000000004</v>
      </c>
    </row>
    <row r="1484" spans="1:8" hidden="1" x14ac:dyDescent="0.25">
      <c r="A1484" t="s">
        <v>138</v>
      </c>
      <c r="B1484" t="s">
        <v>139</v>
      </c>
      <c r="C1484" s="9">
        <v>2019</v>
      </c>
      <c r="D1484" s="7">
        <v>5.96</v>
      </c>
      <c r="E1484" s="7">
        <v>3.2869999999999999</v>
      </c>
      <c r="F1484" s="7">
        <f>Unemployment[[#This Row],[Unemployment, female (% of female labor force) (modeled ILO estimate)]]+Unemployment[[#This Row],[Unemployment, male (% of male labor force) (modeled ILO estimate)]]</f>
        <v>9.2469999999999999</v>
      </c>
      <c r="G1484" s="9">
        <v>1280442</v>
      </c>
      <c r="H1484" s="7">
        <f>Unemployment[[#This Row],[Unemployment, female (% of female labor force) (modeled ILO estimate)]]-Unemployment[[#This Row],[Unemployment, male (% of male labor force) (modeled ILO estimate)]]</f>
        <v>2.673</v>
      </c>
    </row>
    <row r="1485" spans="1:8" hidden="1" x14ac:dyDescent="0.25">
      <c r="A1485" t="s">
        <v>138</v>
      </c>
      <c r="B1485" t="s">
        <v>139</v>
      </c>
      <c r="C1485" s="9">
        <v>2016</v>
      </c>
      <c r="D1485" s="7">
        <v>6.2510000000000003</v>
      </c>
      <c r="E1485" s="7">
        <v>3.335</v>
      </c>
      <c r="F1485" s="7">
        <f>Unemployment[[#This Row],[Unemployment, female (% of female labor force) (modeled ILO estimate)]]+Unemployment[[#This Row],[Unemployment, male (% of male labor force) (modeled ILO estimate)]]</f>
        <v>9.5860000000000003</v>
      </c>
      <c r="G1485" s="9">
        <v>1224568</v>
      </c>
      <c r="H1485" s="7">
        <f>Unemployment[[#This Row],[Unemployment, female (% of female labor force) (modeled ILO estimate)]]-Unemployment[[#This Row],[Unemployment, male (% of male labor force) (modeled ILO estimate)]]</f>
        <v>2.9160000000000004</v>
      </c>
    </row>
    <row r="1486" spans="1:8" hidden="1" x14ac:dyDescent="0.25">
      <c r="A1486" t="s">
        <v>138</v>
      </c>
      <c r="B1486" t="s">
        <v>139</v>
      </c>
      <c r="C1486" s="9">
        <v>2018</v>
      </c>
      <c r="D1486" s="7">
        <v>6.2839999999999998</v>
      </c>
      <c r="E1486" s="7">
        <v>3.4319999999999999</v>
      </c>
      <c r="F1486" s="7">
        <f>Unemployment[[#This Row],[Unemployment, female (% of female labor force) (modeled ILO estimate)]]+Unemployment[[#This Row],[Unemployment, male (% of male labor force) (modeled ILO estimate)]]</f>
        <v>9.7159999999999993</v>
      </c>
      <c r="G1486" s="9">
        <v>1261850</v>
      </c>
      <c r="H1486" s="7">
        <f>Unemployment[[#This Row],[Unemployment, female (% of female labor force) (modeled ILO estimate)]]-Unemployment[[#This Row],[Unemployment, male (% of male labor force) (modeled ILO estimate)]]</f>
        <v>2.8519999999999999</v>
      </c>
    </row>
    <row r="1487" spans="1:8" hidden="1" x14ac:dyDescent="0.25">
      <c r="A1487" t="s">
        <v>138</v>
      </c>
      <c r="B1487" t="s">
        <v>139</v>
      </c>
      <c r="C1487" s="9">
        <v>2017</v>
      </c>
      <c r="D1487" s="7">
        <v>6.3520000000000003</v>
      </c>
      <c r="E1487" s="7">
        <v>3.43</v>
      </c>
      <c r="F1487" s="7">
        <f>Unemployment[[#This Row],[Unemployment, female (% of female labor force) (modeled ILO estimate)]]+Unemployment[[#This Row],[Unemployment, male (% of male labor force) (modeled ILO estimate)]]</f>
        <v>9.782</v>
      </c>
      <c r="G1487" s="9">
        <v>1243238</v>
      </c>
      <c r="H1487" s="7">
        <f>Unemployment[[#This Row],[Unemployment, female (% of female labor force) (modeled ILO estimate)]]-Unemployment[[#This Row],[Unemployment, male (% of male labor force) (modeled ILO estimate)]]</f>
        <v>2.9220000000000002</v>
      </c>
    </row>
    <row r="1488" spans="1:8" hidden="1" x14ac:dyDescent="0.25">
      <c r="A1488" t="s">
        <v>138</v>
      </c>
      <c r="B1488" t="s">
        <v>139</v>
      </c>
      <c r="C1488" s="9">
        <v>2020</v>
      </c>
      <c r="D1488" s="7">
        <v>6.4249999999999998</v>
      </c>
      <c r="E1488" s="7">
        <v>3.6339999999999999</v>
      </c>
      <c r="F1488" s="7">
        <f>Unemployment[[#This Row],[Unemployment, female (% of female labor force) (modeled ILO estimate)]]+Unemployment[[#This Row],[Unemployment, male (% of male labor force) (modeled ILO estimate)]]</f>
        <v>10.058999999999999</v>
      </c>
      <c r="G1488" s="9">
        <v>1299998</v>
      </c>
      <c r="H1488" s="7">
        <f>Unemployment[[#This Row],[Unemployment, female (% of female labor force) (modeled ILO estimate)]]-Unemployment[[#This Row],[Unemployment, male (% of male labor force) (modeled ILO estimate)]]</f>
        <v>2.7909999999999999</v>
      </c>
    </row>
    <row r="1489" spans="1:8" hidden="1" x14ac:dyDescent="0.25">
      <c r="A1489" t="s">
        <v>138</v>
      </c>
      <c r="B1489" t="s">
        <v>139</v>
      </c>
      <c r="C1489" s="9">
        <v>2021</v>
      </c>
      <c r="D1489" s="7">
        <v>6.7430000000000003</v>
      </c>
      <c r="E1489" s="7">
        <v>3.6829999999999998</v>
      </c>
      <c r="F1489" s="7">
        <f>Unemployment[[#This Row],[Unemployment, female (% of female labor force) (modeled ILO estimate)]]+Unemployment[[#This Row],[Unemployment, male (% of male labor force) (modeled ILO estimate)]]</f>
        <v>10.426</v>
      </c>
      <c r="G1489" s="9">
        <v>1320944</v>
      </c>
      <c r="H1489" s="7">
        <f>Unemployment[[#This Row],[Unemployment, female (% of female labor force) (modeled ILO estimate)]]-Unemployment[[#This Row],[Unemployment, male (% of male labor force) (modeled ILO estimate)]]</f>
        <v>3.0600000000000005</v>
      </c>
    </row>
    <row r="1490" spans="1:8" hidden="1" x14ac:dyDescent="0.25">
      <c r="A1490" t="s">
        <v>140</v>
      </c>
      <c r="B1490" t="s">
        <v>141</v>
      </c>
      <c r="C1490" s="9">
        <v>2013</v>
      </c>
      <c r="D1490" s="7">
        <v>3.6619999999999999</v>
      </c>
      <c r="E1490" s="7">
        <v>2.7090000000000001</v>
      </c>
      <c r="F1490" s="7">
        <f>Unemployment[[#This Row],[Unemployment, female (% of female labor force) (modeled ILO estimate)]]+Unemployment[[#This Row],[Unemployment, male (% of male labor force) (modeled ILO estimate)]]</f>
        <v>6.3710000000000004</v>
      </c>
      <c r="G1490" s="9">
        <v>15722988</v>
      </c>
      <c r="H1490" s="7">
        <f>Unemployment[[#This Row],[Unemployment, female (% of female labor force) (modeled ILO estimate)]]-Unemployment[[#This Row],[Unemployment, male (% of male labor force) (modeled ILO estimate)]]</f>
        <v>0.95299999999999985</v>
      </c>
    </row>
    <row r="1491" spans="1:8" hidden="1" x14ac:dyDescent="0.25">
      <c r="A1491" t="s">
        <v>140</v>
      </c>
      <c r="B1491" t="s">
        <v>141</v>
      </c>
      <c r="C1491" s="9">
        <v>2007</v>
      </c>
      <c r="D1491" s="7">
        <v>3.9169999999999998</v>
      </c>
      <c r="E1491" s="7">
        <v>2.641</v>
      </c>
      <c r="F1491" s="7">
        <f>Unemployment[[#This Row],[Unemployment, female (% of female labor force) (modeled ILO estimate)]]+Unemployment[[#This Row],[Unemployment, male (% of male labor force) (modeled ILO estimate)]]</f>
        <v>6.5579999999999998</v>
      </c>
      <c r="G1491" s="9">
        <v>14251838</v>
      </c>
      <c r="H1491" s="7">
        <f>Unemployment[[#This Row],[Unemployment, female (% of female labor force) (modeled ILO estimate)]]-Unemployment[[#This Row],[Unemployment, male (% of male labor force) (modeled ILO estimate)]]</f>
        <v>1.2759999999999998</v>
      </c>
    </row>
    <row r="1492" spans="1:8" hidden="1" x14ac:dyDescent="0.25">
      <c r="A1492" t="s">
        <v>140</v>
      </c>
      <c r="B1492" t="s">
        <v>141</v>
      </c>
      <c r="C1492" s="9">
        <v>2012</v>
      </c>
      <c r="D1492" s="7">
        <v>3.82</v>
      </c>
      <c r="E1492" s="7">
        <v>2.8570000000000002</v>
      </c>
      <c r="F1492" s="7">
        <f>Unemployment[[#This Row],[Unemployment, female (% of female labor force) (modeled ILO estimate)]]+Unemployment[[#This Row],[Unemployment, male (% of male labor force) (modeled ILO estimate)]]</f>
        <v>6.6769999999999996</v>
      </c>
      <c r="G1492" s="9">
        <v>15483884</v>
      </c>
      <c r="H1492" s="7">
        <f>Unemployment[[#This Row],[Unemployment, female (% of female labor force) (modeled ILO estimate)]]-Unemployment[[#This Row],[Unemployment, male (% of male labor force) (modeled ILO estimate)]]</f>
        <v>0.96299999999999963</v>
      </c>
    </row>
    <row r="1493" spans="1:8" hidden="1" x14ac:dyDescent="0.25">
      <c r="A1493" t="s">
        <v>140</v>
      </c>
      <c r="B1493" t="s">
        <v>141</v>
      </c>
      <c r="C1493" s="9">
        <v>2014</v>
      </c>
      <c r="D1493" s="7">
        <v>4.1420000000000003</v>
      </c>
      <c r="E1493" s="7">
        <v>3.069</v>
      </c>
      <c r="F1493" s="7">
        <f>Unemployment[[#This Row],[Unemployment, female (% of female labor force) (modeled ILO estimate)]]+Unemployment[[#This Row],[Unemployment, male (% of male labor force) (modeled ILO estimate)]]</f>
        <v>7.2110000000000003</v>
      </c>
      <c r="G1493" s="9">
        <v>15957995</v>
      </c>
      <c r="H1493" s="7">
        <f>Unemployment[[#This Row],[Unemployment, female (% of female labor force) (modeled ILO estimate)]]-Unemployment[[#This Row],[Unemployment, male (% of male labor force) (modeled ILO estimate)]]</f>
        <v>1.0730000000000004</v>
      </c>
    </row>
    <row r="1494" spans="1:8" hidden="1" x14ac:dyDescent="0.25">
      <c r="A1494" t="s">
        <v>140</v>
      </c>
      <c r="B1494" t="s">
        <v>141</v>
      </c>
      <c r="C1494" s="9">
        <v>2011</v>
      </c>
      <c r="D1494" s="7">
        <v>4.29</v>
      </c>
      <c r="E1494" s="7">
        <v>2.944</v>
      </c>
      <c r="F1494" s="7">
        <f>Unemployment[[#This Row],[Unemployment, female (% of female labor force) (modeled ILO estimate)]]+Unemployment[[#This Row],[Unemployment, male (% of male labor force) (modeled ILO estimate)]]</f>
        <v>7.234</v>
      </c>
      <c r="G1494" s="9">
        <v>15237734</v>
      </c>
      <c r="H1494" s="7">
        <f>Unemployment[[#This Row],[Unemployment, female (% of female labor force) (modeled ILO estimate)]]-Unemployment[[#This Row],[Unemployment, male (% of male labor force) (modeled ILO estimate)]]</f>
        <v>1.3460000000000001</v>
      </c>
    </row>
    <row r="1495" spans="1:8" hidden="1" x14ac:dyDescent="0.25">
      <c r="A1495" t="s">
        <v>140</v>
      </c>
      <c r="B1495" t="s">
        <v>141</v>
      </c>
      <c r="C1495" s="9">
        <v>2018</v>
      </c>
      <c r="D1495" s="7">
        <v>4.391</v>
      </c>
      <c r="E1495" s="7">
        <v>2.927</v>
      </c>
      <c r="F1495" s="7">
        <f>Unemployment[[#This Row],[Unemployment, female (% of female labor force) (modeled ILO estimate)]]+Unemployment[[#This Row],[Unemployment, male (% of male labor force) (modeled ILO estimate)]]</f>
        <v>7.3179999999999996</v>
      </c>
      <c r="G1495" s="9">
        <v>17015672</v>
      </c>
      <c r="H1495" s="7">
        <f>Unemployment[[#This Row],[Unemployment, female (% of female labor force) (modeled ILO estimate)]]-Unemployment[[#This Row],[Unemployment, male (% of male labor force) (modeled ILO estimate)]]</f>
        <v>1.464</v>
      </c>
    </row>
    <row r="1496" spans="1:8" hidden="1" x14ac:dyDescent="0.25">
      <c r="A1496" t="s">
        <v>140</v>
      </c>
      <c r="B1496" t="s">
        <v>141</v>
      </c>
      <c r="C1496" s="9">
        <v>2006</v>
      </c>
      <c r="D1496" s="7">
        <v>4.37</v>
      </c>
      <c r="E1496" s="7">
        <v>3.0270000000000001</v>
      </c>
      <c r="F1496" s="7">
        <f>Unemployment[[#This Row],[Unemployment, female (% of female labor force) (modeled ILO estimate)]]+Unemployment[[#This Row],[Unemployment, male (% of male labor force) (modeled ILO estimate)]]</f>
        <v>7.3970000000000002</v>
      </c>
      <c r="G1496" s="9">
        <v>14009064</v>
      </c>
      <c r="H1496" s="7">
        <f>Unemployment[[#This Row],[Unemployment, female (% of female labor force) (modeled ILO estimate)]]-Unemployment[[#This Row],[Unemployment, male (% of male labor force) (modeled ILO estimate)]]</f>
        <v>1.343</v>
      </c>
    </row>
    <row r="1497" spans="1:8" hidden="1" x14ac:dyDescent="0.25">
      <c r="A1497" t="s">
        <v>140</v>
      </c>
      <c r="B1497" t="s">
        <v>141</v>
      </c>
      <c r="C1497" s="9">
        <v>2015</v>
      </c>
      <c r="D1497" s="7">
        <v>4.5209999999999999</v>
      </c>
      <c r="E1497" s="7">
        <v>3.024</v>
      </c>
      <c r="F1497" s="7">
        <f>Unemployment[[#This Row],[Unemployment, female (% of female labor force) (modeled ILO estimate)]]+Unemployment[[#This Row],[Unemployment, male (% of male labor force) (modeled ILO estimate)]]</f>
        <v>7.5449999999999999</v>
      </c>
      <c r="G1497" s="9">
        <v>16195904</v>
      </c>
      <c r="H1497" s="7">
        <f>Unemployment[[#This Row],[Unemployment, female (% of female labor force) (modeled ILO estimate)]]-Unemployment[[#This Row],[Unemployment, male (% of male labor force) (modeled ILO estimate)]]</f>
        <v>1.4969999999999999</v>
      </c>
    </row>
    <row r="1498" spans="1:8" hidden="1" x14ac:dyDescent="0.25">
      <c r="A1498" t="s">
        <v>140</v>
      </c>
      <c r="B1498" t="s">
        <v>141</v>
      </c>
      <c r="C1498" s="9">
        <v>2019</v>
      </c>
      <c r="D1498" s="7">
        <v>4.5910000000000002</v>
      </c>
      <c r="E1498" s="7">
        <v>3.258</v>
      </c>
      <c r="F1498" s="7">
        <f>Unemployment[[#This Row],[Unemployment, female (% of female labor force) (modeled ILO estimate)]]+Unemployment[[#This Row],[Unemployment, male (% of male labor force) (modeled ILO estimate)]]</f>
        <v>7.8490000000000002</v>
      </c>
      <c r="G1498" s="9">
        <v>17343742</v>
      </c>
      <c r="H1498" s="7">
        <f>Unemployment[[#This Row],[Unemployment, female (% of female labor force) (modeled ILO estimate)]]-Unemployment[[#This Row],[Unemployment, male (% of male labor force) (modeled ILO estimate)]]</f>
        <v>1.3330000000000002</v>
      </c>
    </row>
    <row r="1499" spans="1:8" hidden="1" x14ac:dyDescent="0.25">
      <c r="A1499" t="s">
        <v>140</v>
      </c>
      <c r="B1499" t="s">
        <v>141</v>
      </c>
      <c r="C1499" s="9">
        <v>2005</v>
      </c>
      <c r="D1499" s="7">
        <v>4.71</v>
      </c>
      <c r="E1499" s="7">
        <v>3.1869999999999998</v>
      </c>
      <c r="F1499" s="7">
        <f>Unemployment[[#This Row],[Unemployment, female (% of female labor force) (modeled ILO estimate)]]+Unemployment[[#This Row],[Unemployment, male (% of male labor force) (modeled ILO estimate)]]</f>
        <v>7.8970000000000002</v>
      </c>
      <c r="G1499" s="9">
        <v>13770015</v>
      </c>
      <c r="H1499" s="7">
        <f>Unemployment[[#This Row],[Unemployment, female (% of female labor force) (modeled ILO estimate)]]-Unemployment[[#This Row],[Unemployment, male (% of male labor force) (modeled ILO estimate)]]</f>
        <v>1.5230000000000001</v>
      </c>
    </row>
    <row r="1500" spans="1:8" hidden="1" x14ac:dyDescent="0.25">
      <c r="A1500" t="s">
        <v>140</v>
      </c>
      <c r="B1500" t="s">
        <v>141</v>
      </c>
      <c r="C1500" s="9">
        <v>2017</v>
      </c>
      <c r="D1500" s="7">
        <v>4.9279999999999999</v>
      </c>
      <c r="E1500" s="7">
        <v>3.0680000000000001</v>
      </c>
      <c r="F1500" s="7">
        <f>Unemployment[[#This Row],[Unemployment, female (% of female labor force) (modeled ILO estimate)]]+Unemployment[[#This Row],[Unemployment, male (% of male labor force) (modeled ILO estimate)]]</f>
        <v>7.9960000000000004</v>
      </c>
      <c r="G1500" s="9">
        <v>16696947</v>
      </c>
      <c r="H1500" s="7">
        <f>Unemployment[[#This Row],[Unemployment, female (% of female labor force) (modeled ILO estimate)]]-Unemployment[[#This Row],[Unemployment, male (% of male labor force) (modeled ILO estimate)]]</f>
        <v>1.8599999999999999</v>
      </c>
    </row>
    <row r="1501" spans="1:8" hidden="1" x14ac:dyDescent="0.25">
      <c r="A1501" t="s">
        <v>140</v>
      </c>
      <c r="B1501" t="s">
        <v>141</v>
      </c>
      <c r="C1501" s="9">
        <v>2008</v>
      </c>
      <c r="D1501" s="7">
        <v>5.0060000000000002</v>
      </c>
      <c r="E1501" s="7">
        <v>3.2170000000000001</v>
      </c>
      <c r="F1501" s="7">
        <f>Unemployment[[#This Row],[Unemployment, female (% of female labor force) (modeled ILO estimate)]]+Unemployment[[#This Row],[Unemployment, male (% of male labor force) (modeled ILO estimate)]]</f>
        <v>8.2230000000000008</v>
      </c>
      <c r="G1501" s="9">
        <v>14496800</v>
      </c>
      <c r="H1501" s="7">
        <f>Unemployment[[#This Row],[Unemployment, female (% of female labor force) (modeled ILO estimate)]]-Unemployment[[#This Row],[Unemployment, male (% of male labor force) (modeled ILO estimate)]]</f>
        <v>1.7890000000000001</v>
      </c>
    </row>
    <row r="1502" spans="1:8" hidden="1" x14ac:dyDescent="0.25">
      <c r="A1502" t="s">
        <v>140</v>
      </c>
      <c r="B1502" t="s">
        <v>141</v>
      </c>
      <c r="C1502" s="9">
        <v>2010</v>
      </c>
      <c r="D1502" s="7">
        <v>4.9729999999999999</v>
      </c>
      <c r="E1502" s="7">
        <v>3.536</v>
      </c>
      <c r="F1502" s="7">
        <f>Unemployment[[#This Row],[Unemployment, female (% of female labor force) (modeled ILO estimate)]]+Unemployment[[#This Row],[Unemployment, male (% of male labor force) (modeled ILO estimate)]]</f>
        <v>8.5090000000000003</v>
      </c>
      <c r="G1502" s="9">
        <v>14989581</v>
      </c>
      <c r="H1502" s="7">
        <f>Unemployment[[#This Row],[Unemployment, female (% of female labor force) (modeled ILO estimate)]]-Unemployment[[#This Row],[Unemployment, male (% of male labor force) (modeled ILO estimate)]]</f>
        <v>1.4369999999999998</v>
      </c>
    </row>
    <row r="1503" spans="1:8" hidden="1" x14ac:dyDescent="0.25">
      <c r="A1503" t="s">
        <v>140</v>
      </c>
      <c r="B1503" t="s">
        <v>141</v>
      </c>
      <c r="C1503" s="9">
        <v>2001</v>
      </c>
      <c r="D1503" s="7">
        <v>5.2359999999999998</v>
      </c>
      <c r="E1503" s="7">
        <v>3.6379999999999999</v>
      </c>
      <c r="F1503" s="7">
        <f>Unemployment[[#This Row],[Unemployment, female (% of female labor force) (modeled ILO estimate)]]+Unemployment[[#This Row],[Unemployment, male (% of male labor force) (modeled ILO estimate)]]</f>
        <v>8.8739999999999988</v>
      </c>
      <c r="G1503" s="9">
        <v>12845523</v>
      </c>
      <c r="H1503" s="7">
        <f>Unemployment[[#This Row],[Unemployment, female (% of female labor force) (modeled ILO estimate)]]-Unemployment[[#This Row],[Unemployment, male (% of male labor force) (modeled ILO estimate)]]</f>
        <v>1.5979999999999999</v>
      </c>
    </row>
    <row r="1504" spans="1:8" hidden="1" x14ac:dyDescent="0.25">
      <c r="A1504" t="s">
        <v>140</v>
      </c>
      <c r="B1504" t="s">
        <v>141</v>
      </c>
      <c r="C1504" s="9">
        <v>1991</v>
      </c>
      <c r="D1504" s="7">
        <v>5.8550000000000004</v>
      </c>
      <c r="E1504" s="7">
        <v>3.4790000000000001</v>
      </c>
      <c r="F1504" s="7">
        <f>Unemployment[[#This Row],[Unemployment, female (% of female labor force) (modeled ILO estimate)]]+Unemployment[[#This Row],[Unemployment, male (% of male labor force) (modeled ILO estimate)]]</f>
        <v>9.3339999999999996</v>
      </c>
      <c r="G1504" s="9">
        <v>10686277</v>
      </c>
      <c r="H1504" s="7">
        <f>Unemployment[[#This Row],[Unemployment, female (% of female labor force) (modeled ILO estimate)]]-Unemployment[[#This Row],[Unemployment, male (% of male labor force) (modeled ILO estimate)]]</f>
        <v>2.3760000000000003</v>
      </c>
    </row>
    <row r="1505" spans="1:8" hidden="1" x14ac:dyDescent="0.25">
      <c r="A1505" t="s">
        <v>140</v>
      </c>
      <c r="B1505" t="s">
        <v>141</v>
      </c>
      <c r="C1505" s="9">
        <v>1994</v>
      </c>
      <c r="D1505" s="7">
        <v>5.9470000000000001</v>
      </c>
      <c r="E1505" s="7">
        <v>3.5270000000000001</v>
      </c>
      <c r="F1505" s="7">
        <f>Unemployment[[#This Row],[Unemployment, female (% of female labor force) (modeled ILO estimate)]]+Unemployment[[#This Row],[Unemployment, male (% of male labor force) (modeled ILO estimate)]]</f>
        <v>9.4740000000000002</v>
      </c>
      <c r="G1505" s="9">
        <v>11347655</v>
      </c>
      <c r="H1505" s="7">
        <f>Unemployment[[#This Row],[Unemployment, female (% of female labor force) (modeled ILO estimate)]]-Unemployment[[#This Row],[Unemployment, male (% of male labor force) (modeled ILO estimate)]]</f>
        <v>2.42</v>
      </c>
    </row>
    <row r="1506" spans="1:8" hidden="1" x14ac:dyDescent="0.25">
      <c r="A1506" t="s">
        <v>140</v>
      </c>
      <c r="B1506" t="s">
        <v>141</v>
      </c>
      <c r="C1506" s="9">
        <v>2016</v>
      </c>
      <c r="D1506" s="7">
        <v>5.8479999999999999</v>
      </c>
      <c r="E1506" s="7">
        <v>3.7240000000000002</v>
      </c>
      <c r="F1506" s="7">
        <f>Unemployment[[#This Row],[Unemployment, female (% of female labor force) (modeled ILO estimate)]]+Unemployment[[#This Row],[Unemployment, male (% of male labor force) (modeled ILO estimate)]]</f>
        <v>9.5719999999999992</v>
      </c>
      <c r="G1506" s="9">
        <v>16439588</v>
      </c>
      <c r="H1506" s="7">
        <f>Unemployment[[#This Row],[Unemployment, female (% of female labor force) (modeled ILO estimate)]]-Unemployment[[#This Row],[Unemployment, male (% of male labor force) (modeled ILO estimate)]]</f>
        <v>2.1239999999999997</v>
      </c>
    </row>
    <row r="1507" spans="1:8" hidden="1" x14ac:dyDescent="0.25">
      <c r="A1507" t="s">
        <v>140</v>
      </c>
      <c r="B1507" t="s">
        <v>141</v>
      </c>
      <c r="C1507" s="9">
        <v>1997</v>
      </c>
      <c r="D1507" s="7">
        <v>6.0460000000000003</v>
      </c>
      <c r="E1507" s="7">
        <v>3.5779999999999998</v>
      </c>
      <c r="F1507" s="7">
        <f>Unemployment[[#This Row],[Unemployment, female (% of female labor force) (modeled ILO estimate)]]+Unemployment[[#This Row],[Unemployment, male (% of male labor force) (modeled ILO estimate)]]</f>
        <v>9.6240000000000006</v>
      </c>
      <c r="G1507" s="9">
        <v>11987840</v>
      </c>
      <c r="H1507" s="7">
        <f>Unemployment[[#This Row],[Unemployment, female (% of female labor force) (modeled ILO estimate)]]-Unemployment[[#This Row],[Unemployment, male (% of male labor force) (modeled ILO estimate)]]</f>
        <v>2.4680000000000004</v>
      </c>
    </row>
    <row r="1508" spans="1:8" hidden="1" x14ac:dyDescent="0.25">
      <c r="A1508" t="s">
        <v>140</v>
      </c>
      <c r="B1508" t="s">
        <v>141</v>
      </c>
      <c r="C1508" s="9">
        <v>1992</v>
      </c>
      <c r="D1508" s="7">
        <v>6.0449999999999999</v>
      </c>
      <c r="E1508" s="7">
        <v>3.613</v>
      </c>
      <c r="F1508" s="7">
        <f>Unemployment[[#This Row],[Unemployment, female (% of female labor force) (modeled ILO estimate)]]+Unemployment[[#This Row],[Unemployment, male (% of male labor force) (modeled ILO estimate)]]</f>
        <v>9.6579999999999995</v>
      </c>
      <c r="G1508" s="9">
        <v>10914222</v>
      </c>
      <c r="H1508" s="7">
        <f>Unemployment[[#This Row],[Unemployment, female (% of female labor force) (modeled ILO estimate)]]-Unemployment[[#This Row],[Unemployment, male (% of male labor force) (modeled ILO estimate)]]</f>
        <v>2.4319999999999999</v>
      </c>
    </row>
    <row r="1509" spans="1:8" hidden="1" x14ac:dyDescent="0.25">
      <c r="A1509" t="s">
        <v>140</v>
      </c>
      <c r="B1509" t="s">
        <v>141</v>
      </c>
      <c r="C1509" s="9">
        <v>2009</v>
      </c>
      <c r="D1509" s="7">
        <v>5.891</v>
      </c>
      <c r="E1509" s="7">
        <v>3.79</v>
      </c>
      <c r="F1509" s="7">
        <f>Unemployment[[#This Row],[Unemployment, female (% of female labor force) (modeled ILO estimate)]]+Unemployment[[#This Row],[Unemployment, male (% of male labor force) (modeled ILO estimate)]]</f>
        <v>9.6810000000000009</v>
      </c>
      <c r="G1509" s="9">
        <v>14742768</v>
      </c>
      <c r="H1509" s="7">
        <f>Unemployment[[#This Row],[Unemployment, female (% of female labor force) (modeled ILO estimate)]]-Unemployment[[#This Row],[Unemployment, male (% of male labor force) (modeled ILO estimate)]]</f>
        <v>2.101</v>
      </c>
    </row>
    <row r="1510" spans="1:8" hidden="1" x14ac:dyDescent="0.25">
      <c r="A1510" t="s">
        <v>140</v>
      </c>
      <c r="B1510" t="s">
        <v>141</v>
      </c>
      <c r="C1510" s="9">
        <v>1993</v>
      </c>
      <c r="D1510" s="7">
        <v>6.0880000000000001</v>
      </c>
      <c r="E1510" s="7">
        <v>3.6379999999999999</v>
      </c>
      <c r="F1510" s="7">
        <f>Unemployment[[#This Row],[Unemployment, female (% of female labor force) (modeled ILO estimate)]]+Unemployment[[#This Row],[Unemployment, male (% of male labor force) (modeled ILO estimate)]]</f>
        <v>9.7259999999999991</v>
      </c>
      <c r="G1510" s="9">
        <v>11132833</v>
      </c>
      <c r="H1510" s="7">
        <f>Unemployment[[#This Row],[Unemployment, female (% of female labor force) (modeled ILO estimate)]]-Unemployment[[#This Row],[Unemployment, male (% of male labor force) (modeled ILO estimate)]]</f>
        <v>2.4500000000000002</v>
      </c>
    </row>
    <row r="1511" spans="1:8" hidden="1" x14ac:dyDescent="0.25">
      <c r="A1511" t="s">
        <v>140</v>
      </c>
      <c r="B1511" t="s">
        <v>141</v>
      </c>
      <c r="C1511" s="9">
        <v>1998</v>
      </c>
      <c r="D1511" s="7">
        <v>6.1219999999999999</v>
      </c>
      <c r="E1511" s="7">
        <v>3.6320000000000001</v>
      </c>
      <c r="F1511" s="7">
        <f>Unemployment[[#This Row],[Unemployment, female (% of female labor force) (modeled ILO estimate)]]+Unemployment[[#This Row],[Unemployment, male (% of male labor force) (modeled ILO estimate)]]</f>
        <v>9.7539999999999996</v>
      </c>
      <c r="G1511" s="9">
        <v>12199692</v>
      </c>
      <c r="H1511" s="7">
        <f>Unemployment[[#This Row],[Unemployment, female (% of female labor force) (modeled ILO estimate)]]-Unemployment[[#This Row],[Unemployment, male (% of male labor force) (modeled ILO estimate)]]</f>
        <v>2.4899999999999998</v>
      </c>
    </row>
    <row r="1512" spans="1:8" hidden="1" x14ac:dyDescent="0.25">
      <c r="A1512" t="s">
        <v>140</v>
      </c>
      <c r="B1512" t="s">
        <v>141</v>
      </c>
      <c r="C1512" s="9">
        <v>1995</v>
      </c>
      <c r="D1512" s="7">
        <v>6.1280000000000001</v>
      </c>
      <c r="E1512" s="7">
        <v>3.6539999999999999</v>
      </c>
      <c r="F1512" s="7">
        <f>Unemployment[[#This Row],[Unemployment, female (% of female labor force) (modeled ILO estimate)]]+Unemployment[[#This Row],[Unemployment, male (% of male labor force) (modeled ILO estimate)]]</f>
        <v>9.782</v>
      </c>
      <c r="G1512" s="9">
        <v>11561683</v>
      </c>
      <c r="H1512" s="7">
        <f>Unemployment[[#This Row],[Unemployment, female (% of female labor force) (modeled ILO estimate)]]-Unemployment[[#This Row],[Unemployment, male (% of male labor force) (modeled ILO estimate)]]</f>
        <v>2.4740000000000002</v>
      </c>
    </row>
    <row r="1513" spans="1:8" hidden="1" x14ac:dyDescent="0.25">
      <c r="A1513" t="s">
        <v>140</v>
      </c>
      <c r="B1513" t="s">
        <v>141</v>
      </c>
      <c r="C1513" s="9">
        <v>1996</v>
      </c>
      <c r="D1513" s="7">
        <v>6.202</v>
      </c>
      <c r="E1513" s="7">
        <v>3.702</v>
      </c>
      <c r="F1513" s="7">
        <f>Unemployment[[#This Row],[Unemployment, female (% of female labor force) (modeled ILO estimate)]]+Unemployment[[#This Row],[Unemployment, male (% of male labor force) (modeled ILO estimate)]]</f>
        <v>9.9039999999999999</v>
      </c>
      <c r="G1513" s="9">
        <v>11775223</v>
      </c>
      <c r="H1513" s="7">
        <f>Unemployment[[#This Row],[Unemployment, female (% of female labor force) (modeled ILO estimate)]]-Unemployment[[#This Row],[Unemployment, male (% of male labor force) (modeled ILO estimate)]]</f>
        <v>2.5</v>
      </c>
    </row>
    <row r="1514" spans="1:8" hidden="1" x14ac:dyDescent="0.25">
      <c r="A1514" t="s">
        <v>140</v>
      </c>
      <c r="B1514" t="s">
        <v>141</v>
      </c>
      <c r="C1514" s="9">
        <v>2002</v>
      </c>
      <c r="D1514" s="7">
        <v>5.6429999999999998</v>
      </c>
      <c r="E1514" s="7">
        <v>4.4400000000000004</v>
      </c>
      <c r="F1514" s="7">
        <f>Unemployment[[#This Row],[Unemployment, female (% of female labor force) (modeled ILO estimate)]]+Unemployment[[#This Row],[Unemployment, male (% of male labor force) (modeled ILO estimate)]]</f>
        <v>10.083</v>
      </c>
      <c r="G1514" s="9">
        <v>13070617</v>
      </c>
      <c r="H1514" s="7">
        <f>Unemployment[[#This Row],[Unemployment, female (% of female labor force) (modeled ILO estimate)]]-Unemployment[[#This Row],[Unemployment, male (% of male labor force) (modeled ILO estimate)]]</f>
        <v>1.2029999999999994</v>
      </c>
    </row>
    <row r="1515" spans="1:8" hidden="1" x14ac:dyDescent="0.25">
      <c r="A1515" t="s">
        <v>140</v>
      </c>
      <c r="B1515" t="s">
        <v>141</v>
      </c>
      <c r="C1515" s="9">
        <v>2000</v>
      </c>
      <c r="D1515" s="7">
        <v>6.383</v>
      </c>
      <c r="E1515" s="7">
        <v>3.806</v>
      </c>
      <c r="F1515" s="7">
        <f>Unemployment[[#This Row],[Unemployment, female (% of female labor force) (modeled ILO estimate)]]+Unemployment[[#This Row],[Unemployment, male (% of male labor force) (modeled ILO estimate)]]</f>
        <v>10.189</v>
      </c>
      <c r="G1515" s="9">
        <v>12626511</v>
      </c>
      <c r="H1515" s="7">
        <f>Unemployment[[#This Row],[Unemployment, female (% of female labor force) (modeled ILO estimate)]]-Unemployment[[#This Row],[Unemployment, male (% of male labor force) (modeled ILO estimate)]]</f>
        <v>2.577</v>
      </c>
    </row>
    <row r="1516" spans="1:8" hidden="1" x14ac:dyDescent="0.25">
      <c r="A1516" t="s">
        <v>140</v>
      </c>
      <c r="B1516" t="s">
        <v>141</v>
      </c>
      <c r="C1516" s="9">
        <v>2004</v>
      </c>
      <c r="D1516" s="7">
        <v>5.7119999999999997</v>
      </c>
      <c r="E1516" s="7">
        <v>4.54</v>
      </c>
      <c r="F1516" s="7">
        <f>Unemployment[[#This Row],[Unemployment, female (% of female labor force) (modeled ILO estimate)]]+Unemployment[[#This Row],[Unemployment, male (% of male labor force) (modeled ILO estimate)]]</f>
        <v>10.251999999999999</v>
      </c>
      <c r="G1516" s="9">
        <v>13534598</v>
      </c>
      <c r="H1516" s="7">
        <f>Unemployment[[#This Row],[Unemployment, female (% of female labor force) (modeled ILO estimate)]]-Unemployment[[#This Row],[Unemployment, male (% of male labor force) (modeled ILO estimate)]]</f>
        <v>1.1719999999999997</v>
      </c>
    </row>
    <row r="1517" spans="1:8" hidden="1" x14ac:dyDescent="0.25">
      <c r="A1517" t="s">
        <v>140</v>
      </c>
      <c r="B1517" t="s">
        <v>141</v>
      </c>
      <c r="C1517" s="9">
        <v>1999</v>
      </c>
      <c r="D1517" s="7">
        <v>6.8209999999999997</v>
      </c>
      <c r="E1517" s="7">
        <v>4.1459999999999999</v>
      </c>
      <c r="F1517" s="7">
        <f>Unemployment[[#This Row],[Unemployment, female (% of female labor force) (modeled ILO estimate)]]+Unemployment[[#This Row],[Unemployment, male (% of male labor force) (modeled ILO estimate)]]</f>
        <v>10.966999999999999</v>
      </c>
      <c r="G1517" s="9">
        <v>12412056</v>
      </c>
      <c r="H1517" s="7">
        <f>Unemployment[[#This Row],[Unemployment, female (% of female labor force) (modeled ILO estimate)]]-Unemployment[[#This Row],[Unemployment, male (% of male labor force) (modeled ILO estimate)]]</f>
        <v>2.6749999999999998</v>
      </c>
    </row>
    <row r="1518" spans="1:8" hidden="1" x14ac:dyDescent="0.25">
      <c r="A1518" t="s">
        <v>140</v>
      </c>
      <c r="B1518" t="s">
        <v>141</v>
      </c>
      <c r="C1518" s="9">
        <v>2003</v>
      </c>
      <c r="D1518" s="7">
        <v>6.157</v>
      </c>
      <c r="E1518" s="7">
        <v>5.3579999999999997</v>
      </c>
      <c r="F1518" s="7">
        <f>Unemployment[[#This Row],[Unemployment, female (% of female labor force) (modeled ILO estimate)]]+Unemployment[[#This Row],[Unemployment, male (% of male labor force) (modeled ILO estimate)]]</f>
        <v>11.515000000000001</v>
      </c>
      <c r="G1518" s="9">
        <v>13301188</v>
      </c>
      <c r="H1518" s="7">
        <f>Unemployment[[#This Row],[Unemployment, female (% of female labor force) (modeled ILO estimate)]]-Unemployment[[#This Row],[Unemployment, male (% of male labor force) (modeled ILO estimate)]]</f>
        <v>0.79900000000000038</v>
      </c>
    </row>
    <row r="1519" spans="1:8" hidden="1" x14ac:dyDescent="0.25">
      <c r="A1519" t="s">
        <v>140</v>
      </c>
      <c r="B1519" t="s">
        <v>141</v>
      </c>
      <c r="C1519" s="9">
        <v>2020</v>
      </c>
      <c r="D1519" s="7">
        <v>7.3319999999999999</v>
      </c>
      <c r="E1519" s="7">
        <v>5.2779999999999996</v>
      </c>
      <c r="F1519" s="7">
        <f>Unemployment[[#This Row],[Unemployment, female (% of female labor force) (modeled ILO estimate)]]+Unemployment[[#This Row],[Unemployment, male (% of male labor force) (modeled ILO estimate)]]</f>
        <v>12.61</v>
      </c>
      <c r="G1519" s="9">
        <v>17588596</v>
      </c>
      <c r="H1519" s="7">
        <f>Unemployment[[#This Row],[Unemployment, female (% of female labor force) (modeled ILO estimate)]]-Unemployment[[#This Row],[Unemployment, male (% of male labor force) (modeled ILO estimate)]]</f>
        <v>2.0540000000000003</v>
      </c>
    </row>
    <row r="1520" spans="1:8" hidden="1" x14ac:dyDescent="0.25">
      <c r="A1520" t="s">
        <v>140</v>
      </c>
      <c r="B1520" t="s">
        <v>141</v>
      </c>
      <c r="C1520" s="9">
        <v>2021</v>
      </c>
      <c r="D1520" s="7">
        <v>7.7939999999999996</v>
      </c>
      <c r="E1520" s="7">
        <v>5.4580000000000002</v>
      </c>
      <c r="F1520" s="7">
        <f>Unemployment[[#This Row],[Unemployment, female (% of female labor force) (modeled ILO estimate)]]+Unemployment[[#This Row],[Unemployment, male (% of male labor force) (modeled ILO estimate)]]</f>
        <v>13.251999999999999</v>
      </c>
      <c r="G1520" s="9">
        <v>17797736</v>
      </c>
      <c r="H1520" s="7">
        <f>Unemployment[[#This Row],[Unemployment, female (% of female labor force) (modeled ILO estimate)]]-Unemployment[[#This Row],[Unemployment, male (% of male labor force) (modeled ILO estimate)]]</f>
        <v>2.3359999999999994</v>
      </c>
    </row>
    <row r="1521" spans="1:8" hidden="1" x14ac:dyDescent="0.25">
      <c r="A1521" t="s">
        <v>142</v>
      </c>
      <c r="B1521" t="s">
        <v>143</v>
      </c>
      <c r="C1521" s="9">
        <v>1992</v>
      </c>
      <c r="D1521" s="7">
        <v>16.984000000000002</v>
      </c>
      <c r="E1521" s="7">
        <v>6.2779999999999996</v>
      </c>
      <c r="F1521" s="7">
        <f>Unemployment[[#This Row],[Unemployment, female (% of female labor force) (modeled ILO estimate)]]+Unemployment[[#This Row],[Unemployment, male (% of male labor force) (modeled ILO estimate)]]</f>
        <v>23.262</v>
      </c>
      <c r="G1521" s="9">
        <v>59989148</v>
      </c>
      <c r="H1521" s="7">
        <f>Unemployment[[#This Row],[Unemployment, female (% of female labor force) (modeled ILO estimate)]]-Unemployment[[#This Row],[Unemployment, male (% of male labor force) (modeled ILO estimate)]]</f>
        <v>10.706000000000003</v>
      </c>
    </row>
    <row r="1522" spans="1:8" hidden="1" x14ac:dyDescent="0.25">
      <c r="A1522" t="s">
        <v>142</v>
      </c>
      <c r="B1522" t="s">
        <v>143</v>
      </c>
      <c r="C1522" s="9">
        <v>1999</v>
      </c>
      <c r="D1522" s="7">
        <v>18.984000000000002</v>
      </c>
      <c r="E1522" s="7">
        <v>4.8689999999999998</v>
      </c>
      <c r="F1522" s="7">
        <f>Unemployment[[#This Row],[Unemployment, female (% of female labor force) (modeled ILO estimate)]]+Unemployment[[#This Row],[Unemployment, male (% of male labor force) (modeled ILO estimate)]]</f>
        <v>23.853000000000002</v>
      </c>
      <c r="G1522" s="9">
        <v>69907888</v>
      </c>
      <c r="H1522" s="7">
        <f>Unemployment[[#This Row],[Unemployment, female (% of female labor force) (modeled ILO estimate)]]-Unemployment[[#This Row],[Unemployment, male (% of male labor force) (modeled ILO estimate)]]</f>
        <v>14.115000000000002</v>
      </c>
    </row>
    <row r="1523" spans="1:8" hidden="1" x14ac:dyDescent="0.25">
      <c r="A1523" t="s">
        <v>142</v>
      </c>
      <c r="B1523" t="s">
        <v>143</v>
      </c>
      <c r="C1523" s="9">
        <v>2007</v>
      </c>
      <c r="D1523" s="7">
        <v>18.222999999999999</v>
      </c>
      <c r="E1523" s="7">
        <v>5.758</v>
      </c>
      <c r="F1523" s="7">
        <f>Unemployment[[#This Row],[Unemployment, female (% of female labor force) (modeled ILO estimate)]]+Unemployment[[#This Row],[Unemployment, male (% of male labor force) (modeled ILO estimate)]]</f>
        <v>23.980999999999998</v>
      </c>
      <c r="G1523" s="9">
        <v>82218760</v>
      </c>
      <c r="H1523" s="7">
        <f>Unemployment[[#This Row],[Unemployment, female (% of female labor force) (modeled ILO estimate)]]-Unemployment[[#This Row],[Unemployment, male (% of male labor force) (modeled ILO estimate)]]</f>
        <v>12.465</v>
      </c>
    </row>
    <row r="1524" spans="1:8" hidden="1" x14ac:dyDescent="0.25">
      <c r="A1524" t="s">
        <v>142</v>
      </c>
      <c r="B1524" t="s">
        <v>143</v>
      </c>
      <c r="C1524" s="9">
        <v>2008</v>
      </c>
      <c r="D1524" s="7">
        <v>18.684000000000001</v>
      </c>
      <c r="E1524" s="7">
        <v>5.4729999999999999</v>
      </c>
      <c r="F1524" s="7">
        <f>Unemployment[[#This Row],[Unemployment, female (% of female labor force) (modeled ILO estimate)]]+Unemployment[[#This Row],[Unemployment, male (% of male labor force) (modeled ILO estimate)]]</f>
        <v>24.157</v>
      </c>
      <c r="G1524" s="9">
        <v>83844784</v>
      </c>
      <c r="H1524" s="7">
        <f>Unemployment[[#This Row],[Unemployment, female (% of female labor force) (modeled ILO estimate)]]-Unemployment[[#This Row],[Unemployment, male (% of male labor force) (modeled ILO estimate)]]</f>
        <v>13.211000000000002</v>
      </c>
    </row>
    <row r="1525" spans="1:8" hidden="1" x14ac:dyDescent="0.25">
      <c r="A1525" t="s">
        <v>142</v>
      </c>
      <c r="B1525" t="s">
        <v>143</v>
      </c>
      <c r="C1525" s="9">
        <v>1998</v>
      </c>
      <c r="D1525" s="7">
        <v>19.507999999999999</v>
      </c>
      <c r="E1525" s="7">
        <v>4.8600000000000003</v>
      </c>
      <c r="F1525" s="7">
        <f>Unemployment[[#This Row],[Unemployment, female (% of female labor force) (modeled ILO estimate)]]+Unemployment[[#This Row],[Unemployment, male (% of male labor force) (modeled ILO estimate)]]</f>
        <v>24.367999999999999</v>
      </c>
      <c r="G1525" s="9">
        <v>68446008</v>
      </c>
      <c r="H1525" s="7">
        <f>Unemployment[[#This Row],[Unemployment, female (% of female labor force) (modeled ILO estimate)]]-Unemployment[[#This Row],[Unemployment, male (% of male labor force) (modeled ILO estimate)]]</f>
        <v>14.648</v>
      </c>
    </row>
    <row r="1526" spans="1:8" hidden="1" x14ac:dyDescent="0.25">
      <c r="A1526" t="s">
        <v>142</v>
      </c>
      <c r="B1526" t="s">
        <v>143</v>
      </c>
      <c r="C1526" s="9">
        <v>1996</v>
      </c>
      <c r="D1526" s="7">
        <v>18.477</v>
      </c>
      <c r="E1526" s="7">
        <v>6.25</v>
      </c>
      <c r="F1526" s="7">
        <f>Unemployment[[#This Row],[Unemployment, female (% of female labor force) (modeled ILO estimate)]]+Unemployment[[#This Row],[Unemployment, male (% of male labor force) (modeled ILO estimate)]]</f>
        <v>24.727</v>
      </c>
      <c r="G1526" s="9">
        <v>65565196</v>
      </c>
      <c r="H1526" s="7">
        <f>Unemployment[[#This Row],[Unemployment, female (% of female labor force) (modeled ILO estimate)]]-Unemployment[[#This Row],[Unemployment, male (% of male labor force) (modeled ILO estimate)]]</f>
        <v>12.227</v>
      </c>
    </row>
    <row r="1527" spans="1:8" hidden="1" x14ac:dyDescent="0.25">
      <c r="A1527" t="s">
        <v>142</v>
      </c>
      <c r="B1527" t="s">
        <v>143</v>
      </c>
      <c r="C1527" s="9">
        <v>1997</v>
      </c>
      <c r="D1527" s="7">
        <v>19.698</v>
      </c>
      <c r="E1527" s="7">
        <v>5.1630000000000003</v>
      </c>
      <c r="F1527" s="7">
        <f>Unemployment[[#This Row],[Unemployment, female (% of female labor force) (modeled ILO estimate)]]+Unemployment[[#This Row],[Unemployment, male (% of male labor force) (modeled ILO estimate)]]</f>
        <v>24.861000000000001</v>
      </c>
      <c r="G1527" s="9">
        <v>66993732</v>
      </c>
      <c r="H1527" s="7">
        <f>Unemployment[[#This Row],[Unemployment, female (% of female labor force) (modeled ILO estimate)]]-Unemployment[[#This Row],[Unemployment, male (% of male labor force) (modeled ILO estimate)]]</f>
        <v>14.535</v>
      </c>
    </row>
    <row r="1528" spans="1:8" hidden="1" x14ac:dyDescent="0.25">
      <c r="A1528" t="s">
        <v>142</v>
      </c>
      <c r="B1528" t="s">
        <v>143</v>
      </c>
      <c r="C1528" s="9">
        <v>2019</v>
      </c>
      <c r="D1528" s="7">
        <v>21.209</v>
      </c>
      <c r="E1528" s="7">
        <v>4.74</v>
      </c>
      <c r="F1528" s="7">
        <f>Unemployment[[#This Row],[Unemployment, female (% of female labor force) (modeled ILO estimate)]]+Unemployment[[#This Row],[Unemployment, male (% of male labor force) (modeled ILO estimate)]]</f>
        <v>25.948999999999998</v>
      </c>
      <c r="G1528" s="9">
        <v>105618672</v>
      </c>
      <c r="H1528" s="7">
        <f>Unemployment[[#This Row],[Unemployment, female (% of female labor force) (modeled ILO estimate)]]-Unemployment[[#This Row],[Unemployment, male (% of male labor force) (modeled ILO estimate)]]</f>
        <v>16.469000000000001</v>
      </c>
    </row>
    <row r="1529" spans="1:8" hidden="1" x14ac:dyDescent="0.25">
      <c r="A1529" t="s">
        <v>142</v>
      </c>
      <c r="B1529" t="s">
        <v>143</v>
      </c>
      <c r="C1529" s="9">
        <v>2010</v>
      </c>
      <c r="D1529" s="7">
        <v>21.898</v>
      </c>
      <c r="E1529" s="7">
        <v>4.7240000000000002</v>
      </c>
      <c r="F1529" s="7">
        <f>Unemployment[[#This Row],[Unemployment, female (% of female labor force) (modeled ILO estimate)]]+Unemployment[[#This Row],[Unemployment, male (% of male labor force) (modeled ILO estimate)]]</f>
        <v>26.622</v>
      </c>
      <c r="G1529" s="9">
        <v>87252416</v>
      </c>
      <c r="H1529" s="7">
        <f>Unemployment[[#This Row],[Unemployment, female (% of female labor force) (modeled ILO estimate)]]-Unemployment[[#This Row],[Unemployment, male (% of male labor force) (modeled ILO estimate)]]</f>
        <v>17.173999999999999</v>
      </c>
    </row>
    <row r="1530" spans="1:8" hidden="1" x14ac:dyDescent="0.25">
      <c r="A1530" t="s">
        <v>142</v>
      </c>
      <c r="B1530" t="s">
        <v>143</v>
      </c>
      <c r="C1530" s="9">
        <v>1991</v>
      </c>
      <c r="D1530" s="7">
        <v>20.959</v>
      </c>
      <c r="E1530" s="7">
        <v>5.7089999999999996</v>
      </c>
      <c r="F1530" s="7">
        <f>Unemployment[[#This Row],[Unemployment, female (% of female labor force) (modeled ILO estimate)]]+Unemployment[[#This Row],[Unemployment, male (% of male labor force) (modeled ILO estimate)]]</f>
        <v>26.667999999999999</v>
      </c>
      <c r="G1530" s="9">
        <v>58611032</v>
      </c>
      <c r="H1530" s="7">
        <f>Unemployment[[#This Row],[Unemployment, female (% of female labor force) (modeled ILO estimate)]]-Unemployment[[#This Row],[Unemployment, male (% of male labor force) (modeled ILO estimate)]]</f>
        <v>15.25</v>
      </c>
    </row>
    <row r="1531" spans="1:8" hidden="1" x14ac:dyDescent="0.25">
      <c r="A1531" t="s">
        <v>142</v>
      </c>
      <c r="B1531" t="s">
        <v>143</v>
      </c>
      <c r="C1531" s="9">
        <v>2009</v>
      </c>
      <c r="D1531" s="7">
        <v>22.13</v>
      </c>
      <c r="E1531" s="7">
        <v>4.984</v>
      </c>
      <c r="F1531" s="7">
        <f>Unemployment[[#This Row],[Unemployment, female (% of female labor force) (modeled ILO estimate)]]+Unemployment[[#This Row],[Unemployment, male (% of male labor force) (modeled ILO estimate)]]</f>
        <v>27.113999999999997</v>
      </c>
      <c r="G1531" s="9">
        <v>85501064</v>
      </c>
      <c r="H1531" s="7">
        <f>Unemployment[[#This Row],[Unemployment, female (% of female labor force) (modeled ILO estimate)]]-Unemployment[[#This Row],[Unemployment, male (% of male labor force) (modeled ILO estimate)]]</f>
        <v>17.146000000000001</v>
      </c>
    </row>
    <row r="1532" spans="1:8" hidden="1" x14ac:dyDescent="0.25">
      <c r="A1532" t="s">
        <v>142</v>
      </c>
      <c r="B1532" t="s">
        <v>143</v>
      </c>
      <c r="C1532" s="9">
        <v>2001</v>
      </c>
      <c r="D1532" s="7">
        <v>21.693999999999999</v>
      </c>
      <c r="E1532" s="7">
        <v>5.5759999999999996</v>
      </c>
      <c r="F1532" s="7">
        <f>Unemployment[[#This Row],[Unemployment, female (% of female labor force) (modeled ILO estimate)]]+Unemployment[[#This Row],[Unemployment, male (% of male labor force) (modeled ILO estimate)]]</f>
        <v>27.27</v>
      </c>
      <c r="G1532" s="9">
        <v>72854256</v>
      </c>
      <c r="H1532" s="7">
        <f>Unemployment[[#This Row],[Unemployment, female (% of female labor force) (modeled ILO estimate)]]-Unemployment[[#This Row],[Unemployment, male (% of male labor force) (modeled ILO estimate)]]</f>
        <v>16.117999999999999</v>
      </c>
    </row>
    <row r="1533" spans="1:8" hidden="1" x14ac:dyDescent="0.25">
      <c r="A1533" t="s">
        <v>142</v>
      </c>
      <c r="B1533" t="s">
        <v>143</v>
      </c>
      <c r="C1533" s="9">
        <v>2000</v>
      </c>
      <c r="D1533" s="7">
        <v>22.670999999999999</v>
      </c>
      <c r="E1533" s="7">
        <v>5.0469999999999997</v>
      </c>
      <c r="F1533" s="7">
        <f>Unemployment[[#This Row],[Unemployment, female (% of female labor force) (modeled ILO estimate)]]+Unemployment[[#This Row],[Unemployment, male (% of male labor force) (modeled ILO estimate)]]</f>
        <v>27.718</v>
      </c>
      <c r="G1533" s="9">
        <v>71371368</v>
      </c>
      <c r="H1533" s="7">
        <f>Unemployment[[#This Row],[Unemployment, female (% of female labor force) (modeled ILO estimate)]]-Unemployment[[#This Row],[Unemployment, male (% of male labor force) (modeled ILO estimate)]]</f>
        <v>17.623999999999999</v>
      </c>
    </row>
    <row r="1534" spans="1:8" hidden="1" x14ac:dyDescent="0.25">
      <c r="A1534" t="s">
        <v>142</v>
      </c>
      <c r="B1534" t="s">
        <v>143</v>
      </c>
      <c r="C1534" s="9">
        <v>2018</v>
      </c>
      <c r="D1534" s="7">
        <v>21.224</v>
      </c>
      <c r="E1534" s="7">
        <v>6.7329999999999997</v>
      </c>
      <c r="F1534" s="7">
        <f>Unemployment[[#This Row],[Unemployment, female (% of female labor force) (modeled ILO estimate)]]+Unemployment[[#This Row],[Unemployment, male (% of male labor force) (modeled ILO estimate)]]</f>
        <v>27.957000000000001</v>
      </c>
      <c r="G1534" s="9">
        <v>103740768</v>
      </c>
      <c r="H1534" s="7">
        <f>Unemployment[[#This Row],[Unemployment, female (% of female labor force) (modeled ILO estimate)]]-Unemployment[[#This Row],[Unemployment, male (% of male labor force) (modeled ILO estimate)]]</f>
        <v>14.491</v>
      </c>
    </row>
    <row r="1535" spans="1:8" hidden="1" x14ac:dyDescent="0.25">
      <c r="A1535" t="s">
        <v>142</v>
      </c>
      <c r="B1535" t="s">
        <v>143</v>
      </c>
      <c r="C1535" s="9">
        <v>2020</v>
      </c>
      <c r="D1535" s="7">
        <v>23.62</v>
      </c>
      <c r="E1535" s="7">
        <v>5.8440000000000003</v>
      </c>
      <c r="F1535" s="7">
        <f>Unemployment[[#This Row],[Unemployment, female (% of female labor force) (modeled ILO estimate)]]+Unemployment[[#This Row],[Unemployment, male (% of male labor force) (modeled ILO estimate)]]</f>
        <v>29.464000000000002</v>
      </c>
      <c r="G1535" s="9">
        <v>107465128</v>
      </c>
      <c r="H1535" s="7">
        <f>Unemployment[[#This Row],[Unemployment, female (% of female labor force) (modeled ILO estimate)]]-Unemployment[[#This Row],[Unemployment, male (% of male labor force) (modeled ILO estimate)]]</f>
        <v>17.776</v>
      </c>
    </row>
    <row r="1536" spans="1:8" hidden="1" x14ac:dyDescent="0.25">
      <c r="A1536" t="s">
        <v>142</v>
      </c>
      <c r="B1536" t="s">
        <v>143</v>
      </c>
      <c r="C1536" s="9">
        <v>1993</v>
      </c>
      <c r="D1536" s="7">
        <v>22.279</v>
      </c>
      <c r="E1536" s="7">
        <v>7.4169999999999998</v>
      </c>
      <c r="F1536" s="7">
        <f>Unemployment[[#This Row],[Unemployment, female (% of female labor force) (modeled ILO estimate)]]+Unemployment[[#This Row],[Unemployment, male (% of male labor force) (modeled ILO estimate)]]</f>
        <v>29.695999999999998</v>
      </c>
      <c r="G1536" s="9">
        <v>61382204</v>
      </c>
      <c r="H1536" s="7">
        <f>Unemployment[[#This Row],[Unemployment, female (% of female labor force) (modeled ILO estimate)]]-Unemployment[[#This Row],[Unemployment, male (% of male labor force) (modeled ILO estimate)]]</f>
        <v>14.862</v>
      </c>
    </row>
    <row r="1537" spans="1:8" hidden="1" x14ac:dyDescent="0.25">
      <c r="A1537" t="s">
        <v>142</v>
      </c>
      <c r="B1537" t="s">
        <v>143</v>
      </c>
      <c r="C1537" s="9">
        <v>1994</v>
      </c>
      <c r="D1537" s="7">
        <v>22.725999999999999</v>
      </c>
      <c r="E1537" s="7">
        <v>7.2229999999999999</v>
      </c>
      <c r="F1537" s="7">
        <f>Unemployment[[#This Row],[Unemployment, female (% of female labor force) (modeled ILO estimate)]]+Unemployment[[#This Row],[Unemployment, male (% of male labor force) (modeled ILO estimate)]]</f>
        <v>29.948999999999998</v>
      </c>
      <c r="G1537" s="9">
        <v>62775844</v>
      </c>
      <c r="H1537" s="7">
        <f>Unemployment[[#This Row],[Unemployment, female (% of female labor force) (modeled ILO estimate)]]-Unemployment[[#This Row],[Unemployment, male (% of male labor force) (modeled ILO estimate)]]</f>
        <v>15.503</v>
      </c>
    </row>
    <row r="1538" spans="1:8" hidden="1" x14ac:dyDescent="0.25">
      <c r="A1538" t="s">
        <v>142</v>
      </c>
      <c r="B1538" t="s">
        <v>143</v>
      </c>
      <c r="C1538" s="9">
        <v>2021</v>
      </c>
      <c r="D1538" s="7">
        <v>24.279</v>
      </c>
      <c r="E1538" s="7">
        <v>5.9059999999999997</v>
      </c>
      <c r="F1538" s="7">
        <f>Unemployment[[#This Row],[Unemployment, female (% of female labor force) (modeled ILO estimate)]]+Unemployment[[#This Row],[Unemployment, male (% of male labor force) (modeled ILO estimate)]]</f>
        <v>30.184999999999999</v>
      </c>
      <c r="G1538" s="9">
        <v>109262184</v>
      </c>
      <c r="H1538" s="7">
        <f>Unemployment[[#This Row],[Unemployment, female (% of female labor force) (modeled ILO estimate)]]-Unemployment[[#This Row],[Unemployment, male (% of male labor force) (modeled ILO estimate)]]</f>
        <v>18.373000000000001</v>
      </c>
    </row>
    <row r="1539" spans="1:8" hidden="1" x14ac:dyDescent="0.25">
      <c r="A1539" t="s">
        <v>142</v>
      </c>
      <c r="B1539" t="s">
        <v>143</v>
      </c>
      <c r="C1539" s="9">
        <v>2002</v>
      </c>
      <c r="D1539" s="7">
        <v>23.934000000000001</v>
      </c>
      <c r="E1539" s="7">
        <v>6.2519999999999998</v>
      </c>
      <c r="F1539" s="7">
        <f>Unemployment[[#This Row],[Unemployment, female (% of female labor force) (modeled ILO estimate)]]+Unemployment[[#This Row],[Unemployment, male (% of male labor force) (modeled ILO estimate)]]</f>
        <v>30.186</v>
      </c>
      <c r="G1539" s="9">
        <v>74393760</v>
      </c>
      <c r="H1539" s="7">
        <f>Unemployment[[#This Row],[Unemployment, female (% of female labor force) (modeled ILO estimate)]]-Unemployment[[#This Row],[Unemployment, male (% of male labor force) (modeled ILO estimate)]]</f>
        <v>17.682000000000002</v>
      </c>
    </row>
    <row r="1540" spans="1:8" hidden="1" x14ac:dyDescent="0.25">
      <c r="A1540" t="s">
        <v>142</v>
      </c>
      <c r="B1540" t="s">
        <v>143</v>
      </c>
      <c r="C1540" s="9">
        <v>2006</v>
      </c>
      <c r="D1540" s="7">
        <v>23.686</v>
      </c>
      <c r="E1540" s="7">
        <v>6.609</v>
      </c>
      <c r="F1540" s="7">
        <f>Unemployment[[#This Row],[Unemployment, female (% of female labor force) (modeled ILO estimate)]]+Unemployment[[#This Row],[Unemployment, male (% of male labor force) (modeled ILO estimate)]]</f>
        <v>30.295000000000002</v>
      </c>
      <c r="G1540" s="9">
        <v>80629664</v>
      </c>
      <c r="H1540" s="7">
        <f>Unemployment[[#This Row],[Unemployment, female (% of female labor force) (modeled ILO estimate)]]-Unemployment[[#This Row],[Unemployment, male (% of male labor force) (modeled ILO estimate)]]</f>
        <v>17.076999999999998</v>
      </c>
    </row>
    <row r="1541" spans="1:8" hidden="1" x14ac:dyDescent="0.25">
      <c r="A1541" t="s">
        <v>142</v>
      </c>
      <c r="B1541" t="s">
        <v>143</v>
      </c>
      <c r="C1541" s="9">
        <v>2017</v>
      </c>
      <c r="D1541" s="7">
        <v>22.748999999999999</v>
      </c>
      <c r="E1541" s="7">
        <v>8.1270000000000007</v>
      </c>
      <c r="F1541" s="7">
        <f>Unemployment[[#This Row],[Unemployment, female (% of female labor force) (modeled ILO estimate)]]+Unemployment[[#This Row],[Unemployment, male (% of male labor force) (modeled ILO estimate)]]</f>
        <v>30.875999999999998</v>
      </c>
      <c r="G1541" s="9">
        <v>101789384</v>
      </c>
      <c r="H1541" s="7">
        <f>Unemployment[[#This Row],[Unemployment, female (% of female labor force) (modeled ILO estimate)]]-Unemployment[[#This Row],[Unemployment, male (% of male labor force) (modeled ILO estimate)]]</f>
        <v>14.621999999999998</v>
      </c>
    </row>
    <row r="1542" spans="1:8" hidden="1" x14ac:dyDescent="0.25">
      <c r="A1542" t="s">
        <v>142</v>
      </c>
      <c r="B1542" t="s">
        <v>143</v>
      </c>
      <c r="C1542" s="9">
        <v>1995</v>
      </c>
      <c r="D1542" s="7">
        <v>23.629000000000001</v>
      </c>
      <c r="E1542" s="7">
        <v>7.2930000000000001</v>
      </c>
      <c r="F1542" s="7">
        <f>Unemployment[[#This Row],[Unemployment, female (% of female labor force) (modeled ILO estimate)]]+Unemployment[[#This Row],[Unemployment, male (% of male labor force) (modeled ILO estimate)]]</f>
        <v>30.922000000000001</v>
      </c>
      <c r="G1542" s="9">
        <v>64166908</v>
      </c>
      <c r="H1542" s="7">
        <f>Unemployment[[#This Row],[Unemployment, female (% of female labor force) (modeled ILO estimate)]]-Unemployment[[#This Row],[Unemployment, male (% of male labor force) (modeled ILO estimate)]]</f>
        <v>16.336000000000002</v>
      </c>
    </row>
    <row r="1543" spans="1:8" hidden="1" x14ac:dyDescent="0.25">
      <c r="A1543" t="s">
        <v>142</v>
      </c>
      <c r="B1543" t="s">
        <v>143</v>
      </c>
      <c r="C1543" s="9">
        <v>2011</v>
      </c>
      <c r="D1543" s="7">
        <v>22.294</v>
      </c>
      <c r="E1543" s="7">
        <v>8.7129999999999992</v>
      </c>
      <c r="F1543" s="7">
        <f>Unemployment[[#This Row],[Unemployment, female (% of female labor force) (modeled ILO estimate)]]+Unemployment[[#This Row],[Unemployment, male (% of male labor force) (modeled ILO estimate)]]</f>
        <v>31.006999999999998</v>
      </c>
      <c r="G1543" s="9">
        <v>89200056</v>
      </c>
      <c r="H1543" s="7">
        <f>Unemployment[[#This Row],[Unemployment, female (% of female labor force) (modeled ILO estimate)]]-Unemployment[[#This Row],[Unemployment, male (% of male labor force) (modeled ILO estimate)]]</f>
        <v>13.581000000000001</v>
      </c>
    </row>
    <row r="1544" spans="1:8" hidden="1" x14ac:dyDescent="0.25">
      <c r="A1544" t="s">
        <v>142</v>
      </c>
      <c r="B1544" t="s">
        <v>143</v>
      </c>
      <c r="C1544" s="9">
        <v>2003</v>
      </c>
      <c r="D1544" s="7">
        <v>23.527000000000001</v>
      </c>
      <c r="E1544" s="7">
        <v>7.56</v>
      </c>
      <c r="F1544" s="7">
        <f>Unemployment[[#This Row],[Unemployment, female (% of female labor force) (modeled ILO estimate)]]+Unemployment[[#This Row],[Unemployment, male (% of male labor force) (modeled ILO estimate)]]</f>
        <v>31.087</v>
      </c>
      <c r="G1544" s="9">
        <v>75963328</v>
      </c>
      <c r="H1544" s="7">
        <f>Unemployment[[#This Row],[Unemployment, female (% of female labor force) (modeled ILO estimate)]]-Unemployment[[#This Row],[Unemployment, male (% of male labor force) (modeled ILO estimate)]]</f>
        <v>15.967000000000002</v>
      </c>
    </row>
    <row r="1545" spans="1:8" hidden="1" x14ac:dyDescent="0.25">
      <c r="A1545" t="s">
        <v>142</v>
      </c>
      <c r="B1545" t="s">
        <v>143</v>
      </c>
      <c r="C1545" s="9">
        <v>2004</v>
      </c>
      <c r="D1545" s="7">
        <v>25.123999999999999</v>
      </c>
      <c r="E1545" s="7">
        <v>6.1520000000000001</v>
      </c>
      <c r="F1545" s="7">
        <f>Unemployment[[#This Row],[Unemployment, female (% of female labor force) (modeled ILO estimate)]]+Unemployment[[#This Row],[Unemployment, male (% of male labor force) (modeled ILO estimate)]]</f>
        <v>31.276</v>
      </c>
      <c r="G1545" s="9">
        <v>77522424</v>
      </c>
      <c r="H1545" s="7">
        <f>Unemployment[[#This Row],[Unemployment, female (% of female labor force) (modeled ILO estimate)]]-Unemployment[[#This Row],[Unemployment, male (% of male labor force) (modeled ILO estimate)]]</f>
        <v>18.971999999999998</v>
      </c>
    </row>
    <row r="1546" spans="1:8" hidden="1" x14ac:dyDescent="0.25">
      <c r="A1546" t="s">
        <v>142</v>
      </c>
      <c r="B1546" t="s">
        <v>143</v>
      </c>
      <c r="C1546" s="9">
        <v>2005</v>
      </c>
      <c r="D1546" s="7">
        <v>24.870999999999999</v>
      </c>
      <c r="E1546" s="7">
        <v>7.2670000000000003</v>
      </c>
      <c r="F1546" s="7">
        <f>Unemployment[[#This Row],[Unemployment, female (% of female labor force) (modeled ILO estimate)]]+Unemployment[[#This Row],[Unemployment, male (% of male labor force) (modeled ILO estimate)]]</f>
        <v>32.137999999999998</v>
      </c>
      <c r="G1546" s="9">
        <v>79075312</v>
      </c>
      <c r="H1546" s="7">
        <f>Unemployment[[#This Row],[Unemployment, female (% of female labor force) (modeled ILO estimate)]]-Unemployment[[#This Row],[Unemployment, male (% of male labor force) (modeled ILO estimate)]]</f>
        <v>17.603999999999999</v>
      </c>
    </row>
    <row r="1547" spans="1:8" hidden="1" x14ac:dyDescent="0.25">
      <c r="A1547" t="s">
        <v>142</v>
      </c>
      <c r="B1547" t="s">
        <v>143</v>
      </c>
      <c r="C1547" s="9">
        <v>2016</v>
      </c>
      <c r="D1547" s="7">
        <v>23.423999999999999</v>
      </c>
      <c r="E1547" s="7">
        <v>8.7810000000000006</v>
      </c>
      <c r="F1547" s="7">
        <f>Unemployment[[#This Row],[Unemployment, female (% of female labor force) (modeled ILO estimate)]]+Unemployment[[#This Row],[Unemployment, male (% of male labor force) (modeled ILO estimate)]]</f>
        <v>32.204999999999998</v>
      </c>
      <c r="G1547" s="9">
        <v>99784032</v>
      </c>
      <c r="H1547" s="7">
        <f>Unemployment[[#This Row],[Unemployment, female (% of female labor force) (modeled ILO estimate)]]-Unemployment[[#This Row],[Unemployment, male (% of male labor force) (modeled ILO estimate)]]</f>
        <v>14.642999999999999</v>
      </c>
    </row>
    <row r="1548" spans="1:8" hidden="1" x14ac:dyDescent="0.25">
      <c r="A1548" t="s">
        <v>142</v>
      </c>
      <c r="B1548" t="s">
        <v>143</v>
      </c>
      <c r="C1548" s="9">
        <v>2012</v>
      </c>
      <c r="D1548" s="7">
        <v>23.893000000000001</v>
      </c>
      <c r="E1548" s="7">
        <v>9.1850000000000005</v>
      </c>
      <c r="F1548" s="7">
        <f>Unemployment[[#This Row],[Unemployment, female (% of female labor force) (modeled ILO estimate)]]+Unemployment[[#This Row],[Unemployment, male (% of male labor force) (modeled ILO estimate)]]</f>
        <v>33.078000000000003</v>
      </c>
      <c r="G1548" s="9">
        <v>91240384</v>
      </c>
      <c r="H1548" s="7">
        <f>Unemployment[[#This Row],[Unemployment, female (% of female labor force) (modeled ILO estimate)]]-Unemployment[[#This Row],[Unemployment, male (% of male labor force) (modeled ILO estimate)]]</f>
        <v>14.708</v>
      </c>
    </row>
    <row r="1549" spans="1:8" hidden="1" x14ac:dyDescent="0.25">
      <c r="A1549" t="s">
        <v>142</v>
      </c>
      <c r="B1549" t="s">
        <v>143</v>
      </c>
      <c r="C1549" s="9">
        <v>2014</v>
      </c>
      <c r="D1549" s="7">
        <v>23.878</v>
      </c>
      <c r="E1549" s="7">
        <v>9.6809999999999992</v>
      </c>
      <c r="F1549" s="7">
        <f>Unemployment[[#This Row],[Unemployment, female (% of female labor force) (modeled ILO estimate)]]+Unemployment[[#This Row],[Unemployment, male (% of male labor force) (modeled ILO estimate)]]</f>
        <v>33.558999999999997</v>
      </c>
      <c r="G1549" s="9">
        <v>95592328</v>
      </c>
      <c r="H1549" s="7">
        <f>Unemployment[[#This Row],[Unemployment, female (% of female labor force) (modeled ILO estimate)]]-Unemployment[[#This Row],[Unemployment, male (% of male labor force) (modeled ILO estimate)]]</f>
        <v>14.197000000000001</v>
      </c>
    </row>
    <row r="1550" spans="1:8" hidden="1" x14ac:dyDescent="0.25">
      <c r="A1550" t="s">
        <v>142</v>
      </c>
      <c r="B1550" t="s">
        <v>143</v>
      </c>
      <c r="C1550" s="9">
        <v>2013</v>
      </c>
      <c r="D1550" s="7">
        <v>24.05</v>
      </c>
      <c r="E1550" s="7">
        <v>9.7509999999999994</v>
      </c>
      <c r="F1550" s="7">
        <f>Unemployment[[#This Row],[Unemployment, female (% of female labor force) (modeled ILO estimate)]]+Unemployment[[#This Row],[Unemployment, male (% of male labor force) (modeled ILO estimate)]]</f>
        <v>33.801000000000002</v>
      </c>
      <c r="G1550" s="9">
        <v>93377896</v>
      </c>
      <c r="H1550" s="7">
        <f>Unemployment[[#This Row],[Unemployment, female (% of female labor force) (modeled ILO estimate)]]-Unemployment[[#This Row],[Unemployment, male (% of male labor force) (modeled ILO estimate)]]</f>
        <v>14.299000000000001</v>
      </c>
    </row>
    <row r="1551" spans="1:8" hidden="1" x14ac:dyDescent="0.25">
      <c r="A1551" t="s">
        <v>142</v>
      </c>
      <c r="B1551" t="s">
        <v>143</v>
      </c>
      <c r="C1551" s="9">
        <v>2015</v>
      </c>
      <c r="D1551" s="7">
        <v>24.648</v>
      </c>
      <c r="E1551" s="7">
        <v>9.3290000000000006</v>
      </c>
      <c r="F1551" s="7">
        <f>Unemployment[[#This Row],[Unemployment, female (% of female labor force) (modeled ILO estimate)]]+Unemployment[[#This Row],[Unemployment, male (% of male labor force) (modeled ILO estimate)]]</f>
        <v>33.977000000000004</v>
      </c>
      <c r="G1551" s="9">
        <v>97723792</v>
      </c>
      <c r="H1551" s="7">
        <f>Unemployment[[#This Row],[Unemployment, female (% of female labor force) (modeled ILO estimate)]]-Unemployment[[#This Row],[Unemployment, male (% of male labor force) (modeled ILO estimate)]]</f>
        <v>15.318999999999999</v>
      </c>
    </row>
    <row r="1552" spans="1:8" hidden="1" x14ac:dyDescent="0.25">
      <c r="A1552" t="s">
        <v>144</v>
      </c>
      <c r="B1552" t="s">
        <v>145</v>
      </c>
      <c r="C1552" s="9">
        <v>2013</v>
      </c>
      <c r="D1552" s="7">
        <v>3.3290000000000002</v>
      </c>
      <c r="E1552" s="7">
        <v>3.9590000000000001</v>
      </c>
      <c r="F1552" s="7">
        <f>Unemployment[[#This Row],[Unemployment, female (% of female labor force) (modeled ILO estimate)]]+Unemployment[[#This Row],[Unemployment, male (% of male labor force) (modeled ILO estimate)]]</f>
        <v>7.2880000000000003</v>
      </c>
      <c r="G1552" s="9">
        <v>6185641</v>
      </c>
      <c r="H1552" s="7">
        <f>Unemployment[[#This Row],[Unemployment, female (% of female labor force) (modeled ILO estimate)]]-Unemployment[[#This Row],[Unemployment, male (% of male labor force) (modeled ILO estimate)]]</f>
        <v>-0.62999999999999989</v>
      </c>
    </row>
    <row r="1553" spans="1:8" hidden="1" x14ac:dyDescent="0.25">
      <c r="A1553" t="s">
        <v>144</v>
      </c>
      <c r="B1553" t="s">
        <v>145</v>
      </c>
      <c r="C1553" s="9">
        <v>2012</v>
      </c>
      <c r="D1553" s="7">
        <v>3.3</v>
      </c>
      <c r="E1553" s="7">
        <v>4.2300000000000004</v>
      </c>
      <c r="F1553" s="7">
        <f>Unemployment[[#This Row],[Unemployment, female (% of female labor force) (modeled ILO estimate)]]+Unemployment[[#This Row],[Unemployment, male (% of male labor force) (modeled ILO estimate)]]</f>
        <v>7.53</v>
      </c>
      <c r="G1553" s="9">
        <v>6161293</v>
      </c>
      <c r="H1553" s="7">
        <f>Unemployment[[#This Row],[Unemployment, female (% of female labor force) (modeled ILO estimate)]]-Unemployment[[#This Row],[Unemployment, male (% of male labor force) (modeled ILO estimate)]]</f>
        <v>-0.9300000000000006</v>
      </c>
    </row>
    <row r="1554" spans="1:8" hidden="1" x14ac:dyDescent="0.25">
      <c r="A1554" t="s">
        <v>144</v>
      </c>
      <c r="B1554" t="s">
        <v>145</v>
      </c>
      <c r="C1554" s="9">
        <v>2015</v>
      </c>
      <c r="D1554" s="7">
        <v>3.4769999999999999</v>
      </c>
      <c r="E1554" s="7">
        <v>4.3789999999999996</v>
      </c>
      <c r="F1554" s="7">
        <f>Unemployment[[#This Row],[Unemployment, female (% of female labor force) (modeled ILO estimate)]]+Unemployment[[#This Row],[Unemployment, male (% of male labor force) (modeled ILO estimate)]]</f>
        <v>7.8559999999999999</v>
      </c>
      <c r="G1554" s="9">
        <v>6231072</v>
      </c>
      <c r="H1554" s="7">
        <f>Unemployment[[#This Row],[Unemployment, female (% of female labor force) (modeled ILO estimate)]]-Unemployment[[#This Row],[Unemployment, male (% of male labor force) (modeled ILO estimate)]]</f>
        <v>-0.90199999999999969</v>
      </c>
    </row>
    <row r="1555" spans="1:8" hidden="1" x14ac:dyDescent="0.25">
      <c r="A1555" t="s">
        <v>144</v>
      </c>
      <c r="B1555" t="s">
        <v>145</v>
      </c>
      <c r="C1555" s="9">
        <v>2018</v>
      </c>
      <c r="D1555" s="7">
        <v>3.754</v>
      </c>
      <c r="E1555" s="7">
        <v>4.194</v>
      </c>
      <c r="F1555" s="7">
        <f>Unemployment[[#This Row],[Unemployment, female (% of female labor force) (modeled ILO estimate)]]+Unemployment[[#This Row],[Unemployment, male (% of male labor force) (modeled ILO estimate)]]</f>
        <v>7.9480000000000004</v>
      </c>
      <c r="G1555" s="9">
        <v>6276340</v>
      </c>
      <c r="H1555" s="7">
        <f>Unemployment[[#This Row],[Unemployment, female (% of female labor force) (modeled ILO estimate)]]-Unemployment[[#This Row],[Unemployment, male (% of male labor force) (modeled ILO estimate)]]</f>
        <v>-0.43999999999999995</v>
      </c>
    </row>
    <row r="1556" spans="1:8" hidden="1" x14ac:dyDescent="0.25">
      <c r="A1556" t="s">
        <v>144</v>
      </c>
      <c r="B1556" t="s">
        <v>145</v>
      </c>
      <c r="C1556" s="9">
        <v>2014</v>
      </c>
      <c r="D1556" s="7">
        <v>3.14</v>
      </c>
      <c r="E1556" s="7">
        <v>4.8899999999999997</v>
      </c>
      <c r="F1556" s="7">
        <f>Unemployment[[#This Row],[Unemployment, female (% of female labor force) (modeled ILO estimate)]]+Unemployment[[#This Row],[Unemployment, male (% of male labor force) (modeled ILO estimate)]]</f>
        <v>8.0299999999999994</v>
      </c>
      <c r="G1556" s="9">
        <v>6209528</v>
      </c>
      <c r="H1556" s="7">
        <f>Unemployment[[#This Row],[Unemployment, female (% of female labor force) (modeled ILO estimate)]]-Unemployment[[#This Row],[Unemployment, male (% of male labor force) (modeled ILO estimate)]]</f>
        <v>-1.7499999999999996</v>
      </c>
    </row>
    <row r="1557" spans="1:8" hidden="1" x14ac:dyDescent="0.25">
      <c r="A1557" t="s">
        <v>144</v>
      </c>
      <c r="B1557" t="s">
        <v>145</v>
      </c>
      <c r="C1557" s="9">
        <v>2011</v>
      </c>
      <c r="D1557" s="7">
        <v>3.4159999999999999</v>
      </c>
      <c r="E1557" s="7">
        <v>4.9279999999999999</v>
      </c>
      <c r="F1557" s="7">
        <f>Unemployment[[#This Row],[Unemployment, female (% of female labor force) (modeled ILO estimate)]]+Unemployment[[#This Row],[Unemployment, male (% of male labor force) (modeled ILO estimate)]]</f>
        <v>8.3439999999999994</v>
      </c>
      <c r="G1557" s="9">
        <v>6137354</v>
      </c>
      <c r="H1557" s="7">
        <f>Unemployment[[#This Row],[Unemployment, female (% of female labor force) (modeled ILO estimate)]]-Unemployment[[#This Row],[Unemployment, male (% of male labor force) (modeled ILO estimate)]]</f>
        <v>-1.512</v>
      </c>
    </row>
    <row r="1558" spans="1:8" hidden="1" x14ac:dyDescent="0.25">
      <c r="A1558" t="s">
        <v>144</v>
      </c>
      <c r="B1558" t="s">
        <v>145</v>
      </c>
      <c r="C1558" s="9">
        <v>2019</v>
      </c>
      <c r="D1558" s="7">
        <v>4.3789999999999996</v>
      </c>
      <c r="E1558" s="7">
        <v>4.0190000000000001</v>
      </c>
      <c r="F1558" s="7">
        <f>Unemployment[[#This Row],[Unemployment, female (% of female labor force) (modeled ILO estimate)]]+Unemployment[[#This Row],[Unemployment, male (% of male labor force) (modeled ILO estimate)]]</f>
        <v>8.3979999999999997</v>
      </c>
      <c r="G1558" s="9">
        <v>6280222</v>
      </c>
      <c r="H1558" s="7">
        <f>Unemployment[[#This Row],[Unemployment, female (% of female labor force) (modeled ILO estimate)]]-Unemployment[[#This Row],[Unemployment, male (% of male labor force) (modeled ILO estimate)]]</f>
        <v>0.35999999999999943</v>
      </c>
    </row>
    <row r="1559" spans="1:8" hidden="1" x14ac:dyDescent="0.25">
      <c r="A1559" t="s">
        <v>144</v>
      </c>
      <c r="B1559" t="s">
        <v>145</v>
      </c>
      <c r="C1559" s="9">
        <v>2017</v>
      </c>
      <c r="D1559" s="7">
        <v>4.0110000000000001</v>
      </c>
      <c r="E1559" s="7">
        <v>4.6619999999999999</v>
      </c>
      <c r="F1559" s="7">
        <f>Unemployment[[#This Row],[Unemployment, female (% of female labor force) (modeled ILO estimate)]]+Unemployment[[#This Row],[Unemployment, male (% of male labor force) (modeled ILO estimate)]]</f>
        <v>8.673</v>
      </c>
      <c r="G1559" s="9">
        <v>6266661</v>
      </c>
      <c r="H1559" s="7">
        <f>Unemployment[[#This Row],[Unemployment, female (% of female labor force) (modeled ILO estimate)]]-Unemployment[[#This Row],[Unemployment, male (% of male labor force) (modeled ILO estimate)]]</f>
        <v>-0.6509999999999998</v>
      </c>
    </row>
    <row r="1560" spans="1:8" hidden="1" x14ac:dyDescent="0.25">
      <c r="A1560" t="s">
        <v>144</v>
      </c>
      <c r="B1560" t="s">
        <v>145</v>
      </c>
      <c r="C1560" s="9">
        <v>2016</v>
      </c>
      <c r="D1560" s="7">
        <v>3.8530000000000002</v>
      </c>
      <c r="E1560" s="7">
        <v>4.8339999999999996</v>
      </c>
      <c r="F1560" s="7">
        <f>Unemployment[[#This Row],[Unemployment, female (% of female labor force) (modeled ILO estimate)]]+Unemployment[[#This Row],[Unemployment, male (% of male labor force) (modeled ILO estimate)]]</f>
        <v>8.6869999999999994</v>
      </c>
      <c r="G1560" s="9">
        <v>6250513</v>
      </c>
      <c r="H1560" s="7">
        <f>Unemployment[[#This Row],[Unemployment, female (% of female labor force) (modeled ILO estimate)]]-Unemployment[[#This Row],[Unemployment, male (% of male labor force) (modeled ILO estimate)]]</f>
        <v>-0.98099999999999943</v>
      </c>
    </row>
    <row r="1561" spans="1:8" hidden="1" x14ac:dyDescent="0.25">
      <c r="A1561" t="s">
        <v>144</v>
      </c>
      <c r="B1561" t="s">
        <v>145</v>
      </c>
      <c r="C1561" s="9">
        <v>2010</v>
      </c>
      <c r="D1561" s="7">
        <v>4.1559999999999997</v>
      </c>
      <c r="E1561" s="7">
        <v>5.415</v>
      </c>
      <c r="F1561" s="7">
        <f>Unemployment[[#This Row],[Unemployment, female (% of female labor force) (modeled ILO estimate)]]+Unemployment[[#This Row],[Unemployment, male (% of male labor force) (modeled ILO estimate)]]</f>
        <v>9.5709999999999997</v>
      </c>
      <c r="G1561" s="9">
        <v>6114039</v>
      </c>
      <c r="H1561" s="7">
        <f>Unemployment[[#This Row],[Unemployment, female (% of female labor force) (modeled ILO estimate)]]-Unemployment[[#This Row],[Unemployment, male (% of male labor force) (modeled ILO estimate)]]</f>
        <v>-1.2590000000000003</v>
      </c>
    </row>
    <row r="1562" spans="1:8" hidden="1" x14ac:dyDescent="0.25">
      <c r="A1562" t="s">
        <v>144</v>
      </c>
      <c r="B1562" t="s">
        <v>145</v>
      </c>
      <c r="C1562" s="9">
        <v>2002</v>
      </c>
      <c r="D1562" s="7">
        <v>3.2080000000000002</v>
      </c>
      <c r="E1562" s="7">
        <v>7.4119999999999999</v>
      </c>
      <c r="F1562" s="7">
        <f>Unemployment[[#This Row],[Unemployment, female (% of female labor force) (modeled ILO estimate)]]+Unemployment[[#This Row],[Unemployment, male (% of male labor force) (modeled ILO estimate)]]</f>
        <v>10.620000000000001</v>
      </c>
      <c r="G1562" s="9">
        <v>6011278</v>
      </c>
      <c r="H1562" s="7">
        <f>Unemployment[[#This Row],[Unemployment, female (% of female labor force) (modeled ILO estimate)]]-Unemployment[[#This Row],[Unemployment, male (% of male labor force) (modeled ILO estimate)]]</f>
        <v>-4.2039999999999997</v>
      </c>
    </row>
    <row r="1563" spans="1:8" hidden="1" x14ac:dyDescent="0.25">
      <c r="A1563" t="s">
        <v>144</v>
      </c>
      <c r="B1563" t="s">
        <v>145</v>
      </c>
      <c r="C1563" s="9">
        <v>2008</v>
      </c>
      <c r="D1563" s="7">
        <v>3.6240000000000001</v>
      </c>
      <c r="E1563" s="7">
        <v>7.4470000000000001</v>
      </c>
      <c r="F1563" s="7">
        <f>Unemployment[[#This Row],[Unemployment, female (% of female labor force) (modeled ILO estimate)]]+Unemployment[[#This Row],[Unemployment, male (% of male labor force) (modeled ILO estimate)]]</f>
        <v>11.071</v>
      </c>
      <c r="G1563" s="9">
        <v>6068108</v>
      </c>
      <c r="H1563" s="7">
        <f>Unemployment[[#This Row],[Unemployment, female (% of female labor force) (modeled ILO estimate)]]-Unemployment[[#This Row],[Unemployment, male (% of male labor force) (modeled ILO estimate)]]</f>
        <v>-3.823</v>
      </c>
    </row>
    <row r="1564" spans="1:8" hidden="1" x14ac:dyDescent="0.25">
      <c r="A1564" t="s">
        <v>144</v>
      </c>
      <c r="B1564" t="s">
        <v>145</v>
      </c>
      <c r="C1564" s="9">
        <v>2004</v>
      </c>
      <c r="D1564" s="7">
        <v>3.43</v>
      </c>
      <c r="E1564" s="7">
        <v>7.8019999999999996</v>
      </c>
      <c r="F1564" s="7">
        <f>Unemployment[[#This Row],[Unemployment, female (% of female labor force) (modeled ILO estimate)]]+Unemployment[[#This Row],[Unemployment, male (% of male labor force) (modeled ILO estimate)]]</f>
        <v>11.231999999999999</v>
      </c>
      <c r="G1564" s="9">
        <v>6035653</v>
      </c>
      <c r="H1564" s="7">
        <f>Unemployment[[#This Row],[Unemployment, female (% of female labor force) (modeled ILO estimate)]]-Unemployment[[#This Row],[Unemployment, male (% of male labor force) (modeled ILO estimate)]]</f>
        <v>-4.3719999999999999</v>
      </c>
    </row>
    <row r="1565" spans="1:8" hidden="1" x14ac:dyDescent="0.25">
      <c r="A1565" t="s">
        <v>144</v>
      </c>
      <c r="B1565" t="s">
        <v>145</v>
      </c>
      <c r="C1565" s="9">
        <v>2003</v>
      </c>
      <c r="D1565" s="7">
        <v>3.2050000000000001</v>
      </c>
      <c r="E1565" s="7">
        <v>8.3320000000000007</v>
      </c>
      <c r="F1565" s="7">
        <f>Unemployment[[#This Row],[Unemployment, female (% of female labor force) (modeled ILO estimate)]]+Unemployment[[#This Row],[Unemployment, male (% of male labor force) (modeled ILO estimate)]]</f>
        <v>11.537000000000001</v>
      </c>
      <c r="G1565" s="9">
        <v>6026854</v>
      </c>
      <c r="H1565" s="7">
        <f>Unemployment[[#This Row],[Unemployment, female (% of female labor force) (modeled ILO estimate)]]-Unemployment[[#This Row],[Unemployment, male (% of male labor force) (modeled ILO estimate)]]</f>
        <v>-5.1270000000000007</v>
      </c>
    </row>
    <row r="1566" spans="1:8" hidden="1" x14ac:dyDescent="0.25">
      <c r="A1566" t="s">
        <v>144</v>
      </c>
      <c r="B1566" t="s">
        <v>145</v>
      </c>
      <c r="C1566" s="9">
        <v>2007</v>
      </c>
      <c r="D1566" s="7">
        <v>3.7109999999999999</v>
      </c>
      <c r="E1566" s="7">
        <v>8.2579999999999991</v>
      </c>
      <c r="F1566" s="7">
        <f>Unemployment[[#This Row],[Unemployment, female (% of female labor force) (modeled ILO estimate)]]+Unemployment[[#This Row],[Unemployment, male (% of male labor force) (modeled ILO estimate)]]</f>
        <v>11.968999999999999</v>
      </c>
      <c r="G1566" s="9">
        <v>6044130</v>
      </c>
      <c r="H1566" s="7">
        <f>Unemployment[[#This Row],[Unemployment, female (% of female labor force) (modeled ILO estimate)]]-Unemployment[[#This Row],[Unemployment, male (% of male labor force) (modeled ILO estimate)]]</f>
        <v>-4.5469999999999988</v>
      </c>
    </row>
    <row r="1567" spans="1:8" hidden="1" x14ac:dyDescent="0.25">
      <c r="A1567" t="s">
        <v>144</v>
      </c>
      <c r="B1567" t="s">
        <v>145</v>
      </c>
      <c r="C1567" s="9">
        <v>2021</v>
      </c>
      <c r="D1567" s="7">
        <v>6.335</v>
      </c>
      <c r="E1567" s="7">
        <v>5.6529999999999996</v>
      </c>
      <c r="F1567" s="7">
        <f>Unemployment[[#This Row],[Unemployment, female (% of female labor force) (modeled ILO estimate)]]+Unemployment[[#This Row],[Unemployment, male (% of male labor force) (modeled ILO estimate)]]</f>
        <v>11.988</v>
      </c>
      <c r="G1567" s="9">
        <v>6314165</v>
      </c>
      <c r="H1567" s="7">
        <f>Unemployment[[#This Row],[Unemployment, female (% of female labor force) (modeled ILO estimate)]]-Unemployment[[#This Row],[Unemployment, male (% of male labor force) (modeled ILO estimate)]]</f>
        <v>0.68200000000000038</v>
      </c>
    </row>
    <row r="1568" spans="1:8" hidden="1" x14ac:dyDescent="0.25">
      <c r="A1568" t="s">
        <v>144</v>
      </c>
      <c r="B1568" t="s">
        <v>145</v>
      </c>
      <c r="C1568" s="9">
        <v>2006</v>
      </c>
      <c r="D1568" s="7">
        <v>3.8919999999999999</v>
      </c>
      <c r="E1568" s="7">
        <v>8.4320000000000004</v>
      </c>
      <c r="F1568" s="7">
        <f>Unemployment[[#This Row],[Unemployment, female (% of female labor force) (modeled ILO estimate)]]+Unemployment[[#This Row],[Unemployment, male (% of male labor force) (modeled ILO estimate)]]</f>
        <v>12.324</v>
      </c>
      <c r="G1568" s="9">
        <v>6034439</v>
      </c>
      <c r="H1568" s="7">
        <f>Unemployment[[#This Row],[Unemployment, female (% of female labor force) (modeled ILO estimate)]]-Unemployment[[#This Row],[Unemployment, male (% of male labor force) (modeled ILO estimate)]]</f>
        <v>-4.5400000000000009</v>
      </c>
    </row>
    <row r="1569" spans="1:8" hidden="1" x14ac:dyDescent="0.25">
      <c r="A1569" t="s">
        <v>144</v>
      </c>
      <c r="B1569" t="s">
        <v>145</v>
      </c>
      <c r="C1569" s="9">
        <v>2020</v>
      </c>
      <c r="D1569" s="7">
        <v>6.5039999999999996</v>
      </c>
      <c r="E1569" s="7">
        <v>6.0629999999999997</v>
      </c>
      <c r="F1569" s="7">
        <f>Unemployment[[#This Row],[Unemployment, female (% of female labor force) (modeled ILO estimate)]]+Unemployment[[#This Row],[Unemployment, male (% of male labor force) (modeled ILO estimate)]]</f>
        <v>12.567</v>
      </c>
      <c r="G1569" s="9">
        <v>6292734</v>
      </c>
      <c r="H1569" s="7">
        <f>Unemployment[[#This Row],[Unemployment, female (% of female labor force) (modeled ILO estimate)]]-Unemployment[[#This Row],[Unemployment, male (% of male labor force) (modeled ILO estimate)]]</f>
        <v>0.44099999999999984</v>
      </c>
    </row>
    <row r="1570" spans="1:8" hidden="1" x14ac:dyDescent="0.25">
      <c r="A1570" t="s">
        <v>144</v>
      </c>
      <c r="B1570" t="s">
        <v>145</v>
      </c>
      <c r="C1570" s="9">
        <v>1999</v>
      </c>
      <c r="D1570" s="7">
        <v>4.4379999999999997</v>
      </c>
      <c r="E1570" s="7">
        <v>8.1289999999999996</v>
      </c>
      <c r="F1570" s="7">
        <f>Unemployment[[#This Row],[Unemployment, female (% of female labor force) (modeled ILO estimate)]]+Unemployment[[#This Row],[Unemployment, male (% of male labor force) (modeled ILO estimate)]]</f>
        <v>12.567</v>
      </c>
      <c r="G1570" s="9">
        <v>5923862</v>
      </c>
      <c r="H1570" s="7">
        <f>Unemployment[[#This Row],[Unemployment, female (% of female labor force) (modeled ILO estimate)]]-Unemployment[[#This Row],[Unemployment, male (% of male labor force) (modeled ILO estimate)]]</f>
        <v>-3.6909999999999998</v>
      </c>
    </row>
    <row r="1571" spans="1:8" hidden="1" x14ac:dyDescent="0.25">
      <c r="A1571" t="s">
        <v>144</v>
      </c>
      <c r="B1571" t="s">
        <v>145</v>
      </c>
      <c r="C1571" s="9">
        <v>2000</v>
      </c>
      <c r="D1571" s="7">
        <v>3.7440000000000002</v>
      </c>
      <c r="E1571" s="7">
        <v>9.0609999999999999</v>
      </c>
      <c r="F1571" s="7">
        <f>Unemployment[[#This Row],[Unemployment, female (% of female labor force) (modeled ILO estimate)]]+Unemployment[[#This Row],[Unemployment, male (% of male labor force) (modeled ILO estimate)]]</f>
        <v>12.805</v>
      </c>
      <c r="G1571" s="9">
        <v>5958482</v>
      </c>
      <c r="H1571" s="7">
        <f>Unemployment[[#This Row],[Unemployment, female (% of female labor force) (modeled ILO estimate)]]-Unemployment[[#This Row],[Unemployment, male (% of male labor force) (modeled ILO estimate)]]</f>
        <v>-5.3170000000000002</v>
      </c>
    </row>
    <row r="1572" spans="1:8" hidden="1" x14ac:dyDescent="0.25">
      <c r="A1572" t="s">
        <v>144</v>
      </c>
      <c r="B1572" t="s">
        <v>145</v>
      </c>
      <c r="C1572" s="9">
        <v>2001</v>
      </c>
      <c r="D1572" s="7">
        <v>5.2190000000000003</v>
      </c>
      <c r="E1572" s="7">
        <v>8.1080000000000005</v>
      </c>
      <c r="F1572" s="7">
        <f>Unemployment[[#This Row],[Unemployment, female (% of female labor force) (modeled ILO estimate)]]+Unemployment[[#This Row],[Unemployment, male (% of male labor force) (modeled ILO estimate)]]</f>
        <v>13.327000000000002</v>
      </c>
      <c r="G1572" s="9">
        <v>5988102</v>
      </c>
      <c r="H1572" s="7">
        <f>Unemployment[[#This Row],[Unemployment, female (% of female labor force) (modeled ILO estimate)]]-Unemployment[[#This Row],[Unemployment, male (% of male labor force) (modeled ILO estimate)]]</f>
        <v>-2.8890000000000002</v>
      </c>
    </row>
    <row r="1573" spans="1:8" hidden="1" x14ac:dyDescent="0.25">
      <c r="A1573" t="s">
        <v>144</v>
      </c>
      <c r="B1573" t="s">
        <v>145</v>
      </c>
      <c r="C1573" s="9">
        <v>2005</v>
      </c>
      <c r="D1573" s="7">
        <v>4.8010000000000002</v>
      </c>
      <c r="E1573" s="7">
        <v>8.8710000000000004</v>
      </c>
      <c r="F1573" s="7">
        <f>Unemployment[[#This Row],[Unemployment, female (% of female labor force) (modeled ILO estimate)]]+Unemployment[[#This Row],[Unemployment, male (% of male labor force) (modeled ILO estimate)]]</f>
        <v>13.672000000000001</v>
      </c>
      <c r="G1573" s="9">
        <v>6037817</v>
      </c>
      <c r="H1573" s="7">
        <f>Unemployment[[#This Row],[Unemployment, female (% of female labor force) (modeled ILO estimate)]]-Unemployment[[#This Row],[Unemployment, male (% of male labor force) (modeled ILO estimate)]]</f>
        <v>-4.07</v>
      </c>
    </row>
    <row r="1574" spans="1:8" hidden="1" x14ac:dyDescent="0.25">
      <c r="A1574" t="s">
        <v>144</v>
      </c>
      <c r="B1574" t="s">
        <v>145</v>
      </c>
      <c r="C1574" s="9">
        <v>1998</v>
      </c>
      <c r="D1574" s="7">
        <v>5.7770000000000001</v>
      </c>
      <c r="E1574" s="7">
        <v>7.9359999999999999</v>
      </c>
      <c r="F1574" s="7">
        <f>Unemployment[[#This Row],[Unemployment, female (% of female labor force) (modeled ILO estimate)]]+Unemployment[[#This Row],[Unemployment, male (% of male labor force) (modeled ILO estimate)]]</f>
        <v>13.713000000000001</v>
      </c>
      <c r="G1574" s="9">
        <v>5885085</v>
      </c>
      <c r="H1574" s="7">
        <f>Unemployment[[#This Row],[Unemployment, female (% of female labor force) (modeled ILO estimate)]]-Unemployment[[#This Row],[Unemployment, male (% of male labor force) (modeled ILO estimate)]]</f>
        <v>-2.1589999999999998</v>
      </c>
    </row>
    <row r="1575" spans="1:8" hidden="1" x14ac:dyDescent="0.25">
      <c r="A1575" t="s">
        <v>144</v>
      </c>
      <c r="B1575" t="s">
        <v>145</v>
      </c>
      <c r="C1575" s="9">
        <v>2009</v>
      </c>
      <c r="D1575" s="7">
        <v>4.9269999999999996</v>
      </c>
      <c r="E1575" s="7">
        <v>9.0239999999999991</v>
      </c>
      <c r="F1575" s="7">
        <f>Unemployment[[#This Row],[Unemployment, female (% of female labor force) (modeled ILO estimate)]]+Unemployment[[#This Row],[Unemployment, male (% of male labor force) (modeled ILO estimate)]]</f>
        <v>13.950999999999999</v>
      </c>
      <c r="G1575" s="9">
        <v>6091181</v>
      </c>
      <c r="H1575" s="7">
        <f>Unemployment[[#This Row],[Unemployment, female (% of female labor force) (modeled ILO estimate)]]-Unemployment[[#This Row],[Unemployment, male (% of male labor force) (modeled ILO estimate)]]</f>
        <v>-4.0969999999999995</v>
      </c>
    </row>
    <row r="1576" spans="1:8" hidden="1" x14ac:dyDescent="0.25">
      <c r="A1576" t="s">
        <v>144</v>
      </c>
      <c r="B1576" t="s">
        <v>145</v>
      </c>
      <c r="C1576" s="9">
        <v>1995</v>
      </c>
      <c r="D1576" s="7">
        <v>5.8689999999999998</v>
      </c>
      <c r="E1576" s="7">
        <v>8.673</v>
      </c>
      <c r="F1576" s="7">
        <f>Unemployment[[#This Row],[Unemployment, female (% of female labor force) (modeled ILO estimate)]]+Unemployment[[#This Row],[Unemployment, male (% of male labor force) (modeled ILO estimate)]]</f>
        <v>14.542</v>
      </c>
      <c r="G1576" s="9">
        <v>5748201</v>
      </c>
      <c r="H1576" s="7">
        <f>Unemployment[[#This Row],[Unemployment, female (% of female labor force) (modeled ILO estimate)]]-Unemployment[[#This Row],[Unemployment, male (% of male labor force) (modeled ILO estimate)]]</f>
        <v>-2.8040000000000003</v>
      </c>
    </row>
    <row r="1577" spans="1:8" hidden="1" x14ac:dyDescent="0.25">
      <c r="A1577" t="s">
        <v>144</v>
      </c>
      <c r="B1577" t="s">
        <v>145</v>
      </c>
      <c r="C1577" s="9">
        <v>1991</v>
      </c>
      <c r="D1577" s="7">
        <v>6.4329999999999998</v>
      </c>
      <c r="E1577" s="7">
        <v>8.1150000000000002</v>
      </c>
      <c r="F1577" s="7">
        <f>Unemployment[[#This Row],[Unemployment, female (% of female labor force) (modeled ILO estimate)]]+Unemployment[[#This Row],[Unemployment, male (% of male labor force) (modeled ILO estimate)]]</f>
        <v>14.548</v>
      </c>
      <c r="G1577" s="9">
        <v>5461074</v>
      </c>
      <c r="H1577" s="7">
        <f>Unemployment[[#This Row],[Unemployment, female (% of female labor force) (modeled ILO estimate)]]-Unemployment[[#This Row],[Unemployment, male (% of male labor force) (modeled ILO estimate)]]</f>
        <v>-1.6820000000000004</v>
      </c>
    </row>
    <row r="1578" spans="1:8" hidden="1" x14ac:dyDescent="0.25">
      <c r="A1578" t="s">
        <v>144</v>
      </c>
      <c r="B1578" t="s">
        <v>145</v>
      </c>
      <c r="C1578" s="9">
        <v>1997</v>
      </c>
      <c r="D1578" s="7">
        <v>5.3209999999999997</v>
      </c>
      <c r="E1578" s="7">
        <v>9.5220000000000002</v>
      </c>
      <c r="F1578" s="7">
        <f>Unemployment[[#This Row],[Unemployment, female (% of female labor force) (modeled ILO estimate)]]+Unemployment[[#This Row],[Unemployment, male (% of male labor force) (modeled ILO estimate)]]</f>
        <v>14.843</v>
      </c>
      <c r="G1578" s="9">
        <v>5842637</v>
      </c>
      <c r="H1578" s="7">
        <f>Unemployment[[#This Row],[Unemployment, female (% of female labor force) (modeled ILO estimate)]]-Unemployment[[#This Row],[Unemployment, male (% of male labor force) (modeled ILO estimate)]]</f>
        <v>-4.2010000000000005</v>
      </c>
    </row>
    <row r="1579" spans="1:8" hidden="1" x14ac:dyDescent="0.25">
      <c r="A1579" t="s">
        <v>144</v>
      </c>
      <c r="B1579" t="s">
        <v>145</v>
      </c>
      <c r="C1579" s="9">
        <v>1996</v>
      </c>
      <c r="D1579" s="7">
        <v>6.4740000000000002</v>
      </c>
      <c r="E1579" s="7">
        <v>8.3719999999999999</v>
      </c>
      <c r="F1579" s="7">
        <f>Unemployment[[#This Row],[Unemployment, female (% of female labor force) (modeled ILO estimate)]]+Unemployment[[#This Row],[Unemployment, male (% of male labor force) (modeled ILO estimate)]]</f>
        <v>14.846</v>
      </c>
      <c r="G1579" s="9">
        <v>5797142</v>
      </c>
      <c r="H1579" s="7">
        <f>Unemployment[[#This Row],[Unemployment, female (% of female labor force) (modeled ILO estimate)]]-Unemployment[[#This Row],[Unemployment, male (% of male labor force) (modeled ILO estimate)]]</f>
        <v>-1.8979999999999997</v>
      </c>
    </row>
    <row r="1580" spans="1:8" hidden="1" x14ac:dyDescent="0.25">
      <c r="A1580" t="s">
        <v>144</v>
      </c>
      <c r="B1580" t="s">
        <v>145</v>
      </c>
      <c r="C1580" s="9">
        <v>1994</v>
      </c>
      <c r="D1580" s="7">
        <v>6.415</v>
      </c>
      <c r="E1580" s="7">
        <v>8.4309999999999992</v>
      </c>
      <c r="F1580" s="7">
        <f>Unemployment[[#This Row],[Unemployment, female (% of female labor force) (modeled ILO estimate)]]+Unemployment[[#This Row],[Unemployment, male (% of male labor force) (modeled ILO estimate)]]</f>
        <v>14.846</v>
      </c>
      <c r="G1580" s="9">
        <v>5693040</v>
      </c>
      <c r="H1580" s="7">
        <f>Unemployment[[#This Row],[Unemployment, female (% of female labor force) (modeled ILO estimate)]]-Unemployment[[#This Row],[Unemployment, male (% of male labor force) (modeled ILO estimate)]]</f>
        <v>-2.0159999999999991</v>
      </c>
    </row>
    <row r="1581" spans="1:8" hidden="1" x14ac:dyDescent="0.25">
      <c r="A1581" t="s">
        <v>144</v>
      </c>
      <c r="B1581" t="s">
        <v>145</v>
      </c>
      <c r="C1581" s="9">
        <v>1992</v>
      </c>
      <c r="D1581" s="7">
        <v>7.0830000000000002</v>
      </c>
      <c r="E1581" s="7">
        <v>8.3149999999999995</v>
      </c>
      <c r="F1581" s="7">
        <f>Unemployment[[#This Row],[Unemployment, female (% of female labor force) (modeled ILO estimate)]]+Unemployment[[#This Row],[Unemployment, male (% of male labor force) (modeled ILO estimate)]]</f>
        <v>15.398</v>
      </c>
      <c r="G1581" s="9">
        <v>5552210</v>
      </c>
      <c r="H1581" s="7">
        <f>Unemployment[[#This Row],[Unemployment, female (% of female labor force) (modeled ILO estimate)]]-Unemployment[[#This Row],[Unemployment, male (% of male labor force) (modeled ILO estimate)]]</f>
        <v>-1.2319999999999993</v>
      </c>
    </row>
    <row r="1582" spans="1:8" hidden="1" x14ac:dyDescent="0.25">
      <c r="A1582" t="s">
        <v>144</v>
      </c>
      <c r="B1582" t="s">
        <v>145</v>
      </c>
      <c r="C1582" s="9">
        <v>1993</v>
      </c>
      <c r="D1582" s="7">
        <v>6.8179999999999996</v>
      </c>
      <c r="E1582" s="7">
        <v>11.733000000000001</v>
      </c>
      <c r="F1582" s="7">
        <f>Unemployment[[#This Row],[Unemployment, female (% of female labor force) (modeled ILO estimate)]]+Unemployment[[#This Row],[Unemployment, male (% of male labor force) (modeled ILO estimate)]]</f>
        <v>18.551000000000002</v>
      </c>
      <c r="G1582" s="9">
        <v>5630994</v>
      </c>
      <c r="H1582" s="7">
        <f>Unemployment[[#This Row],[Unemployment, female (% of female labor force) (modeled ILO estimate)]]-Unemployment[[#This Row],[Unemployment, male (% of male labor force) (modeled ILO estimate)]]</f>
        <v>-4.9150000000000009</v>
      </c>
    </row>
    <row r="1583" spans="1:8" hidden="1" x14ac:dyDescent="0.25">
      <c r="A1583" t="s">
        <v>146</v>
      </c>
      <c r="B1583" t="s">
        <v>147</v>
      </c>
      <c r="C1583" s="9">
        <v>1991</v>
      </c>
      <c r="D1583" s="7">
        <v>8.9009999999999998</v>
      </c>
      <c r="E1583" s="7">
        <v>7.5410000000000004</v>
      </c>
      <c r="F1583" s="7">
        <f>Unemployment[[#This Row],[Unemployment, female (% of female labor force) (modeled ILO estimate)]]+Unemployment[[#This Row],[Unemployment, male (% of male labor force) (modeled ILO estimate)]]</f>
        <v>16.442</v>
      </c>
      <c r="G1583" s="9">
        <v>483153</v>
      </c>
      <c r="H1583" s="7">
        <f>Unemployment[[#This Row],[Unemployment, female (% of female labor force) (modeled ILO estimate)]]-Unemployment[[#This Row],[Unemployment, male (% of male labor force) (modeled ILO estimate)]]</f>
        <v>1.3599999999999994</v>
      </c>
    </row>
    <row r="1584" spans="1:8" hidden="1" x14ac:dyDescent="0.25">
      <c r="A1584" t="s">
        <v>146</v>
      </c>
      <c r="B1584" t="s">
        <v>147</v>
      </c>
      <c r="C1584" s="9">
        <v>1992</v>
      </c>
      <c r="D1584" s="7">
        <v>9.0559999999999992</v>
      </c>
      <c r="E1584" s="7">
        <v>7.6769999999999996</v>
      </c>
      <c r="F1584" s="7">
        <f>Unemployment[[#This Row],[Unemployment, female (% of female labor force) (modeled ILO estimate)]]+Unemployment[[#This Row],[Unemployment, male (% of male labor force) (modeled ILO estimate)]]</f>
        <v>16.732999999999997</v>
      </c>
      <c r="G1584" s="9">
        <v>501343</v>
      </c>
      <c r="H1584" s="7">
        <f>Unemployment[[#This Row],[Unemployment, female (% of female labor force) (modeled ILO estimate)]]-Unemployment[[#This Row],[Unemployment, male (% of male labor force) (modeled ILO estimate)]]</f>
        <v>1.3789999999999996</v>
      </c>
    </row>
    <row r="1585" spans="1:8" hidden="1" x14ac:dyDescent="0.25">
      <c r="A1585" t="s">
        <v>146</v>
      </c>
      <c r="B1585" t="s">
        <v>147</v>
      </c>
      <c r="C1585" s="9">
        <v>1993</v>
      </c>
      <c r="D1585" s="7">
        <v>9.1519999999999992</v>
      </c>
      <c r="E1585" s="7">
        <v>7.7889999999999997</v>
      </c>
      <c r="F1585" s="7">
        <f>Unemployment[[#This Row],[Unemployment, female (% of female labor force) (modeled ILO estimate)]]+Unemployment[[#This Row],[Unemployment, male (% of male labor force) (modeled ILO estimate)]]</f>
        <v>16.940999999999999</v>
      </c>
      <c r="G1585" s="9">
        <v>520247</v>
      </c>
      <c r="H1585" s="7">
        <f>Unemployment[[#This Row],[Unemployment, female (% of female labor force) (modeled ILO estimate)]]-Unemployment[[#This Row],[Unemployment, male (% of male labor force) (modeled ILO estimate)]]</f>
        <v>1.3629999999999995</v>
      </c>
    </row>
    <row r="1586" spans="1:8" hidden="1" x14ac:dyDescent="0.25">
      <c r="A1586" t="s">
        <v>146</v>
      </c>
      <c r="B1586" t="s">
        <v>147</v>
      </c>
      <c r="C1586" s="9">
        <v>1994</v>
      </c>
      <c r="D1586" s="7">
        <v>9.2330000000000005</v>
      </c>
      <c r="E1586" s="7">
        <v>7.8289999999999997</v>
      </c>
      <c r="F1586" s="7">
        <f>Unemployment[[#This Row],[Unemployment, female (% of female labor force) (modeled ILO estimate)]]+Unemployment[[#This Row],[Unemployment, male (% of male labor force) (modeled ILO estimate)]]</f>
        <v>17.062000000000001</v>
      </c>
      <c r="G1586" s="9">
        <v>540005</v>
      </c>
      <c r="H1586" s="7">
        <f>Unemployment[[#This Row],[Unemployment, female (% of female labor force) (modeled ILO estimate)]]-Unemployment[[#This Row],[Unemployment, male (% of male labor force) (modeled ILO estimate)]]</f>
        <v>1.4040000000000008</v>
      </c>
    </row>
    <row r="1587" spans="1:8" hidden="1" x14ac:dyDescent="0.25">
      <c r="A1587" t="s">
        <v>146</v>
      </c>
      <c r="B1587" t="s">
        <v>147</v>
      </c>
      <c r="C1587" s="9">
        <v>1995</v>
      </c>
      <c r="D1587" s="7">
        <v>9.3049999999999997</v>
      </c>
      <c r="E1587" s="7">
        <v>7.8559999999999999</v>
      </c>
      <c r="F1587" s="7">
        <f>Unemployment[[#This Row],[Unemployment, female (% of female labor force) (modeled ILO estimate)]]+Unemployment[[#This Row],[Unemployment, male (% of male labor force) (modeled ILO estimate)]]</f>
        <v>17.161000000000001</v>
      </c>
      <c r="G1587" s="9">
        <v>560744</v>
      </c>
      <c r="H1587" s="7">
        <f>Unemployment[[#This Row],[Unemployment, female (% of female labor force) (modeled ILO estimate)]]-Unemployment[[#This Row],[Unemployment, male (% of male labor force) (modeled ILO estimate)]]</f>
        <v>1.4489999999999998</v>
      </c>
    </row>
    <row r="1588" spans="1:8" hidden="1" x14ac:dyDescent="0.25">
      <c r="A1588" t="s">
        <v>146</v>
      </c>
      <c r="B1588" t="s">
        <v>147</v>
      </c>
      <c r="C1588" s="9">
        <v>2000</v>
      </c>
      <c r="D1588" s="7">
        <v>9.3740000000000006</v>
      </c>
      <c r="E1588" s="7">
        <v>7.8040000000000003</v>
      </c>
      <c r="F1588" s="7">
        <f>Unemployment[[#This Row],[Unemployment, female (% of female labor force) (modeled ILO estimate)]]+Unemployment[[#This Row],[Unemployment, male (% of male labor force) (modeled ILO estimate)]]</f>
        <v>17.178000000000001</v>
      </c>
      <c r="G1588" s="9">
        <v>684986</v>
      </c>
      <c r="H1588" s="7">
        <f>Unemployment[[#This Row],[Unemployment, female (% of female labor force) (modeled ILO estimate)]]-Unemployment[[#This Row],[Unemployment, male (% of male labor force) (modeled ILO estimate)]]</f>
        <v>1.5700000000000003</v>
      </c>
    </row>
    <row r="1589" spans="1:8" hidden="1" x14ac:dyDescent="0.25">
      <c r="A1589" t="s">
        <v>146</v>
      </c>
      <c r="B1589" t="s">
        <v>147</v>
      </c>
      <c r="C1589" s="9">
        <v>1999</v>
      </c>
      <c r="D1589" s="7">
        <v>9.4209999999999994</v>
      </c>
      <c r="E1589" s="7">
        <v>7.8259999999999996</v>
      </c>
      <c r="F1589" s="7">
        <f>Unemployment[[#This Row],[Unemployment, female (% of female labor force) (modeled ILO estimate)]]+Unemployment[[#This Row],[Unemployment, male (% of male labor force) (modeled ILO estimate)]]</f>
        <v>17.247</v>
      </c>
      <c r="G1589" s="9">
        <v>655039</v>
      </c>
      <c r="H1589" s="7">
        <f>Unemployment[[#This Row],[Unemployment, female (% of female labor force) (modeled ILO estimate)]]-Unemployment[[#This Row],[Unemployment, male (% of male labor force) (modeled ILO estimate)]]</f>
        <v>1.5949999999999998</v>
      </c>
    </row>
    <row r="1590" spans="1:8" hidden="1" x14ac:dyDescent="0.25">
      <c r="A1590" t="s">
        <v>146</v>
      </c>
      <c r="B1590" t="s">
        <v>147</v>
      </c>
      <c r="C1590" s="9">
        <v>1998</v>
      </c>
      <c r="D1590" s="7">
        <v>9.4320000000000004</v>
      </c>
      <c r="E1590" s="7">
        <v>7.8390000000000004</v>
      </c>
      <c r="F1590" s="7">
        <f>Unemployment[[#This Row],[Unemployment, female (% of female labor force) (modeled ILO estimate)]]+Unemployment[[#This Row],[Unemployment, male (% of male labor force) (modeled ILO estimate)]]</f>
        <v>17.271000000000001</v>
      </c>
      <c r="G1590" s="9">
        <v>629743</v>
      </c>
      <c r="H1590" s="7">
        <f>Unemployment[[#This Row],[Unemployment, female (% of female labor force) (modeled ILO estimate)]]-Unemployment[[#This Row],[Unemployment, male (% of male labor force) (modeled ILO estimate)]]</f>
        <v>1.593</v>
      </c>
    </row>
    <row r="1591" spans="1:8" hidden="1" x14ac:dyDescent="0.25">
      <c r="A1591" t="s">
        <v>146</v>
      </c>
      <c r="B1591" t="s">
        <v>147</v>
      </c>
      <c r="C1591" s="9">
        <v>1996</v>
      </c>
      <c r="D1591" s="7">
        <v>9.41</v>
      </c>
      <c r="E1591" s="7">
        <v>7.89</v>
      </c>
      <c r="F1591" s="7">
        <f>Unemployment[[#This Row],[Unemployment, female (% of female labor force) (modeled ILO estimate)]]+Unemployment[[#This Row],[Unemployment, male (% of male labor force) (modeled ILO estimate)]]</f>
        <v>17.3</v>
      </c>
      <c r="G1591" s="9">
        <v>582588</v>
      </c>
      <c r="H1591" s="7">
        <f>Unemployment[[#This Row],[Unemployment, female (% of female labor force) (modeled ILO estimate)]]-Unemployment[[#This Row],[Unemployment, male (% of male labor force) (modeled ILO estimate)]]</f>
        <v>1.5200000000000005</v>
      </c>
    </row>
    <row r="1592" spans="1:8" hidden="1" x14ac:dyDescent="0.25">
      <c r="A1592" t="s">
        <v>146</v>
      </c>
      <c r="B1592" t="s">
        <v>147</v>
      </c>
      <c r="C1592" s="9">
        <v>1997</v>
      </c>
      <c r="D1592" s="7">
        <v>9.4740000000000002</v>
      </c>
      <c r="E1592" s="7">
        <v>7.899</v>
      </c>
      <c r="F1592" s="7">
        <f>Unemployment[[#This Row],[Unemployment, female (% of female labor force) (modeled ILO estimate)]]+Unemployment[[#This Row],[Unemployment, male (% of male labor force) (modeled ILO estimate)]]</f>
        <v>17.373000000000001</v>
      </c>
      <c r="G1592" s="9">
        <v>605579</v>
      </c>
      <c r="H1592" s="7">
        <f>Unemployment[[#This Row],[Unemployment, female (% of female labor force) (modeled ILO estimate)]]-Unemployment[[#This Row],[Unemployment, male (% of male labor force) (modeled ILO estimate)]]</f>
        <v>1.5750000000000002</v>
      </c>
    </row>
    <row r="1593" spans="1:8" hidden="1" x14ac:dyDescent="0.25">
      <c r="A1593" t="s">
        <v>146</v>
      </c>
      <c r="B1593" t="s">
        <v>147</v>
      </c>
      <c r="C1593" s="9">
        <v>2008</v>
      </c>
      <c r="D1593" s="7">
        <v>9.8379999999999992</v>
      </c>
      <c r="E1593" s="7">
        <v>7.6230000000000002</v>
      </c>
      <c r="F1593" s="7">
        <f>Unemployment[[#This Row],[Unemployment, female (% of female labor force) (modeled ILO estimate)]]+Unemployment[[#This Row],[Unemployment, male (% of male labor force) (modeled ILO estimate)]]</f>
        <v>17.460999999999999</v>
      </c>
      <c r="G1593" s="9">
        <v>994982</v>
      </c>
      <c r="H1593" s="7">
        <f>Unemployment[[#This Row],[Unemployment, female (% of female labor force) (modeled ILO estimate)]]-Unemployment[[#This Row],[Unemployment, male (% of male labor force) (modeled ILO estimate)]]</f>
        <v>2.214999999999999</v>
      </c>
    </row>
    <row r="1594" spans="1:8" hidden="1" x14ac:dyDescent="0.25">
      <c r="A1594" t="s">
        <v>146</v>
      </c>
      <c r="B1594" t="s">
        <v>147</v>
      </c>
      <c r="C1594" s="9">
        <v>2001</v>
      </c>
      <c r="D1594" s="7">
        <v>9.68</v>
      </c>
      <c r="E1594" s="7">
        <v>7.7850000000000001</v>
      </c>
      <c r="F1594" s="7">
        <f>Unemployment[[#This Row],[Unemployment, female (% of female labor force) (modeled ILO estimate)]]+Unemployment[[#This Row],[Unemployment, male (% of male labor force) (modeled ILO estimate)]]</f>
        <v>17.465</v>
      </c>
      <c r="G1594" s="9">
        <v>719283</v>
      </c>
      <c r="H1594" s="7">
        <f>Unemployment[[#This Row],[Unemployment, female (% of female labor force) (modeled ILO estimate)]]-Unemployment[[#This Row],[Unemployment, male (% of male labor force) (modeled ILO estimate)]]</f>
        <v>1.8949999999999996</v>
      </c>
    </row>
    <row r="1595" spans="1:8" hidden="1" x14ac:dyDescent="0.25">
      <c r="A1595" t="s">
        <v>146</v>
      </c>
      <c r="B1595" t="s">
        <v>147</v>
      </c>
      <c r="C1595" s="9">
        <v>2014</v>
      </c>
      <c r="D1595" s="7">
        <v>9.8339999999999996</v>
      </c>
      <c r="E1595" s="7">
        <v>7.6440000000000001</v>
      </c>
      <c r="F1595" s="7">
        <f>Unemployment[[#This Row],[Unemployment, female (% of female labor force) (modeled ILO estimate)]]+Unemployment[[#This Row],[Unemployment, male (% of male labor force) (modeled ILO estimate)]]</f>
        <v>17.478000000000002</v>
      </c>
      <c r="G1595" s="9">
        <v>1295193</v>
      </c>
      <c r="H1595" s="7">
        <f>Unemployment[[#This Row],[Unemployment, female (% of female labor force) (modeled ILO estimate)]]-Unemployment[[#This Row],[Unemployment, male (% of male labor force) (modeled ILO estimate)]]</f>
        <v>2.1899999999999995</v>
      </c>
    </row>
    <row r="1596" spans="1:8" hidden="1" x14ac:dyDescent="0.25">
      <c r="A1596" t="s">
        <v>146</v>
      </c>
      <c r="B1596" t="s">
        <v>147</v>
      </c>
      <c r="C1596" s="9">
        <v>2013</v>
      </c>
      <c r="D1596" s="7">
        <v>9.9440000000000008</v>
      </c>
      <c r="E1596" s="7">
        <v>7.62</v>
      </c>
      <c r="F1596" s="7">
        <f>Unemployment[[#This Row],[Unemployment, female (% of female labor force) (modeled ILO estimate)]]+Unemployment[[#This Row],[Unemployment, male (% of male labor force) (modeled ILO estimate)]]</f>
        <v>17.564</v>
      </c>
      <c r="G1596" s="9">
        <v>1243947</v>
      </c>
      <c r="H1596" s="7">
        <f>Unemployment[[#This Row],[Unemployment, female (% of female labor force) (modeled ILO estimate)]]-Unemployment[[#This Row],[Unemployment, male (% of male labor force) (modeled ILO estimate)]]</f>
        <v>2.3240000000000007</v>
      </c>
    </row>
    <row r="1597" spans="1:8" hidden="1" x14ac:dyDescent="0.25">
      <c r="A1597" t="s">
        <v>146</v>
      </c>
      <c r="B1597" t="s">
        <v>147</v>
      </c>
      <c r="C1597" s="9">
        <v>2015</v>
      </c>
      <c r="D1597" s="7">
        <v>9.8889999999999993</v>
      </c>
      <c r="E1597" s="7">
        <v>7.7110000000000003</v>
      </c>
      <c r="F1597" s="7">
        <f>Unemployment[[#This Row],[Unemployment, female (% of female labor force) (modeled ILO estimate)]]+Unemployment[[#This Row],[Unemployment, male (% of male labor force) (modeled ILO estimate)]]</f>
        <v>17.600000000000001</v>
      </c>
      <c r="G1597" s="9">
        <v>1346974</v>
      </c>
      <c r="H1597" s="7">
        <f>Unemployment[[#This Row],[Unemployment, female (% of female labor force) (modeled ILO estimate)]]-Unemployment[[#This Row],[Unemployment, male (% of male labor force) (modeled ILO estimate)]]</f>
        <v>2.177999999999999</v>
      </c>
    </row>
    <row r="1598" spans="1:8" hidden="1" x14ac:dyDescent="0.25">
      <c r="A1598" t="s">
        <v>146</v>
      </c>
      <c r="B1598" t="s">
        <v>147</v>
      </c>
      <c r="C1598" s="9">
        <v>2009</v>
      </c>
      <c r="D1598" s="7">
        <v>9.9819999999999993</v>
      </c>
      <c r="E1598" s="7">
        <v>7.6269999999999998</v>
      </c>
      <c r="F1598" s="7">
        <f>Unemployment[[#This Row],[Unemployment, female (% of female labor force) (modeled ILO estimate)]]+Unemployment[[#This Row],[Unemployment, male (% of male labor force) (modeled ILO estimate)]]</f>
        <v>17.608999999999998</v>
      </c>
      <c r="G1598" s="9">
        <v>1043698</v>
      </c>
      <c r="H1598" s="7">
        <f>Unemployment[[#This Row],[Unemployment, female (% of female labor force) (modeled ILO estimate)]]-Unemployment[[#This Row],[Unemployment, male (% of male labor force) (modeled ILO estimate)]]</f>
        <v>2.3549999999999995</v>
      </c>
    </row>
    <row r="1599" spans="1:8" hidden="1" x14ac:dyDescent="0.25">
      <c r="A1599" t="s">
        <v>146</v>
      </c>
      <c r="B1599" t="s">
        <v>147</v>
      </c>
      <c r="C1599" s="9">
        <v>2018</v>
      </c>
      <c r="D1599" s="7">
        <v>9.7739999999999991</v>
      </c>
      <c r="E1599" s="7">
        <v>7.9169999999999998</v>
      </c>
      <c r="F1599" s="7">
        <f>Unemployment[[#This Row],[Unemployment, female (% of female labor force) (modeled ILO estimate)]]+Unemployment[[#This Row],[Unemployment, male (% of male labor force) (modeled ILO estimate)]]</f>
        <v>17.690999999999999</v>
      </c>
      <c r="G1599" s="9">
        <v>1502102</v>
      </c>
      <c r="H1599" s="7">
        <f>Unemployment[[#This Row],[Unemployment, female (% of female labor force) (modeled ILO estimate)]]-Unemployment[[#This Row],[Unemployment, male (% of male labor force) (modeled ILO estimate)]]</f>
        <v>1.8569999999999993</v>
      </c>
    </row>
    <row r="1600" spans="1:8" hidden="1" x14ac:dyDescent="0.25">
      <c r="A1600" t="s">
        <v>146</v>
      </c>
      <c r="B1600" t="s">
        <v>147</v>
      </c>
      <c r="C1600" s="9">
        <v>2016</v>
      </c>
      <c r="D1600" s="7">
        <v>9.9550000000000001</v>
      </c>
      <c r="E1600" s="7">
        <v>7.8109999999999999</v>
      </c>
      <c r="F1600" s="7">
        <f>Unemployment[[#This Row],[Unemployment, female (% of female labor force) (modeled ILO estimate)]]+Unemployment[[#This Row],[Unemployment, male (% of male labor force) (modeled ILO estimate)]]</f>
        <v>17.765999999999998</v>
      </c>
      <c r="G1600" s="9">
        <v>1398940</v>
      </c>
      <c r="H1600" s="7">
        <f>Unemployment[[#This Row],[Unemployment, female (% of female labor force) (modeled ILO estimate)]]-Unemployment[[#This Row],[Unemployment, male (% of male labor force) (modeled ILO estimate)]]</f>
        <v>2.1440000000000001</v>
      </c>
    </row>
    <row r="1601" spans="1:8" hidden="1" x14ac:dyDescent="0.25">
      <c r="A1601" t="s">
        <v>146</v>
      </c>
      <c r="B1601" t="s">
        <v>147</v>
      </c>
      <c r="C1601" s="9">
        <v>2007</v>
      </c>
      <c r="D1601" s="7">
        <v>10.044</v>
      </c>
      <c r="E1601" s="7">
        <v>7.7279999999999998</v>
      </c>
      <c r="F1601" s="7">
        <f>Unemployment[[#This Row],[Unemployment, female (% of female labor force) (modeled ILO estimate)]]+Unemployment[[#This Row],[Unemployment, male (% of male labor force) (modeled ILO estimate)]]</f>
        <v>17.771999999999998</v>
      </c>
      <c r="G1601" s="9">
        <v>948820</v>
      </c>
      <c r="H1601" s="7">
        <f>Unemployment[[#This Row],[Unemployment, female (% of female labor force) (modeled ILO estimate)]]-Unemployment[[#This Row],[Unemployment, male (% of male labor force) (modeled ILO estimate)]]</f>
        <v>2.3160000000000007</v>
      </c>
    </row>
    <row r="1602" spans="1:8" hidden="1" x14ac:dyDescent="0.25">
      <c r="A1602" t="s">
        <v>146</v>
      </c>
      <c r="B1602" t="s">
        <v>147</v>
      </c>
      <c r="C1602" s="9">
        <v>2017</v>
      </c>
      <c r="D1602" s="7">
        <v>9.8960000000000008</v>
      </c>
      <c r="E1602" s="7">
        <v>7.88</v>
      </c>
      <c r="F1602" s="7">
        <f>Unemployment[[#This Row],[Unemployment, female (% of female labor force) (modeled ILO estimate)]]+Unemployment[[#This Row],[Unemployment, male (% of male labor force) (modeled ILO estimate)]]</f>
        <v>17.776</v>
      </c>
      <c r="G1602" s="9">
        <v>1450703</v>
      </c>
      <c r="H1602" s="7">
        <f>Unemployment[[#This Row],[Unemployment, female (% of female labor force) (modeled ILO estimate)]]-Unemployment[[#This Row],[Unemployment, male (% of male labor force) (modeled ILO estimate)]]</f>
        <v>2.0160000000000009</v>
      </c>
    </row>
    <row r="1603" spans="1:8" hidden="1" x14ac:dyDescent="0.25">
      <c r="A1603" t="s">
        <v>146</v>
      </c>
      <c r="B1603" t="s">
        <v>147</v>
      </c>
      <c r="C1603" s="9">
        <v>2019</v>
      </c>
      <c r="D1603" s="7">
        <v>9.782</v>
      </c>
      <c r="E1603" s="7">
        <v>7.9980000000000002</v>
      </c>
      <c r="F1603" s="7">
        <f>Unemployment[[#This Row],[Unemployment, female (% of female labor force) (modeled ILO estimate)]]+Unemployment[[#This Row],[Unemployment, male (% of male labor force) (modeled ILO estimate)]]</f>
        <v>17.78</v>
      </c>
      <c r="G1603" s="9">
        <v>1553037</v>
      </c>
      <c r="H1603" s="7">
        <f>Unemployment[[#This Row],[Unemployment, female (% of female labor force) (modeled ILO estimate)]]-Unemployment[[#This Row],[Unemployment, male (% of male labor force) (modeled ILO estimate)]]</f>
        <v>1.7839999999999998</v>
      </c>
    </row>
    <row r="1604" spans="1:8" hidden="1" x14ac:dyDescent="0.25">
      <c r="A1604" t="s">
        <v>146</v>
      </c>
      <c r="B1604" t="s">
        <v>147</v>
      </c>
      <c r="C1604" s="9">
        <v>2012</v>
      </c>
      <c r="D1604" s="7">
        <v>10.125999999999999</v>
      </c>
      <c r="E1604" s="7">
        <v>7.6639999999999997</v>
      </c>
      <c r="F1604" s="7">
        <f>Unemployment[[#This Row],[Unemployment, female (% of female labor force) (modeled ILO estimate)]]+Unemployment[[#This Row],[Unemployment, male (% of male labor force) (modeled ILO estimate)]]</f>
        <v>17.79</v>
      </c>
      <c r="G1604" s="9">
        <v>1193641</v>
      </c>
      <c r="H1604" s="7">
        <f>Unemployment[[#This Row],[Unemployment, female (% of female labor force) (modeled ILO estimate)]]-Unemployment[[#This Row],[Unemployment, male (% of male labor force) (modeled ILO estimate)]]</f>
        <v>2.4619999999999997</v>
      </c>
    </row>
    <row r="1605" spans="1:8" hidden="1" x14ac:dyDescent="0.25">
      <c r="A1605" t="s">
        <v>146</v>
      </c>
      <c r="B1605" t="s">
        <v>147</v>
      </c>
      <c r="C1605" s="9">
        <v>2002</v>
      </c>
      <c r="D1605" s="7">
        <v>9.9309999999999992</v>
      </c>
      <c r="E1605" s="7">
        <v>7.8680000000000003</v>
      </c>
      <c r="F1605" s="7">
        <f>Unemployment[[#This Row],[Unemployment, female (% of female labor force) (modeled ILO estimate)]]+Unemployment[[#This Row],[Unemployment, male (% of male labor force) (modeled ILO estimate)]]</f>
        <v>17.798999999999999</v>
      </c>
      <c r="G1605" s="9">
        <v>754127</v>
      </c>
      <c r="H1605" s="7">
        <f>Unemployment[[#This Row],[Unemployment, female (% of female labor force) (modeled ILO estimate)]]-Unemployment[[#This Row],[Unemployment, male (% of male labor force) (modeled ILO estimate)]]</f>
        <v>2.0629999999999988</v>
      </c>
    </row>
    <row r="1606" spans="1:8" hidden="1" x14ac:dyDescent="0.25">
      <c r="A1606" t="s">
        <v>146</v>
      </c>
      <c r="B1606" t="s">
        <v>147</v>
      </c>
      <c r="C1606" s="9">
        <v>2004</v>
      </c>
      <c r="D1606" s="7">
        <v>10.029999999999999</v>
      </c>
      <c r="E1606" s="7">
        <v>7.8150000000000004</v>
      </c>
      <c r="F1606" s="7">
        <f>Unemployment[[#This Row],[Unemployment, female (% of female labor force) (modeled ILO estimate)]]+Unemployment[[#This Row],[Unemployment, male (% of male labor force) (modeled ILO estimate)]]</f>
        <v>17.844999999999999</v>
      </c>
      <c r="G1606" s="9">
        <v>826368</v>
      </c>
      <c r="H1606" s="7">
        <f>Unemployment[[#This Row],[Unemployment, female (% of female labor force) (modeled ILO estimate)]]-Unemployment[[#This Row],[Unemployment, male (% of male labor force) (modeled ILO estimate)]]</f>
        <v>2.214999999999999</v>
      </c>
    </row>
    <row r="1607" spans="1:8" hidden="1" x14ac:dyDescent="0.25">
      <c r="A1607" t="s">
        <v>146</v>
      </c>
      <c r="B1607" t="s">
        <v>147</v>
      </c>
      <c r="C1607" s="9">
        <v>2006</v>
      </c>
      <c r="D1607" s="7">
        <v>10.124000000000001</v>
      </c>
      <c r="E1607" s="7">
        <v>7.7670000000000003</v>
      </c>
      <c r="F1607" s="7">
        <f>Unemployment[[#This Row],[Unemployment, female (% of female labor force) (modeled ILO estimate)]]+Unemployment[[#This Row],[Unemployment, male (% of male labor force) (modeled ILO estimate)]]</f>
        <v>17.891000000000002</v>
      </c>
      <c r="G1607" s="9">
        <v>905425</v>
      </c>
      <c r="H1607" s="7">
        <f>Unemployment[[#This Row],[Unemployment, female (% of female labor force) (modeled ILO estimate)]]-Unemployment[[#This Row],[Unemployment, male (% of male labor force) (modeled ILO estimate)]]</f>
        <v>2.3570000000000002</v>
      </c>
    </row>
    <row r="1608" spans="1:8" hidden="1" x14ac:dyDescent="0.25">
      <c r="A1608" t="s">
        <v>146</v>
      </c>
      <c r="B1608" t="s">
        <v>147</v>
      </c>
      <c r="C1608" s="9">
        <v>2003</v>
      </c>
      <c r="D1608" s="7">
        <v>10.063000000000001</v>
      </c>
      <c r="E1608" s="7">
        <v>7.883</v>
      </c>
      <c r="F1608" s="7">
        <f>Unemployment[[#This Row],[Unemployment, female (% of female labor force) (modeled ILO estimate)]]+Unemployment[[#This Row],[Unemployment, male (% of male labor force) (modeled ILO estimate)]]</f>
        <v>17.946000000000002</v>
      </c>
      <c r="G1608" s="9">
        <v>789690</v>
      </c>
      <c r="H1608" s="7">
        <f>Unemployment[[#This Row],[Unemployment, female (% of female labor force) (modeled ILO estimate)]]-Unemployment[[#This Row],[Unemployment, male (% of male labor force) (modeled ILO estimate)]]</f>
        <v>2.1800000000000006</v>
      </c>
    </row>
    <row r="1609" spans="1:8" hidden="1" x14ac:dyDescent="0.25">
      <c r="A1609" t="s">
        <v>146</v>
      </c>
      <c r="B1609" t="s">
        <v>147</v>
      </c>
      <c r="C1609" s="9">
        <v>2005</v>
      </c>
      <c r="D1609" s="7">
        <v>10.154</v>
      </c>
      <c r="E1609" s="7">
        <v>7.8109999999999999</v>
      </c>
      <c r="F1609" s="7">
        <f>Unemployment[[#This Row],[Unemployment, female (% of female labor force) (modeled ILO estimate)]]+Unemployment[[#This Row],[Unemployment, male (% of male labor force) (modeled ILO estimate)]]</f>
        <v>17.965</v>
      </c>
      <c r="G1609" s="9">
        <v>864740</v>
      </c>
      <c r="H1609" s="7">
        <f>Unemployment[[#This Row],[Unemployment, female (% of female labor force) (modeled ILO estimate)]]-Unemployment[[#This Row],[Unemployment, male (% of male labor force) (modeled ILO estimate)]]</f>
        <v>2.343</v>
      </c>
    </row>
    <row r="1610" spans="1:8" hidden="1" x14ac:dyDescent="0.25">
      <c r="A1610" t="s">
        <v>146</v>
      </c>
      <c r="B1610" t="s">
        <v>147</v>
      </c>
      <c r="C1610" s="9">
        <v>2011</v>
      </c>
      <c r="D1610" s="7">
        <v>10.282</v>
      </c>
      <c r="E1610" s="7">
        <v>7.7469999999999999</v>
      </c>
      <c r="F1610" s="7">
        <f>Unemployment[[#This Row],[Unemployment, female (% of female labor force) (modeled ILO estimate)]]+Unemployment[[#This Row],[Unemployment, male (% of male labor force) (modeled ILO estimate)]]</f>
        <v>18.029</v>
      </c>
      <c r="G1610" s="9">
        <v>1144590</v>
      </c>
      <c r="H1610" s="7">
        <f>Unemployment[[#This Row],[Unemployment, female (% of female labor force) (modeled ILO estimate)]]-Unemployment[[#This Row],[Unemployment, male (% of male labor force) (modeled ILO estimate)]]</f>
        <v>2.5350000000000001</v>
      </c>
    </row>
    <row r="1611" spans="1:8" hidden="1" x14ac:dyDescent="0.25">
      <c r="A1611" t="s">
        <v>146</v>
      </c>
      <c r="B1611" t="s">
        <v>147</v>
      </c>
      <c r="C1611" s="9">
        <v>2010</v>
      </c>
      <c r="D1611" s="7">
        <v>10.412000000000001</v>
      </c>
      <c r="E1611" s="7">
        <v>7.8019999999999996</v>
      </c>
      <c r="F1611" s="7">
        <f>Unemployment[[#This Row],[Unemployment, female (% of female labor force) (modeled ILO estimate)]]+Unemployment[[#This Row],[Unemployment, male (% of male labor force) (modeled ILO estimate)]]</f>
        <v>18.213999999999999</v>
      </c>
      <c r="G1611" s="9">
        <v>1094538</v>
      </c>
      <c r="H1611" s="7">
        <f>Unemployment[[#This Row],[Unemployment, female (% of female labor force) (modeled ILO estimate)]]-Unemployment[[#This Row],[Unemployment, male (% of male labor force) (modeled ILO estimate)]]</f>
        <v>2.6100000000000012</v>
      </c>
    </row>
    <row r="1612" spans="1:8" hidden="1" x14ac:dyDescent="0.25">
      <c r="A1612" t="s">
        <v>146</v>
      </c>
      <c r="B1612" t="s">
        <v>147</v>
      </c>
      <c r="C1612" s="9">
        <v>2021</v>
      </c>
      <c r="D1612" s="7">
        <v>10.609</v>
      </c>
      <c r="E1612" s="7">
        <v>8.4190000000000005</v>
      </c>
      <c r="F1612" s="7">
        <f>Unemployment[[#This Row],[Unemployment, female (% of female labor force) (modeled ILO estimate)]]+Unemployment[[#This Row],[Unemployment, male (% of male labor force) (modeled ILO estimate)]]</f>
        <v>19.027999999999999</v>
      </c>
      <c r="G1612" s="9">
        <v>1634473</v>
      </c>
      <c r="H1612" s="7">
        <f>Unemployment[[#This Row],[Unemployment, female (% of female labor force) (modeled ILO estimate)]]-Unemployment[[#This Row],[Unemployment, male (% of male labor force) (modeled ILO estimate)]]</f>
        <v>2.1899999999999995</v>
      </c>
    </row>
    <row r="1613" spans="1:8" hidden="1" x14ac:dyDescent="0.25">
      <c r="A1613" t="s">
        <v>146</v>
      </c>
      <c r="B1613" t="s">
        <v>147</v>
      </c>
      <c r="C1613" s="9">
        <v>2020</v>
      </c>
      <c r="D1613" s="7">
        <v>11.09</v>
      </c>
      <c r="E1613" s="7">
        <v>9.1829999999999998</v>
      </c>
      <c r="F1613" s="7">
        <f>Unemployment[[#This Row],[Unemployment, female (% of female labor force) (modeled ILO estimate)]]+Unemployment[[#This Row],[Unemployment, male (% of male labor force) (modeled ILO estimate)]]</f>
        <v>20.273</v>
      </c>
      <c r="G1613" s="9">
        <v>1596057</v>
      </c>
      <c r="H1613" s="7">
        <f>Unemployment[[#This Row],[Unemployment, female (% of female labor force) (modeled ILO estimate)]]-Unemployment[[#This Row],[Unemployment, male (% of male labor force) (modeled ILO estimate)]]</f>
        <v>1.907</v>
      </c>
    </row>
    <row r="1614" spans="1:8" hidden="1" x14ac:dyDescent="0.25">
      <c r="A1614" t="s">
        <v>148</v>
      </c>
      <c r="B1614" t="s">
        <v>149</v>
      </c>
      <c r="C1614" s="9">
        <v>2008</v>
      </c>
      <c r="D1614" s="7">
        <v>6.069</v>
      </c>
      <c r="E1614" s="7">
        <v>4.3789999999999996</v>
      </c>
      <c r="F1614" s="7">
        <f>Unemployment[[#This Row],[Unemployment, female (% of female labor force) (modeled ILO estimate)]]+Unemployment[[#This Row],[Unemployment, male (% of male labor force) (modeled ILO estimate)]]</f>
        <v>10.448</v>
      </c>
      <c r="G1614" s="9">
        <v>3005783</v>
      </c>
      <c r="H1614" s="7">
        <f>Unemployment[[#This Row],[Unemployment, female (% of female labor force) (modeled ILO estimate)]]-Unemployment[[#This Row],[Unemployment, male (% of male labor force) (modeled ILO estimate)]]</f>
        <v>1.6900000000000004</v>
      </c>
    </row>
    <row r="1615" spans="1:8" hidden="1" x14ac:dyDescent="0.25">
      <c r="A1615" t="s">
        <v>148</v>
      </c>
      <c r="B1615" t="s">
        <v>149</v>
      </c>
      <c r="C1615" s="9">
        <v>2009</v>
      </c>
      <c r="D1615" s="7">
        <v>6.2009999999999996</v>
      </c>
      <c r="E1615" s="7">
        <v>4.4009999999999998</v>
      </c>
      <c r="F1615" s="7">
        <f>Unemployment[[#This Row],[Unemployment, female (% of female labor force) (modeled ILO estimate)]]+Unemployment[[#This Row],[Unemployment, male (% of male labor force) (modeled ILO estimate)]]</f>
        <v>10.602</v>
      </c>
      <c r="G1615" s="9">
        <v>3083900</v>
      </c>
      <c r="H1615" s="7">
        <f>Unemployment[[#This Row],[Unemployment, female (% of female labor force) (modeled ILO estimate)]]-Unemployment[[#This Row],[Unemployment, male (% of male labor force) (modeled ILO estimate)]]</f>
        <v>1.7999999999999998</v>
      </c>
    </row>
    <row r="1616" spans="1:8" hidden="1" x14ac:dyDescent="0.25">
      <c r="A1616" t="s">
        <v>148</v>
      </c>
      <c r="B1616" t="s">
        <v>149</v>
      </c>
      <c r="C1616" s="9">
        <v>2007</v>
      </c>
      <c r="D1616" s="7">
        <v>6.1859999999999999</v>
      </c>
      <c r="E1616" s="7">
        <v>4.42</v>
      </c>
      <c r="F1616" s="7">
        <f>Unemployment[[#This Row],[Unemployment, female (% of female labor force) (modeled ILO estimate)]]+Unemployment[[#This Row],[Unemployment, male (% of male labor force) (modeled ILO estimate)]]</f>
        <v>10.606</v>
      </c>
      <c r="G1616" s="9">
        <v>2926172</v>
      </c>
      <c r="H1616" s="7">
        <f>Unemployment[[#This Row],[Unemployment, female (% of female labor force) (modeled ILO estimate)]]-Unemployment[[#This Row],[Unemployment, male (% of male labor force) (modeled ILO estimate)]]</f>
        <v>1.766</v>
      </c>
    </row>
    <row r="1617" spans="1:8" hidden="1" x14ac:dyDescent="0.25">
      <c r="A1617" t="s">
        <v>148</v>
      </c>
      <c r="B1617" t="s">
        <v>149</v>
      </c>
      <c r="C1617" s="9">
        <v>2006</v>
      </c>
      <c r="D1617" s="7">
        <v>6.2110000000000003</v>
      </c>
      <c r="E1617" s="7">
        <v>4.4169999999999998</v>
      </c>
      <c r="F1617" s="7">
        <f>Unemployment[[#This Row],[Unemployment, female (% of female labor force) (modeled ILO estimate)]]+Unemployment[[#This Row],[Unemployment, male (% of male labor force) (modeled ILO estimate)]]</f>
        <v>10.628</v>
      </c>
      <c r="G1617" s="9">
        <v>2880094</v>
      </c>
      <c r="H1617" s="7">
        <f>Unemployment[[#This Row],[Unemployment, female (% of female labor force) (modeled ILO estimate)]]-Unemployment[[#This Row],[Unemployment, male (% of male labor force) (modeled ILO estimate)]]</f>
        <v>1.7940000000000005</v>
      </c>
    </row>
    <row r="1618" spans="1:8" hidden="1" x14ac:dyDescent="0.25">
      <c r="A1618" t="s">
        <v>148</v>
      </c>
      <c r="B1618" t="s">
        <v>149</v>
      </c>
      <c r="C1618" s="9">
        <v>2005</v>
      </c>
      <c r="D1618" s="7">
        <v>6.2089999999999996</v>
      </c>
      <c r="E1618" s="7">
        <v>4.4269999999999996</v>
      </c>
      <c r="F1618" s="7">
        <f>Unemployment[[#This Row],[Unemployment, female (% of female labor force) (modeled ILO estimate)]]+Unemployment[[#This Row],[Unemployment, male (% of male labor force) (modeled ILO estimate)]]</f>
        <v>10.635999999999999</v>
      </c>
      <c r="G1618" s="9">
        <v>2831735</v>
      </c>
      <c r="H1618" s="7">
        <f>Unemployment[[#This Row],[Unemployment, female (% of female labor force) (modeled ILO estimate)]]-Unemployment[[#This Row],[Unemployment, male (% of male labor force) (modeled ILO estimate)]]</f>
        <v>1.782</v>
      </c>
    </row>
    <row r="1619" spans="1:8" hidden="1" x14ac:dyDescent="0.25">
      <c r="A1619" t="s">
        <v>148</v>
      </c>
      <c r="B1619" t="s">
        <v>149</v>
      </c>
      <c r="C1619" s="9">
        <v>1991</v>
      </c>
      <c r="D1619" s="7">
        <v>5.9180000000000001</v>
      </c>
      <c r="E1619" s="7">
        <v>4.8230000000000004</v>
      </c>
      <c r="F1619" s="7">
        <f>Unemployment[[#This Row],[Unemployment, female (% of female labor force) (modeled ILO estimate)]]+Unemployment[[#This Row],[Unemployment, male (% of male labor force) (modeled ILO estimate)]]</f>
        <v>10.741</v>
      </c>
      <c r="G1619" s="9">
        <v>2039225</v>
      </c>
      <c r="H1619" s="7">
        <f>Unemployment[[#This Row],[Unemployment, female (% of female labor force) (modeled ILO estimate)]]-Unemployment[[#This Row],[Unemployment, male (% of male labor force) (modeled ILO estimate)]]</f>
        <v>1.0949999999999998</v>
      </c>
    </row>
    <row r="1620" spans="1:8" hidden="1" x14ac:dyDescent="0.25">
      <c r="A1620" t="s">
        <v>148</v>
      </c>
      <c r="B1620" t="s">
        <v>149</v>
      </c>
      <c r="C1620" s="9">
        <v>2004</v>
      </c>
      <c r="D1620" s="7">
        <v>6.2839999999999998</v>
      </c>
      <c r="E1620" s="7">
        <v>4.5750000000000002</v>
      </c>
      <c r="F1620" s="7">
        <f>Unemployment[[#This Row],[Unemployment, female (% of female labor force) (modeled ILO estimate)]]+Unemployment[[#This Row],[Unemployment, male (% of male labor force) (modeled ILO estimate)]]</f>
        <v>10.859</v>
      </c>
      <c r="G1620" s="9">
        <v>2763143</v>
      </c>
      <c r="H1620" s="7">
        <f>Unemployment[[#This Row],[Unemployment, female (% of female labor force) (modeled ILO estimate)]]-Unemployment[[#This Row],[Unemployment, male (% of male labor force) (modeled ILO estimate)]]</f>
        <v>1.7089999999999996</v>
      </c>
    </row>
    <row r="1621" spans="1:8" hidden="1" x14ac:dyDescent="0.25">
      <c r="A1621" t="s">
        <v>148</v>
      </c>
      <c r="B1621" t="s">
        <v>149</v>
      </c>
      <c r="C1621" s="9">
        <v>2010</v>
      </c>
      <c r="D1621" s="7">
        <v>6.5620000000000003</v>
      </c>
      <c r="E1621" s="7">
        <v>4.556</v>
      </c>
      <c r="F1621" s="7">
        <f>Unemployment[[#This Row],[Unemployment, female (% of female labor force) (modeled ILO estimate)]]+Unemployment[[#This Row],[Unemployment, male (% of male labor force) (modeled ILO estimate)]]</f>
        <v>11.118</v>
      </c>
      <c r="G1621" s="9">
        <v>3147733</v>
      </c>
      <c r="H1621" s="7">
        <f>Unemployment[[#This Row],[Unemployment, female (% of female labor force) (modeled ILO estimate)]]-Unemployment[[#This Row],[Unemployment, male (% of male labor force) (modeled ILO estimate)]]</f>
        <v>2.0060000000000002</v>
      </c>
    </row>
    <row r="1622" spans="1:8" hidden="1" x14ac:dyDescent="0.25">
      <c r="A1622" t="s">
        <v>148</v>
      </c>
      <c r="B1622" t="s">
        <v>149</v>
      </c>
      <c r="C1622" s="9">
        <v>2011</v>
      </c>
      <c r="D1622" s="7">
        <v>6.5679999999999996</v>
      </c>
      <c r="E1622" s="7">
        <v>4.6059999999999999</v>
      </c>
      <c r="F1622" s="7">
        <f>Unemployment[[#This Row],[Unemployment, female (% of female labor force) (modeled ILO estimate)]]+Unemployment[[#This Row],[Unemployment, male (% of male labor force) (modeled ILO estimate)]]</f>
        <v>11.173999999999999</v>
      </c>
      <c r="G1622" s="9">
        <v>3207574</v>
      </c>
      <c r="H1622" s="7">
        <f>Unemployment[[#This Row],[Unemployment, female (% of female labor force) (modeled ILO estimate)]]-Unemployment[[#This Row],[Unemployment, male (% of male labor force) (modeled ILO estimate)]]</f>
        <v>1.9619999999999997</v>
      </c>
    </row>
    <row r="1623" spans="1:8" hidden="1" x14ac:dyDescent="0.25">
      <c r="A1623" t="s">
        <v>148</v>
      </c>
      <c r="B1623" t="s">
        <v>149</v>
      </c>
      <c r="C1623" s="9">
        <v>1992</v>
      </c>
      <c r="D1623" s="7">
        <v>6.1550000000000002</v>
      </c>
      <c r="E1623" s="7">
        <v>5.0330000000000004</v>
      </c>
      <c r="F1623" s="7">
        <f>Unemployment[[#This Row],[Unemployment, female (% of female labor force) (modeled ILO estimate)]]+Unemployment[[#This Row],[Unemployment, male (% of male labor force) (modeled ILO estimate)]]</f>
        <v>11.188000000000001</v>
      </c>
      <c r="G1623" s="9">
        <v>1921162</v>
      </c>
      <c r="H1623" s="7">
        <f>Unemployment[[#This Row],[Unemployment, female (% of female labor force) (modeled ILO estimate)]]-Unemployment[[#This Row],[Unemployment, male (% of male labor force) (modeled ILO estimate)]]</f>
        <v>1.1219999999999999</v>
      </c>
    </row>
    <row r="1624" spans="1:8" hidden="1" x14ac:dyDescent="0.25">
      <c r="A1624" t="s">
        <v>148</v>
      </c>
      <c r="B1624" t="s">
        <v>149</v>
      </c>
      <c r="C1624" s="9">
        <v>2012</v>
      </c>
      <c r="D1624" s="7">
        <v>6.556</v>
      </c>
      <c r="E1624" s="7">
        <v>4.6379999999999999</v>
      </c>
      <c r="F1624" s="7">
        <f>Unemployment[[#This Row],[Unemployment, female (% of female labor force) (modeled ILO estimate)]]+Unemployment[[#This Row],[Unemployment, male (% of male labor force) (modeled ILO estimate)]]</f>
        <v>11.193999999999999</v>
      </c>
      <c r="G1624" s="9">
        <v>3252600</v>
      </c>
      <c r="H1624" s="7">
        <f>Unemployment[[#This Row],[Unemployment, female (% of female labor force) (modeled ILO estimate)]]-Unemployment[[#This Row],[Unemployment, male (% of male labor force) (modeled ILO estimate)]]</f>
        <v>1.9180000000000001</v>
      </c>
    </row>
    <row r="1625" spans="1:8" hidden="1" x14ac:dyDescent="0.25">
      <c r="A1625" t="s">
        <v>148</v>
      </c>
      <c r="B1625" t="s">
        <v>149</v>
      </c>
      <c r="C1625" s="9">
        <v>2003</v>
      </c>
      <c r="D1625" s="7">
        <v>6.4950000000000001</v>
      </c>
      <c r="E1625" s="7">
        <v>4.7850000000000001</v>
      </c>
      <c r="F1625" s="7">
        <f>Unemployment[[#This Row],[Unemployment, female (% of female labor force) (modeled ILO estimate)]]+Unemployment[[#This Row],[Unemployment, male (% of male labor force) (modeled ILO estimate)]]</f>
        <v>11.280000000000001</v>
      </c>
      <c r="G1625" s="9">
        <v>2653393</v>
      </c>
      <c r="H1625" s="7">
        <f>Unemployment[[#This Row],[Unemployment, female (% of female labor force) (modeled ILO estimate)]]-Unemployment[[#This Row],[Unemployment, male (% of male labor force) (modeled ILO estimate)]]</f>
        <v>1.71</v>
      </c>
    </row>
    <row r="1626" spans="1:8" hidden="1" x14ac:dyDescent="0.25">
      <c r="A1626" t="s">
        <v>148</v>
      </c>
      <c r="B1626" t="s">
        <v>149</v>
      </c>
      <c r="C1626" s="9">
        <v>2013</v>
      </c>
      <c r="D1626" s="7">
        <v>6.5629999999999997</v>
      </c>
      <c r="E1626" s="7">
        <v>4.7309999999999999</v>
      </c>
      <c r="F1626" s="7">
        <f>Unemployment[[#This Row],[Unemployment, female (% of female labor force) (modeled ILO estimate)]]+Unemployment[[#This Row],[Unemployment, male (% of male labor force) (modeled ILO estimate)]]</f>
        <v>11.294</v>
      </c>
      <c r="G1626" s="9">
        <v>3296370</v>
      </c>
      <c r="H1626" s="7">
        <f>Unemployment[[#This Row],[Unemployment, female (% of female labor force) (modeled ILO estimate)]]-Unemployment[[#This Row],[Unemployment, male (% of male labor force) (modeled ILO estimate)]]</f>
        <v>1.8319999999999999</v>
      </c>
    </row>
    <row r="1627" spans="1:8" hidden="1" x14ac:dyDescent="0.25">
      <c r="A1627" t="s">
        <v>148</v>
      </c>
      <c r="B1627" t="s">
        <v>149</v>
      </c>
      <c r="C1627" s="9">
        <v>2014</v>
      </c>
      <c r="D1627" s="7">
        <v>6.6139999999999999</v>
      </c>
      <c r="E1627" s="7">
        <v>4.8650000000000002</v>
      </c>
      <c r="F1627" s="7">
        <f>Unemployment[[#This Row],[Unemployment, female (% of female labor force) (modeled ILO estimate)]]+Unemployment[[#This Row],[Unemployment, male (% of male labor force) (modeled ILO estimate)]]</f>
        <v>11.478999999999999</v>
      </c>
      <c r="G1627" s="9">
        <v>3323429</v>
      </c>
      <c r="H1627" s="7">
        <f>Unemployment[[#This Row],[Unemployment, female (% of female labor force) (modeled ILO estimate)]]-Unemployment[[#This Row],[Unemployment, male (% of male labor force) (modeled ILO estimate)]]</f>
        <v>1.7489999999999997</v>
      </c>
    </row>
    <row r="1628" spans="1:8" hidden="1" x14ac:dyDescent="0.25">
      <c r="A1628" t="s">
        <v>148</v>
      </c>
      <c r="B1628" t="s">
        <v>149</v>
      </c>
      <c r="C1628" s="9">
        <v>2002</v>
      </c>
      <c r="D1628" s="7">
        <v>6.5869999999999997</v>
      </c>
      <c r="E1628" s="7">
        <v>4.944</v>
      </c>
      <c r="F1628" s="7">
        <f>Unemployment[[#This Row],[Unemployment, female (% of female labor force) (modeled ILO estimate)]]+Unemployment[[#This Row],[Unemployment, male (% of male labor force) (modeled ILO estimate)]]</f>
        <v>11.530999999999999</v>
      </c>
      <c r="G1628" s="9">
        <v>2547428</v>
      </c>
      <c r="H1628" s="7">
        <f>Unemployment[[#This Row],[Unemployment, female (% of female labor force) (modeled ILO estimate)]]-Unemployment[[#This Row],[Unemployment, male (% of male labor force) (modeled ILO estimate)]]</f>
        <v>1.6429999999999998</v>
      </c>
    </row>
    <row r="1629" spans="1:8" hidden="1" x14ac:dyDescent="0.25">
      <c r="A1629" t="s">
        <v>148</v>
      </c>
      <c r="B1629" t="s">
        <v>149</v>
      </c>
      <c r="C1629" s="9">
        <v>1993</v>
      </c>
      <c r="D1629" s="7">
        <v>6.3490000000000002</v>
      </c>
      <c r="E1629" s="7">
        <v>5.2270000000000003</v>
      </c>
      <c r="F1629" s="7">
        <f>Unemployment[[#This Row],[Unemployment, female (% of female labor force) (modeled ILO estimate)]]+Unemployment[[#This Row],[Unemployment, male (% of male labor force) (modeled ILO estimate)]]</f>
        <v>11.576000000000001</v>
      </c>
      <c r="G1629" s="9">
        <v>1981424</v>
      </c>
      <c r="H1629" s="7">
        <f>Unemployment[[#This Row],[Unemployment, female (% of female labor force) (modeled ILO estimate)]]-Unemployment[[#This Row],[Unemployment, male (% of male labor force) (modeled ILO estimate)]]</f>
        <v>1.1219999999999999</v>
      </c>
    </row>
    <row r="1630" spans="1:8" hidden="1" x14ac:dyDescent="0.25">
      <c r="A1630" t="s">
        <v>148</v>
      </c>
      <c r="B1630" t="s">
        <v>149</v>
      </c>
      <c r="C1630" s="9">
        <v>2001</v>
      </c>
      <c r="D1630" s="7">
        <v>6.5960000000000001</v>
      </c>
      <c r="E1630" s="7">
        <v>5.0620000000000003</v>
      </c>
      <c r="F1630" s="7">
        <f>Unemployment[[#This Row],[Unemployment, female (% of female labor force) (modeled ILO estimate)]]+Unemployment[[#This Row],[Unemployment, male (% of male labor force) (modeled ILO estimate)]]</f>
        <v>11.658000000000001</v>
      </c>
      <c r="G1630" s="9">
        <v>2461930</v>
      </c>
      <c r="H1630" s="7">
        <f>Unemployment[[#This Row],[Unemployment, female (% of female labor force) (modeled ILO estimate)]]-Unemployment[[#This Row],[Unemployment, male (% of male labor force) (modeled ILO estimate)]]</f>
        <v>1.5339999999999998</v>
      </c>
    </row>
    <row r="1631" spans="1:8" hidden="1" x14ac:dyDescent="0.25">
      <c r="A1631" t="s">
        <v>148</v>
      </c>
      <c r="B1631" t="s">
        <v>149</v>
      </c>
      <c r="C1631" s="9">
        <v>2015</v>
      </c>
      <c r="D1631" s="7">
        <v>6.7759999999999998</v>
      </c>
      <c r="E1631" s="7">
        <v>5.0179999999999998</v>
      </c>
      <c r="F1631" s="7">
        <f>Unemployment[[#This Row],[Unemployment, female (% of female labor force) (modeled ILO estimate)]]+Unemployment[[#This Row],[Unemployment, male (% of male labor force) (modeled ILO estimate)]]</f>
        <v>11.794</v>
      </c>
      <c r="G1631" s="9">
        <v>3340005</v>
      </c>
      <c r="H1631" s="7">
        <f>Unemployment[[#This Row],[Unemployment, female (% of female labor force) (modeled ILO estimate)]]-Unemployment[[#This Row],[Unemployment, male (% of male labor force) (modeled ILO estimate)]]</f>
        <v>1.758</v>
      </c>
    </row>
    <row r="1632" spans="1:8" hidden="1" x14ac:dyDescent="0.25">
      <c r="A1632" t="s">
        <v>148</v>
      </c>
      <c r="B1632" t="s">
        <v>149</v>
      </c>
      <c r="C1632" s="9">
        <v>2000</v>
      </c>
      <c r="D1632" s="7">
        <v>6.5830000000000002</v>
      </c>
      <c r="E1632" s="7">
        <v>5.2869999999999999</v>
      </c>
      <c r="F1632" s="7">
        <f>Unemployment[[#This Row],[Unemployment, female (% of female labor force) (modeled ILO estimate)]]+Unemployment[[#This Row],[Unemployment, male (% of male labor force) (modeled ILO estimate)]]</f>
        <v>11.870000000000001</v>
      </c>
      <c r="G1632" s="9">
        <v>2392888</v>
      </c>
      <c r="H1632" s="7">
        <f>Unemployment[[#This Row],[Unemployment, female (% of female labor force) (modeled ILO estimate)]]-Unemployment[[#This Row],[Unemployment, male (% of male labor force) (modeled ILO estimate)]]</f>
        <v>1.2960000000000003</v>
      </c>
    </row>
    <row r="1633" spans="1:8" hidden="1" x14ac:dyDescent="0.25">
      <c r="A1633" t="s">
        <v>148</v>
      </c>
      <c r="B1633" t="s">
        <v>149</v>
      </c>
      <c r="C1633" s="9">
        <v>1994</v>
      </c>
      <c r="D1633" s="7">
        <v>6.5410000000000004</v>
      </c>
      <c r="E1633" s="7">
        <v>5.3730000000000002</v>
      </c>
      <c r="F1633" s="7">
        <f>Unemployment[[#This Row],[Unemployment, female (% of female labor force) (modeled ILO estimate)]]+Unemployment[[#This Row],[Unemployment, male (% of male labor force) (modeled ILO estimate)]]</f>
        <v>11.914000000000001</v>
      </c>
      <c r="G1633" s="9">
        <v>2042501</v>
      </c>
      <c r="H1633" s="7">
        <f>Unemployment[[#This Row],[Unemployment, female (% of female labor force) (modeled ILO estimate)]]-Unemployment[[#This Row],[Unemployment, male (% of male labor force) (modeled ILO estimate)]]</f>
        <v>1.1680000000000001</v>
      </c>
    </row>
    <row r="1634" spans="1:8" hidden="1" x14ac:dyDescent="0.25">
      <c r="A1634" t="s">
        <v>148</v>
      </c>
      <c r="B1634" t="s">
        <v>149</v>
      </c>
      <c r="C1634" s="9">
        <v>2016</v>
      </c>
      <c r="D1634" s="7">
        <v>6.835</v>
      </c>
      <c r="E1634" s="7">
        <v>5.1029999999999998</v>
      </c>
      <c r="F1634" s="7">
        <f>Unemployment[[#This Row],[Unemployment, female (% of female labor force) (modeled ILO estimate)]]+Unemployment[[#This Row],[Unemployment, male (% of male labor force) (modeled ILO estimate)]]</f>
        <v>11.937999999999999</v>
      </c>
      <c r="G1634" s="9">
        <v>3365288</v>
      </c>
      <c r="H1634" s="7">
        <f>Unemployment[[#This Row],[Unemployment, female (% of female labor force) (modeled ILO estimate)]]-Unemployment[[#This Row],[Unemployment, male (% of male labor force) (modeled ILO estimate)]]</f>
        <v>1.7320000000000002</v>
      </c>
    </row>
    <row r="1635" spans="1:8" hidden="1" x14ac:dyDescent="0.25">
      <c r="A1635" t="s">
        <v>148</v>
      </c>
      <c r="B1635" t="s">
        <v>149</v>
      </c>
      <c r="C1635" s="9">
        <v>2018</v>
      </c>
      <c r="D1635" s="7">
        <v>6.76</v>
      </c>
      <c r="E1635" s="7">
        <v>5.2489999999999997</v>
      </c>
      <c r="F1635" s="7">
        <f>Unemployment[[#This Row],[Unemployment, female (% of female labor force) (modeled ILO estimate)]]+Unemployment[[#This Row],[Unemployment, male (% of male labor force) (modeled ILO estimate)]]</f>
        <v>12.009</v>
      </c>
      <c r="G1635" s="9">
        <v>3445380</v>
      </c>
      <c r="H1635" s="7">
        <f>Unemployment[[#This Row],[Unemployment, female (% of female labor force) (modeled ILO estimate)]]-Unemployment[[#This Row],[Unemployment, male (% of male labor force) (modeled ILO estimate)]]</f>
        <v>1.5110000000000001</v>
      </c>
    </row>
    <row r="1636" spans="1:8" hidden="1" x14ac:dyDescent="0.25">
      <c r="A1636" t="s">
        <v>148</v>
      </c>
      <c r="B1636" t="s">
        <v>149</v>
      </c>
      <c r="C1636" s="9">
        <v>2017</v>
      </c>
      <c r="D1636" s="7">
        <v>6.8239999999999998</v>
      </c>
      <c r="E1636" s="7">
        <v>5.1879999999999997</v>
      </c>
      <c r="F1636" s="7">
        <f>Unemployment[[#This Row],[Unemployment, female (% of female labor force) (modeled ILO estimate)]]+Unemployment[[#This Row],[Unemployment, male (% of male labor force) (modeled ILO estimate)]]</f>
        <v>12.012</v>
      </c>
      <c r="G1636" s="9">
        <v>3396933</v>
      </c>
      <c r="H1636" s="7">
        <f>Unemployment[[#This Row],[Unemployment, female (% of female labor force) (modeled ILO estimate)]]-Unemployment[[#This Row],[Unemployment, male (% of male labor force) (modeled ILO estimate)]]</f>
        <v>1.6360000000000001</v>
      </c>
    </row>
    <row r="1637" spans="1:8" hidden="1" x14ac:dyDescent="0.25">
      <c r="A1637" t="s">
        <v>148</v>
      </c>
      <c r="B1637" t="s">
        <v>149</v>
      </c>
      <c r="C1637" s="9">
        <v>1999</v>
      </c>
      <c r="D1637" s="7">
        <v>6.6740000000000004</v>
      </c>
      <c r="E1637" s="7">
        <v>5.351</v>
      </c>
      <c r="F1637" s="7">
        <f>Unemployment[[#This Row],[Unemployment, female (% of female labor force) (modeled ILO estimate)]]+Unemployment[[#This Row],[Unemployment, male (% of male labor force) (modeled ILO estimate)]]</f>
        <v>12.025</v>
      </c>
      <c r="G1637" s="9">
        <v>2356488</v>
      </c>
      <c r="H1637" s="7">
        <f>Unemployment[[#This Row],[Unemployment, female (% of female labor force) (modeled ILO estimate)]]-Unemployment[[#This Row],[Unemployment, male (% of male labor force) (modeled ILO estimate)]]</f>
        <v>1.3230000000000004</v>
      </c>
    </row>
    <row r="1638" spans="1:8" hidden="1" x14ac:dyDescent="0.25">
      <c r="A1638" t="s">
        <v>148</v>
      </c>
      <c r="B1638" t="s">
        <v>149</v>
      </c>
      <c r="C1638" s="9">
        <v>2019</v>
      </c>
      <c r="D1638" s="7">
        <v>6.7759999999999998</v>
      </c>
      <c r="E1638" s="7">
        <v>5.3220000000000001</v>
      </c>
      <c r="F1638" s="7">
        <f>Unemployment[[#This Row],[Unemployment, female (% of female labor force) (modeled ILO estimate)]]+Unemployment[[#This Row],[Unemployment, male (% of male labor force) (modeled ILO estimate)]]</f>
        <v>12.097999999999999</v>
      </c>
      <c r="G1638" s="9">
        <v>3498819</v>
      </c>
      <c r="H1638" s="7">
        <f>Unemployment[[#This Row],[Unemployment, female (% of female labor force) (modeled ILO estimate)]]-Unemployment[[#This Row],[Unemployment, male (% of male labor force) (modeled ILO estimate)]]</f>
        <v>1.4539999999999997</v>
      </c>
    </row>
    <row r="1639" spans="1:8" hidden="1" x14ac:dyDescent="0.25">
      <c r="A1639" t="s">
        <v>148</v>
      </c>
      <c r="B1639" t="s">
        <v>149</v>
      </c>
      <c r="C1639" s="9">
        <v>1998</v>
      </c>
      <c r="D1639" s="7">
        <v>6.7320000000000002</v>
      </c>
      <c r="E1639" s="7">
        <v>5.4039999999999999</v>
      </c>
      <c r="F1639" s="7">
        <f>Unemployment[[#This Row],[Unemployment, female (% of female labor force) (modeled ILO estimate)]]+Unemployment[[#This Row],[Unemployment, male (% of male labor force) (modeled ILO estimate)]]</f>
        <v>12.135999999999999</v>
      </c>
      <c r="G1639" s="9">
        <v>2322761</v>
      </c>
      <c r="H1639" s="7">
        <f>Unemployment[[#This Row],[Unemployment, female (% of female labor force) (modeled ILO estimate)]]-Unemployment[[#This Row],[Unemployment, male (% of male labor force) (modeled ILO estimate)]]</f>
        <v>1.3280000000000003</v>
      </c>
    </row>
    <row r="1640" spans="1:8" hidden="1" x14ac:dyDescent="0.25">
      <c r="A1640" t="s">
        <v>148</v>
      </c>
      <c r="B1640" t="s">
        <v>149</v>
      </c>
      <c r="C1640" s="9">
        <v>1995</v>
      </c>
      <c r="D1640" s="7">
        <v>6.7089999999999996</v>
      </c>
      <c r="E1640" s="7">
        <v>5.4939999999999998</v>
      </c>
      <c r="F1640" s="7">
        <f>Unemployment[[#This Row],[Unemployment, female (% of female labor force) (modeled ILO estimate)]]+Unemployment[[#This Row],[Unemployment, male (% of male labor force) (modeled ILO estimate)]]</f>
        <v>12.202999999999999</v>
      </c>
      <c r="G1640" s="9">
        <v>2157227</v>
      </c>
      <c r="H1640" s="7">
        <f>Unemployment[[#This Row],[Unemployment, female (% of female labor force) (modeled ILO estimate)]]-Unemployment[[#This Row],[Unemployment, male (% of male labor force) (modeled ILO estimate)]]</f>
        <v>1.2149999999999999</v>
      </c>
    </row>
    <row r="1641" spans="1:8" hidden="1" x14ac:dyDescent="0.25">
      <c r="A1641" t="s">
        <v>148</v>
      </c>
      <c r="B1641" t="s">
        <v>149</v>
      </c>
      <c r="C1641" s="9">
        <v>1996</v>
      </c>
      <c r="D1641" s="7">
        <v>6.7750000000000004</v>
      </c>
      <c r="E1641" s="7">
        <v>5.5019999999999998</v>
      </c>
      <c r="F1641" s="7">
        <f>Unemployment[[#This Row],[Unemployment, female (% of female labor force) (modeled ILO estimate)]]+Unemployment[[#This Row],[Unemployment, male (% of male labor force) (modeled ILO estimate)]]</f>
        <v>12.277000000000001</v>
      </c>
      <c r="G1641" s="9">
        <v>2264083</v>
      </c>
      <c r="H1641" s="7">
        <f>Unemployment[[#This Row],[Unemployment, female (% of female labor force) (modeled ILO estimate)]]-Unemployment[[#This Row],[Unemployment, male (% of male labor force) (modeled ILO estimate)]]</f>
        <v>1.2730000000000006</v>
      </c>
    </row>
    <row r="1642" spans="1:8" hidden="1" x14ac:dyDescent="0.25">
      <c r="A1642" t="s">
        <v>148</v>
      </c>
      <c r="B1642" t="s">
        <v>149</v>
      </c>
      <c r="C1642" s="9">
        <v>1997</v>
      </c>
      <c r="D1642" s="7">
        <v>6.8029999999999999</v>
      </c>
      <c r="E1642" s="7">
        <v>5.4870000000000001</v>
      </c>
      <c r="F1642" s="7">
        <f>Unemployment[[#This Row],[Unemployment, female (% of female labor force) (modeled ILO estimate)]]+Unemployment[[#This Row],[Unemployment, male (% of male labor force) (modeled ILO estimate)]]</f>
        <v>12.29</v>
      </c>
      <c r="G1642" s="9">
        <v>2291571</v>
      </c>
      <c r="H1642" s="7">
        <f>Unemployment[[#This Row],[Unemployment, female (% of female labor force) (modeled ILO estimate)]]-Unemployment[[#This Row],[Unemployment, male (% of male labor force) (modeled ILO estimate)]]</f>
        <v>1.3159999999999998</v>
      </c>
    </row>
    <row r="1643" spans="1:8" hidden="1" x14ac:dyDescent="0.25">
      <c r="A1643" t="s">
        <v>148</v>
      </c>
      <c r="B1643" t="s">
        <v>149</v>
      </c>
      <c r="C1643" s="9">
        <v>2020</v>
      </c>
      <c r="D1643" s="7">
        <v>8.7729999999999997</v>
      </c>
      <c r="E1643" s="7">
        <v>7.1020000000000003</v>
      </c>
      <c r="F1643" s="7">
        <f>Unemployment[[#This Row],[Unemployment, female (% of female labor force) (modeled ILO estimate)]]+Unemployment[[#This Row],[Unemployment, male (% of male labor force) (modeled ILO estimate)]]</f>
        <v>15.875</v>
      </c>
      <c r="G1643" s="9">
        <v>3555869</v>
      </c>
      <c r="H1643" s="7">
        <f>Unemployment[[#This Row],[Unemployment, female (% of female labor force) (modeled ILO estimate)]]-Unemployment[[#This Row],[Unemployment, male (% of male labor force) (modeled ILO estimate)]]</f>
        <v>1.6709999999999994</v>
      </c>
    </row>
    <row r="1644" spans="1:8" hidden="1" x14ac:dyDescent="0.25">
      <c r="A1644" t="s">
        <v>148</v>
      </c>
      <c r="B1644" t="s">
        <v>149</v>
      </c>
      <c r="C1644" s="9">
        <v>2021</v>
      </c>
      <c r="D1644" s="7">
        <v>9.1630000000000003</v>
      </c>
      <c r="E1644" s="7">
        <v>7.0910000000000002</v>
      </c>
      <c r="F1644" s="7">
        <f>Unemployment[[#This Row],[Unemployment, female (% of female labor force) (modeled ILO estimate)]]+Unemployment[[#This Row],[Unemployment, male (% of male labor force) (modeled ILO estimate)]]</f>
        <v>16.254000000000001</v>
      </c>
      <c r="G1644" s="9">
        <v>3620324</v>
      </c>
      <c r="H1644" s="7">
        <f>Unemployment[[#This Row],[Unemployment, female (% of female labor force) (modeled ILO estimate)]]-Unemployment[[#This Row],[Unemployment, male (% of male labor force) (modeled ILO estimate)]]</f>
        <v>2.0720000000000001</v>
      </c>
    </row>
    <row r="1645" spans="1:8" hidden="1" x14ac:dyDescent="0.25">
      <c r="A1645" t="s">
        <v>150</v>
      </c>
      <c r="B1645" t="s">
        <v>151</v>
      </c>
      <c r="C1645" s="9">
        <v>1991</v>
      </c>
      <c r="D1645" s="7">
        <v>1.526</v>
      </c>
      <c r="E1645" s="7">
        <v>1.4159999999999999</v>
      </c>
      <c r="F1645" s="7">
        <f>Unemployment[[#This Row],[Unemployment, female (% of female labor force) (modeled ILO estimate)]]+Unemployment[[#This Row],[Unemployment, male (% of male labor force) (modeled ILO estimate)]]</f>
        <v>2.9420000000000002</v>
      </c>
      <c r="G1645" s="9">
        <v>1565621</v>
      </c>
      <c r="H1645" s="7">
        <f>Unemployment[[#This Row],[Unemployment, female (% of female labor force) (modeled ILO estimate)]]-Unemployment[[#This Row],[Unemployment, male (% of male labor force) (modeled ILO estimate)]]</f>
        <v>0.1100000000000001</v>
      </c>
    </row>
    <row r="1646" spans="1:8" hidden="1" x14ac:dyDescent="0.25">
      <c r="A1646" t="s">
        <v>150</v>
      </c>
      <c r="B1646" t="s">
        <v>151</v>
      </c>
      <c r="C1646" s="9">
        <v>1992</v>
      </c>
      <c r="D1646" s="7">
        <v>3.464</v>
      </c>
      <c r="E1646" s="7">
        <v>3.8839999999999999</v>
      </c>
      <c r="F1646" s="7">
        <f>Unemployment[[#This Row],[Unemployment, female (% of female labor force) (modeled ILO estimate)]]+Unemployment[[#This Row],[Unemployment, male (% of male labor force) (modeled ILO estimate)]]</f>
        <v>7.3479999999999999</v>
      </c>
      <c r="G1646" s="9">
        <v>1540386</v>
      </c>
      <c r="H1646" s="7">
        <f>Unemployment[[#This Row],[Unemployment, female (% of female labor force) (modeled ILO estimate)]]-Unemployment[[#This Row],[Unemployment, male (% of male labor force) (modeled ILO estimate)]]</f>
        <v>-0.41999999999999993</v>
      </c>
    </row>
    <row r="1647" spans="1:8" hidden="1" x14ac:dyDescent="0.25">
      <c r="A1647" t="s">
        <v>150</v>
      </c>
      <c r="B1647" t="s">
        <v>151</v>
      </c>
      <c r="C1647" s="9">
        <v>2019</v>
      </c>
      <c r="D1647" s="7">
        <v>4.8470000000000004</v>
      </c>
      <c r="E1647" s="7">
        <v>4.0759999999999996</v>
      </c>
      <c r="F1647" s="7">
        <f>Unemployment[[#This Row],[Unemployment, female (% of female labor force) (modeled ILO estimate)]]+Unemployment[[#This Row],[Unemployment, male (% of male labor force) (modeled ILO estimate)]]</f>
        <v>8.923</v>
      </c>
      <c r="G1647" s="9">
        <v>1327039</v>
      </c>
      <c r="H1647" s="7">
        <f>Unemployment[[#This Row],[Unemployment, female (% of female labor force) (modeled ILO estimate)]]-Unemployment[[#This Row],[Unemployment, male (% of male labor force) (modeled ILO estimate)]]</f>
        <v>0.7710000000000008</v>
      </c>
    </row>
    <row r="1648" spans="1:8" hidden="1" x14ac:dyDescent="0.25">
      <c r="A1648" t="s">
        <v>150</v>
      </c>
      <c r="B1648" t="s">
        <v>151</v>
      </c>
      <c r="C1648" s="9">
        <v>2007</v>
      </c>
      <c r="D1648" s="7">
        <v>3.7570000000000001</v>
      </c>
      <c r="E1648" s="7">
        <v>5.375</v>
      </c>
      <c r="F1648" s="7">
        <f>Unemployment[[#This Row],[Unemployment, female (% of female labor force) (modeled ILO estimate)]]+Unemployment[[#This Row],[Unemployment, male (% of male labor force) (modeled ILO estimate)]]</f>
        <v>9.1319999999999997</v>
      </c>
      <c r="G1648" s="9">
        <v>1340576</v>
      </c>
      <c r="H1648" s="7">
        <f>Unemployment[[#This Row],[Unemployment, female (% of female labor force) (modeled ILO estimate)]]-Unemployment[[#This Row],[Unemployment, male (% of male labor force) (modeled ILO estimate)]]</f>
        <v>-1.6179999999999999</v>
      </c>
    </row>
    <row r="1649" spans="1:8" hidden="1" x14ac:dyDescent="0.25">
      <c r="A1649" t="s">
        <v>150</v>
      </c>
      <c r="B1649" t="s">
        <v>151</v>
      </c>
      <c r="C1649" s="9">
        <v>2018</v>
      </c>
      <c r="D1649" s="7">
        <v>5.3230000000000004</v>
      </c>
      <c r="E1649" s="7">
        <v>5.4130000000000003</v>
      </c>
      <c r="F1649" s="7">
        <f>Unemployment[[#This Row],[Unemployment, female (% of female labor force) (modeled ILO estimate)]]+Unemployment[[#This Row],[Unemployment, male (% of male labor force) (modeled ILO estimate)]]</f>
        <v>10.736000000000001</v>
      </c>
      <c r="G1649" s="9">
        <v>1322146</v>
      </c>
      <c r="H1649" s="7">
        <f>Unemployment[[#This Row],[Unemployment, female (% of female labor force) (modeled ILO estimate)]]-Unemployment[[#This Row],[Unemployment, male (% of male labor force) (modeled ILO estimate)]]</f>
        <v>-8.9999999999999858E-2</v>
      </c>
    </row>
    <row r="1650" spans="1:8" hidden="1" x14ac:dyDescent="0.25">
      <c r="A1650" t="s">
        <v>150</v>
      </c>
      <c r="B1650" t="s">
        <v>151</v>
      </c>
      <c r="C1650" s="9">
        <v>2008</v>
      </c>
      <c r="D1650" s="7">
        <v>5.1319999999999997</v>
      </c>
      <c r="E1650" s="7">
        <v>5.7510000000000003</v>
      </c>
      <c r="F1650" s="7">
        <f>Unemployment[[#This Row],[Unemployment, female (% of female labor force) (modeled ILO estimate)]]+Unemployment[[#This Row],[Unemployment, male (% of male labor force) (modeled ILO estimate)]]</f>
        <v>10.882999999999999</v>
      </c>
      <c r="G1650" s="9">
        <v>1337013</v>
      </c>
      <c r="H1650" s="7">
        <f>Unemployment[[#This Row],[Unemployment, female (% of female labor force) (modeled ILO estimate)]]-Unemployment[[#This Row],[Unemployment, male (% of male labor force) (modeled ILO estimate)]]</f>
        <v>-0.61900000000000066</v>
      </c>
    </row>
    <row r="1651" spans="1:8" hidden="1" x14ac:dyDescent="0.25">
      <c r="A1651" t="s">
        <v>150</v>
      </c>
      <c r="B1651" t="s">
        <v>151</v>
      </c>
      <c r="C1651" s="9">
        <v>2017</v>
      </c>
      <c r="D1651" s="7">
        <v>5.3</v>
      </c>
      <c r="E1651" s="7">
        <v>6.1890000000000001</v>
      </c>
      <c r="F1651" s="7">
        <f>Unemployment[[#This Row],[Unemployment, female (% of female labor force) (modeled ILO estimate)]]+Unemployment[[#This Row],[Unemployment, male (% of male labor force) (modeled ILO estimate)]]</f>
        <v>11.489000000000001</v>
      </c>
      <c r="G1651" s="9">
        <v>1317550</v>
      </c>
      <c r="H1651" s="7">
        <f>Unemployment[[#This Row],[Unemployment, female (% of female labor force) (modeled ILO estimate)]]-Unemployment[[#This Row],[Unemployment, male (% of male labor force) (modeled ILO estimate)]]</f>
        <v>-0.88900000000000023</v>
      </c>
    </row>
    <row r="1652" spans="1:8" hidden="1" x14ac:dyDescent="0.25">
      <c r="A1652" t="s">
        <v>150</v>
      </c>
      <c r="B1652" t="s">
        <v>151</v>
      </c>
      <c r="C1652" s="9">
        <v>2006</v>
      </c>
      <c r="D1652" s="7">
        <v>5.585</v>
      </c>
      <c r="E1652" s="7">
        <v>6.2240000000000002</v>
      </c>
      <c r="F1652" s="7">
        <f>Unemployment[[#This Row],[Unemployment, female (% of female labor force) (modeled ILO estimate)]]+Unemployment[[#This Row],[Unemployment, male (% of male labor force) (modeled ILO estimate)]]</f>
        <v>11.809000000000001</v>
      </c>
      <c r="G1652" s="9">
        <v>1346711</v>
      </c>
      <c r="H1652" s="7">
        <f>Unemployment[[#This Row],[Unemployment, female (% of female labor force) (modeled ILO estimate)]]-Unemployment[[#This Row],[Unemployment, male (% of male labor force) (modeled ILO estimate)]]</f>
        <v>-0.63900000000000023</v>
      </c>
    </row>
    <row r="1653" spans="1:8" hidden="1" x14ac:dyDescent="0.25">
      <c r="A1653" t="s">
        <v>150</v>
      </c>
      <c r="B1653" t="s">
        <v>151</v>
      </c>
      <c r="C1653" s="9">
        <v>2015</v>
      </c>
      <c r="D1653" s="7">
        <v>6.1340000000000003</v>
      </c>
      <c r="E1653" s="7">
        <v>6.2439999999999998</v>
      </c>
      <c r="F1653" s="7">
        <f>Unemployment[[#This Row],[Unemployment, female (% of female labor force) (modeled ILO estimate)]]+Unemployment[[#This Row],[Unemployment, male (% of male labor force) (modeled ILO estimate)]]</f>
        <v>12.378</v>
      </c>
      <c r="G1653" s="9">
        <v>1314658</v>
      </c>
      <c r="H1653" s="7">
        <f>Unemployment[[#This Row],[Unemployment, female (% of female labor force) (modeled ILO estimate)]]-Unemployment[[#This Row],[Unemployment, male (% of male labor force) (modeled ILO estimate)]]</f>
        <v>-0.10999999999999943</v>
      </c>
    </row>
    <row r="1654" spans="1:8" hidden="1" x14ac:dyDescent="0.25">
      <c r="A1654" t="s">
        <v>150</v>
      </c>
      <c r="B1654" t="s">
        <v>151</v>
      </c>
      <c r="C1654" s="9">
        <v>2021</v>
      </c>
      <c r="D1654" s="7">
        <v>6.0659999999999998</v>
      </c>
      <c r="E1654" s="7">
        <v>6.5789999999999997</v>
      </c>
      <c r="F1654" s="7">
        <f>Unemployment[[#This Row],[Unemployment, female (% of female labor force) (modeled ILO estimate)]]+Unemployment[[#This Row],[Unemployment, male (% of male labor force) (modeled ILO estimate)]]</f>
        <v>12.645</v>
      </c>
      <c r="G1654" s="9">
        <v>1328704</v>
      </c>
      <c r="H1654" s="7">
        <f>Unemployment[[#This Row],[Unemployment, female (% of female labor force) (modeled ILO estimate)]]-Unemployment[[#This Row],[Unemployment, male (% of male labor force) (modeled ILO estimate)]]</f>
        <v>-0.5129999999999999</v>
      </c>
    </row>
    <row r="1655" spans="1:8" hidden="1" x14ac:dyDescent="0.25">
      <c r="A1655" t="s">
        <v>150</v>
      </c>
      <c r="B1655" t="s">
        <v>151</v>
      </c>
      <c r="C1655" s="9">
        <v>1993</v>
      </c>
      <c r="D1655" s="7">
        <v>6.6319999999999997</v>
      </c>
      <c r="E1655" s="7">
        <v>6.452</v>
      </c>
      <c r="F1655" s="7">
        <f>Unemployment[[#This Row],[Unemployment, female (% of female labor force) (modeled ILO estimate)]]+Unemployment[[#This Row],[Unemployment, male (% of male labor force) (modeled ILO estimate)]]</f>
        <v>13.084</v>
      </c>
      <c r="G1655" s="9">
        <v>1504446</v>
      </c>
      <c r="H1655" s="7">
        <f>Unemployment[[#This Row],[Unemployment, female (% of female labor force) (modeled ILO estimate)]]-Unemployment[[#This Row],[Unemployment, male (% of male labor force) (modeled ILO estimate)]]</f>
        <v>0.17999999999999972</v>
      </c>
    </row>
    <row r="1656" spans="1:8" hidden="1" x14ac:dyDescent="0.25">
      <c r="A1656" t="s">
        <v>150</v>
      </c>
      <c r="B1656" t="s">
        <v>151</v>
      </c>
      <c r="C1656" s="9">
        <v>2016</v>
      </c>
      <c r="D1656" s="7">
        <v>6.0640000000000001</v>
      </c>
      <c r="E1656" s="7">
        <v>7.4130000000000003</v>
      </c>
      <c r="F1656" s="7">
        <f>Unemployment[[#This Row],[Unemployment, female (% of female labor force) (modeled ILO estimate)]]+Unemployment[[#This Row],[Unemployment, male (% of male labor force) (modeled ILO estimate)]]</f>
        <v>13.477</v>
      </c>
      <c r="G1656" s="9">
        <v>1315928</v>
      </c>
      <c r="H1656" s="7">
        <f>Unemployment[[#This Row],[Unemployment, female (% of female labor force) (modeled ILO estimate)]]-Unemployment[[#This Row],[Unemployment, male (% of male labor force) (modeled ILO estimate)]]</f>
        <v>-1.3490000000000002</v>
      </c>
    </row>
    <row r="1657" spans="1:8" hidden="1" x14ac:dyDescent="0.25">
      <c r="A1657" t="s">
        <v>150</v>
      </c>
      <c r="B1657" t="s">
        <v>151</v>
      </c>
      <c r="C1657" s="9">
        <v>2020</v>
      </c>
      <c r="D1657" s="7">
        <v>6.6189999999999998</v>
      </c>
      <c r="E1657" s="7">
        <v>6.9690000000000003</v>
      </c>
      <c r="F1657" s="7">
        <f>Unemployment[[#This Row],[Unemployment, female (% of female labor force) (modeled ILO estimate)]]+Unemployment[[#This Row],[Unemployment, male (% of male labor force) (modeled ILO estimate)]]</f>
        <v>13.588000000000001</v>
      </c>
      <c r="G1657" s="9">
        <v>1329449</v>
      </c>
      <c r="H1657" s="7">
        <f>Unemployment[[#This Row],[Unemployment, female (% of female labor force) (modeled ILO estimate)]]-Unemployment[[#This Row],[Unemployment, male (% of male labor force) (modeled ILO estimate)]]</f>
        <v>-0.35000000000000053</v>
      </c>
    </row>
    <row r="1658" spans="1:8" hidden="1" x14ac:dyDescent="0.25">
      <c r="A1658" t="s">
        <v>150</v>
      </c>
      <c r="B1658" t="s">
        <v>151</v>
      </c>
      <c r="C1658" s="9">
        <v>2014</v>
      </c>
      <c r="D1658" s="7">
        <v>6.8079999999999998</v>
      </c>
      <c r="E1658" s="7">
        <v>7.8579999999999997</v>
      </c>
      <c r="F1658" s="7">
        <f>Unemployment[[#This Row],[Unemployment, female (% of female labor force) (modeled ILO estimate)]]+Unemployment[[#This Row],[Unemployment, male (% of male labor force) (modeled ILO estimate)]]</f>
        <v>14.666</v>
      </c>
      <c r="G1658" s="9">
        <v>1314531</v>
      </c>
      <c r="H1658" s="7">
        <f>Unemployment[[#This Row],[Unemployment, female (% of female labor force) (modeled ILO estimate)]]-Unemployment[[#This Row],[Unemployment, male (% of male labor force) (modeled ILO estimate)]]</f>
        <v>-1.0499999999999998</v>
      </c>
    </row>
    <row r="1659" spans="1:8" hidden="1" x14ac:dyDescent="0.25">
      <c r="A1659" t="s">
        <v>150</v>
      </c>
      <c r="B1659" t="s">
        <v>151</v>
      </c>
      <c r="C1659" s="9">
        <v>1994</v>
      </c>
      <c r="D1659" s="7">
        <v>7.9180000000000001</v>
      </c>
      <c r="E1659" s="7">
        <v>7.2190000000000003</v>
      </c>
      <c r="F1659" s="7">
        <f>Unemployment[[#This Row],[Unemployment, female (% of female labor force) (modeled ILO estimate)]]+Unemployment[[#This Row],[Unemployment, male (% of male labor force) (modeled ILO estimate)]]</f>
        <v>15.137</v>
      </c>
      <c r="G1659" s="9">
        <v>1475730</v>
      </c>
      <c r="H1659" s="7">
        <f>Unemployment[[#This Row],[Unemployment, female (% of female labor force) (modeled ILO estimate)]]-Unemployment[[#This Row],[Unemployment, male (% of male labor force) (modeled ILO estimate)]]</f>
        <v>0.69899999999999984</v>
      </c>
    </row>
    <row r="1660" spans="1:8" hidden="1" x14ac:dyDescent="0.25">
      <c r="A1660" t="s">
        <v>150</v>
      </c>
      <c r="B1660" t="s">
        <v>151</v>
      </c>
      <c r="C1660" s="9">
        <v>2005</v>
      </c>
      <c r="D1660" s="7">
        <v>6.9029999999999996</v>
      </c>
      <c r="E1660" s="7">
        <v>9.141</v>
      </c>
      <c r="F1660" s="7">
        <f>Unemployment[[#This Row],[Unemployment, female (% of female labor force) (modeled ILO estimate)]]+Unemployment[[#This Row],[Unemployment, male (% of male labor force) (modeled ILO estimate)]]</f>
        <v>16.044</v>
      </c>
      <c r="G1660" s="9">
        <v>1354665</v>
      </c>
      <c r="H1660" s="7">
        <f>Unemployment[[#This Row],[Unemployment, female (% of female labor force) (modeled ILO estimate)]]-Unemployment[[#This Row],[Unemployment, male (% of male labor force) (modeled ILO estimate)]]</f>
        <v>-2.2380000000000004</v>
      </c>
    </row>
    <row r="1661" spans="1:8" hidden="1" x14ac:dyDescent="0.25">
      <c r="A1661" t="s">
        <v>150</v>
      </c>
      <c r="B1661" t="s">
        <v>151</v>
      </c>
      <c r="C1661" s="9">
        <v>2013</v>
      </c>
      <c r="D1661" s="7">
        <v>8.1560000000000006</v>
      </c>
      <c r="E1661" s="7">
        <v>9.0850000000000009</v>
      </c>
      <c r="F1661" s="7">
        <f>Unemployment[[#This Row],[Unemployment, female (% of female labor force) (modeled ILO estimate)]]+Unemployment[[#This Row],[Unemployment, male (% of male labor force) (modeled ILO estimate)]]</f>
        <v>17.241</v>
      </c>
      <c r="G1661" s="9">
        <v>1317985</v>
      </c>
      <c r="H1661" s="7">
        <f>Unemployment[[#This Row],[Unemployment, female (% of female labor force) (modeled ILO estimate)]]-Unemployment[[#This Row],[Unemployment, male (% of male labor force) (modeled ILO estimate)]]</f>
        <v>-0.92900000000000027</v>
      </c>
    </row>
    <row r="1662" spans="1:8" hidden="1" x14ac:dyDescent="0.25">
      <c r="A1662" t="s">
        <v>150</v>
      </c>
      <c r="B1662" t="s">
        <v>151</v>
      </c>
      <c r="C1662" s="9">
        <v>1998</v>
      </c>
      <c r="D1662" s="7">
        <v>8.5039999999999996</v>
      </c>
      <c r="E1662" s="7">
        <v>10.432</v>
      </c>
      <c r="F1662" s="7">
        <f>Unemployment[[#This Row],[Unemployment, female (% of female labor force) (modeled ILO estimate)]]+Unemployment[[#This Row],[Unemployment, male (% of male labor force) (modeled ILO estimate)]]</f>
        <v>18.936</v>
      </c>
      <c r="G1662" s="9">
        <v>1411151</v>
      </c>
      <c r="H1662" s="7">
        <f>Unemployment[[#This Row],[Unemployment, female (% of female labor force) (modeled ILO estimate)]]-Unemployment[[#This Row],[Unemployment, male (% of male labor force) (modeled ILO estimate)]]</f>
        <v>-1.9280000000000008</v>
      </c>
    </row>
    <row r="1663" spans="1:8" hidden="1" x14ac:dyDescent="0.25">
      <c r="A1663" t="s">
        <v>150</v>
      </c>
      <c r="B1663" t="s">
        <v>151</v>
      </c>
      <c r="C1663" s="9">
        <v>1995</v>
      </c>
      <c r="D1663" s="7">
        <v>8.8729999999999993</v>
      </c>
      <c r="E1663" s="7">
        <v>10.404999999999999</v>
      </c>
      <c r="F1663" s="7">
        <f>Unemployment[[#This Row],[Unemployment, female (% of female labor force) (modeled ILO estimate)]]+Unemployment[[#This Row],[Unemployment, male (% of male labor force) (modeled ILO estimate)]]</f>
        <v>19.277999999999999</v>
      </c>
      <c r="G1663" s="9">
        <v>1452777</v>
      </c>
      <c r="H1663" s="7">
        <f>Unemployment[[#This Row],[Unemployment, female (% of female labor force) (modeled ILO estimate)]]-Unemployment[[#This Row],[Unemployment, male (% of male labor force) (modeled ILO estimate)]]</f>
        <v>-1.532</v>
      </c>
    </row>
    <row r="1664" spans="1:8" hidden="1" x14ac:dyDescent="0.25">
      <c r="A1664" t="s">
        <v>150</v>
      </c>
      <c r="B1664" t="s">
        <v>151</v>
      </c>
      <c r="C1664" s="9">
        <v>1996</v>
      </c>
      <c r="D1664" s="7">
        <v>9.2379999999999995</v>
      </c>
      <c r="E1664" s="7">
        <v>10.56</v>
      </c>
      <c r="F1664" s="7">
        <f>Unemployment[[#This Row],[Unemployment, female (% of female labor force) (modeled ILO estimate)]]+Unemployment[[#This Row],[Unemployment, male (% of male labor force) (modeled ILO estimate)]]</f>
        <v>19.798000000000002</v>
      </c>
      <c r="G1664" s="9">
        <v>1434670</v>
      </c>
      <c r="H1664" s="7">
        <f>Unemployment[[#This Row],[Unemployment, female (% of female labor force) (modeled ILO estimate)]]-Unemployment[[#This Row],[Unemployment, male (% of male labor force) (modeled ILO estimate)]]</f>
        <v>-1.322000000000001</v>
      </c>
    </row>
    <row r="1665" spans="1:8" hidden="1" x14ac:dyDescent="0.25">
      <c r="A1665" t="s">
        <v>150</v>
      </c>
      <c r="B1665" t="s">
        <v>151</v>
      </c>
      <c r="C1665" s="9">
        <v>2002</v>
      </c>
      <c r="D1665" s="7">
        <v>8.6790000000000003</v>
      </c>
      <c r="E1665" s="7">
        <v>11.308</v>
      </c>
      <c r="F1665" s="7">
        <f>Unemployment[[#This Row],[Unemployment, female (% of female labor force) (modeled ILO estimate)]]+Unemployment[[#This Row],[Unemployment, male (% of male labor force) (modeled ILO estimate)]]</f>
        <v>19.987000000000002</v>
      </c>
      <c r="G1665" s="9">
        <v>1379241</v>
      </c>
      <c r="H1665" s="7">
        <f>Unemployment[[#This Row],[Unemployment, female (% of female labor force) (modeled ILO estimate)]]-Unemployment[[#This Row],[Unemployment, male (% of male labor force) (modeled ILO estimate)]]</f>
        <v>-2.6289999999999996</v>
      </c>
    </row>
    <row r="1666" spans="1:8" hidden="1" x14ac:dyDescent="0.25">
      <c r="A1666" t="s">
        <v>150</v>
      </c>
      <c r="B1666" t="s">
        <v>151</v>
      </c>
      <c r="C1666" s="9">
        <v>2012</v>
      </c>
      <c r="D1666" s="7">
        <v>9.0980000000000008</v>
      </c>
      <c r="E1666" s="7">
        <v>10.907</v>
      </c>
      <c r="F1666" s="7">
        <f>Unemployment[[#This Row],[Unemployment, female (% of female labor force) (modeled ILO estimate)]]+Unemployment[[#This Row],[Unemployment, male (% of male labor force) (modeled ILO estimate)]]</f>
        <v>20.005000000000003</v>
      </c>
      <c r="G1666" s="9">
        <v>1322682</v>
      </c>
      <c r="H1666" s="7">
        <f>Unemployment[[#This Row],[Unemployment, female (% of female labor force) (modeled ILO estimate)]]-Unemployment[[#This Row],[Unemployment, male (% of male labor force) (modeled ILO estimate)]]</f>
        <v>-1.8089999999999993</v>
      </c>
    </row>
    <row r="1667" spans="1:8" hidden="1" x14ac:dyDescent="0.25">
      <c r="A1667" t="s">
        <v>150</v>
      </c>
      <c r="B1667" t="s">
        <v>151</v>
      </c>
      <c r="C1667" s="9">
        <v>2004</v>
      </c>
      <c r="D1667" s="7">
        <v>8.8249999999999993</v>
      </c>
      <c r="E1667" s="7">
        <v>11.622999999999999</v>
      </c>
      <c r="F1667" s="7">
        <f>Unemployment[[#This Row],[Unemployment, female (% of female labor force) (modeled ILO estimate)]]+Unemployment[[#This Row],[Unemployment, male (% of male labor force) (modeled ILO estimate)]]</f>
        <v>20.448</v>
      </c>
      <c r="G1667" s="9">
        <v>1362489</v>
      </c>
      <c r="H1667" s="7">
        <f>Unemployment[[#This Row],[Unemployment, female (% of female labor force) (modeled ILO estimate)]]-Unemployment[[#This Row],[Unemployment, male (% of male labor force) (modeled ILO estimate)]]</f>
        <v>-2.798</v>
      </c>
    </row>
    <row r="1668" spans="1:8" hidden="1" x14ac:dyDescent="0.25">
      <c r="A1668" t="s">
        <v>150</v>
      </c>
      <c r="B1668" t="s">
        <v>151</v>
      </c>
      <c r="C1668" s="9">
        <v>1997</v>
      </c>
      <c r="D1668" s="7">
        <v>9.5350000000000001</v>
      </c>
      <c r="E1668" s="7">
        <v>11.145</v>
      </c>
      <c r="F1668" s="7">
        <f>Unemployment[[#This Row],[Unemployment, female (% of female labor force) (modeled ILO estimate)]]+Unemployment[[#This Row],[Unemployment, male (% of male labor force) (modeled ILO estimate)]]</f>
        <v>20.68</v>
      </c>
      <c r="G1668" s="9">
        <v>1421491</v>
      </c>
      <c r="H1668" s="7">
        <f>Unemployment[[#This Row],[Unemployment, female (% of female labor force) (modeled ILO estimate)]]-Unemployment[[#This Row],[Unemployment, male (% of male labor force) (modeled ILO estimate)]]</f>
        <v>-1.6099999999999994</v>
      </c>
    </row>
    <row r="1669" spans="1:8" hidden="1" x14ac:dyDescent="0.25">
      <c r="A1669" t="s">
        <v>150</v>
      </c>
      <c r="B1669" t="s">
        <v>151</v>
      </c>
      <c r="C1669" s="9">
        <v>2003</v>
      </c>
      <c r="D1669" s="7">
        <v>10.381</v>
      </c>
      <c r="E1669" s="7">
        <v>12.141</v>
      </c>
      <c r="F1669" s="7">
        <f>Unemployment[[#This Row],[Unemployment, female (% of female labor force) (modeled ILO estimate)]]+Unemployment[[#This Row],[Unemployment, male (% of male labor force) (modeled ILO estimate)]]</f>
        <v>22.521999999999998</v>
      </c>
      <c r="G1669" s="9">
        <v>1370663</v>
      </c>
      <c r="H1669" s="7">
        <f>Unemployment[[#This Row],[Unemployment, female (% of female labor force) (modeled ILO estimate)]]-Unemployment[[#This Row],[Unemployment, male (% of male labor force) (modeled ILO estimate)]]</f>
        <v>-1.7599999999999998</v>
      </c>
    </row>
    <row r="1670" spans="1:8" hidden="1" x14ac:dyDescent="0.25">
      <c r="A1670" t="s">
        <v>150</v>
      </c>
      <c r="B1670" t="s">
        <v>151</v>
      </c>
      <c r="C1670" s="9">
        <v>1999</v>
      </c>
      <c r="D1670" s="7">
        <v>10.131</v>
      </c>
      <c r="E1670" s="7">
        <v>12.896000000000001</v>
      </c>
      <c r="F1670" s="7">
        <f>Unemployment[[#This Row],[Unemployment, female (% of female labor force) (modeled ILO estimate)]]+Unemployment[[#This Row],[Unemployment, male (% of male labor force) (modeled ILO estimate)]]</f>
        <v>23.027000000000001</v>
      </c>
      <c r="G1670" s="9">
        <v>1403494</v>
      </c>
      <c r="H1670" s="7">
        <f>Unemployment[[#This Row],[Unemployment, female (% of female labor force) (modeled ILO estimate)]]-Unemployment[[#This Row],[Unemployment, male (% of male labor force) (modeled ILO estimate)]]</f>
        <v>-2.7650000000000006</v>
      </c>
    </row>
    <row r="1671" spans="1:8" hidden="1" x14ac:dyDescent="0.25">
      <c r="A1671" t="s">
        <v>150</v>
      </c>
      <c r="B1671" t="s">
        <v>151</v>
      </c>
      <c r="C1671" s="9">
        <v>2011</v>
      </c>
      <c r="D1671" s="7">
        <v>11.58</v>
      </c>
      <c r="E1671" s="7">
        <v>13.058999999999999</v>
      </c>
      <c r="F1671" s="7">
        <f>Unemployment[[#This Row],[Unemployment, female (% of female labor force) (modeled ILO estimate)]]+Unemployment[[#This Row],[Unemployment, male (% of male labor force) (modeled ILO estimate)]]</f>
        <v>24.638999999999999</v>
      </c>
      <c r="G1671" s="9">
        <v>1327435</v>
      </c>
      <c r="H1671" s="7">
        <f>Unemployment[[#This Row],[Unemployment, female (% of female labor force) (modeled ILO estimate)]]-Unemployment[[#This Row],[Unemployment, male (% of male labor force) (modeled ILO estimate)]]</f>
        <v>-1.4789999999999992</v>
      </c>
    </row>
    <row r="1672" spans="1:8" hidden="1" x14ac:dyDescent="0.25">
      <c r="A1672" t="s">
        <v>150</v>
      </c>
      <c r="B1672" t="s">
        <v>151</v>
      </c>
      <c r="C1672" s="9">
        <v>2001</v>
      </c>
      <c r="D1672" s="7">
        <v>13.231999999999999</v>
      </c>
      <c r="E1672" s="7">
        <v>13.032</v>
      </c>
      <c r="F1672" s="7">
        <f>Unemployment[[#This Row],[Unemployment, female (% of female labor force) (modeled ILO estimate)]]+Unemployment[[#This Row],[Unemployment, male (% of male labor force) (modeled ILO estimate)]]</f>
        <v>26.263999999999999</v>
      </c>
      <c r="G1672" s="9">
        <v>1388000</v>
      </c>
      <c r="H1672" s="7">
        <f>Unemployment[[#This Row],[Unemployment, female (% of female labor force) (modeled ILO estimate)]]-Unemployment[[#This Row],[Unemployment, male (% of male labor force) (modeled ILO estimate)]]</f>
        <v>0.19999999999999929</v>
      </c>
    </row>
    <row r="1673" spans="1:8" hidden="1" x14ac:dyDescent="0.25">
      <c r="A1673" t="s">
        <v>150</v>
      </c>
      <c r="B1673" t="s">
        <v>151</v>
      </c>
      <c r="C1673" s="9">
        <v>2000</v>
      </c>
      <c r="D1673" s="7">
        <v>11.609</v>
      </c>
      <c r="E1673" s="7">
        <v>15.018000000000001</v>
      </c>
      <c r="F1673" s="7">
        <f>Unemployment[[#This Row],[Unemployment, female (% of female labor force) (modeled ILO estimate)]]+Unemployment[[#This Row],[Unemployment, male (% of male labor force) (modeled ILO estimate)]]</f>
        <v>26.627000000000002</v>
      </c>
      <c r="G1673" s="9">
        <v>1396881</v>
      </c>
      <c r="H1673" s="7">
        <f>Unemployment[[#This Row],[Unemployment, female (% of female labor force) (modeled ILO estimate)]]-Unemployment[[#This Row],[Unemployment, male (% of male labor force) (modeled ILO estimate)]]</f>
        <v>-3.4090000000000007</v>
      </c>
    </row>
    <row r="1674" spans="1:8" hidden="1" x14ac:dyDescent="0.25">
      <c r="A1674" t="s">
        <v>150</v>
      </c>
      <c r="B1674" t="s">
        <v>151</v>
      </c>
      <c r="C1674" s="9">
        <v>2009</v>
      </c>
      <c r="D1674" s="7">
        <v>10.298999999999999</v>
      </c>
      <c r="E1674" s="7">
        <v>16.663</v>
      </c>
      <c r="F1674" s="7">
        <f>Unemployment[[#This Row],[Unemployment, female (% of female labor force) (modeled ILO estimate)]]+Unemployment[[#This Row],[Unemployment, male (% of male labor force) (modeled ILO estimate)]]</f>
        <v>26.962</v>
      </c>
      <c r="G1674" s="9">
        <v>1334557</v>
      </c>
      <c r="H1674" s="7">
        <f>Unemployment[[#This Row],[Unemployment, female (% of female labor force) (modeled ILO estimate)]]-Unemployment[[#This Row],[Unemployment, male (% of male labor force) (modeled ILO estimate)]]</f>
        <v>-6.3640000000000008</v>
      </c>
    </row>
    <row r="1675" spans="1:8" hidden="1" x14ac:dyDescent="0.25">
      <c r="A1675" t="s">
        <v>150</v>
      </c>
      <c r="B1675" t="s">
        <v>151</v>
      </c>
      <c r="C1675" s="9">
        <v>2010</v>
      </c>
      <c r="D1675" s="7">
        <v>14.097</v>
      </c>
      <c r="E1675" s="7">
        <v>19.265000000000001</v>
      </c>
      <c r="F1675" s="7">
        <f>Unemployment[[#This Row],[Unemployment, female (% of female labor force) (modeled ILO estimate)]]+Unemployment[[#This Row],[Unemployment, male (% of male labor force) (modeled ILO estimate)]]</f>
        <v>33.362000000000002</v>
      </c>
      <c r="G1675" s="9">
        <v>1331535</v>
      </c>
      <c r="H1675" s="7">
        <f>Unemployment[[#This Row],[Unemployment, female (% of female labor force) (modeled ILO estimate)]]-Unemployment[[#This Row],[Unemployment, male (% of male labor force) (modeled ILO estimate)]]</f>
        <v>-5.168000000000001</v>
      </c>
    </row>
    <row r="1676" spans="1:8" hidden="1" x14ac:dyDescent="0.25">
      <c r="A1676" t="s">
        <v>152</v>
      </c>
      <c r="B1676" t="s">
        <v>153</v>
      </c>
      <c r="C1676" s="9">
        <v>1995</v>
      </c>
      <c r="D1676" s="7">
        <v>23.164000000000001</v>
      </c>
      <c r="E1676" s="7">
        <v>20.388999999999999</v>
      </c>
      <c r="F1676" s="7">
        <f>Unemployment[[#This Row],[Unemployment, female (% of female labor force) (modeled ILO estimate)]]+Unemployment[[#This Row],[Unemployment, male (% of male labor force) (modeled ILO estimate)]]</f>
        <v>43.552999999999997</v>
      </c>
      <c r="G1676" s="9">
        <v>953586</v>
      </c>
      <c r="H1676" s="7">
        <f>Unemployment[[#This Row],[Unemployment, female (% of female labor force) (modeled ILO estimate)]]-Unemployment[[#This Row],[Unemployment, male (% of male labor force) (modeled ILO estimate)]]</f>
        <v>2.7750000000000021</v>
      </c>
    </row>
    <row r="1677" spans="1:8" hidden="1" x14ac:dyDescent="0.25">
      <c r="A1677" t="s">
        <v>152</v>
      </c>
      <c r="B1677" t="s">
        <v>153</v>
      </c>
      <c r="C1677" s="9">
        <v>1994</v>
      </c>
      <c r="D1677" s="7">
        <v>23.228999999999999</v>
      </c>
      <c r="E1677" s="7">
        <v>20.454000000000001</v>
      </c>
      <c r="F1677" s="7">
        <f>Unemployment[[#This Row],[Unemployment, female (% of female labor force) (modeled ILO estimate)]]+Unemployment[[#This Row],[Unemployment, male (% of male labor force) (modeled ILO estimate)]]</f>
        <v>43.683</v>
      </c>
      <c r="G1677" s="9">
        <v>953745</v>
      </c>
      <c r="H1677" s="7">
        <f>Unemployment[[#This Row],[Unemployment, female (% of female labor force) (modeled ILO estimate)]]-Unemployment[[#This Row],[Unemployment, male (% of male labor force) (modeled ILO estimate)]]</f>
        <v>2.7749999999999986</v>
      </c>
    </row>
    <row r="1678" spans="1:8" hidden="1" x14ac:dyDescent="0.25">
      <c r="A1678" t="s">
        <v>152</v>
      </c>
      <c r="B1678" t="s">
        <v>153</v>
      </c>
      <c r="C1678" s="9">
        <v>1993</v>
      </c>
      <c r="D1678" s="7">
        <v>23.253</v>
      </c>
      <c r="E1678" s="7">
        <v>20.481999999999999</v>
      </c>
      <c r="F1678" s="7">
        <f>Unemployment[[#This Row],[Unemployment, female (% of female labor force) (modeled ILO estimate)]]+Unemployment[[#This Row],[Unemployment, male (% of male labor force) (modeled ILO estimate)]]</f>
        <v>43.734999999999999</v>
      </c>
      <c r="G1678" s="9">
        <v>953454</v>
      </c>
      <c r="H1678" s="7">
        <f>Unemployment[[#This Row],[Unemployment, female (% of female labor force) (modeled ILO estimate)]]-Unemployment[[#This Row],[Unemployment, male (% of male labor force) (modeled ILO estimate)]]</f>
        <v>2.7710000000000008</v>
      </c>
    </row>
    <row r="1679" spans="1:8" hidden="1" x14ac:dyDescent="0.25">
      <c r="A1679" t="s">
        <v>152</v>
      </c>
      <c r="B1679" t="s">
        <v>153</v>
      </c>
      <c r="C1679" s="9">
        <v>1992</v>
      </c>
      <c r="D1679" s="7">
        <v>23.282</v>
      </c>
      <c r="E1679" s="7">
        <v>20.513000000000002</v>
      </c>
      <c r="F1679" s="7">
        <f>Unemployment[[#This Row],[Unemployment, female (% of female labor force) (modeled ILO estimate)]]+Unemployment[[#This Row],[Unemployment, male (% of male labor force) (modeled ILO estimate)]]</f>
        <v>43.795000000000002</v>
      </c>
      <c r="G1679" s="9">
        <v>925170</v>
      </c>
      <c r="H1679" s="7">
        <f>Unemployment[[#This Row],[Unemployment, female (% of female labor force) (modeled ILO estimate)]]-Unemployment[[#This Row],[Unemployment, male (% of male labor force) (modeled ILO estimate)]]</f>
        <v>2.7689999999999984</v>
      </c>
    </row>
    <row r="1680" spans="1:8" hidden="1" x14ac:dyDescent="0.25">
      <c r="A1680" t="s">
        <v>152</v>
      </c>
      <c r="B1680" t="s">
        <v>153</v>
      </c>
      <c r="C1680" s="9">
        <v>1991</v>
      </c>
      <c r="D1680" s="7">
        <v>23.329000000000001</v>
      </c>
      <c r="E1680" s="7">
        <v>20.561</v>
      </c>
      <c r="F1680" s="7">
        <f>Unemployment[[#This Row],[Unemployment, female (% of female labor force) (modeled ILO estimate)]]+Unemployment[[#This Row],[Unemployment, male (% of male labor force) (modeled ILO estimate)]]</f>
        <v>43.89</v>
      </c>
      <c r="G1680" s="9">
        <v>889719</v>
      </c>
      <c r="H1680" s="7">
        <f>Unemployment[[#This Row],[Unemployment, female (% of female labor force) (modeled ILO estimate)]]-Unemployment[[#This Row],[Unemployment, male (% of male labor force) (modeled ILO estimate)]]</f>
        <v>2.7680000000000007</v>
      </c>
    </row>
    <row r="1681" spans="1:8" hidden="1" x14ac:dyDescent="0.25">
      <c r="A1681" t="s">
        <v>152</v>
      </c>
      <c r="B1681" t="s">
        <v>153</v>
      </c>
      <c r="C1681" s="9">
        <v>1996</v>
      </c>
      <c r="D1681" s="7">
        <v>24.454999999999998</v>
      </c>
      <c r="E1681" s="7">
        <v>20.094000000000001</v>
      </c>
      <c r="F1681" s="7">
        <f>Unemployment[[#This Row],[Unemployment, female (% of female labor force) (modeled ILO estimate)]]+Unemployment[[#This Row],[Unemployment, male (% of male labor force) (modeled ILO estimate)]]</f>
        <v>44.548999999999999</v>
      </c>
      <c r="G1681" s="9">
        <v>973593</v>
      </c>
      <c r="H1681" s="7">
        <f>Unemployment[[#This Row],[Unemployment, female (% of female labor force) (modeled ILO estimate)]]-Unemployment[[#This Row],[Unemployment, male (% of male labor force) (modeled ILO estimate)]]</f>
        <v>4.3609999999999971</v>
      </c>
    </row>
    <row r="1682" spans="1:8" hidden="1" x14ac:dyDescent="0.25">
      <c r="A1682" t="s">
        <v>152</v>
      </c>
      <c r="B1682" t="s">
        <v>153</v>
      </c>
      <c r="C1682" s="9">
        <v>1997</v>
      </c>
      <c r="D1682" s="7">
        <v>25.728999999999999</v>
      </c>
      <c r="E1682" s="7">
        <v>19.791</v>
      </c>
      <c r="F1682" s="7">
        <f>Unemployment[[#This Row],[Unemployment, female (% of female labor force) (modeled ILO estimate)]]+Unemployment[[#This Row],[Unemployment, male (% of male labor force) (modeled ILO estimate)]]</f>
        <v>45.519999999999996</v>
      </c>
      <c r="G1682" s="9">
        <v>990740</v>
      </c>
      <c r="H1682" s="7">
        <f>Unemployment[[#This Row],[Unemployment, female (% of female labor force) (modeled ILO estimate)]]-Unemployment[[#This Row],[Unemployment, male (% of male labor force) (modeled ILO estimate)]]</f>
        <v>5.9379999999999988</v>
      </c>
    </row>
    <row r="1683" spans="1:8" hidden="1" x14ac:dyDescent="0.25">
      <c r="A1683" t="s">
        <v>152</v>
      </c>
      <c r="B1683" t="s">
        <v>153</v>
      </c>
      <c r="C1683" s="9">
        <v>2016</v>
      </c>
      <c r="D1683" s="7">
        <v>24.47</v>
      </c>
      <c r="E1683" s="7">
        <v>21.073</v>
      </c>
      <c r="F1683" s="7">
        <f>Unemployment[[#This Row],[Unemployment, female (% of female labor force) (modeled ILO estimate)]]+Unemployment[[#This Row],[Unemployment, male (% of male labor force) (modeled ILO estimate)]]</f>
        <v>45.542999999999999</v>
      </c>
      <c r="G1683" s="9">
        <v>1142529</v>
      </c>
      <c r="H1683" s="7">
        <f>Unemployment[[#This Row],[Unemployment, female (% of female labor force) (modeled ILO estimate)]]-Unemployment[[#This Row],[Unemployment, male (% of male labor force) (modeled ILO estimate)]]</f>
        <v>3.3969999999999985</v>
      </c>
    </row>
    <row r="1684" spans="1:8" hidden="1" x14ac:dyDescent="0.25">
      <c r="A1684" t="s">
        <v>152</v>
      </c>
      <c r="B1684" t="s">
        <v>153</v>
      </c>
      <c r="C1684" s="9">
        <v>2017</v>
      </c>
      <c r="D1684" s="7">
        <v>24.501000000000001</v>
      </c>
      <c r="E1684" s="7">
        <v>21.116</v>
      </c>
      <c r="F1684" s="7">
        <f>Unemployment[[#This Row],[Unemployment, female (% of female labor force) (modeled ILO estimate)]]+Unemployment[[#This Row],[Unemployment, male (% of male labor force) (modeled ILO estimate)]]</f>
        <v>45.617000000000004</v>
      </c>
      <c r="G1684" s="9">
        <v>1151397</v>
      </c>
      <c r="H1684" s="7">
        <f>Unemployment[[#This Row],[Unemployment, female (% of female labor force) (modeled ILO estimate)]]-Unemployment[[#This Row],[Unemployment, male (% of male labor force) (modeled ILO estimate)]]</f>
        <v>3.3850000000000016</v>
      </c>
    </row>
    <row r="1685" spans="1:8" hidden="1" x14ac:dyDescent="0.25">
      <c r="A1685" t="s">
        <v>152</v>
      </c>
      <c r="B1685" t="s">
        <v>153</v>
      </c>
      <c r="C1685" s="9">
        <v>2018</v>
      </c>
      <c r="D1685" s="7">
        <v>24.539000000000001</v>
      </c>
      <c r="E1685" s="7">
        <v>21.166</v>
      </c>
      <c r="F1685" s="7">
        <f>Unemployment[[#This Row],[Unemployment, female (% of female labor force) (modeled ILO estimate)]]+Unemployment[[#This Row],[Unemployment, male (% of male labor force) (modeled ILO estimate)]]</f>
        <v>45.704999999999998</v>
      </c>
      <c r="G1685" s="9">
        <v>1160430</v>
      </c>
      <c r="H1685" s="7">
        <f>Unemployment[[#This Row],[Unemployment, female (% of female labor force) (modeled ILO estimate)]]-Unemployment[[#This Row],[Unemployment, male (% of male labor force) (modeled ILO estimate)]]</f>
        <v>3.3730000000000011</v>
      </c>
    </row>
    <row r="1686" spans="1:8" hidden="1" x14ac:dyDescent="0.25">
      <c r="A1686" t="s">
        <v>152</v>
      </c>
      <c r="B1686" t="s">
        <v>153</v>
      </c>
      <c r="C1686" s="9">
        <v>2019</v>
      </c>
      <c r="D1686" s="7">
        <v>24.581</v>
      </c>
      <c r="E1686" s="7">
        <v>21.219000000000001</v>
      </c>
      <c r="F1686" s="7">
        <f>Unemployment[[#This Row],[Unemployment, female (% of female labor force) (modeled ILO estimate)]]+Unemployment[[#This Row],[Unemployment, male (% of male labor force) (modeled ILO estimate)]]</f>
        <v>45.8</v>
      </c>
      <c r="G1686" s="9">
        <v>1169620</v>
      </c>
      <c r="H1686" s="7">
        <f>Unemployment[[#This Row],[Unemployment, female (% of female labor force) (modeled ILO estimate)]]-Unemployment[[#This Row],[Unemployment, male (% of male labor force) (modeled ILO estimate)]]</f>
        <v>3.3619999999999983</v>
      </c>
    </row>
    <row r="1687" spans="1:8" hidden="1" x14ac:dyDescent="0.25">
      <c r="A1687" t="s">
        <v>152</v>
      </c>
      <c r="B1687" t="s">
        <v>153</v>
      </c>
      <c r="C1687" s="9">
        <v>1998</v>
      </c>
      <c r="D1687" s="7">
        <v>26.305</v>
      </c>
      <c r="E1687" s="7">
        <v>20.353999999999999</v>
      </c>
      <c r="F1687" s="7">
        <f>Unemployment[[#This Row],[Unemployment, female (% of female labor force) (modeled ILO estimate)]]+Unemployment[[#This Row],[Unemployment, male (% of male labor force) (modeled ILO estimate)]]</f>
        <v>46.658999999999999</v>
      </c>
      <c r="G1687" s="9">
        <v>1005162</v>
      </c>
      <c r="H1687" s="7">
        <f>Unemployment[[#This Row],[Unemployment, female (% of female labor force) (modeled ILO estimate)]]-Unemployment[[#This Row],[Unemployment, male (% of male labor force) (modeled ILO estimate)]]</f>
        <v>5.9510000000000005</v>
      </c>
    </row>
    <row r="1688" spans="1:8" hidden="1" x14ac:dyDescent="0.25">
      <c r="A1688" t="s">
        <v>152</v>
      </c>
      <c r="B1688" t="s">
        <v>153</v>
      </c>
      <c r="C1688" s="9">
        <v>2015</v>
      </c>
      <c r="D1688" s="7">
        <v>25.196000000000002</v>
      </c>
      <c r="E1688" s="7">
        <v>21.568000000000001</v>
      </c>
      <c r="F1688" s="7">
        <f>Unemployment[[#This Row],[Unemployment, female (% of female labor force) (modeled ILO estimate)]]+Unemployment[[#This Row],[Unemployment, male (% of male labor force) (modeled ILO estimate)]]</f>
        <v>46.764000000000003</v>
      </c>
      <c r="G1688" s="9">
        <v>1133941</v>
      </c>
      <c r="H1688" s="7">
        <f>Unemployment[[#This Row],[Unemployment, female (% of female labor force) (modeled ILO estimate)]]-Unemployment[[#This Row],[Unemployment, male (% of male labor force) (modeled ILO estimate)]]</f>
        <v>3.6280000000000001</v>
      </c>
    </row>
    <row r="1689" spans="1:8" hidden="1" x14ac:dyDescent="0.25">
      <c r="A1689" t="s">
        <v>152</v>
      </c>
      <c r="B1689" t="s">
        <v>153</v>
      </c>
      <c r="C1689" s="9">
        <v>1999</v>
      </c>
      <c r="D1689" s="7">
        <v>26.861999999999998</v>
      </c>
      <c r="E1689" s="7">
        <v>20.907</v>
      </c>
      <c r="F1689" s="7">
        <f>Unemployment[[#This Row],[Unemployment, female (% of female labor force) (modeled ILO estimate)]]+Unemployment[[#This Row],[Unemployment, male (% of male labor force) (modeled ILO estimate)]]</f>
        <v>47.768999999999998</v>
      </c>
      <c r="G1689" s="9">
        <v>1018383</v>
      </c>
      <c r="H1689" s="7">
        <f>Unemployment[[#This Row],[Unemployment, female (% of female labor force) (modeled ILO estimate)]]-Unemployment[[#This Row],[Unemployment, male (% of male labor force) (modeled ILO estimate)]]</f>
        <v>5.9549999999999983</v>
      </c>
    </row>
    <row r="1690" spans="1:8" hidden="1" x14ac:dyDescent="0.25">
      <c r="A1690" t="s">
        <v>152</v>
      </c>
      <c r="B1690" t="s">
        <v>153</v>
      </c>
      <c r="C1690" s="9">
        <v>2014</v>
      </c>
      <c r="D1690" s="7">
        <v>25.946999999999999</v>
      </c>
      <c r="E1690" s="7">
        <v>22.077999999999999</v>
      </c>
      <c r="F1690" s="7">
        <f>Unemployment[[#This Row],[Unemployment, female (% of female labor force) (modeled ILO estimate)]]+Unemployment[[#This Row],[Unemployment, male (% of male labor force) (modeled ILO estimate)]]</f>
        <v>48.024999999999999</v>
      </c>
      <c r="G1690" s="9">
        <v>1125872</v>
      </c>
      <c r="H1690" s="7">
        <f>Unemployment[[#This Row],[Unemployment, female (% of female labor force) (modeled ILO estimate)]]-Unemployment[[#This Row],[Unemployment, male (% of male labor force) (modeled ILO estimate)]]</f>
        <v>3.8689999999999998</v>
      </c>
    </row>
    <row r="1691" spans="1:8" hidden="1" x14ac:dyDescent="0.25">
      <c r="A1691" t="s">
        <v>152</v>
      </c>
      <c r="B1691" t="s">
        <v>153</v>
      </c>
      <c r="C1691" s="9">
        <v>2000</v>
      </c>
      <c r="D1691" s="7">
        <v>27.433</v>
      </c>
      <c r="E1691" s="7">
        <v>21.478000000000002</v>
      </c>
      <c r="F1691" s="7">
        <f>Unemployment[[#This Row],[Unemployment, female (% of female labor force) (modeled ILO estimate)]]+Unemployment[[#This Row],[Unemployment, male (% of male labor force) (modeled ILO estimate)]]</f>
        <v>48.911000000000001</v>
      </c>
      <c r="G1691" s="9">
        <v>1030504</v>
      </c>
      <c r="H1691" s="7">
        <f>Unemployment[[#This Row],[Unemployment, female (% of female labor force) (modeled ILO estimate)]]-Unemployment[[#This Row],[Unemployment, male (% of male labor force) (modeled ILO estimate)]]</f>
        <v>5.9549999999999983</v>
      </c>
    </row>
    <row r="1692" spans="1:8" hidden="1" x14ac:dyDescent="0.25">
      <c r="A1692" t="s">
        <v>152</v>
      </c>
      <c r="B1692" t="s">
        <v>153</v>
      </c>
      <c r="C1692" s="9">
        <v>2013</v>
      </c>
      <c r="D1692" s="7">
        <v>26.643000000000001</v>
      </c>
      <c r="E1692" s="7">
        <v>22.533000000000001</v>
      </c>
      <c r="F1692" s="7">
        <f>Unemployment[[#This Row],[Unemployment, female (% of female labor force) (modeled ILO estimate)]]+Unemployment[[#This Row],[Unemployment, male (% of male labor force) (modeled ILO estimate)]]</f>
        <v>49.176000000000002</v>
      </c>
      <c r="G1692" s="9">
        <v>1118329</v>
      </c>
      <c r="H1692" s="7">
        <f>Unemployment[[#This Row],[Unemployment, female (% of female labor force) (modeled ILO estimate)]]-Unemployment[[#This Row],[Unemployment, male (% of male labor force) (modeled ILO estimate)]]</f>
        <v>4.1099999999999994</v>
      </c>
    </row>
    <row r="1693" spans="1:8" hidden="1" x14ac:dyDescent="0.25">
      <c r="A1693" t="s">
        <v>152</v>
      </c>
      <c r="B1693" t="s">
        <v>153</v>
      </c>
      <c r="C1693" s="9">
        <v>2001</v>
      </c>
      <c r="D1693" s="7">
        <v>27.992000000000001</v>
      </c>
      <c r="E1693" s="7">
        <v>22.045999999999999</v>
      </c>
      <c r="F1693" s="7">
        <f>Unemployment[[#This Row],[Unemployment, female (% of female labor force) (modeled ILO estimate)]]+Unemployment[[#This Row],[Unemployment, male (% of male labor force) (modeled ILO estimate)]]</f>
        <v>50.037999999999997</v>
      </c>
      <c r="G1693" s="9">
        <v>1041400</v>
      </c>
      <c r="H1693" s="7">
        <f>Unemployment[[#This Row],[Unemployment, female (% of female labor force) (modeled ILO estimate)]]-Unemployment[[#This Row],[Unemployment, male (% of male labor force) (modeled ILO estimate)]]</f>
        <v>5.9460000000000015</v>
      </c>
    </row>
    <row r="1694" spans="1:8" hidden="1" x14ac:dyDescent="0.25">
      <c r="A1694" t="s">
        <v>152</v>
      </c>
      <c r="B1694" t="s">
        <v>153</v>
      </c>
      <c r="C1694" s="9">
        <v>2012</v>
      </c>
      <c r="D1694" s="7">
        <v>27.361000000000001</v>
      </c>
      <c r="E1694" s="7">
        <v>23.001000000000001</v>
      </c>
      <c r="F1694" s="7">
        <f>Unemployment[[#This Row],[Unemployment, female (% of female labor force) (modeled ILO estimate)]]+Unemployment[[#This Row],[Unemployment, male (% of male labor force) (modeled ILO estimate)]]</f>
        <v>50.362000000000002</v>
      </c>
      <c r="G1694" s="9">
        <v>1111453</v>
      </c>
      <c r="H1694" s="7">
        <f>Unemployment[[#This Row],[Unemployment, female (% of female labor force) (modeled ILO estimate)]]-Unemployment[[#This Row],[Unemployment, male (% of male labor force) (modeled ILO estimate)]]</f>
        <v>4.3599999999999994</v>
      </c>
    </row>
    <row r="1695" spans="1:8" hidden="1" x14ac:dyDescent="0.25">
      <c r="A1695" t="s">
        <v>152</v>
      </c>
      <c r="B1695" t="s">
        <v>153</v>
      </c>
      <c r="C1695" s="9">
        <v>2002</v>
      </c>
      <c r="D1695" s="7">
        <v>28.489000000000001</v>
      </c>
      <c r="E1695" s="7">
        <v>22.568000000000001</v>
      </c>
      <c r="F1695" s="7">
        <f>Unemployment[[#This Row],[Unemployment, female (% of female labor force) (modeled ILO estimate)]]+Unemployment[[#This Row],[Unemployment, male (% of male labor force) (modeled ILO estimate)]]</f>
        <v>51.057000000000002</v>
      </c>
      <c r="G1695" s="9">
        <v>1050818</v>
      </c>
      <c r="H1695" s="7">
        <f>Unemployment[[#This Row],[Unemployment, female (% of female labor force) (modeled ILO estimate)]]-Unemployment[[#This Row],[Unemployment, male (% of male labor force) (modeled ILO estimate)]]</f>
        <v>5.9209999999999994</v>
      </c>
    </row>
    <row r="1696" spans="1:8" hidden="1" x14ac:dyDescent="0.25">
      <c r="A1696" t="s">
        <v>152</v>
      </c>
      <c r="B1696" t="s">
        <v>153</v>
      </c>
      <c r="C1696" s="9">
        <v>2020</v>
      </c>
      <c r="D1696" s="7">
        <v>27.384</v>
      </c>
      <c r="E1696" s="7">
        <v>23.827999999999999</v>
      </c>
      <c r="F1696" s="7">
        <f>Unemployment[[#This Row],[Unemployment, female (% of female labor force) (modeled ILO estimate)]]+Unemployment[[#This Row],[Unemployment, male (% of male labor force) (modeled ILO estimate)]]</f>
        <v>51.212000000000003</v>
      </c>
      <c r="G1696" s="9">
        <v>1180663</v>
      </c>
      <c r="H1696" s="7">
        <f>Unemployment[[#This Row],[Unemployment, female (% of female labor force) (modeled ILO estimate)]]-Unemployment[[#This Row],[Unemployment, male (% of male labor force) (modeled ILO estimate)]]</f>
        <v>3.5560000000000009</v>
      </c>
    </row>
    <row r="1697" spans="1:8" hidden="1" x14ac:dyDescent="0.25">
      <c r="A1697" t="s">
        <v>152</v>
      </c>
      <c r="B1697" t="s">
        <v>153</v>
      </c>
      <c r="C1697" s="9">
        <v>2011</v>
      </c>
      <c r="D1697" s="7">
        <v>28.149000000000001</v>
      </c>
      <c r="E1697" s="7">
        <v>23.524000000000001</v>
      </c>
      <c r="F1697" s="7">
        <f>Unemployment[[#This Row],[Unemployment, female (% of female labor force) (modeled ILO estimate)]]+Unemployment[[#This Row],[Unemployment, male (% of male labor force) (modeled ILO estimate)]]</f>
        <v>51.673000000000002</v>
      </c>
      <c r="G1697" s="9">
        <v>1105379</v>
      </c>
      <c r="H1697" s="7">
        <f>Unemployment[[#This Row],[Unemployment, female (% of female labor force) (modeled ILO estimate)]]-Unemployment[[#This Row],[Unemployment, male (% of male labor force) (modeled ILO estimate)]]</f>
        <v>4.625</v>
      </c>
    </row>
    <row r="1698" spans="1:8" hidden="1" x14ac:dyDescent="0.25">
      <c r="A1698" t="s">
        <v>152</v>
      </c>
      <c r="B1698" t="s">
        <v>153</v>
      </c>
      <c r="C1698" s="9">
        <v>2021</v>
      </c>
      <c r="D1698" s="7">
        <v>27.986999999999998</v>
      </c>
      <c r="E1698" s="7">
        <v>23.747</v>
      </c>
      <c r="F1698" s="7">
        <f>Unemployment[[#This Row],[Unemployment, female (% of female labor force) (modeled ILO estimate)]]+Unemployment[[#This Row],[Unemployment, male (% of male labor force) (modeled ILO estimate)]]</f>
        <v>51.733999999999995</v>
      </c>
      <c r="G1698" s="9">
        <v>1192273</v>
      </c>
      <c r="H1698" s="7">
        <f>Unemployment[[#This Row],[Unemployment, female (% of female labor force) (modeled ILO estimate)]]-Unemployment[[#This Row],[Unemployment, male (% of male labor force) (modeled ILO estimate)]]</f>
        <v>4.2399999999999984</v>
      </c>
    </row>
    <row r="1699" spans="1:8" hidden="1" x14ac:dyDescent="0.25">
      <c r="A1699" t="s">
        <v>152</v>
      </c>
      <c r="B1699" t="s">
        <v>153</v>
      </c>
      <c r="C1699" s="9">
        <v>2003</v>
      </c>
      <c r="D1699" s="7">
        <v>29.036999999999999</v>
      </c>
      <c r="E1699" s="7">
        <v>23.138000000000002</v>
      </c>
      <c r="F1699" s="7">
        <f>Unemployment[[#This Row],[Unemployment, female (% of female labor force) (modeled ILO estimate)]]+Unemployment[[#This Row],[Unemployment, male (% of male labor force) (modeled ILO estimate)]]</f>
        <v>52.174999999999997</v>
      </c>
      <c r="G1699" s="9">
        <v>1058808</v>
      </c>
      <c r="H1699" s="7">
        <f>Unemployment[[#This Row],[Unemployment, female (% of female labor force) (modeled ILO estimate)]]-Unemployment[[#This Row],[Unemployment, male (% of male labor force) (modeled ILO estimate)]]</f>
        <v>5.8989999999999974</v>
      </c>
    </row>
    <row r="1700" spans="1:8" hidden="1" x14ac:dyDescent="0.25">
      <c r="A1700" t="s">
        <v>152</v>
      </c>
      <c r="B1700" t="s">
        <v>153</v>
      </c>
      <c r="C1700" s="9">
        <v>2010</v>
      </c>
      <c r="D1700" s="7">
        <v>28.872</v>
      </c>
      <c r="E1700" s="7">
        <v>23.983000000000001</v>
      </c>
      <c r="F1700" s="7">
        <f>Unemployment[[#This Row],[Unemployment, female (% of female labor force) (modeled ILO estimate)]]+Unemployment[[#This Row],[Unemployment, male (% of male labor force) (modeled ILO estimate)]]</f>
        <v>52.855000000000004</v>
      </c>
      <c r="G1700" s="9">
        <v>1099926</v>
      </c>
      <c r="H1700" s="7">
        <f>Unemployment[[#This Row],[Unemployment, female (% of female labor force) (modeled ILO estimate)]]-Unemployment[[#This Row],[Unemployment, male (% of male labor force) (modeled ILO estimate)]]</f>
        <v>4.8889999999999993</v>
      </c>
    </row>
    <row r="1701" spans="1:8" hidden="1" x14ac:dyDescent="0.25">
      <c r="A1701" t="s">
        <v>152</v>
      </c>
      <c r="B1701" t="s">
        <v>153</v>
      </c>
      <c r="C1701" s="9">
        <v>2004</v>
      </c>
      <c r="D1701" s="7">
        <v>29.577000000000002</v>
      </c>
      <c r="E1701" s="7">
        <v>23.707999999999998</v>
      </c>
      <c r="F1701" s="7">
        <f>Unemployment[[#This Row],[Unemployment, female (% of female labor force) (modeled ILO estimate)]]+Unemployment[[#This Row],[Unemployment, male (% of male labor force) (modeled ILO estimate)]]</f>
        <v>53.284999999999997</v>
      </c>
      <c r="G1701" s="9">
        <v>1065776</v>
      </c>
      <c r="H1701" s="7">
        <f>Unemployment[[#This Row],[Unemployment, female (% of female labor force) (modeled ILO estimate)]]-Unemployment[[#This Row],[Unemployment, male (% of male labor force) (modeled ILO estimate)]]</f>
        <v>5.8690000000000033</v>
      </c>
    </row>
    <row r="1702" spans="1:8" hidden="1" x14ac:dyDescent="0.25">
      <c r="A1702" t="s">
        <v>152</v>
      </c>
      <c r="B1702" t="s">
        <v>153</v>
      </c>
      <c r="C1702" s="9">
        <v>2009</v>
      </c>
      <c r="D1702" s="7">
        <v>29.666</v>
      </c>
      <c r="E1702" s="7">
        <v>24.498000000000001</v>
      </c>
      <c r="F1702" s="7">
        <f>Unemployment[[#This Row],[Unemployment, female (% of female labor force) (modeled ILO estimate)]]+Unemployment[[#This Row],[Unemployment, male (% of male labor force) (modeled ILO estimate)]]</f>
        <v>54.164000000000001</v>
      </c>
      <c r="G1702" s="9">
        <v>1094890</v>
      </c>
      <c r="H1702" s="7">
        <f>Unemployment[[#This Row],[Unemployment, female (% of female labor force) (modeled ILO estimate)]]-Unemployment[[#This Row],[Unemployment, male (% of male labor force) (modeled ILO estimate)]]</f>
        <v>5.1679999999999993</v>
      </c>
    </row>
    <row r="1703" spans="1:8" hidden="1" x14ac:dyDescent="0.25">
      <c r="A1703" t="s">
        <v>152</v>
      </c>
      <c r="B1703" t="s">
        <v>153</v>
      </c>
      <c r="C1703" s="9">
        <v>2005</v>
      </c>
      <c r="D1703" s="7">
        <v>30.073</v>
      </c>
      <c r="E1703" s="7">
        <v>24.247</v>
      </c>
      <c r="F1703" s="7">
        <f>Unemployment[[#This Row],[Unemployment, female (% of female labor force) (modeled ILO estimate)]]+Unemployment[[#This Row],[Unemployment, male (% of male labor force) (modeled ILO estimate)]]</f>
        <v>54.32</v>
      </c>
      <c r="G1703" s="9">
        <v>1071895</v>
      </c>
      <c r="H1703" s="7">
        <f>Unemployment[[#This Row],[Unemployment, female (% of female labor force) (modeled ILO estimate)]]-Unemployment[[#This Row],[Unemployment, male (% of male labor force) (modeled ILO estimate)]]</f>
        <v>5.8260000000000005</v>
      </c>
    </row>
    <row r="1704" spans="1:8" hidden="1" x14ac:dyDescent="0.25">
      <c r="A1704" t="s">
        <v>152</v>
      </c>
      <c r="B1704" t="s">
        <v>153</v>
      </c>
      <c r="C1704" s="9">
        <v>2006</v>
      </c>
      <c r="D1704" s="7">
        <v>30.608000000000001</v>
      </c>
      <c r="E1704" s="7">
        <v>24.824999999999999</v>
      </c>
      <c r="F1704" s="7">
        <f>Unemployment[[#This Row],[Unemployment, female (% of female labor force) (modeled ILO estimate)]]+Unemployment[[#This Row],[Unemployment, male (% of male labor force) (modeled ILO estimate)]]</f>
        <v>55.433</v>
      </c>
      <c r="G1704" s="9">
        <v>1077747</v>
      </c>
      <c r="H1704" s="7">
        <f>Unemployment[[#This Row],[Unemployment, female (% of female labor force) (modeled ILO estimate)]]-Unemployment[[#This Row],[Unemployment, male (% of male labor force) (modeled ILO estimate)]]</f>
        <v>5.7830000000000013</v>
      </c>
    </row>
    <row r="1705" spans="1:8" hidden="1" x14ac:dyDescent="0.25">
      <c r="A1705" t="s">
        <v>152</v>
      </c>
      <c r="B1705" t="s">
        <v>153</v>
      </c>
      <c r="C1705" s="9">
        <v>2008</v>
      </c>
      <c r="D1705" s="7">
        <v>30.446999999999999</v>
      </c>
      <c r="E1705" s="7">
        <v>24.994</v>
      </c>
      <c r="F1705" s="7">
        <f>Unemployment[[#This Row],[Unemployment, female (% of female labor force) (modeled ILO estimate)]]+Unemployment[[#This Row],[Unemployment, male (% of male labor force) (modeled ILO estimate)]]</f>
        <v>55.441000000000003</v>
      </c>
      <c r="G1705" s="9">
        <v>1089885</v>
      </c>
      <c r="H1705" s="7">
        <f>Unemployment[[#This Row],[Unemployment, female (% of female labor force) (modeled ILO estimate)]]-Unemployment[[#This Row],[Unemployment, male (% of male labor force) (modeled ILO estimate)]]</f>
        <v>5.4529999999999994</v>
      </c>
    </row>
    <row r="1706" spans="1:8" hidden="1" x14ac:dyDescent="0.25">
      <c r="A1706" t="s">
        <v>152</v>
      </c>
      <c r="B1706" t="s">
        <v>153</v>
      </c>
      <c r="C1706" s="9">
        <v>2007</v>
      </c>
      <c r="D1706" s="7">
        <v>31.167999999999999</v>
      </c>
      <c r="E1706" s="7">
        <v>25.43</v>
      </c>
      <c r="F1706" s="7">
        <f>Unemployment[[#This Row],[Unemployment, female (% of female labor force) (modeled ILO estimate)]]+Unemployment[[#This Row],[Unemployment, male (% of male labor force) (modeled ILO estimate)]]</f>
        <v>56.597999999999999</v>
      </c>
      <c r="G1706" s="9">
        <v>1084015</v>
      </c>
      <c r="H1706" s="7">
        <f>Unemployment[[#This Row],[Unemployment, female (% of female labor force) (modeled ILO estimate)]]-Unemployment[[#This Row],[Unemployment, male (% of male labor force) (modeled ILO estimate)]]</f>
        <v>5.7379999999999995</v>
      </c>
    </row>
    <row r="1707" spans="1:8" hidden="1" x14ac:dyDescent="0.25">
      <c r="A1707" t="s">
        <v>154</v>
      </c>
      <c r="B1707" t="s">
        <v>155</v>
      </c>
      <c r="C1707" s="9">
        <v>2013</v>
      </c>
      <c r="D1707" s="7">
        <v>2.9449999999999998</v>
      </c>
      <c r="E1707" s="7">
        <v>1.653</v>
      </c>
      <c r="F1707" s="7">
        <f>Unemployment[[#This Row],[Unemployment, female (% of female labor force) (modeled ILO estimate)]]+Unemployment[[#This Row],[Unemployment, male (% of male labor force) (modeled ILO estimate)]]</f>
        <v>4.5979999999999999</v>
      </c>
      <c r="G1707" s="9">
        <v>97084376</v>
      </c>
      <c r="H1707" s="7">
        <f>Unemployment[[#This Row],[Unemployment, female (% of female labor force) (modeled ILO estimate)]]-Unemployment[[#This Row],[Unemployment, male (% of male labor force) (modeled ILO estimate)]]</f>
        <v>1.2919999999999998</v>
      </c>
    </row>
    <row r="1708" spans="1:8" hidden="1" x14ac:dyDescent="0.25">
      <c r="A1708" t="s">
        <v>154</v>
      </c>
      <c r="B1708" t="s">
        <v>155</v>
      </c>
      <c r="C1708" s="9">
        <v>2014</v>
      </c>
      <c r="D1708" s="7">
        <v>2.9540000000000002</v>
      </c>
      <c r="E1708" s="7">
        <v>1.667</v>
      </c>
      <c r="F1708" s="7">
        <f>Unemployment[[#This Row],[Unemployment, female (% of female labor force) (modeled ILO estimate)]]+Unemployment[[#This Row],[Unemployment, male (% of male labor force) (modeled ILO estimate)]]</f>
        <v>4.6210000000000004</v>
      </c>
      <c r="G1708" s="9">
        <v>99746768</v>
      </c>
      <c r="H1708" s="7">
        <f>Unemployment[[#This Row],[Unemployment, female (% of female labor force) (modeled ILO estimate)]]-Unemployment[[#This Row],[Unemployment, male (% of male labor force) (modeled ILO estimate)]]</f>
        <v>1.2870000000000001</v>
      </c>
    </row>
    <row r="1709" spans="1:8" hidden="1" x14ac:dyDescent="0.25">
      <c r="A1709" t="s">
        <v>154</v>
      </c>
      <c r="B1709" t="s">
        <v>155</v>
      </c>
      <c r="C1709" s="9">
        <v>2015</v>
      </c>
      <c r="D1709" s="7">
        <v>2.9609999999999999</v>
      </c>
      <c r="E1709" s="7">
        <v>1.679</v>
      </c>
      <c r="F1709" s="7">
        <f>Unemployment[[#This Row],[Unemployment, female (% of female labor force) (modeled ILO estimate)]]+Unemployment[[#This Row],[Unemployment, male (% of male labor force) (modeled ILO estimate)]]</f>
        <v>4.6399999999999997</v>
      </c>
      <c r="G1709" s="9">
        <v>102471896</v>
      </c>
      <c r="H1709" s="7">
        <f>Unemployment[[#This Row],[Unemployment, female (% of female labor force) (modeled ILO estimate)]]-Unemployment[[#This Row],[Unemployment, male (% of male labor force) (modeled ILO estimate)]]</f>
        <v>1.2819999999999998</v>
      </c>
    </row>
    <row r="1710" spans="1:8" hidden="1" x14ac:dyDescent="0.25">
      <c r="A1710" t="s">
        <v>154</v>
      </c>
      <c r="B1710" t="s">
        <v>155</v>
      </c>
      <c r="C1710" s="9">
        <v>2016</v>
      </c>
      <c r="D1710" s="7">
        <v>2.972</v>
      </c>
      <c r="E1710" s="7">
        <v>1.694</v>
      </c>
      <c r="F1710" s="7">
        <f>Unemployment[[#This Row],[Unemployment, female (% of female labor force) (modeled ILO estimate)]]+Unemployment[[#This Row],[Unemployment, male (% of male labor force) (modeled ILO estimate)]]</f>
        <v>4.6660000000000004</v>
      </c>
      <c r="G1710" s="9">
        <v>105293232</v>
      </c>
      <c r="H1710" s="7">
        <f>Unemployment[[#This Row],[Unemployment, female (% of female labor force) (modeled ILO estimate)]]-Unemployment[[#This Row],[Unemployment, male (% of male labor force) (modeled ILO estimate)]]</f>
        <v>1.278</v>
      </c>
    </row>
    <row r="1711" spans="1:8" hidden="1" x14ac:dyDescent="0.25">
      <c r="A1711" t="s">
        <v>154</v>
      </c>
      <c r="B1711" t="s">
        <v>155</v>
      </c>
      <c r="C1711" s="9">
        <v>2012</v>
      </c>
      <c r="D1711" s="7">
        <v>2.9940000000000002</v>
      </c>
      <c r="E1711" s="7">
        <v>1.679</v>
      </c>
      <c r="F1711" s="7">
        <f>Unemployment[[#This Row],[Unemployment, female (% of female labor force) (modeled ILO estimate)]]+Unemployment[[#This Row],[Unemployment, male (% of male labor force) (modeled ILO estimate)]]</f>
        <v>4.673</v>
      </c>
      <c r="G1711" s="9">
        <v>94451280</v>
      </c>
      <c r="H1711" s="7">
        <f>Unemployment[[#This Row],[Unemployment, female (% of female labor force) (modeled ILO estimate)]]-Unemployment[[#This Row],[Unemployment, male (% of male labor force) (modeled ILO estimate)]]</f>
        <v>1.3150000000000002</v>
      </c>
    </row>
    <row r="1712" spans="1:8" hidden="1" x14ac:dyDescent="0.25">
      <c r="A1712" t="s">
        <v>154</v>
      </c>
      <c r="B1712" t="s">
        <v>155</v>
      </c>
      <c r="C1712" s="9">
        <v>2017</v>
      </c>
      <c r="D1712" s="7">
        <v>2.98</v>
      </c>
      <c r="E1712" s="7">
        <v>1.7070000000000001</v>
      </c>
      <c r="F1712" s="7">
        <f>Unemployment[[#This Row],[Unemployment, female (% of female labor force) (modeled ILO estimate)]]+Unemployment[[#This Row],[Unemployment, male (% of male labor force) (modeled ILO estimate)]]</f>
        <v>4.6870000000000003</v>
      </c>
      <c r="G1712" s="9">
        <v>108197944</v>
      </c>
      <c r="H1712" s="7">
        <f>Unemployment[[#This Row],[Unemployment, female (% of female labor force) (modeled ILO estimate)]]-Unemployment[[#This Row],[Unemployment, male (% of male labor force) (modeled ILO estimate)]]</f>
        <v>1.2729999999999999</v>
      </c>
    </row>
    <row r="1713" spans="1:8" hidden="1" x14ac:dyDescent="0.25">
      <c r="A1713" t="s">
        <v>154</v>
      </c>
      <c r="B1713" t="s">
        <v>155</v>
      </c>
      <c r="C1713" s="9">
        <v>2018</v>
      </c>
      <c r="D1713" s="7">
        <v>2.996</v>
      </c>
      <c r="E1713" s="7">
        <v>1.726</v>
      </c>
      <c r="F1713" s="7">
        <f>Unemployment[[#This Row],[Unemployment, female (% of female labor force) (modeled ILO estimate)]]+Unemployment[[#This Row],[Unemployment, male (% of male labor force) (modeled ILO estimate)]]</f>
        <v>4.7219999999999995</v>
      </c>
      <c r="G1713" s="9">
        <v>111129440</v>
      </c>
      <c r="H1713" s="7">
        <f>Unemployment[[#This Row],[Unemployment, female (% of female labor force) (modeled ILO estimate)]]-Unemployment[[#This Row],[Unemployment, male (% of male labor force) (modeled ILO estimate)]]</f>
        <v>1.27</v>
      </c>
    </row>
    <row r="1714" spans="1:8" hidden="1" x14ac:dyDescent="0.25">
      <c r="A1714" t="s">
        <v>154</v>
      </c>
      <c r="B1714" t="s">
        <v>155</v>
      </c>
      <c r="C1714" s="9">
        <v>2011</v>
      </c>
      <c r="D1714" s="7">
        <v>3.028</v>
      </c>
      <c r="E1714" s="7">
        <v>1.696</v>
      </c>
      <c r="F1714" s="7">
        <f>Unemployment[[#This Row],[Unemployment, female (% of female labor force) (modeled ILO estimate)]]+Unemployment[[#This Row],[Unemployment, male (% of male labor force) (modeled ILO estimate)]]</f>
        <v>4.7240000000000002</v>
      </c>
      <c r="G1714" s="9">
        <v>91817936</v>
      </c>
      <c r="H1714" s="7">
        <f>Unemployment[[#This Row],[Unemployment, female (% of female labor force) (modeled ILO estimate)]]-Unemployment[[#This Row],[Unemployment, male (% of male labor force) (modeled ILO estimate)]]</f>
        <v>1.3320000000000001</v>
      </c>
    </row>
    <row r="1715" spans="1:8" hidden="1" x14ac:dyDescent="0.25">
      <c r="A1715" t="s">
        <v>154</v>
      </c>
      <c r="B1715" t="s">
        <v>155</v>
      </c>
      <c r="C1715" s="9">
        <v>2019</v>
      </c>
      <c r="D1715" s="7">
        <v>2.9990000000000001</v>
      </c>
      <c r="E1715" s="7">
        <v>1.736</v>
      </c>
      <c r="F1715" s="7">
        <f>Unemployment[[#This Row],[Unemployment, female (% of female labor force) (modeled ILO estimate)]]+Unemployment[[#This Row],[Unemployment, male (% of male labor force) (modeled ILO estimate)]]</f>
        <v>4.7350000000000003</v>
      </c>
      <c r="G1715" s="9">
        <v>114120592</v>
      </c>
      <c r="H1715" s="7">
        <f>Unemployment[[#This Row],[Unemployment, female (% of female labor force) (modeled ILO estimate)]]-Unemployment[[#This Row],[Unemployment, male (% of male labor force) (modeled ILO estimate)]]</f>
        <v>1.2630000000000001</v>
      </c>
    </row>
    <row r="1716" spans="1:8" hidden="1" x14ac:dyDescent="0.25">
      <c r="A1716" t="s">
        <v>154</v>
      </c>
      <c r="B1716" t="s">
        <v>155</v>
      </c>
      <c r="C1716" s="9">
        <v>2010</v>
      </c>
      <c r="D1716" s="7">
        <v>3.0659999999999998</v>
      </c>
      <c r="E1716" s="7">
        <v>1.7150000000000001</v>
      </c>
      <c r="F1716" s="7">
        <f>Unemployment[[#This Row],[Unemployment, female (% of female labor force) (modeled ILO estimate)]]+Unemployment[[#This Row],[Unemployment, male (% of male labor force) (modeled ILO estimate)]]</f>
        <v>4.7809999999999997</v>
      </c>
      <c r="G1716" s="9">
        <v>89237800</v>
      </c>
      <c r="H1716" s="7">
        <f>Unemployment[[#This Row],[Unemployment, female (% of female labor force) (modeled ILO estimate)]]-Unemployment[[#This Row],[Unemployment, male (% of male labor force) (modeled ILO estimate)]]</f>
        <v>1.3509999999999998</v>
      </c>
    </row>
    <row r="1717" spans="1:8" hidden="1" x14ac:dyDescent="0.25">
      <c r="A1717" t="s">
        <v>154</v>
      </c>
      <c r="B1717" t="s">
        <v>155</v>
      </c>
      <c r="C1717" s="9">
        <v>2009</v>
      </c>
      <c r="D1717" s="7">
        <v>3.12</v>
      </c>
      <c r="E1717" s="7">
        <v>1.7450000000000001</v>
      </c>
      <c r="F1717" s="7">
        <f>Unemployment[[#This Row],[Unemployment, female (% of female labor force) (modeled ILO estimate)]]+Unemployment[[#This Row],[Unemployment, male (% of male labor force) (modeled ILO estimate)]]</f>
        <v>4.8650000000000002</v>
      </c>
      <c r="G1717" s="9">
        <v>86755584</v>
      </c>
      <c r="H1717" s="7">
        <f>Unemployment[[#This Row],[Unemployment, female (% of female labor force) (modeled ILO estimate)]]-Unemployment[[#This Row],[Unemployment, male (% of male labor force) (modeled ILO estimate)]]</f>
        <v>1.375</v>
      </c>
    </row>
    <row r="1718" spans="1:8" hidden="1" x14ac:dyDescent="0.25">
      <c r="A1718" t="s">
        <v>154</v>
      </c>
      <c r="B1718" t="s">
        <v>155</v>
      </c>
      <c r="C1718" s="9">
        <v>2008</v>
      </c>
      <c r="D1718" s="7">
        <v>3.1560000000000001</v>
      </c>
      <c r="E1718" s="7">
        <v>1.762</v>
      </c>
      <c r="F1718" s="7">
        <f>Unemployment[[#This Row],[Unemployment, female (% of female labor force) (modeled ILO estimate)]]+Unemployment[[#This Row],[Unemployment, male (% of male labor force) (modeled ILO estimate)]]</f>
        <v>4.9180000000000001</v>
      </c>
      <c r="G1718" s="9">
        <v>84357104</v>
      </c>
      <c r="H1718" s="7">
        <f>Unemployment[[#This Row],[Unemployment, female (% of female labor force) (modeled ILO estimate)]]-Unemployment[[#This Row],[Unemployment, male (% of male labor force) (modeled ILO estimate)]]</f>
        <v>1.3940000000000001</v>
      </c>
    </row>
    <row r="1719" spans="1:8" hidden="1" x14ac:dyDescent="0.25">
      <c r="A1719" t="s">
        <v>154</v>
      </c>
      <c r="B1719" t="s">
        <v>155</v>
      </c>
      <c r="C1719" s="9">
        <v>2007</v>
      </c>
      <c r="D1719" s="7">
        <v>3.1960000000000002</v>
      </c>
      <c r="E1719" s="7">
        <v>1.7829999999999999</v>
      </c>
      <c r="F1719" s="7">
        <f>Unemployment[[#This Row],[Unemployment, female (% of female labor force) (modeled ILO estimate)]]+Unemployment[[#This Row],[Unemployment, male (% of male labor force) (modeled ILO estimate)]]</f>
        <v>4.9790000000000001</v>
      </c>
      <c r="G1719" s="9">
        <v>81996184</v>
      </c>
      <c r="H1719" s="7">
        <f>Unemployment[[#This Row],[Unemployment, female (% of female labor force) (modeled ILO estimate)]]-Unemployment[[#This Row],[Unemployment, male (% of male labor force) (modeled ILO estimate)]]</f>
        <v>1.4130000000000003</v>
      </c>
    </row>
    <row r="1720" spans="1:8" hidden="1" x14ac:dyDescent="0.25">
      <c r="A1720" t="s">
        <v>154</v>
      </c>
      <c r="B1720" t="s">
        <v>155</v>
      </c>
      <c r="C1720" s="9">
        <v>2006</v>
      </c>
      <c r="D1720" s="7">
        <v>3.2429999999999999</v>
      </c>
      <c r="E1720" s="7">
        <v>1.8080000000000001</v>
      </c>
      <c r="F1720" s="7">
        <f>Unemployment[[#This Row],[Unemployment, female (% of female labor force) (modeled ILO estimate)]]+Unemployment[[#This Row],[Unemployment, male (% of male labor force) (modeled ILO estimate)]]</f>
        <v>5.0510000000000002</v>
      </c>
      <c r="G1720" s="9">
        <v>79691056</v>
      </c>
      <c r="H1720" s="7">
        <f>Unemployment[[#This Row],[Unemployment, female (% of female labor force) (modeled ILO estimate)]]-Unemployment[[#This Row],[Unemployment, male (% of male labor force) (modeled ILO estimate)]]</f>
        <v>1.4349999999999998</v>
      </c>
    </row>
    <row r="1721" spans="1:8" hidden="1" x14ac:dyDescent="0.25">
      <c r="A1721" t="s">
        <v>154</v>
      </c>
      <c r="B1721" t="s">
        <v>155</v>
      </c>
      <c r="C1721" s="9">
        <v>2005</v>
      </c>
      <c r="D1721" s="7">
        <v>3.2839999999999998</v>
      </c>
      <c r="E1721" s="7">
        <v>1.829</v>
      </c>
      <c r="F1721" s="7">
        <f>Unemployment[[#This Row],[Unemployment, female (% of female labor force) (modeled ILO estimate)]]+Unemployment[[#This Row],[Unemployment, male (% of male labor force) (modeled ILO estimate)]]</f>
        <v>5.1129999999999995</v>
      </c>
      <c r="G1721" s="9">
        <v>77469944</v>
      </c>
      <c r="H1721" s="7">
        <f>Unemployment[[#This Row],[Unemployment, female (% of female labor force) (modeled ILO estimate)]]-Unemployment[[#This Row],[Unemployment, male (% of male labor force) (modeled ILO estimate)]]</f>
        <v>1.4549999999999998</v>
      </c>
    </row>
    <row r="1722" spans="1:8" hidden="1" x14ac:dyDescent="0.25">
      <c r="A1722" t="s">
        <v>154</v>
      </c>
      <c r="B1722" t="s">
        <v>155</v>
      </c>
      <c r="C1722" s="9">
        <v>2004</v>
      </c>
      <c r="D1722" s="7">
        <v>3.5550000000000002</v>
      </c>
      <c r="E1722" s="7">
        <v>1.962</v>
      </c>
      <c r="F1722" s="7">
        <f>Unemployment[[#This Row],[Unemployment, female (% of female labor force) (modeled ILO estimate)]]+Unemployment[[#This Row],[Unemployment, male (% of male labor force) (modeled ILO estimate)]]</f>
        <v>5.5170000000000003</v>
      </c>
      <c r="G1722" s="9">
        <v>75301024</v>
      </c>
      <c r="H1722" s="7">
        <f>Unemployment[[#This Row],[Unemployment, female (% of female labor force) (modeled ILO estimate)]]-Unemployment[[#This Row],[Unemployment, male (% of male labor force) (modeled ILO estimate)]]</f>
        <v>1.5930000000000002</v>
      </c>
    </row>
    <row r="1723" spans="1:8" hidden="1" x14ac:dyDescent="0.25">
      <c r="A1723" t="s">
        <v>154</v>
      </c>
      <c r="B1723" t="s">
        <v>155</v>
      </c>
      <c r="C1723" s="9">
        <v>2003</v>
      </c>
      <c r="D1723" s="7">
        <v>3.8959999999999999</v>
      </c>
      <c r="E1723" s="7">
        <v>2.141</v>
      </c>
      <c r="F1723" s="7">
        <f>Unemployment[[#This Row],[Unemployment, female (% of female labor force) (modeled ILO estimate)]]+Unemployment[[#This Row],[Unemployment, male (% of male labor force) (modeled ILO estimate)]]</f>
        <v>6.0369999999999999</v>
      </c>
      <c r="G1723" s="9">
        <v>73168848</v>
      </c>
      <c r="H1723" s="7">
        <f>Unemployment[[#This Row],[Unemployment, female (% of female labor force) (modeled ILO estimate)]]-Unemployment[[#This Row],[Unemployment, male (% of male labor force) (modeled ILO estimate)]]</f>
        <v>1.7549999999999999</v>
      </c>
    </row>
    <row r="1724" spans="1:8" hidden="1" x14ac:dyDescent="0.25">
      <c r="A1724" t="s">
        <v>154</v>
      </c>
      <c r="B1724" t="s">
        <v>155</v>
      </c>
      <c r="C1724" s="9">
        <v>1993</v>
      </c>
      <c r="D1724" s="7">
        <v>3.2250000000000001</v>
      </c>
      <c r="E1724" s="7">
        <v>2.911</v>
      </c>
      <c r="F1724" s="7">
        <f>Unemployment[[#This Row],[Unemployment, female (% of female labor force) (modeled ILO estimate)]]+Unemployment[[#This Row],[Unemployment, male (% of male labor force) (modeled ILO estimate)]]</f>
        <v>6.1360000000000001</v>
      </c>
      <c r="G1724" s="9">
        <v>53791672</v>
      </c>
      <c r="H1724" s="7">
        <f>Unemployment[[#This Row],[Unemployment, female (% of female labor force) (modeled ILO estimate)]]-Unemployment[[#This Row],[Unemployment, male (% of male labor force) (modeled ILO estimate)]]</f>
        <v>0.31400000000000006</v>
      </c>
    </row>
    <row r="1725" spans="1:8" hidden="1" x14ac:dyDescent="0.25">
      <c r="A1725" t="s">
        <v>154</v>
      </c>
      <c r="B1725" t="s">
        <v>155</v>
      </c>
      <c r="C1725" s="9">
        <v>1991</v>
      </c>
      <c r="D1725" s="7">
        <v>3.2709999999999999</v>
      </c>
      <c r="E1725" s="7">
        <v>2.9340000000000002</v>
      </c>
      <c r="F1725" s="7">
        <f>Unemployment[[#This Row],[Unemployment, female (% of female labor force) (modeled ILO estimate)]]+Unemployment[[#This Row],[Unemployment, male (% of male labor force) (modeled ILO estimate)]]</f>
        <v>6.2050000000000001</v>
      </c>
      <c r="G1725" s="9">
        <v>49937436</v>
      </c>
      <c r="H1725" s="7">
        <f>Unemployment[[#This Row],[Unemployment, female (% of female labor force) (modeled ILO estimate)]]-Unemployment[[#This Row],[Unemployment, male (% of male labor force) (modeled ILO estimate)]]</f>
        <v>0.33699999999999974</v>
      </c>
    </row>
    <row r="1726" spans="1:8" hidden="1" x14ac:dyDescent="0.25">
      <c r="A1726" t="s">
        <v>154</v>
      </c>
      <c r="B1726" t="s">
        <v>155</v>
      </c>
      <c r="C1726" s="9">
        <v>1994</v>
      </c>
      <c r="D1726" s="7">
        <v>3.2690000000000001</v>
      </c>
      <c r="E1726" s="7">
        <v>2.9710000000000001</v>
      </c>
      <c r="F1726" s="7">
        <f>Unemployment[[#This Row],[Unemployment, female (% of female labor force) (modeled ILO estimate)]]+Unemployment[[#This Row],[Unemployment, male (% of male labor force) (modeled ILO estimate)]]</f>
        <v>6.24</v>
      </c>
      <c r="G1726" s="9">
        <v>55620212</v>
      </c>
      <c r="H1726" s="7">
        <f>Unemployment[[#This Row],[Unemployment, female (% of female labor force) (modeled ILO estimate)]]-Unemployment[[#This Row],[Unemployment, male (% of male labor force) (modeled ILO estimate)]]</f>
        <v>0.29800000000000004</v>
      </c>
    </row>
    <row r="1727" spans="1:8" hidden="1" x14ac:dyDescent="0.25">
      <c r="A1727" t="s">
        <v>154</v>
      </c>
      <c r="B1727" t="s">
        <v>155</v>
      </c>
      <c r="C1727" s="9">
        <v>1992</v>
      </c>
      <c r="D1727" s="7">
        <v>3.2869999999999999</v>
      </c>
      <c r="E1727" s="7">
        <v>2.964</v>
      </c>
      <c r="F1727" s="7">
        <f>Unemployment[[#This Row],[Unemployment, female (% of female labor force) (modeled ILO estimate)]]+Unemployment[[#This Row],[Unemployment, male (% of male labor force) (modeled ILO estimate)]]</f>
        <v>6.2509999999999994</v>
      </c>
      <c r="G1727" s="9">
        <v>52011560</v>
      </c>
      <c r="H1727" s="7">
        <f>Unemployment[[#This Row],[Unemployment, female (% of female labor force) (modeled ILO estimate)]]-Unemployment[[#This Row],[Unemployment, male (% of male labor force) (modeled ILO estimate)]]</f>
        <v>0.32299999999999995</v>
      </c>
    </row>
    <row r="1728" spans="1:8" hidden="1" x14ac:dyDescent="0.25">
      <c r="A1728" t="s">
        <v>154</v>
      </c>
      <c r="B1728" t="s">
        <v>155</v>
      </c>
      <c r="C1728" s="9">
        <v>2002</v>
      </c>
      <c r="D1728" s="7">
        <v>4.1609999999999996</v>
      </c>
      <c r="E1728" s="7">
        <v>2.2719999999999998</v>
      </c>
      <c r="F1728" s="7">
        <f>Unemployment[[#This Row],[Unemployment, female (% of female labor force) (modeled ILO estimate)]]+Unemployment[[#This Row],[Unemployment, male (% of male labor force) (modeled ILO estimate)]]</f>
        <v>6.4329999999999998</v>
      </c>
      <c r="G1728" s="9">
        <v>71073224</v>
      </c>
      <c r="H1728" s="7">
        <f>Unemployment[[#This Row],[Unemployment, female (% of female labor force) (modeled ILO estimate)]]-Unemployment[[#This Row],[Unemployment, male (% of male labor force) (modeled ILO estimate)]]</f>
        <v>1.8889999999999998</v>
      </c>
    </row>
    <row r="1729" spans="1:8" hidden="1" x14ac:dyDescent="0.25">
      <c r="A1729" t="s">
        <v>154</v>
      </c>
      <c r="B1729" t="s">
        <v>155</v>
      </c>
      <c r="C1729" s="9">
        <v>1995</v>
      </c>
      <c r="D1729" s="7">
        <v>3.6070000000000002</v>
      </c>
      <c r="E1729" s="7">
        <v>2.9079999999999999</v>
      </c>
      <c r="F1729" s="7">
        <f>Unemployment[[#This Row],[Unemployment, female (% of female labor force) (modeled ILO estimate)]]+Unemployment[[#This Row],[Unemployment, male (% of male labor force) (modeled ILO estimate)]]</f>
        <v>6.5150000000000006</v>
      </c>
      <c r="G1729" s="9">
        <v>57476540</v>
      </c>
      <c r="H1729" s="7">
        <f>Unemployment[[#This Row],[Unemployment, female (% of female labor force) (modeled ILO estimate)]]-Unemployment[[#This Row],[Unemployment, male (% of male labor force) (modeled ILO estimate)]]</f>
        <v>0.69900000000000029</v>
      </c>
    </row>
    <row r="1730" spans="1:8" hidden="1" x14ac:dyDescent="0.25">
      <c r="A1730" t="s">
        <v>154</v>
      </c>
      <c r="B1730" t="s">
        <v>155</v>
      </c>
      <c r="C1730" s="9">
        <v>2020</v>
      </c>
      <c r="D1730" s="7">
        <v>4.0439999999999996</v>
      </c>
      <c r="E1730" s="7">
        <v>2.5459999999999998</v>
      </c>
      <c r="F1730" s="7">
        <f>Unemployment[[#This Row],[Unemployment, female (% of female labor force) (modeled ILO estimate)]]+Unemployment[[#This Row],[Unemployment, male (% of male labor force) (modeled ILO estimate)]]</f>
        <v>6.59</v>
      </c>
      <c r="G1730" s="9">
        <v>117190920</v>
      </c>
      <c r="H1730" s="7">
        <f>Unemployment[[#This Row],[Unemployment, female (% of female labor force) (modeled ILO estimate)]]-Unemployment[[#This Row],[Unemployment, male (% of male labor force) (modeled ILO estimate)]]</f>
        <v>1.4979999999999998</v>
      </c>
    </row>
    <row r="1731" spans="1:8" hidden="1" x14ac:dyDescent="0.25">
      <c r="A1731" t="s">
        <v>154</v>
      </c>
      <c r="B1731" t="s">
        <v>155</v>
      </c>
      <c r="C1731" s="9">
        <v>1996</v>
      </c>
      <c r="D1731" s="7">
        <v>3.9279999999999999</v>
      </c>
      <c r="E1731" s="7">
        <v>2.83</v>
      </c>
      <c r="F1731" s="7">
        <f>Unemployment[[#This Row],[Unemployment, female (% of female labor force) (modeled ILO estimate)]]+Unemployment[[#This Row],[Unemployment, male (% of male labor force) (modeled ILO estimate)]]</f>
        <v>6.758</v>
      </c>
      <c r="G1731" s="9">
        <v>59347656</v>
      </c>
      <c r="H1731" s="7">
        <f>Unemployment[[#This Row],[Unemployment, female (% of female labor force) (modeled ILO estimate)]]-Unemployment[[#This Row],[Unemployment, male (% of male labor force) (modeled ILO estimate)]]</f>
        <v>1.0979999999999999</v>
      </c>
    </row>
    <row r="1732" spans="1:8" hidden="1" x14ac:dyDescent="0.25">
      <c r="A1732" t="s">
        <v>154</v>
      </c>
      <c r="B1732" t="s">
        <v>155</v>
      </c>
      <c r="C1732" s="9">
        <v>2001</v>
      </c>
      <c r="D1732" s="7">
        <v>4.4109999999999996</v>
      </c>
      <c r="E1732" s="7">
        <v>2.391</v>
      </c>
      <c r="F1732" s="7">
        <f>Unemployment[[#This Row],[Unemployment, female (% of female labor force) (modeled ILO estimate)]]+Unemployment[[#This Row],[Unemployment, male (% of male labor force) (modeled ILO estimate)]]</f>
        <v>6.8019999999999996</v>
      </c>
      <c r="G1732" s="9">
        <v>69018936</v>
      </c>
      <c r="H1732" s="7">
        <f>Unemployment[[#This Row],[Unemployment, female (% of female labor force) (modeled ILO estimate)]]-Unemployment[[#This Row],[Unemployment, male (% of male labor force) (modeled ILO estimate)]]</f>
        <v>2.0199999999999996</v>
      </c>
    </row>
    <row r="1733" spans="1:8" hidden="1" x14ac:dyDescent="0.25">
      <c r="A1733" t="s">
        <v>154</v>
      </c>
      <c r="B1733" t="s">
        <v>155</v>
      </c>
      <c r="C1733" s="9">
        <v>1997</v>
      </c>
      <c r="D1733" s="7">
        <v>4.3109999999999999</v>
      </c>
      <c r="E1733" s="7">
        <v>2.8050000000000002</v>
      </c>
      <c r="F1733" s="7">
        <f>Unemployment[[#This Row],[Unemployment, female (% of female labor force) (modeled ILO estimate)]]+Unemployment[[#This Row],[Unemployment, male (% of male labor force) (modeled ILO estimate)]]</f>
        <v>7.1159999999999997</v>
      </c>
      <c r="G1733" s="9">
        <v>61233480</v>
      </c>
      <c r="H1733" s="7">
        <f>Unemployment[[#This Row],[Unemployment, female (% of female labor force) (modeled ILO estimate)]]-Unemployment[[#This Row],[Unemployment, male (% of male labor force) (modeled ILO estimate)]]</f>
        <v>1.5059999999999998</v>
      </c>
    </row>
    <row r="1734" spans="1:8" hidden="1" x14ac:dyDescent="0.25">
      <c r="A1734" t="s">
        <v>154</v>
      </c>
      <c r="B1734" t="s">
        <v>155</v>
      </c>
      <c r="C1734" s="9">
        <v>2000</v>
      </c>
      <c r="D1734" s="7">
        <v>4.7009999999999996</v>
      </c>
      <c r="E1734" s="7">
        <v>2.5379999999999998</v>
      </c>
      <c r="F1734" s="7">
        <f>Unemployment[[#This Row],[Unemployment, female (% of female labor force) (modeled ILO estimate)]]+Unemployment[[#This Row],[Unemployment, male (% of male labor force) (modeled ILO estimate)]]</f>
        <v>7.238999999999999</v>
      </c>
      <c r="G1734" s="9">
        <v>67031872</v>
      </c>
      <c r="H1734" s="7">
        <f>Unemployment[[#This Row],[Unemployment, female (% of female labor force) (modeled ILO estimate)]]-Unemployment[[#This Row],[Unemployment, male (% of male labor force) (modeled ILO estimate)]]</f>
        <v>2.1629999999999998</v>
      </c>
    </row>
    <row r="1735" spans="1:8" hidden="1" x14ac:dyDescent="0.25">
      <c r="A1735" t="s">
        <v>154</v>
      </c>
      <c r="B1735" t="s">
        <v>155</v>
      </c>
      <c r="C1735" s="9">
        <v>1998</v>
      </c>
      <c r="D1735" s="7">
        <v>4.6870000000000003</v>
      </c>
      <c r="E1735" s="7">
        <v>2.7690000000000001</v>
      </c>
      <c r="F1735" s="7">
        <f>Unemployment[[#This Row],[Unemployment, female (% of female labor force) (modeled ILO estimate)]]+Unemployment[[#This Row],[Unemployment, male (% of male labor force) (modeled ILO estimate)]]</f>
        <v>7.4560000000000004</v>
      </c>
      <c r="G1735" s="9">
        <v>63136492</v>
      </c>
      <c r="H1735" s="7">
        <f>Unemployment[[#This Row],[Unemployment, female (% of female labor force) (modeled ILO estimate)]]-Unemployment[[#This Row],[Unemployment, male (% of male labor force) (modeled ILO estimate)]]</f>
        <v>1.9180000000000001</v>
      </c>
    </row>
    <row r="1736" spans="1:8" hidden="1" x14ac:dyDescent="0.25">
      <c r="A1736" t="s">
        <v>154</v>
      </c>
      <c r="B1736" t="s">
        <v>155</v>
      </c>
      <c r="C1736" s="9">
        <v>2021</v>
      </c>
      <c r="D1736" s="7">
        <v>4.7039999999999997</v>
      </c>
      <c r="E1736" s="7">
        <v>2.8180000000000001</v>
      </c>
      <c r="F1736" s="7">
        <f>Unemployment[[#This Row],[Unemployment, female (% of female labor force) (modeled ILO estimate)]]+Unemployment[[#This Row],[Unemployment, male (% of male labor force) (modeled ILO estimate)]]</f>
        <v>7.5220000000000002</v>
      </c>
      <c r="G1736" s="9">
        <v>120283024</v>
      </c>
      <c r="H1736" s="7">
        <f>Unemployment[[#This Row],[Unemployment, female (% of female labor force) (modeled ILO estimate)]]-Unemployment[[#This Row],[Unemployment, male (% of male labor force) (modeled ILO estimate)]]</f>
        <v>1.8859999999999997</v>
      </c>
    </row>
    <row r="1737" spans="1:8" hidden="1" x14ac:dyDescent="0.25">
      <c r="A1737" t="s">
        <v>154</v>
      </c>
      <c r="B1737" t="s">
        <v>155</v>
      </c>
      <c r="C1737" s="9">
        <v>1999</v>
      </c>
      <c r="D1737" s="7">
        <v>4.9859999999999998</v>
      </c>
      <c r="E1737" s="7">
        <v>2.68</v>
      </c>
      <c r="F1737" s="7">
        <f>Unemployment[[#This Row],[Unemployment, female (% of female labor force) (modeled ILO estimate)]]+Unemployment[[#This Row],[Unemployment, male (% of male labor force) (modeled ILO estimate)]]</f>
        <v>7.6660000000000004</v>
      </c>
      <c r="G1737" s="9">
        <v>65077584</v>
      </c>
      <c r="H1737" s="7">
        <f>Unemployment[[#This Row],[Unemployment, female (% of female labor force) (modeled ILO estimate)]]-Unemployment[[#This Row],[Unemployment, male (% of male labor force) (modeled ILO estimate)]]</f>
        <v>2.3059999999999996</v>
      </c>
    </row>
    <row r="1738" spans="1:8" hidden="1" x14ac:dyDescent="0.25">
      <c r="A1738" t="s">
        <v>159</v>
      </c>
      <c r="B1738" t="s">
        <v>160</v>
      </c>
      <c r="C1738" s="9">
        <v>1999</v>
      </c>
      <c r="D1738" s="7">
        <v>4.8739999999999997</v>
      </c>
      <c r="E1738" s="7">
        <v>3.2839999999999998</v>
      </c>
      <c r="F1738" s="7">
        <f>Unemployment[[#This Row],[Unemployment, female (% of female labor force) (modeled ILO estimate)]]+Unemployment[[#This Row],[Unemployment, male (% of male labor force) (modeled ILO estimate)]]</f>
        <v>8.1579999999999995</v>
      </c>
      <c r="G1738" s="9">
        <v>823432</v>
      </c>
      <c r="H1738" s="7">
        <f>Unemployment[[#This Row],[Unemployment, female (% of female labor force) (modeled ILO estimate)]]-Unemployment[[#This Row],[Unemployment, male (% of male labor force) (modeled ILO estimate)]]</f>
        <v>1.5899999999999999</v>
      </c>
    </row>
    <row r="1739" spans="1:8" hidden="1" x14ac:dyDescent="0.25">
      <c r="A1739" t="s">
        <v>159</v>
      </c>
      <c r="B1739" t="s">
        <v>160</v>
      </c>
      <c r="C1739" s="9">
        <v>1992</v>
      </c>
      <c r="D1739" s="7">
        <v>4.8410000000000002</v>
      </c>
      <c r="E1739" s="7">
        <v>3.4140000000000001</v>
      </c>
      <c r="F1739" s="7">
        <f>Unemployment[[#This Row],[Unemployment, female (% of female labor force) (modeled ILO estimate)]]+Unemployment[[#This Row],[Unemployment, male (% of male labor force) (modeled ILO estimate)]]</f>
        <v>8.2550000000000008</v>
      </c>
      <c r="G1739" s="9">
        <v>786860</v>
      </c>
      <c r="H1739" s="7">
        <f>Unemployment[[#This Row],[Unemployment, female (% of female labor force) (modeled ILO estimate)]]-Unemployment[[#This Row],[Unemployment, male (% of male labor force) (modeled ILO estimate)]]</f>
        <v>1.427</v>
      </c>
    </row>
    <row r="1740" spans="1:8" hidden="1" x14ac:dyDescent="0.25">
      <c r="A1740" t="s">
        <v>159</v>
      </c>
      <c r="B1740" t="s">
        <v>160</v>
      </c>
      <c r="C1740" s="9">
        <v>1994</v>
      </c>
      <c r="D1740" s="7">
        <v>4.8940000000000001</v>
      </c>
      <c r="E1740" s="7">
        <v>3.41</v>
      </c>
      <c r="F1740" s="7">
        <f>Unemployment[[#This Row],[Unemployment, female (% of female labor force) (modeled ILO estimate)]]+Unemployment[[#This Row],[Unemployment, male (% of male labor force) (modeled ILO estimate)]]</f>
        <v>8.3040000000000003</v>
      </c>
      <c r="G1740" s="9">
        <v>790811</v>
      </c>
      <c r="H1740" s="7">
        <f>Unemployment[[#This Row],[Unemployment, female (% of female labor force) (modeled ILO estimate)]]-Unemployment[[#This Row],[Unemployment, male (% of male labor force) (modeled ILO estimate)]]</f>
        <v>1.484</v>
      </c>
    </row>
    <row r="1741" spans="1:8" hidden="1" x14ac:dyDescent="0.25">
      <c r="A1741" t="s">
        <v>159</v>
      </c>
      <c r="B1741" t="s">
        <v>160</v>
      </c>
      <c r="C1741" s="9">
        <v>2004</v>
      </c>
      <c r="D1741" s="7">
        <v>5.0339999999999998</v>
      </c>
      <c r="E1741" s="7">
        <v>3.2719999999999998</v>
      </c>
      <c r="F1741" s="7">
        <f>Unemployment[[#This Row],[Unemployment, female (% of female labor force) (modeled ILO estimate)]]+Unemployment[[#This Row],[Unemployment, male (% of male labor force) (modeled ILO estimate)]]</f>
        <v>8.3059999999999992</v>
      </c>
      <c r="G1741" s="9">
        <v>866699</v>
      </c>
      <c r="H1741" s="7">
        <f>Unemployment[[#This Row],[Unemployment, female (% of female labor force) (modeled ILO estimate)]]-Unemployment[[#This Row],[Unemployment, male (% of male labor force) (modeled ILO estimate)]]</f>
        <v>1.762</v>
      </c>
    </row>
    <row r="1742" spans="1:8" hidden="1" x14ac:dyDescent="0.25">
      <c r="A1742" t="s">
        <v>159</v>
      </c>
      <c r="B1742" t="s">
        <v>160</v>
      </c>
      <c r="C1742" s="9">
        <v>1996</v>
      </c>
      <c r="D1742" s="7">
        <v>4.93</v>
      </c>
      <c r="E1742" s="7">
        <v>3.3919999999999999</v>
      </c>
      <c r="F1742" s="7">
        <f>Unemployment[[#This Row],[Unemployment, female (% of female labor force) (modeled ILO estimate)]]+Unemployment[[#This Row],[Unemployment, male (% of male labor force) (modeled ILO estimate)]]</f>
        <v>8.3219999999999992</v>
      </c>
      <c r="G1742" s="9">
        <v>796542</v>
      </c>
      <c r="H1742" s="7">
        <f>Unemployment[[#This Row],[Unemployment, female (% of female labor force) (modeled ILO estimate)]]-Unemployment[[#This Row],[Unemployment, male (% of male labor force) (modeled ILO estimate)]]</f>
        <v>1.5379999999999998</v>
      </c>
    </row>
    <row r="1743" spans="1:8" hidden="1" x14ac:dyDescent="0.25">
      <c r="A1743" t="s">
        <v>159</v>
      </c>
      <c r="B1743" t="s">
        <v>160</v>
      </c>
      <c r="C1743" s="9">
        <v>2002</v>
      </c>
      <c r="D1743" s="7">
        <v>5.056</v>
      </c>
      <c r="E1743" s="7">
        <v>3.3370000000000002</v>
      </c>
      <c r="F1743" s="7">
        <f>Unemployment[[#This Row],[Unemployment, female (% of female labor force) (modeled ILO estimate)]]+Unemployment[[#This Row],[Unemployment, male (% of male labor force) (modeled ILO estimate)]]</f>
        <v>8.3930000000000007</v>
      </c>
      <c r="G1743" s="9">
        <v>849897</v>
      </c>
      <c r="H1743" s="7">
        <f>Unemployment[[#This Row],[Unemployment, female (% of female labor force) (modeled ILO estimate)]]-Unemployment[[#This Row],[Unemployment, male (% of male labor force) (modeled ILO estimate)]]</f>
        <v>1.7189999999999999</v>
      </c>
    </row>
    <row r="1744" spans="1:8" hidden="1" x14ac:dyDescent="0.25">
      <c r="A1744" t="s">
        <v>159</v>
      </c>
      <c r="B1744" t="s">
        <v>160</v>
      </c>
      <c r="C1744" s="9">
        <v>1995</v>
      </c>
      <c r="D1744" s="7">
        <v>4.9729999999999999</v>
      </c>
      <c r="E1744" s="7">
        <v>3.444</v>
      </c>
      <c r="F1744" s="7">
        <f>Unemployment[[#This Row],[Unemployment, female (% of female labor force) (modeled ILO estimate)]]+Unemployment[[#This Row],[Unemployment, male (% of male labor force) (modeled ILO estimate)]]</f>
        <v>8.4169999999999998</v>
      </c>
      <c r="G1744" s="9">
        <v>792247</v>
      </c>
      <c r="H1744" s="7">
        <f>Unemployment[[#This Row],[Unemployment, female (% of female labor force) (modeled ILO estimate)]]-Unemployment[[#This Row],[Unemployment, male (% of male labor force) (modeled ILO estimate)]]</f>
        <v>1.5289999999999999</v>
      </c>
    </row>
    <row r="1745" spans="1:8" hidden="1" x14ac:dyDescent="0.25">
      <c r="A1745" t="s">
        <v>159</v>
      </c>
      <c r="B1745" t="s">
        <v>160</v>
      </c>
      <c r="C1745" s="9">
        <v>1993</v>
      </c>
      <c r="D1745" s="7">
        <v>4.952</v>
      </c>
      <c r="E1745" s="7">
        <v>3.4729999999999999</v>
      </c>
      <c r="F1745" s="7">
        <f>Unemployment[[#This Row],[Unemployment, female (% of female labor force) (modeled ILO estimate)]]+Unemployment[[#This Row],[Unemployment, male (% of male labor force) (modeled ILO estimate)]]</f>
        <v>8.4250000000000007</v>
      </c>
      <c r="G1745" s="9">
        <v>789209</v>
      </c>
      <c r="H1745" s="7">
        <f>Unemployment[[#This Row],[Unemployment, female (% of female labor force) (modeled ILO estimate)]]-Unemployment[[#This Row],[Unemployment, male (% of male labor force) (modeled ILO estimate)]]</f>
        <v>1.4790000000000001</v>
      </c>
    </row>
    <row r="1746" spans="1:8" hidden="1" x14ac:dyDescent="0.25">
      <c r="A1746" t="s">
        <v>159</v>
      </c>
      <c r="B1746" t="s">
        <v>160</v>
      </c>
      <c r="C1746" s="9">
        <v>2001</v>
      </c>
      <c r="D1746" s="7">
        <v>5.0709999999999997</v>
      </c>
      <c r="E1746" s="7">
        <v>3.3719999999999999</v>
      </c>
      <c r="F1746" s="7">
        <f>Unemployment[[#This Row],[Unemployment, female (% of female labor force) (modeled ILO estimate)]]+Unemployment[[#This Row],[Unemployment, male (% of male labor force) (modeled ILO estimate)]]</f>
        <v>8.4429999999999996</v>
      </c>
      <c r="G1746" s="9">
        <v>841324</v>
      </c>
      <c r="H1746" s="7">
        <f>Unemployment[[#This Row],[Unemployment, female (% of female labor force) (modeled ILO estimate)]]-Unemployment[[#This Row],[Unemployment, male (% of male labor force) (modeled ILO estimate)]]</f>
        <v>1.6989999999999998</v>
      </c>
    </row>
    <row r="1747" spans="1:8" hidden="1" x14ac:dyDescent="0.25">
      <c r="A1747" t="s">
        <v>159</v>
      </c>
      <c r="B1747" t="s">
        <v>160</v>
      </c>
      <c r="C1747" s="9">
        <v>1998</v>
      </c>
      <c r="D1747" s="7">
        <v>5.0449999999999999</v>
      </c>
      <c r="E1747" s="7">
        <v>3.4260000000000002</v>
      </c>
      <c r="F1747" s="7">
        <f>Unemployment[[#This Row],[Unemployment, female (% of female labor force) (modeled ILO estimate)]]+Unemployment[[#This Row],[Unemployment, male (% of male labor force) (modeled ILO estimate)]]</f>
        <v>8.4710000000000001</v>
      </c>
      <c r="G1747" s="9">
        <v>813964</v>
      </c>
      <c r="H1747" s="7">
        <f>Unemployment[[#This Row],[Unemployment, female (% of female labor force) (modeled ILO estimate)]]-Unemployment[[#This Row],[Unemployment, male (% of male labor force) (modeled ILO estimate)]]</f>
        <v>1.6189999999999998</v>
      </c>
    </row>
    <row r="1748" spans="1:8" hidden="1" x14ac:dyDescent="0.25">
      <c r="A1748" t="s">
        <v>159</v>
      </c>
      <c r="B1748" t="s">
        <v>160</v>
      </c>
      <c r="C1748" s="9">
        <v>2003</v>
      </c>
      <c r="D1748" s="7">
        <v>5.1280000000000001</v>
      </c>
      <c r="E1748" s="7">
        <v>3.36</v>
      </c>
      <c r="F1748" s="7">
        <f>Unemployment[[#This Row],[Unemployment, female (% of female labor force) (modeled ILO estimate)]]+Unemployment[[#This Row],[Unemployment, male (% of male labor force) (modeled ILO estimate)]]</f>
        <v>8.4879999999999995</v>
      </c>
      <c r="G1748" s="9">
        <v>858306</v>
      </c>
      <c r="H1748" s="7">
        <f>Unemployment[[#This Row],[Unemployment, female (% of female labor force) (modeled ILO estimate)]]-Unemployment[[#This Row],[Unemployment, male (% of male labor force) (modeled ILO estimate)]]</f>
        <v>1.7680000000000002</v>
      </c>
    </row>
    <row r="1749" spans="1:8" hidden="1" x14ac:dyDescent="0.25">
      <c r="A1749" t="s">
        <v>159</v>
      </c>
      <c r="B1749" t="s">
        <v>160</v>
      </c>
      <c r="C1749" s="9">
        <v>2005</v>
      </c>
      <c r="D1749" s="7">
        <v>5.1680000000000001</v>
      </c>
      <c r="E1749" s="7">
        <v>3.335</v>
      </c>
      <c r="F1749" s="7">
        <f>Unemployment[[#This Row],[Unemployment, female (% of female labor force) (modeled ILO estimate)]]+Unemployment[[#This Row],[Unemployment, male (% of male labor force) (modeled ILO estimate)]]</f>
        <v>8.5030000000000001</v>
      </c>
      <c r="G1749" s="9">
        <v>874929</v>
      </c>
      <c r="H1749" s="7">
        <f>Unemployment[[#This Row],[Unemployment, female (% of female labor force) (modeled ILO estimate)]]-Unemployment[[#This Row],[Unemployment, male (% of male labor force) (modeled ILO estimate)]]</f>
        <v>1.8330000000000002</v>
      </c>
    </row>
    <row r="1750" spans="1:8" hidden="1" x14ac:dyDescent="0.25">
      <c r="A1750" t="s">
        <v>159</v>
      </c>
      <c r="B1750" t="s">
        <v>160</v>
      </c>
      <c r="C1750" s="9">
        <v>2006</v>
      </c>
      <c r="D1750" s="7">
        <v>5.0410000000000004</v>
      </c>
      <c r="E1750" s="7">
        <v>3.4689999999999999</v>
      </c>
      <c r="F1750" s="7">
        <f>Unemployment[[#This Row],[Unemployment, female (% of female labor force) (modeled ILO estimate)]]+Unemployment[[#This Row],[Unemployment, male (% of male labor force) (modeled ILO estimate)]]</f>
        <v>8.51</v>
      </c>
      <c r="G1750" s="9">
        <v>883096</v>
      </c>
      <c r="H1750" s="7">
        <f>Unemployment[[#This Row],[Unemployment, female (% of female labor force) (modeled ILO estimate)]]-Unemployment[[#This Row],[Unemployment, male (% of male labor force) (modeled ILO estimate)]]</f>
        <v>1.5720000000000005</v>
      </c>
    </row>
    <row r="1751" spans="1:8" hidden="1" x14ac:dyDescent="0.25">
      <c r="A1751" t="s">
        <v>159</v>
      </c>
      <c r="B1751" t="s">
        <v>160</v>
      </c>
      <c r="C1751" s="9">
        <v>2000</v>
      </c>
      <c r="D1751" s="7">
        <v>5.1509999999999998</v>
      </c>
      <c r="E1751" s="7">
        <v>3.452</v>
      </c>
      <c r="F1751" s="7">
        <f>Unemployment[[#This Row],[Unemployment, female (% of female labor force) (modeled ILO estimate)]]+Unemployment[[#This Row],[Unemployment, male (% of male labor force) (modeled ILO estimate)]]</f>
        <v>8.6029999999999998</v>
      </c>
      <c r="G1751" s="9">
        <v>832516</v>
      </c>
      <c r="H1751" s="7">
        <f>Unemployment[[#This Row],[Unemployment, female (% of female labor force) (modeled ILO estimate)]]-Unemployment[[#This Row],[Unemployment, male (% of male labor force) (modeled ILO estimate)]]</f>
        <v>1.6989999999999998</v>
      </c>
    </row>
    <row r="1752" spans="1:8" hidden="1" x14ac:dyDescent="0.25">
      <c r="A1752" t="s">
        <v>159</v>
      </c>
      <c r="B1752" t="s">
        <v>160</v>
      </c>
      <c r="C1752" s="9">
        <v>1997</v>
      </c>
      <c r="D1752" s="7">
        <v>5.1210000000000004</v>
      </c>
      <c r="E1752" s="7">
        <v>3.5030000000000001</v>
      </c>
      <c r="F1752" s="7">
        <f>Unemployment[[#This Row],[Unemployment, female (% of female labor force) (modeled ILO estimate)]]+Unemployment[[#This Row],[Unemployment, male (% of male labor force) (modeled ILO estimate)]]</f>
        <v>8.6240000000000006</v>
      </c>
      <c r="G1752" s="9">
        <v>804575</v>
      </c>
      <c r="H1752" s="7">
        <f>Unemployment[[#This Row],[Unemployment, female (% of female labor force) (modeled ILO estimate)]]-Unemployment[[#This Row],[Unemployment, male (% of male labor force) (modeled ILO estimate)]]</f>
        <v>1.6180000000000003</v>
      </c>
    </row>
    <row r="1753" spans="1:8" hidden="1" x14ac:dyDescent="0.25">
      <c r="A1753" t="s">
        <v>159</v>
      </c>
      <c r="B1753" t="s">
        <v>160</v>
      </c>
      <c r="C1753" s="9">
        <v>1991</v>
      </c>
      <c r="D1753" s="7">
        <v>5.0430000000000001</v>
      </c>
      <c r="E1753" s="7">
        <v>3.581</v>
      </c>
      <c r="F1753" s="7">
        <f>Unemployment[[#This Row],[Unemployment, female (% of female labor force) (modeled ILO estimate)]]+Unemployment[[#This Row],[Unemployment, male (% of male labor force) (modeled ILO estimate)]]</f>
        <v>8.6240000000000006</v>
      </c>
      <c r="G1753" s="9">
        <v>784838</v>
      </c>
      <c r="H1753" s="7">
        <f>Unemployment[[#This Row],[Unemployment, female (% of female labor force) (modeled ILO estimate)]]-Unemployment[[#This Row],[Unemployment, male (% of male labor force) (modeled ILO estimate)]]</f>
        <v>1.4620000000000002</v>
      </c>
    </row>
    <row r="1754" spans="1:8" hidden="1" x14ac:dyDescent="0.25">
      <c r="A1754" t="s">
        <v>159</v>
      </c>
      <c r="B1754" t="s">
        <v>160</v>
      </c>
      <c r="C1754" s="9">
        <v>2008</v>
      </c>
      <c r="D1754" s="7">
        <v>4.8860000000000001</v>
      </c>
      <c r="E1754" s="7">
        <v>3.8069999999999999</v>
      </c>
      <c r="F1754" s="7">
        <f>Unemployment[[#This Row],[Unemployment, female (% of female labor force) (modeled ILO estimate)]]+Unemployment[[#This Row],[Unemployment, male (% of male labor force) (modeled ILO estimate)]]</f>
        <v>8.6929999999999996</v>
      </c>
      <c r="G1754" s="9">
        <v>896728</v>
      </c>
      <c r="H1754" s="7">
        <f>Unemployment[[#This Row],[Unemployment, female (% of female labor force) (modeled ILO estimate)]]-Unemployment[[#This Row],[Unemployment, male (% of male labor force) (modeled ILO estimate)]]</f>
        <v>1.0790000000000002</v>
      </c>
    </row>
    <row r="1755" spans="1:8" hidden="1" x14ac:dyDescent="0.25">
      <c r="A1755" t="s">
        <v>159</v>
      </c>
      <c r="B1755" t="s">
        <v>160</v>
      </c>
      <c r="C1755" s="9">
        <v>2007</v>
      </c>
      <c r="D1755" s="7">
        <v>5.0179999999999998</v>
      </c>
      <c r="E1755" s="7">
        <v>3.6779999999999999</v>
      </c>
      <c r="F1755" s="7">
        <f>Unemployment[[#This Row],[Unemployment, female (% of female labor force) (modeled ILO estimate)]]+Unemployment[[#This Row],[Unemployment, male (% of male labor force) (modeled ILO estimate)]]</f>
        <v>8.6959999999999997</v>
      </c>
      <c r="G1755" s="9">
        <v>890655</v>
      </c>
      <c r="H1755" s="7">
        <f>Unemployment[[#This Row],[Unemployment, female (% of female labor force) (modeled ILO estimate)]]-Unemployment[[#This Row],[Unemployment, male (% of male labor force) (modeled ILO estimate)]]</f>
        <v>1.3399999999999999</v>
      </c>
    </row>
    <row r="1756" spans="1:8" hidden="1" x14ac:dyDescent="0.25">
      <c r="A1756" t="s">
        <v>159</v>
      </c>
      <c r="B1756" t="s">
        <v>160</v>
      </c>
      <c r="C1756" s="9">
        <v>2010</v>
      </c>
      <c r="D1756" s="7">
        <v>4.6870000000000003</v>
      </c>
      <c r="E1756" s="7">
        <v>4.109</v>
      </c>
      <c r="F1756" s="7">
        <f>Unemployment[[#This Row],[Unemployment, female (% of female labor force) (modeled ILO estimate)]]+Unemployment[[#This Row],[Unemployment, male (% of male labor force) (modeled ILO estimate)]]</f>
        <v>8.7959999999999994</v>
      </c>
      <c r="G1756" s="9">
        <v>905176</v>
      </c>
      <c r="H1756" s="7">
        <f>Unemployment[[#This Row],[Unemployment, female (% of female labor force) (modeled ILO estimate)]]-Unemployment[[#This Row],[Unemployment, male (% of male labor force) (modeled ILO estimate)]]</f>
        <v>0.57800000000000029</v>
      </c>
    </row>
    <row r="1757" spans="1:8" hidden="1" x14ac:dyDescent="0.25">
      <c r="A1757" t="s">
        <v>159</v>
      </c>
      <c r="B1757" t="s">
        <v>160</v>
      </c>
      <c r="C1757" s="9">
        <v>2009</v>
      </c>
      <c r="D1757" s="7">
        <v>4.8659999999999997</v>
      </c>
      <c r="E1757" s="7">
        <v>4.0259999999999998</v>
      </c>
      <c r="F1757" s="7">
        <f>Unemployment[[#This Row],[Unemployment, female (% of female labor force) (modeled ILO estimate)]]+Unemployment[[#This Row],[Unemployment, male (% of male labor force) (modeled ILO estimate)]]</f>
        <v>8.8919999999999995</v>
      </c>
      <c r="G1757" s="9">
        <v>901390</v>
      </c>
      <c r="H1757" s="7">
        <f>Unemployment[[#This Row],[Unemployment, female (% of female labor force) (modeled ILO estimate)]]-Unemployment[[#This Row],[Unemployment, male (% of male labor force) (modeled ILO estimate)]]</f>
        <v>0.83999999999999986</v>
      </c>
    </row>
    <row r="1758" spans="1:8" hidden="1" x14ac:dyDescent="0.25">
      <c r="A1758" t="s">
        <v>159</v>
      </c>
      <c r="B1758" t="s">
        <v>160</v>
      </c>
      <c r="C1758" s="9">
        <v>2011</v>
      </c>
      <c r="D1758" s="7">
        <v>4.6230000000000002</v>
      </c>
      <c r="E1758" s="7">
        <v>4.2930000000000001</v>
      </c>
      <c r="F1758" s="7">
        <f>Unemployment[[#This Row],[Unemployment, female (% of female labor force) (modeled ILO estimate)]]+Unemployment[[#This Row],[Unemployment, male (% of male labor force) (modeled ILO estimate)]]</f>
        <v>8.9160000000000004</v>
      </c>
      <c r="G1758" s="9">
        <v>908359</v>
      </c>
      <c r="H1758" s="7">
        <f>Unemployment[[#This Row],[Unemployment, female (% of female labor force) (modeled ILO estimate)]]-Unemployment[[#This Row],[Unemployment, male (% of male labor force) (modeled ILO estimate)]]</f>
        <v>0.33000000000000007</v>
      </c>
    </row>
    <row r="1759" spans="1:8" hidden="1" x14ac:dyDescent="0.25">
      <c r="A1759" t="s">
        <v>159</v>
      </c>
      <c r="B1759" t="s">
        <v>160</v>
      </c>
      <c r="C1759" s="9">
        <v>2013</v>
      </c>
      <c r="D1759" s="7">
        <v>4.9260000000000002</v>
      </c>
      <c r="E1759" s="7">
        <v>4.0060000000000002</v>
      </c>
      <c r="F1759" s="7">
        <f>Unemployment[[#This Row],[Unemployment, female (% of female labor force) (modeled ILO estimate)]]+Unemployment[[#This Row],[Unemployment, male (% of male labor force) (modeled ILO estimate)]]</f>
        <v>8.9320000000000004</v>
      </c>
      <c r="G1759" s="9">
        <v>913467</v>
      </c>
      <c r="H1759" s="7">
        <f>Unemployment[[#This Row],[Unemployment, female (% of female labor force) (modeled ILO estimate)]]-Unemployment[[#This Row],[Unemployment, male (% of male labor force) (modeled ILO estimate)]]</f>
        <v>0.91999999999999993</v>
      </c>
    </row>
    <row r="1760" spans="1:8" hidden="1" x14ac:dyDescent="0.25">
      <c r="A1760" t="s">
        <v>159</v>
      </c>
      <c r="B1760" t="s">
        <v>160</v>
      </c>
      <c r="C1760" s="9">
        <v>2014</v>
      </c>
      <c r="D1760" s="7">
        <v>5.0819999999999999</v>
      </c>
      <c r="E1760" s="7">
        <v>3.87</v>
      </c>
      <c r="F1760" s="7">
        <f>Unemployment[[#This Row],[Unemployment, female (% of female labor force) (modeled ILO estimate)]]+Unemployment[[#This Row],[Unemployment, male (% of male labor force) (modeled ILO estimate)]]</f>
        <v>8.952</v>
      </c>
      <c r="G1760" s="9">
        <v>915576</v>
      </c>
      <c r="H1760" s="7">
        <f>Unemployment[[#This Row],[Unemployment, female (% of female labor force) (modeled ILO estimate)]]-Unemployment[[#This Row],[Unemployment, male (% of male labor force) (modeled ILO estimate)]]</f>
        <v>1.2119999999999997</v>
      </c>
    </row>
    <row r="1761" spans="1:8" hidden="1" x14ac:dyDescent="0.25">
      <c r="A1761" t="s">
        <v>159</v>
      </c>
      <c r="B1761" t="s">
        <v>160</v>
      </c>
      <c r="C1761" s="9">
        <v>2012</v>
      </c>
      <c r="D1761" s="7">
        <v>4.83</v>
      </c>
      <c r="E1761" s="7">
        <v>4.1980000000000004</v>
      </c>
      <c r="F1761" s="7">
        <f>Unemployment[[#This Row],[Unemployment, female (% of female labor force) (modeled ILO estimate)]]+Unemployment[[#This Row],[Unemployment, male (% of male labor force) (modeled ILO estimate)]]</f>
        <v>9.0280000000000005</v>
      </c>
      <c r="G1761" s="9">
        <v>911067</v>
      </c>
      <c r="H1761" s="7">
        <f>Unemployment[[#This Row],[Unemployment, female (% of female labor force) (modeled ILO estimate)]]-Unemployment[[#This Row],[Unemployment, male (% of male labor force) (modeled ILO estimate)]]</f>
        <v>0.63199999999999967</v>
      </c>
    </row>
    <row r="1762" spans="1:8" hidden="1" x14ac:dyDescent="0.25">
      <c r="A1762" t="s">
        <v>159</v>
      </c>
      <c r="B1762" t="s">
        <v>160</v>
      </c>
      <c r="C1762" s="9">
        <v>2015</v>
      </c>
      <c r="D1762" s="7">
        <v>5.3019999999999996</v>
      </c>
      <c r="E1762" s="7">
        <v>3.7810000000000001</v>
      </c>
      <c r="F1762" s="7">
        <f>Unemployment[[#This Row],[Unemployment, female (% of female labor force) (modeled ILO estimate)]]+Unemployment[[#This Row],[Unemployment, male (% of male labor force) (modeled ILO estimate)]]</f>
        <v>9.0830000000000002</v>
      </c>
      <c r="G1762" s="9">
        <v>917209</v>
      </c>
      <c r="H1762" s="7">
        <f>Unemployment[[#This Row],[Unemployment, female (% of female labor force) (modeled ILO estimate)]]-Unemployment[[#This Row],[Unemployment, male (% of male labor force) (modeled ILO estimate)]]</f>
        <v>1.5209999999999995</v>
      </c>
    </row>
    <row r="1763" spans="1:8" hidden="1" x14ac:dyDescent="0.25">
      <c r="A1763" t="s">
        <v>159</v>
      </c>
      <c r="B1763" t="s">
        <v>160</v>
      </c>
      <c r="C1763" s="9">
        <v>2017</v>
      </c>
      <c r="D1763" s="7">
        <v>5.4820000000000002</v>
      </c>
      <c r="E1763" s="7">
        <v>3.6859999999999999</v>
      </c>
      <c r="F1763" s="7">
        <f>Unemployment[[#This Row],[Unemployment, female (% of female labor force) (modeled ILO estimate)]]+Unemployment[[#This Row],[Unemployment, male (% of male labor force) (modeled ILO estimate)]]</f>
        <v>9.1679999999999993</v>
      </c>
      <c r="G1763" s="9">
        <v>919022</v>
      </c>
      <c r="H1763" s="7">
        <f>Unemployment[[#This Row],[Unemployment, female (% of female labor force) (modeled ILO estimate)]]-Unemployment[[#This Row],[Unemployment, male (% of male labor force) (modeled ILO estimate)]]</f>
        <v>1.7960000000000003</v>
      </c>
    </row>
    <row r="1764" spans="1:8" hidden="1" x14ac:dyDescent="0.25">
      <c r="A1764" t="s">
        <v>159</v>
      </c>
      <c r="B1764" t="s">
        <v>160</v>
      </c>
      <c r="C1764" s="9">
        <v>2018</v>
      </c>
      <c r="D1764" s="7">
        <v>5.5259999999999998</v>
      </c>
      <c r="E1764" s="7">
        <v>3.7429999999999999</v>
      </c>
      <c r="F1764" s="7">
        <f>Unemployment[[#This Row],[Unemployment, female (% of female labor force) (modeled ILO estimate)]]+Unemployment[[#This Row],[Unemployment, male (% of male labor force) (modeled ILO estimate)]]</f>
        <v>9.2690000000000001</v>
      </c>
      <c r="G1764" s="9">
        <v>919002</v>
      </c>
      <c r="H1764" s="7">
        <f>Unemployment[[#This Row],[Unemployment, female (% of female labor force) (modeled ILO estimate)]]-Unemployment[[#This Row],[Unemployment, male (% of male labor force) (modeled ILO estimate)]]</f>
        <v>1.7829999999999999</v>
      </c>
    </row>
    <row r="1765" spans="1:8" hidden="1" x14ac:dyDescent="0.25">
      <c r="A1765" t="s">
        <v>159</v>
      </c>
      <c r="B1765" t="s">
        <v>160</v>
      </c>
      <c r="C1765" s="9">
        <v>2016</v>
      </c>
      <c r="D1765" s="7">
        <v>5.5590000000000002</v>
      </c>
      <c r="E1765" s="7">
        <v>3.7130000000000001</v>
      </c>
      <c r="F1765" s="7">
        <f>Unemployment[[#This Row],[Unemployment, female (% of female labor force) (modeled ILO estimate)]]+Unemployment[[#This Row],[Unemployment, male (% of male labor force) (modeled ILO estimate)]]</f>
        <v>9.2720000000000002</v>
      </c>
      <c r="G1765" s="9">
        <v>918371</v>
      </c>
      <c r="H1765" s="7">
        <f>Unemployment[[#This Row],[Unemployment, female (% of female labor force) (modeled ILO estimate)]]-Unemployment[[#This Row],[Unemployment, male (% of male labor force) (modeled ILO estimate)]]</f>
        <v>1.8460000000000001</v>
      </c>
    </row>
    <row r="1766" spans="1:8" hidden="1" x14ac:dyDescent="0.25">
      <c r="A1766" t="s">
        <v>159</v>
      </c>
      <c r="B1766" t="s">
        <v>160</v>
      </c>
      <c r="C1766" s="9">
        <v>2019</v>
      </c>
      <c r="D1766" s="7">
        <v>5.649</v>
      </c>
      <c r="E1766" s="7">
        <v>3.8540000000000001</v>
      </c>
      <c r="F1766" s="7">
        <f>Unemployment[[#This Row],[Unemployment, female (% of female labor force) (modeled ILO estimate)]]+Unemployment[[#This Row],[Unemployment, male (% of male labor force) (modeled ILO estimate)]]</f>
        <v>9.5030000000000001</v>
      </c>
      <c r="G1766" s="9">
        <v>918472</v>
      </c>
      <c r="H1766" s="7">
        <f>Unemployment[[#This Row],[Unemployment, female (% of female labor force) (modeled ILO estimate)]]-Unemployment[[#This Row],[Unemployment, male (% of male labor force) (modeled ILO estimate)]]</f>
        <v>1.7949999999999999</v>
      </c>
    </row>
    <row r="1767" spans="1:8" hidden="1" x14ac:dyDescent="0.25">
      <c r="A1767" t="s">
        <v>159</v>
      </c>
      <c r="B1767" t="s">
        <v>160</v>
      </c>
      <c r="C1767" s="9">
        <v>2020</v>
      </c>
      <c r="D1767" s="7">
        <v>5.9489999999999998</v>
      </c>
      <c r="E1767" s="7">
        <v>4.1029999999999998</v>
      </c>
      <c r="F1767" s="7">
        <f>Unemployment[[#This Row],[Unemployment, female (% of female labor force) (modeled ILO estimate)]]+Unemployment[[#This Row],[Unemployment, male (% of male labor force) (modeled ILO estimate)]]</f>
        <v>10.052</v>
      </c>
      <c r="G1767" s="9">
        <v>920430</v>
      </c>
      <c r="H1767" s="7">
        <f>Unemployment[[#This Row],[Unemployment, female (% of female labor force) (modeled ILO estimate)]]-Unemployment[[#This Row],[Unemployment, male (% of male labor force) (modeled ILO estimate)]]</f>
        <v>1.8460000000000001</v>
      </c>
    </row>
    <row r="1768" spans="1:8" hidden="1" x14ac:dyDescent="0.25">
      <c r="A1768" t="s">
        <v>159</v>
      </c>
      <c r="B1768" t="s">
        <v>160</v>
      </c>
      <c r="C1768" s="9">
        <v>2021</v>
      </c>
      <c r="D1768" s="7">
        <v>6.6849999999999996</v>
      </c>
      <c r="E1768" s="7">
        <v>4.5259999999999998</v>
      </c>
      <c r="F1768" s="7">
        <f>Unemployment[[#This Row],[Unemployment, female (% of female labor force) (modeled ILO estimate)]]+Unemployment[[#This Row],[Unemployment, male (% of male labor force) (modeled ILO estimate)]]</f>
        <v>11.210999999999999</v>
      </c>
      <c r="G1768" s="9">
        <v>924615</v>
      </c>
      <c r="H1768" s="7">
        <f>Unemployment[[#This Row],[Unemployment, female (% of female labor force) (modeled ILO estimate)]]-Unemployment[[#This Row],[Unemployment, male (% of male labor force) (modeled ILO estimate)]]</f>
        <v>2.1589999999999998</v>
      </c>
    </row>
    <row r="1769" spans="1:8" hidden="1" x14ac:dyDescent="0.25">
      <c r="A1769" t="s">
        <v>161</v>
      </c>
      <c r="B1769" t="s">
        <v>162</v>
      </c>
      <c r="C1769" s="9">
        <v>2008</v>
      </c>
      <c r="D1769" s="7">
        <v>6.6929999999999996</v>
      </c>
      <c r="E1769" s="7">
        <v>6.0730000000000004</v>
      </c>
      <c r="F1769" s="7">
        <f>Unemployment[[#This Row],[Unemployment, female (% of female labor force) (modeled ILO estimate)]]+Unemployment[[#This Row],[Unemployment, male (% of male labor force) (modeled ILO estimate)]]</f>
        <v>12.766</v>
      </c>
      <c r="G1769" s="9">
        <v>5313358</v>
      </c>
      <c r="H1769" s="7">
        <f>Unemployment[[#This Row],[Unemployment, female (% of female labor force) (modeled ILO estimate)]]-Unemployment[[#This Row],[Unemployment, male (% of male labor force) (modeled ILO estimate)]]</f>
        <v>0.61999999999999922</v>
      </c>
    </row>
    <row r="1770" spans="1:8" hidden="1" x14ac:dyDescent="0.25">
      <c r="A1770" t="s">
        <v>161</v>
      </c>
      <c r="B1770" t="s">
        <v>162</v>
      </c>
      <c r="C1770" s="9">
        <v>1991</v>
      </c>
      <c r="D1770" s="7">
        <v>5.0259999999999998</v>
      </c>
      <c r="E1770" s="7">
        <v>7.8129999999999997</v>
      </c>
      <c r="F1770" s="7">
        <f>Unemployment[[#This Row],[Unemployment, female (% of female labor force) (modeled ILO estimate)]]+Unemployment[[#This Row],[Unemployment, male (% of male labor force) (modeled ILO estimate)]]</f>
        <v>12.838999999999999</v>
      </c>
      <c r="G1770" s="9">
        <v>5013856</v>
      </c>
      <c r="H1770" s="7">
        <f>Unemployment[[#This Row],[Unemployment, female (% of female labor force) (modeled ILO estimate)]]-Unemployment[[#This Row],[Unemployment, male (% of male labor force) (modeled ILO estimate)]]</f>
        <v>-2.7869999999999999</v>
      </c>
    </row>
    <row r="1771" spans="1:8" hidden="1" x14ac:dyDescent="0.25">
      <c r="A1771" t="s">
        <v>161</v>
      </c>
      <c r="B1771" t="s">
        <v>162</v>
      </c>
      <c r="C1771" s="9">
        <v>2019</v>
      </c>
      <c r="D1771" s="7">
        <v>6.165</v>
      </c>
      <c r="E1771" s="7">
        <v>7.1740000000000004</v>
      </c>
      <c r="F1771" s="7">
        <f>Unemployment[[#This Row],[Unemployment, female (% of female labor force) (modeled ILO estimate)]]+Unemployment[[#This Row],[Unemployment, male (% of male labor force) (modeled ILO estimate)]]</f>
        <v>13.339</v>
      </c>
      <c r="G1771" s="9">
        <v>5521539</v>
      </c>
      <c r="H1771" s="7">
        <f>Unemployment[[#This Row],[Unemployment, female (% of female labor force) (modeled ILO estimate)]]-Unemployment[[#This Row],[Unemployment, male (% of male labor force) (modeled ILO estimate)]]</f>
        <v>-1.0090000000000003</v>
      </c>
    </row>
    <row r="1772" spans="1:8" hidden="1" x14ac:dyDescent="0.25">
      <c r="A1772" t="s">
        <v>161</v>
      </c>
      <c r="B1772" t="s">
        <v>162</v>
      </c>
      <c r="C1772" s="9">
        <v>2007</v>
      </c>
      <c r="D1772" s="7">
        <v>7.1870000000000003</v>
      </c>
      <c r="E1772" s="7">
        <v>6.5369999999999999</v>
      </c>
      <c r="F1772" s="7">
        <f>Unemployment[[#This Row],[Unemployment, female (% of female labor force) (modeled ILO estimate)]]+Unemployment[[#This Row],[Unemployment, male (% of male labor force) (modeled ILO estimate)]]</f>
        <v>13.724</v>
      </c>
      <c r="G1772" s="9">
        <v>5288694</v>
      </c>
      <c r="H1772" s="7">
        <f>Unemployment[[#This Row],[Unemployment, female (% of female labor force) (modeled ILO estimate)]]-Unemployment[[#This Row],[Unemployment, male (% of male labor force) (modeled ILO estimate)]]</f>
        <v>0.65000000000000036</v>
      </c>
    </row>
    <row r="1773" spans="1:8" hidden="1" x14ac:dyDescent="0.25">
      <c r="A1773" t="s">
        <v>161</v>
      </c>
      <c r="B1773" t="s">
        <v>162</v>
      </c>
      <c r="C1773" s="9">
        <v>2018</v>
      </c>
      <c r="D1773" s="7">
        <v>7.298</v>
      </c>
      <c r="E1773" s="7">
        <v>7.4180000000000001</v>
      </c>
      <c r="F1773" s="7">
        <f>Unemployment[[#This Row],[Unemployment, female (% of female labor force) (modeled ILO estimate)]]+Unemployment[[#This Row],[Unemployment, male (% of male labor force) (modeled ILO estimate)]]</f>
        <v>14.716000000000001</v>
      </c>
      <c r="G1773" s="9">
        <v>5515465</v>
      </c>
      <c r="H1773" s="7">
        <f>Unemployment[[#This Row],[Unemployment, female (% of female labor force) (modeled ILO estimate)]]-Unemployment[[#This Row],[Unemployment, male (% of male labor force) (modeled ILO estimate)]]</f>
        <v>-0.12000000000000011</v>
      </c>
    </row>
    <row r="1774" spans="1:8" hidden="1" x14ac:dyDescent="0.25">
      <c r="A1774" t="s">
        <v>161</v>
      </c>
      <c r="B1774" t="s">
        <v>162</v>
      </c>
      <c r="C1774" s="9">
        <v>2021</v>
      </c>
      <c r="D1774" s="7">
        <v>6.984</v>
      </c>
      <c r="E1774" s="7">
        <v>8.0210000000000008</v>
      </c>
      <c r="F1774" s="7">
        <f>Unemployment[[#This Row],[Unemployment, female (% of female labor force) (modeled ILO estimate)]]+Unemployment[[#This Row],[Unemployment, male (% of male labor force) (modeled ILO estimate)]]</f>
        <v>15.005000000000001</v>
      </c>
      <c r="G1774" s="9">
        <v>5535982</v>
      </c>
      <c r="H1774" s="7">
        <f>Unemployment[[#This Row],[Unemployment, female (% of female labor force) (modeled ILO estimate)]]-Unemployment[[#This Row],[Unemployment, male (% of male labor force) (modeled ILO estimate)]]</f>
        <v>-1.0370000000000008</v>
      </c>
    </row>
    <row r="1775" spans="1:8" hidden="1" x14ac:dyDescent="0.25">
      <c r="A1775" t="s">
        <v>161</v>
      </c>
      <c r="B1775" t="s">
        <v>162</v>
      </c>
      <c r="C1775" s="9">
        <v>2012</v>
      </c>
      <c r="D1775" s="7">
        <v>7.0510000000000002</v>
      </c>
      <c r="E1775" s="7">
        <v>8.2810000000000006</v>
      </c>
      <c r="F1775" s="7">
        <f>Unemployment[[#This Row],[Unemployment, female (% of female labor force) (modeled ILO estimate)]]+Unemployment[[#This Row],[Unemployment, male (% of male labor force) (modeled ILO estimate)]]</f>
        <v>15.332000000000001</v>
      </c>
      <c r="G1775" s="9">
        <v>5413865</v>
      </c>
      <c r="H1775" s="7">
        <f>Unemployment[[#This Row],[Unemployment, female (% of female labor force) (modeled ILO estimate)]]-Unemployment[[#This Row],[Unemployment, male (% of male labor force) (modeled ILO estimate)]]</f>
        <v>-1.2300000000000004</v>
      </c>
    </row>
    <row r="1776" spans="1:8" hidden="1" x14ac:dyDescent="0.25">
      <c r="A1776" t="s">
        <v>161</v>
      </c>
      <c r="B1776" t="s">
        <v>162</v>
      </c>
      <c r="C1776" s="9">
        <v>2006</v>
      </c>
      <c r="D1776" s="7">
        <v>8.0830000000000002</v>
      </c>
      <c r="E1776" s="7">
        <v>7.383</v>
      </c>
      <c r="F1776" s="7">
        <f>Unemployment[[#This Row],[Unemployment, female (% of female labor force) (modeled ILO estimate)]]+Unemployment[[#This Row],[Unemployment, male (% of male labor force) (modeled ILO estimate)]]</f>
        <v>15.466000000000001</v>
      </c>
      <c r="G1776" s="9">
        <v>5266249</v>
      </c>
      <c r="H1776" s="7">
        <f>Unemployment[[#This Row],[Unemployment, female (% of female labor force) (modeled ILO estimate)]]-Unemployment[[#This Row],[Unemployment, male (% of male labor force) (modeled ILO estimate)]]</f>
        <v>0.70000000000000018</v>
      </c>
    </row>
    <row r="1777" spans="1:8" hidden="1" x14ac:dyDescent="0.25">
      <c r="A1777" t="s">
        <v>161</v>
      </c>
      <c r="B1777" t="s">
        <v>162</v>
      </c>
      <c r="C1777" s="9">
        <v>2020</v>
      </c>
      <c r="D1777" s="7">
        <v>7.4880000000000004</v>
      </c>
      <c r="E1777" s="7">
        <v>8.0079999999999991</v>
      </c>
      <c r="F1777" s="7">
        <f>Unemployment[[#This Row],[Unemployment, female (% of female labor force) (modeled ILO estimate)]]+Unemployment[[#This Row],[Unemployment, male (% of male labor force) (modeled ILO estimate)]]</f>
        <v>15.495999999999999</v>
      </c>
      <c r="G1777" s="9">
        <v>5529468</v>
      </c>
      <c r="H1777" s="7">
        <f>Unemployment[[#This Row],[Unemployment, female (% of female labor force) (modeled ILO estimate)]]-Unemployment[[#This Row],[Unemployment, male (% of male labor force) (modeled ILO estimate)]]</f>
        <v>-0.51999999999999869</v>
      </c>
    </row>
    <row r="1778" spans="1:8" hidden="1" x14ac:dyDescent="0.25">
      <c r="A1778" t="s">
        <v>161</v>
      </c>
      <c r="B1778" t="s">
        <v>162</v>
      </c>
      <c r="C1778" s="9">
        <v>2011</v>
      </c>
      <c r="D1778" s="7">
        <v>7.0960000000000001</v>
      </c>
      <c r="E1778" s="7">
        <v>8.4049999999999994</v>
      </c>
      <c r="F1778" s="7">
        <f>Unemployment[[#This Row],[Unemployment, female (% of female labor force) (modeled ILO estimate)]]+Unemployment[[#This Row],[Unemployment, male (% of male labor force) (modeled ILO estimate)]]</f>
        <v>15.500999999999999</v>
      </c>
      <c r="G1778" s="9">
        <v>5388173</v>
      </c>
      <c r="H1778" s="7">
        <f>Unemployment[[#This Row],[Unemployment, female (% of female labor force) (modeled ILO estimate)]]-Unemployment[[#This Row],[Unemployment, male (% of male labor force) (modeled ILO estimate)]]</f>
        <v>-1.3089999999999993</v>
      </c>
    </row>
    <row r="1779" spans="1:8" hidden="1" x14ac:dyDescent="0.25">
      <c r="A1779" t="s">
        <v>161</v>
      </c>
      <c r="B1779" t="s">
        <v>162</v>
      </c>
      <c r="C1779" s="9">
        <v>2013</v>
      </c>
      <c r="D1779" s="7">
        <v>7.516</v>
      </c>
      <c r="E1779" s="7">
        <v>8.8149999999999995</v>
      </c>
      <c r="F1779" s="7">
        <f>Unemployment[[#This Row],[Unemployment, female (% of female labor force) (modeled ILO estimate)]]+Unemployment[[#This Row],[Unemployment, male (% of male labor force) (modeled ILO estimate)]]</f>
        <v>16.331</v>
      </c>
      <c r="G1779" s="9">
        <v>5438873</v>
      </c>
      <c r="H1779" s="7">
        <f>Unemployment[[#This Row],[Unemployment, female (% of female labor force) (modeled ILO estimate)]]-Unemployment[[#This Row],[Unemployment, male (% of male labor force) (modeled ILO estimate)]]</f>
        <v>-1.2989999999999995</v>
      </c>
    </row>
    <row r="1780" spans="1:8" hidden="1" x14ac:dyDescent="0.25">
      <c r="A1780" t="s">
        <v>161</v>
      </c>
      <c r="B1780" t="s">
        <v>162</v>
      </c>
      <c r="C1780" s="9">
        <v>2009</v>
      </c>
      <c r="D1780" s="7">
        <v>7.5679999999999996</v>
      </c>
      <c r="E1780" s="7">
        <v>8.8879999999999999</v>
      </c>
      <c r="F1780" s="7">
        <f>Unemployment[[#This Row],[Unemployment, female (% of female labor force) (modeled ILO estimate)]]+Unemployment[[#This Row],[Unemployment, male (% of male labor force) (modeled ILO estimate)]]</f>
        <v>16.456</v>
      </c>
      <c r="G1780" s="9">
        <v>5338813</v>
      </c>
      <c r="H1780" s="7">
        <f>Unemployment[[#This Row],[Unemployment, female (% of female labor force) (modeled ILO estimate)]]-Unemployment[[#This Row],[Unemployment, male (% of male labor force) (modeled ILO estimate)]]</f>
        <v>-1.3200000000000003</v>
      </c>
    </row>
    <row r="1781" spans="1:8" hidden="1" x14ac:dyDescent="0.25">
      <c r="A1781" t="s">
        <v>161</v>
      </c>
      <c r="B1781" t="s">
        <v>162</v>
      </c>
      <c r="C1781" s="9">
        <v>2010</v>
      </c>
      <c r="D1781" s="7">
        <v>7.6360000000000001</v>
      </c>
      <c r="E1781" s="7">
        <v>9.0850000000000009</v>
      </c>
      <c r="F1781" s="7">
        <f>Unemployment[[#This Row],[Unemployment, female (% of female labor force) (modeled ILO estimate)]]+Unemployment[[#This Row],[Unemployment, male (% of male labor force) (modeled ILO estimate)]]</f>
        <v>16.721</v>
      </c>
      <c r="G1781" s="9">
        <v>5363279</v>
      </c>
      <c r="H1781" s="7">
        <f>Unemployment[[#This Row],[Unemployment, female (% of female labor force) (modeled ILO estimate)]]-Unemployment[[#This Row],[Unemployment, male (% of male labor force) (modeled ILO estimate)]]</f>
        <v>-1.4490000000000007</v>
      </c>
    </row>
    <row r="1782" spans="1:8" hidden="1" x14ac:dyDescent="0.25">
      <c r="A1782" t="s">
        <v>161</v>
      </c>
      <c r="B1782" t="s">
        <v>162</v>
      </c>
      <c r="C1782" s="9">
        <v>2005</v>
      </c>
      <c r="D1782" s="7">
        <v>8.6080000000000005</v>
      </c>
      <c r="E1782" s="7">
        <v>8.1679999999999993</v>
      </c>
      <c r="F1782" s="7">
        <f>Unemployment[[#This Row],[Unemployment, female (% of female labor force) (modeled ILO estimate)]]+Unemployment[[#This Row],[Unemployment, male (% of male labor force) (modeled ILO estimate)]]</f>
        <v>16.776</v>
      </c>
      <c r="G1782" s="9">
        <v>5246070</v>
      </c>
      <c r="H1782" s="7">
        <f>Unemployment[[#This Row],[Unemployment, female (% of female labor force) (modeled ILO estimate)]]-Unemployment[[#This Row],[Unemployment, male (% of male labor force) (modeled ILO estimate)]]</f>
        <v>0.44000000000000128</v>
      </c>
    </row>
    <row r="1783" spans="1:8" hidden="1" x14ac:dyDescent="0.25">
      <c r="A1783" t="s">
        <v>161</v>
      </c>
      <c r="B1783" t="s">
        <v>162</v>
      </c>
      <c r="C1783" s="9">
        <v>2017</v>
      </c>
      <c r="D1783" s="7">
        <v>8.39</v>
      </c>
      <c r="E1783" s="7">
        <v>8.8699999999999992</v>
      </c>
      <c r="F1783" s="7">
        <f>Unemployment[[#This Row],[Unemployment, female (% of female labor force) (modeled ILO estimate)]]+Unemployment[[#This Row],[Unemployment, male (% of male labor force) (modeled ILO estimate)]]</f>
        <v>17.259999999999998</v>
      </c>
      <c r="G1783" s="9">
        <v>5508146</v>
      </c>
      <c r="H1783" s="7">
        <f>Unemployment[[#This Row],[Unemployment, female (% of female labor force) (modeled ILO estimate)]]-Unemployment[[#This Row],[Unemployment, male (% of male labor force) (modeled ILO estimate)]]</f>
        <v>-0.47999999999999865</v>
      </c>
    </row>
    <row r="1784" spans="1:8" hidden="1" x14ac:dyDescent="0.25">
      <c r="A1784" t="s">
        <v>161</v>
      </c>
      <c r="B1784" t="s">
        <v>162</v>
      </c>
      <c r="C1784" s="9">
        <v>2014</v>
      </c>
      <c r="D1784" s="7">
        <v>7.9450000000000003</v>
      </c>
      <c r="E1784" s="7">
        <v>9.3239999999999998</v>
      </c>
      <c r="F1784" s="7">
        <f>Unemployment[[#This Row],[Unemployment, female (% of female labor force) (modeled ILO estimate)]]+Unemployment[[#This Row],[Unemployment, male (% of male labor force) (modeled ILO estimate)]]</f>
        <v>17.268999999999998</v>
      </c>
      <c r="G1784" s="9">
        <v>5461436</v>
      </c>
      <c r="H1784" s="7">
        <f>Unemployment[[#This Row],[Unemployment, female (% of female labor force) (modeled ILO estimate)]]-Unemployment[[#This Row],[Unemployment, male (% of male labor force) (modeled ILO estimate)]]</f>
        <v>-1.3789999999999996</v>
      </c>
    </row>
    <row r="1785" spans="1:8" hidden="1" x14ac:dyDescent="0.25">
      <c r="A1785" t="s">
        <v>161</v>
      </c>
      <c r="B1785" t="s">
        <v>162</v>
      </c>
      <c r="C1785" s="9">
        <v>2016</v>
      </c>
      <c r="D1785" s="7">
        <v>8.5809999999999995</v>
      </c>
      <c r="E1785" s="7">
        <v>9.0410000000000004</v>
      </c>
      <c r="F1785" s="7">
        <f>Unemployment[[#This Row],[Unemployment, female (% of female labor force) (modeled ILO estimate)]]+Unemployment[[#This Row],[Unemployment, male (% of male labor force) (modeled ILO estimate)]]</f>
        <v>17.622</v>
      </c>
      <c r="G1785" s="9">
        <v>5495217</v>
      </c>
      <c r="H1785" s="7">
        <f>Unemployment[[#This Row],[Unemployment, female (% of female labor force) (modeled ILO estimate)]]-Unemployment[[#This Row],[Unemployment, male (% of male labor force) (modeled ILO estimate)]]</f>
        <v>-0.46000000000000085</v>
      </c>
    </row>
    <row r="1786" spans="1:8" hidden="1" x14ac:dyDescent="0.25">
      <c r="A1786" t="s">
        <v>161</v>
      </c>
      <c r="B1786" t="s">
        <v>162</v>
      </c>
      <c r="C1786" s="9">
        <v>2015</v>
      </c>
      <c r="D1786" s="7">
        <v>8.8420000000000005</v>
      </c>
      <c r="E1786" s="7">
        <v>9.8819999999999997</v>
      </c>
      <c r="F1786" s="7">
        <f>Unemployment[[#This Row],[Unemployment, female (% of female labor force) (modeled ILO estimate)]]+Unemployment[[#This Row],[Unemployment, male (% of male labor force) (modeled ILO estimate)]]</f>
        <v>18.724</v>
      </c>
      <c r="G1786" s="9">
        <v>5479457</v>
      </c>
      <c r="H1786" s="7">
        <f>Unemployment[[#This Row],[Unemployment, female (% of female labor force) (modeled ILO estimate)]]-Unemployment[[#This Row],[Unemployment, male (% of male labor force) (modeled ILO estimate)]]</f>
        <v>-1.0399999999999991</v>
      </c>
    </row>
    <row r="1787" spans="1:8" hidden="1" x14ac:dyDescent="0.25">
      <c r="A1787" t="s">
        <v>161</v>
      </c>
      <c r="B1787" t="s">
        <v>162</v>
      </c>
      <c r="C1787" s="9">
        <v>2001</v>
      </c>
      <c r="D1787" s="7">
        <v>10.760999999999999</v>
      </c>
      <c r="E1787" s="7">
        <v>9.8610000000000007</v>
      </c>
      <c r="F1787" s="7">
        <f>Unemployment[[#This Row],[Unemployment, female (% of female labor force) (modeled ILO estimate)]]+Unemployment[[#This Row],[Unemployment, male (% of male labor force) (modeled ILO estimate)]]</f>
        <v>20.622</v>
      </c>
      <c r="G1787" s="9">
        <v>5188007</v>
      </c>
      <c r="H1787" s="7">
        <f>Unemployment[[#This Row],[Unemployment, female (% of female labor force) (modeled ILO estimate)]]-Unemployment[[#This Row],[Unemployment, male (% of male labor force) (modeled ILO estimate)]]</f>
        <v>0.89999999999999858</v>
      </c>
    </row>
    <row r="1788" spans="1:8" hidden="1" x14ac:dyDescent="0.25">
      <c r="A1788" t="s">
        <v>161</v>
      </c>
      <c r="B1788" t="s">
        <v>162</v>
      </c>
      <c r="C1788" s="9">
        <v>2004</v>
      </c>
      <c r="D1788" s="7">
        <v>10.574</v>
      </c>
      <c r="E1788" s="7">
        <v>10.163</v>
      </c>
      <c r="F1788" s="7">
        <f>Unemployment[[#This Row],[Unemployment, female (% of female labor force) (modeled ILO estimate)]]+Unemployment[[#This Row],[Unemployment, male (% of male labor force) (modeled ILO estimate)]]</f>
        <v>20.737000000000002</v>
      </c>
      <c r="G1788" s="9">
        <v>5228143</v>
      </c>
      <c r="H1788" s="7">
        <f>Unemployment[[#This Row],[Unemployment, female (% of female labor force) (modeled ILO estimate)]]-Unemployment[[#This Row],[Unemployment, male (% of male labor force) (modeled ILO estimate)]]</f>
        <v>0.41099999999999959</v>
      </c>
    </row>
    <row r="1789" spans="1:8" hidden="1" x14ac:dyDescent="0.25">
      <c r="A1789" t="s">
        <v>161</v>
      </c>
      <c r="B1789" t="s">
        <v>162</v>
      </c>
      <c r="C1789" s="9">
        <v>2002</v>
      </c>
      <c r="D1789" s="7">
        <v>10.164999999999999</v>
      </c>
      <c r="E1789" s="7">
        <v>10.654</v>
      </c>
      <c r="F1789" s="7">
        <f>Unemployment[[#This Row],[Unemployment, female (% of female labor force) (modeled ILO estimate)]]+Unemployment[[#This Row],[Unemployment, male (% of male labor force) (modeled ILO estimate)]]</f>
        <v>20.818999999999999</v>
      </c>
      <c r="G1789" s="9">
        <v>5200588</v>
      </c>
      <c r="H1789" s="7">
        <f>Unemployment[[#This Row],[Unemployment, female (% of female labor force) (modeled ILO estimate)]]-Unemployment[[#This Row],[Unemployment, male (% of male labor force) (modeled ILO estimate)]]</f>
        <v>-0.48900000000000077</v>
      </c>
    </row>
    <row r="1790" spans="1:8" hidden="1" x14ac:dyDescent="0.25">
      <c r="A1790" t="s">
        <v>161</v>
      </c>
      <c r="B1790" t="s">
        <v>162</v>
      </c>
      <c r="C1790" s="9">
        <v>2003</v>
      </c>
      <c r="D1790" s="7">
        <v>9.9369999999999994</v>
      </c>
      <c r="E1790" s="7">
        <v>10.957000000000001</v>
      </c>
      <c r="F1790" s="7">
        <f>Unemployment[[#This Row],[Unemployment, female (% of female labor force) (modeled ILO estimate)]]+Unemployment[[#This Row],[Unemployment, male (% of male labor force) (modeled ILO estimate)]]</f>
        <v>20.893999999999998</v>
      </c>
      <c r="G1790" s="9">
        <v>5212991</v>
      </c>
      <c r="H1790" s="7">
        <f>Unemployment[[#This Row],[Unemployment, female (% of female labor force) (modeled ILO estimate)]]-Unemployment[[#This Row],[Unemployment, male (% of male labor force) (modeled ILO estimate)]]</f>
        <v>-1.0200000000000014</v>
      </c>
    </row>
    <row r="1791" spans="1:8" hidden="1" x14ac:dyDescent="0.25">
      <c r="A1791" t="s">
        <v>161</v>
      </c>
      <c r="B1791" t="s">
        <v>162</v>
      </c>
      <c r="C1791" s="9">
        <v>2000</v>
      </c>
      <c r="D1791" s="7">
        <v>11.99</v>
      </c>
      <c r="E1791" s="7">
        <v>10.35</v>
      </c>
      <c r="F1791" s="7">
        <f>Unemployment[[#This Row],[Unemployment, female (% of female labor force) (modeled ILO estimate)]]+Unemployment[[#This Row],[Unemployment, male (% of male labor force) (modeled ILO estimate)]]</f>
        <v>22.34</v>
      </c>
      <c r="G1791" s="9">
        <v>5176208</v>
      </c>
      <c r="H1791" s="7">
        <f>Unemployment[[#This Row],[Unemployment, female (% of female labor force) (modeled ILO estimate)]]-Unemployment[[#This Row],[Unemployment, male (% of male labor force) (modeled ILO estimate)]]</f>
        <v>1.6400000000000006</v>
      </c>
    </row>
    <row r="1792" spans="1:8" hidden="1" x14ac:dyDescent="0.25">
      <c r="A1792" t="s">
        <v>161</v>
      </c>
      <c r="B1792" t="s">
        <v>162</v>
      </c>
      <c r="C1792" s="9">
        <v>1992</v>
      </c>
      <c r="D1792" s="7">
        <v>9.65</v>
      </c>
      <c r="E1792" s="7">
        <v>13.331</v>
      </c>
      <c r="F1792" s="7">
        <f>Unemployment[[#This Row],[Unemployment, female (% of female labor force) (modeled ILO estimate)]]+Unemployment[[#This Row],[Unemployment, male (% of male labor force) (modeled ILO estimate)]]</f>
        <v>22.981000000000002</v>
      </c>
      <c r="G1792" s="9">
        <v>5042120</v>
      </c>
      <c r="H1792" s="7">
        <f>Unemployment[[#This Row],[Unemployment, female (% of female labor force) (modeled ILO estimate)]]-Unemployment[[#This Row],[Unemployment, male (% of male labor force) (modeled ILO estimate)]]</f>
        <v>-3.6809999999999992</v>
      </c>
    </row>
    <row r="1793" spans="1:8" hidden="1" x14ac:dyDescent="0.25">
      <c r="A1793" t="s">
        <v>161</v>
      </c>
      <c r="B1793" t="s">
        <v>162</v>
      </c>
      <c r="C1793" s="9">
        <v>1999</v>
      </c>
      <c r="D1793" s="7">
        <v>12.443</v>
      </c>
      <c r="E1793" s="7">
        <v>11.002000000000001</v>
      </c>
      <c r="F1793" s="7">
        <f>Unemployment[[#This Row],[Unemployment, female (% of female labor force) (modeled ILO estimate)]]+Unemployment[[#This Row],[Unemployment, male (% of male labor force) (modeled ILO estimate)]]</f>
        <v>23.445</v>
      </c>
      <c r="G1793" s="9">
        <v>5165500</v>
      </c>
      <c r="H1793" s="7">
        <f>Unemployment[[#This Row],[Unemployment, female (% of female labor force) (modeled ILO estimate)]]-Unemployment[[#This Row],[Unemployment, male (% of male labor force) (modeled ILO estimate)]]</f>
        <v>1.4409999999999989</v>
      </c>
    </row>
    <row r="1794" spans="1:8" hidden="1" x14ac:dyDescent="0.25">
      <c r="A1794" t="s">
        <v>161</v>
      </c>
      <c r="B1794" t="s">
        <v>162</v>
      </c>
      <c r="C1794" s="9">
        <v>1998</v>
      </c>
      <c r="D1794" s="7">
        <v>13.579000000000001</v>
      </c>
      <c r="E1794" s="7">
        <v>12.879</v>
      </c>
      <c r="F1794" s="7">
        <f>Unemployment[[#This Row],[Unemployment, female (% of female labor force) (modeled ILO estimate)]]+Unemployment[[#This Row],[Unemployment, male (% of male labor force) (modeled ILO estimate)]]</f>
        <v>26.457999999999998</v>
      </c>
      <c r="G1794" s="9">
        <v>5153548</v>
      </c>
      <c r="H1794" s="7">
        <f>Unemployment[[#This Row],[Unemployment, female (% of female labor force) (modeled ILO estimate)]]-Unemployment[[#This Row],[Unemployment, male (% of male labor force) (modeled ILO estimate)]]</f>
        <v>0.70000000000000107</v>
      </c>
    </row>
    <row r="1795" spans="1:8" hidden="1" x14ac:dyDescent="0.25">
      <c r="A1795" t="s">
        <v>161</v>
      </c>
      <c r="B1795" t="s">
        <v>162</v>
      </c>
      <c r="C1795" s="9">
        <v>1997</v>
      </c>
      <c r="D1795" s="7">
        <v>15.180999999999999</v>
      </c>
      <c r="E1795" s="7">
        <v>14.781000000000001</v>
      </c>
      <c r="F1795" s="7">
        <f>Unemployment[[#This Row],[Unemployment, female (% of female labor force) (modeled ILO estimate)]]+Unemployment[[#This Row],[Unemployment, male (% of male labor force) (modeled ILO estimate)]]</f>
        <v>29.962</v>
      </c>
      <c r="G1795" s="9">
        <v>5139944</v>
      </c>
      <c r="H1795" s="7">
        <f>Unemployment[[#This Row],[Unemployment, female (% of female labor force) (modeled ILO estimate)]]-Unemployment[[#This Row],[Unemployment, male (% of male labor force) (modeled ILO estimate)]]</f>
        <v>0.39999999999999858</v>
      </c>
    </row>
    <row r="1796" spans="1:8" hidden="1" x14ac:dyDescent="0.25">
      <c r="A1796" t="s">
        <v>161</v>
      </c>
      <c r="B1796" t="s">
        <v>162</v>
      </c>
      <c r="C1796" s="9">
        <v>1996</v>
      </c>
      <c r="D1796" s="7">
        <v>15.554</v>
      </c>
      <c r="E1796" s="7">
        <v>15.584</v>
      </c>
      <c r="F1796" s="7">
        <f>Unemployment[[#This Row],[Unemployment, female (% of female labor force) (modeled ILO estimate)]]+Unemployment[[#This Row],[Unemployment, male (% of male labor force) (modeled ILO estimate)]]</f>
        <v>31.137999999999998</v>
      </c>
      <c r="G1796" s="9">
        <v>5124717</v>
      </c>
      <c r="H1796" s="7">
        <f>Unemployment[[#This Row],[Unemployment, female (% of female labor force) (modeled ILO estimate)]]-Unemployment[[#This Row],[Unemployment, male (% of male labor force) (modeled ILO estimate)]]</f>
        <v>-2.9999999999999361E-2</v>
      </c>
    </row>
    <row r="1797" spans="1:8" hidden="1" x14ac:dyDescent="0.25">
      <c r="A1797" t="s">
        <v>161</v>
      </c>
      <c r="B1797" t="s">
        <v>162</v>
      </c>
      <c r="C1797" s="9">
        <v>1993</v>
      </c>
      <c r="D1797" s="7">
        <v>14.417</v>
      </c>
      <c r="E1797" s="7">
        <v>17.777000000000001</v>
      </c>
      <c r="F1797" s="7">
        <f>Unemployment[[#This Row],[Unemployment, female (% of female labor force) (modeled ILO estimate)]]+Unemployment[[#This Row],[Unemployment, male (% of male labor force) (modeled ILO estimate)]]</f>
        <v>32.194000000000003</v>
      </c>
      <c r="G1797" s="9">
        <v>5066609</v>
      </c>
      <c r="H1797" s="7">
        <f>Unemployment[[#This Row],[Unemployment, female (% of female labor force) (modeled ILO estimate)]]-Unemployment[[#This Row],[Unemployment, male (% of male labor force) (modeled ILO estimate)]]</f>
        <v>-3.3600000000000012</v>
      </c>
    </row>
    <row r="1798" spans="1:8" hidden="1" x14ac:dyDescent="0.25">
      <c r="A1798" t="s">
        <v>161</v>
      </c>
      <c r="B1798" t="s">
        <v>162</v>
      </c>
      <c r="C1798" s="9">
        <v>1994</v>
      </c>
      <c r="D1798" s="7">
        <v>14.874000000000001</v>
      </c>
      <c r="E1798" s="7">
        <v>17.805</v>
      </c>
      <c r="F1798" s="7">
        <f>Unemployment[[#This Row],[Unemployment, female (% of female labor force) (modeled ILO estimate)]]+Unemployment[[#This Row],[Unemployment, male (% of male labor force) (modeled ILO estimate)]]</f>
        <v>32.679000000000002</v>
      </c>
      <c r="G1798" s="9">
        <v>5088491</v>
      </c>
      <c r="H1798" s="7">
        <f>Unemployment[[#This Row],[Unemployment, female (% of female labor force) (modeled ILO estimate)]]-Unemployment[[#This Row],[Unemployment, male (% of male labor force) (modeled ILO estimate)]]</f>
        <v>-2.9309999999999992</v>
      </c>
    </row>
    <row r="1799" spans="1:8" hidden="1" x14ac:dyDescent="0.25">
      <c r="A1799" t="s">
        <v>161</v>
      </c>
      <c r="B1799" t="s">
        <v>162</v>
      </c>
      <c r="C1799" s="9">
        <v>1995</v>
      </c>
      <c r="D1799" s="7">
        <v>16.154</v>
      </c>
      <c r="E1799" s="7">
        <v>17.773</v>
      </c>
      <c r="F1799" s="7">
        <f>Unemployment[[#This Row],[Unemployment, female (% of female labor force) (modeled ILO estimate)]]+Unemployment[[#This Row],[Unemployment, male (% of male labor force) (modeled ILO estimate)]]</f>
        <v>33.927</v>
      </c>
      <c r="G1799" s="9">
        <v>5107942</v>
      </c>
      <c r="H1799" s="7">
        <f>Unemployment[[#This Row],[Unemployment, female (% of female labor force) (modeled ILO estimate)]]-Unemployment[[#This Row],[Unemployment, male (% of male labor force) (modeled ILO estimate)]]</f>
        <v>-1.6189999999999998</v>
      </c>
    </row>
    <row r="1800" spans="1:8" hidden="1" x14ac:dyDescent="0.25">
      <c r="A1800" t="s">
        <v>163</v>
      </c>
      <c r="B1800" t="s">
        <v>164</v>
      </c>
      <c r="C1800" s="9">
        <v>2008</v>
      </c>
      <c r="D1800" s="7">
        <v>7.4390000000000001</v>
      </c>
      <c r="E1800" s="7">
        <v>6.7190000000000003</v>
      </c>
      <c r="F1800" s="7">
        <f>Unemployment[[#This Row],[Unemployment, female (% of female labor force) (modeled ILO estimate)]]+Unemployment[[#This Row],[Unemployment, male (% of male labor force) (modeled ILO estimate)]]</f>
        <v>14.158000000000001</v>
      </c>
      <c r="G1800" s="9">
        <v>61721004</v>
      </c>
      <c r="H1800" s="7">
        <f>Unemployment[[#This Row],[Unemployment, female (% of female labor force) (modeled ILO estimate)]]-Unemployment[[#This Row],[Unemployment, male (% of male labor force) (modeled ILO estimate)]]</f>
        <v>0.71999999999999975</v>
      </c>
    </row>
    <row r="1801" spans="1:8" hidden="1" x14ac:dyDescent="0.25">
      <c r="A1801" t="s">
        <v>163</v>
      </c>
      <c r="B1801" t="s">
        <v>164</v>
      </c>
      <c r="C1801" s="9">
        <v>2007</v>
      </c>
      <c r="D1801" s="7">
        <v>8.093</v>
      </c>
      <c r="E1801" s="7">
        <v>7.2729999999999997</v>
      </c>
      <c r="F1801" s="7">
        <f>Unemployment[[#This Row],[Unemployment, female (% of female labor force) (modeled ILO estimate)]]+Unemployment[[#This Row],[Unemployment, male (% of male labor force) (modeled ILO estimate)]]</f>
        <v>15.366</v>
      </c>
      <c r="G1801" s="9">
        <v>61329380</v>
      </c>
      <c r="H1801" s="7">
        <f>Unemployment[[#This Row],[Unemployment, female (% of female labor force) (modeled ILO estimate)]]-Unemployment[[#This Row],[Unemployment, male (% of male labor force) (modeled ILO estimate)]]</f>
        <v>0.82000000000000028</v>
      </c>
    </row>
    <row r="1802" spans="1:8" hidden="1" x14ac:dyDescent="0.25">
      <c r="A1802" t="s">
        <v>163</v>
      </c>
      <c r="B1802" t="s">
        <v>164</v>
      </c>
      <c r="C1802" s="9">
        <v>2020</v>
      </c>
      <c r="D1802" s="7">
        <v>7.9530000000000003</v>
      </c>
      <c r="E1802" s="7">
        <v>8.0630000000000006</v>
      </c>
      <c r="F1802" s="7">
        <f>Unemployment[[#This Row],[Unemployment, female (% of female labor force) (modeled ILO estimate)]]+Unemployment[[#This Row],[Unemployment, male (% of male labor force) (modeled ILO estimate)]]</f>
        <v>16.016000000000002</v>
      </c>
      <c r="G1802" s="9">
        <v>64480052</v>
      </c>
      <c r="H1802" s="7">
        <f>Unemployment[[#This Row],[Unemployment, female (% of female labor force) (modeled ILO estimate)]]-Unemployment[[#This Row],[Unemployment, male (% of male labor force) (modeled ILO estimate)]]</f>
        <v>-0.11000000000000032</v>
      </c>
    </row>
    <row r="1803" spans="1:8" hidden="1" x14ac:dyDescent="0.25">
      <c r="A1803" t="s">
        <v>163</v>
      </c>
      <c r="B1803" t="s">
        <v>164</v>
      </c>
      <c r="C1803" s="9">
        <v>2021</v>
      </c>
      <c r="D1803" s="7">
        <v>8.0120000000000005</v>
      </c>
      <c r="E1803" s="7">
        <v>8.11</v>
      </c>
      <c r="F1803" s="7">
        <f>Unemployment[[#This Row],[Unemployment, female (% of female labor force) (modeled ILO estimate)]]+Unemployment[[#This Row],[Unemployment, male (% of male labor force) (modeled ILO estimate)]]</f>
        <v>16.122</v>
      </c>
      <c r="G1803" s="9">
        <v>64531448</v>
      </c>
      <c r="H1803" s="7">
        <f>Unemployment[[#This Row],[Unemployment, female (% of female labor force) (modeled ILO estimate)]]-Unemployment[[#This Row],[Unemployment, male (% of male labor force) (modeled ILO estimate)]]</f>
        <v>-9.7999999999998977E-2</v>
      </c>
    </row>
    <row r="1804" spans="1:8" hidden="1" x14ac:dyDescent="0.25">
      <c r="A1804" t="s">
        <v>163</v>
      </c>
      <c r="B1804" t="s">
        <v>164</v>
      </c>
      <c r="C1804" s="9">
        <v>2003</v>
      </c>
      <c r="D1804" s="7">
        <v>9.1329999999999991</v>
      </c>
      <c r="E1804" s="7">
        <v>7.593</v>
      </c>
      <c r="F1804" s="7">
        <f>Unemployment[[#This Row],[Unemployment, female (% of female labor force) (modeled ILO estimate)]]+Unemployment[[#This Row],[Unemployment, male (% of male labor force) (modeled ILO estimate)]]</f>
        <v>16.725999999999999</v>
      </c>
      <c r="G1804" s="9">
        <v>59728260</v>
      </c>
      <c r="H1804" s="7">
        <f>Unemployment[[#This Row],[Unemployment, female (% of female labor force) (modeled ILO estimate)]]-Unemployment[[#This Row],[Unemployment, male (% of male labor force) (modeled ILO estimate)]]</f>
        <v>1.5399999999999991</v>
      </c>
    </row>
    <row r="1805" spans="1:8" hidden="1" x14ac:dyDescent="0.25">
      <c r="A1805" t="s">
        <v>163</v>
      </c>
      <c r="B1805" t="s">
        <v>164</v>
      </c>
      <c r="C1805" s="9">
        <v>2019</v>
      </c>
      <c r="D1805" s="7">
        <v>8.3480000000000008</v>
      </c>
      <c r="E1805" s="7">
        <v>8.468</v>
      </c>
      <c r="F1805" s="7">
        <f>Unemployment[[#This Row],[Unemployment, female (% of female labor force) (modeled ILO estimate)]]+Unemployment[[#This Row],[Unemployment, male (% of male labor force) (modeled ILO estimate)]]</f>
        <v>16.816000000000003</v>
      </c>
      <c r="G1805" s="9">
        <v>64399760</v>
      </c>
      <c r="H1805" s="7">
        <f>Unemployment[[#This Row],[Unemployment, female (% of female labor force) (modeled ILO estimate)]]-Unemployment[[#This Row],[Unemployment, male (% of male labor force) (modeled ILO estimate)]]</f>
        <v>-0.11999999999999922</v>
      </c>
    </row>
    <row r="1806" spans="1:8" hidden="1" x14ac:dyDescent="0.25">
      <c r="A1806" t="s">
        <v>163</v>
      </c>
      <c r="B1806" t="s">
        <v>164</v>
      </c>
      <c r="C1806" s="9">
        <v>2006</v>
      </c>
      <c r="D1806" s="7">
        <v>9.1129999999999995</v>
      </c>
      <c r="E1806" s="7">
        <v>7.8620000000000001</v>
      </c>
      <c r="F1806" s="7">
        <f>Unemployment[[#This Row],[Unemployment, female (% of female labor force) (modeled ILO estimate)]]+Unemployment[[#This Row],[Unemployment, male (% of male labor force) (modeled ILO estimate)]]</f>
        <v>16.975000000000001</v>
      </c>
      <c r="G1806" s="9">
        <v>60919152</v>
      </c>
      <c r="H1806" s="7">
        <f>Unemployment[[#This Row],[Unemployment, female (% of female labor force) (modeled ILO estimate)]]-Unemployment[[#This Row],[Unemployment, male (% of male labor force) (modeled ILO estimate)]]</f>
        <v>1.2509999999999994</v>
      </c>
    </row>
    <row r="1807" spans="1:8" hidden="1" x14ac:dyDescent="0.25">
      <c r="A1807" t="s">
        <v>163</v>
      </c>
      <c r="B1807" t="s">
        <v>164</v>
      </c>
      <c r="C1807" s="9">
        <v>2005</v>
      </c>
      <c r="D1807" s="7">
        <v>9.2650000000000006</v>
      </c>
      <c r="E1807" s="7">
        <v>7.806</v>
      </c>
      <c r="F1807" s="7">
        <f>Unemployment[[#This Row],[Unemployment, female (% of female labor force) (modeled ILO estimate)]]+Unemployment[[#This Row],[Unemployment, male (% of male labor force) (modeled ILO estimate)]]</f>
        <v>17.071000000000002</v>
      </c>
      <c r="G1807" s="9">
        <v>60510080</v>
      </c>
      <c r="H1807" s="7">
        <f>Unemployment[[#This Row],[Unemployment, female (% of female labor force) (modeled ILO estimate)]]-Unemployment[[#This Row],[Unemployment, male (% of male labor force) (modeled ILO estimate)]]</f>
        <v>1.4590000000000005</v>
      </c>
    </row>
    <row r="1808" spans="1:8" hidden="1" x14ac:dyDescent="0.25">
      <c r="A1808" t="s">
        <v>163</v>
      </c>
      <c r="B1808" t="s">
        <v>164</v>
      </c>
      <c r="C1808" s="9">
        <v>2009</v>
      </c>
      <c r="D1808" s="7">
        <v>8.8030000000000008</v>
      </c>
      <c r="E1808" s="7">
        <v>8.6829999999999998</v>
      </c>
      <c r="F1808" s="7">
        <f>Unemployment[[#This Row],[Unemployment, female (% of female labor force) (modeled ILO estimate)]]+Unemployment[[#This Row],[Unemployment, male (% of male labor force) (modeled ILO estimate)]]</f>
        <v>17.486000000000001</v>
      </c>
      <c r="G1808" s="9">
        <v>62093300</v>
      </c>
      <c r="H1808" s="7">
        <f>Unemployment[[#This Row],[Unemployment, female (% of female labor force) (modeled ILO estimate)]]-Unemployment[[#This Row],[Unemployment, male (% of male labor force) (modeled ILO estimate)]]</f>
        <v>0.12000000000000099</v>
      </c>
    </row>
    <row r="1809" spans="1:8" hidden="1" x14ac:dyDescent="0.25">
      <c r="A1809" t="s">
        <v>163</v>
      </c>
      <c r="B1809" t="s">
        <v>164</v>
      </c>
      <c r="C1809" s="9">
        <v>2001</v>
      </c>
      <c r="D1809" s="7">
        <v>10.507999999999999</v>
      </c>
      <c r="E1809" s="7">
        <v>6.9989999999999997</v>
      </c>
      <c r="F1809" s="7">
        <f>Unemployment[[#This Row],[Unemployment, female (% of female labor force) (modeled ILO estimate)]]+Unemployment[[#This Row],[Unemployment, male (% of male labor force) (modeled ILO estimate)]]</f>
        <v>17.506999999999998</v>
      </c>
      <c r="G1809" s="9">
        <v>59014776</v>
      </c>
      <c r="H1809" s="7">
        <f>Unemployment[[#This Row],[Unemployment, female (% of female labor force) (modeled ILO estimate)]]-Unemployment[[#This Row],[Unemployment, male (% of male labor force) (modeled ILO estimate)]]</f>
        <v>3.5089999999999995</v>
      </c>
    </row>
    <row r="1810" spans="1:8" hidden="1" x14ac:dyDescent="0.25">
      <c r="A1810" t="s">
        <v>163</v>
      </c>
      <c r="B1810" t="s">
        <v>164</v>
      </c>
      <c r="C1810" s="9">
        <v>2002</v>
      </c>
      <c r="D1810" s="7">
        <v>9.7970000000000006</v>
      </c>
      <c r="E1810" s="7">
        <v>7.7670000000000003</v>
      </c>
      <c r="F1810" s="7">
        <f>Unemployment[[#This Row],[Unemployment, female (% of female labor force) (modeled ILO estimate)]]+Unemployment[[#This Row],[Unemployment, male (% of male labor force) (modeled ILO estimate)]]</f>
        <v>17.564</v>
      </c>
      <c r="G1810" s="9">
        <v>59372784</v>
      </c>
      <c r="H1810" s="7">
        <f>Unemployment[[#This Row],[Unemployment, female (% of female labor force) (modeled ILO estimate)]]-Unemployment[[#This Row],[Unemployment, male (% of male labor force) (modeled ILO estimate)]]</f>
        <v>2.0300000000000002</v>
      </c>
    </row>
    <row r="1811" spans="1:8" hidden="1" x14ac:dyDescent="0.25">
      <c r="A1811" t="s">
        <v>163</v>
      </c>
      <c r="B1811" t="s">
        <v>164</v>
      </c>
      <c r="C1811" s="9">
        <v>2011</v>
      </c>
      <c r="D1811" s="7">
        <v>9.1189999999999998</v>
      </c>
      <c r="E1811" s="7">
        <v>8.5289999999999999</v>
      </c>
      <c r="F1811" s="7">
        <f>Unemployment[[#This Row],[Unemployment, female (% of female labor force) (modeled ILO estimate)]]+Unemployment[[#This Row],[Unemployment, male (% of male labor force) (modeled ILO estimate)]]</f>
        <v>17.648</v>
      </c>
      <c r="G1811" s="9">
        <v>62775272</v>
      </c>
      <c r="H1811" s="7">
        <f>Unemployment[[#This Row],[Unemployment, female (% of female labor force) (modeled ILO estimate)]]-Unemployment[[#This Row],[Unemployment, male (% of male labor force) (modeled ILO estimate)]]</f>
        <v>0.58999999999999986</v>
      </c>
    </row>
    <row r="1812" spans="1:8" hidden="1" x14ac:dyDescent="0.25">
      <c r="A1812" t="s">
        <v>163</v>
      </c>
      <c r="B1812" t="s">
        <v>164</v>
      </c>
      <c r="C1812" s="9">
        <v>2010</v>
      </c>
      <c r="D1812" s="7">
        <v>9.0690000000000008</v>
      </c>
      <c r="E1812" s="7">
        <v>8.6890000000000001</v>
      </c>
      <c r="F1812" s="7">
        <f>Unemployment[[#This Row],[Unemployment, female (% of female labor force) (modeled ILO estimate)]]+Unemployment[[#This Row],[Unemployment, male (% of male labor force) (modeled ILO estimate)]]</f>
        <v>17.758000000000003</v>
      </c>
      <c r="G1812" s="9">
        <v>62444568</v>
      </c>
      <c r="H1812" s="7">
        <f>Unemployment[[#This Row],[Unemployment, female (% of female labor force) (modeled ILO estimate)]]-Unemployment[[#This Row],[Unemployment, male (% of male labor force) (modeled ILO estimate)]]</f>
        <v>0.38000000000000078</v>
      </c>
    </row>
    <row r="1813" spans="1:8" hidden="1" x14ac:dyDescent="0.25">
      <c r="A1813" t="s">
        <v>163</v>
      </c>
      <c r="B1813" t="s">
        <v>164</v>
      </c>
      <c r="C1813" s="9">
        <v>2004</v>
      </c>
      <c r="D1813" s="7">
        <v>9.8710000000000004</v>
      </c>
      <c r="E1813" s="7">
        <v>8.0730000000000004</v>
      </c>
      <c r="F1813" s="7">
        <f>Unemployment[[#This Row],[Unemployment, female (% of female labor force) (modeled ILO estimate)]]+Unemployment[[#This Row],[Unemployment, male (% of male labor force) (modeled ILO estimate)]]</f>
        <v>17.944000000000003</v>
      </c>
      <c r="G1813" s="9">
        <v>60108436</v>
      </c>
      <c r="H1813" s="7">
        <f>Unemployment[[#This Row],[Unemployment, female (% of female labor force) (modeled ILO estimate)]]-Unemployment[[#This Row],[Unemployment, male (% of male labor force) (modeled ILO estimate)]]</f>
        <v>1.798</v>
      </c>
    </row>
    <row r="1814" spans="1:8" hidden="1" x14ac:dyDescent="0.25">
      <c r="A1814" t="s">
        <v>163</v>
      </c>
      <c r="B1814" t="s">
        <v>164</v>
      </c>
      <c r="C1814" s="9">
        <v>2018</v>
      </c>
      <c r="D1814" s="7">
        <v>9.0609999999999999</v>
      </c>
      <c r="E1814" s="7">
        <v>8.9809999999999999</v>
      </c>
      <c r="F1814" s="7">
        <f>Unemployment[[#This Row],[Unemployment, female (% of female labor force) (modeled ILO estimate)]]+Unemployment[[#This Row],[Unemployment, male (% of male labor force) (modeled ILO estimate)]]</f>
        <v>18.042000000000002</v>
      </c>
      <c r="G1814" s="9">
        <v>64277812</v>
      </c>
      <c r="H1814" s="7">
        <f>Unemployment[[#This Row],[Unemployment, female (% of female labor force) (modeled ILO estimate)]]-Unemployment[[#This Row],[Unemployment, male (% of male labor force) (modeled ILO estimate)]]</f>
        <v>8.0000000000000071E-2</v>
      </c>
    </row>
    <row r="1815" spans="1:8" hidden="1" x14ac:dyDescent="0.25">
      <c r="A1815" t="s">
        <v>163</v>
      </c>
      <c r="B1815" t="s">
        <v>164</v>
      </c>
      <c r="C1815" s="9">
        <v>2012</v>
      </c>
      <c r="D1815" s="7">
        <v>9.3580000000000005</v>
      </c>
      <c r="E1815" s="7">
        <v>9.4380000000000006</v>
      </c>
      <c r="F1815" s="7">
        <f>Unemployment[[#This Row],[Unemployment, female (% of female labor force) (modeled ILO estimate)]]+Unemployment[[#This Row],[Unemployment, male (% of male labor force) (modeled ILO estimate)]]</f>
        <v>18.795999999999999</v>
      </c>
      <c r="G1815" s="9">
        <v>63071412</v>
      </c>
      <c r="H1815" s="7">
        <f>Unemployment[[#This Row],[Unemployment, female (% of female labor force) (modeled ILO estimate)]]-Unemployment[[#This Row],[Unemployment, male (% of male labor force) (modeled ILO estimate)]]</f>
        <v>-8.0000000000000071E-2</v>
      </c>
    </row>
    <row r="1816" spans="1:8" hidden="1" x14ac:dyDescent="0.25">
      <c r="A1816" t="s">
        <v>163</v>
      </c>
      <c r="B1816" t="s">
        <v>164</v>
      </c>
      <c r="C1816" s="9">
        <v>1991</v>
      </c>
      <c r="D1816" s="7">
        <v>11.63</v>
      </c>
      <c r="E1816" s="7">
        <v>7.173</v>
      </c>
      <c r="F1816" s="7">
        <f>Unemployment[[#This Row],[Unemployment, female (% of female labor force) (modeled ILO estimate)]]+Unemployment[[#This Row],[Unemployment, male (% of male labor force) (modeled ILO estimate)]]</f>
        <v>18.803000000000001</v>
      </c>
      <c r="G1816" s="9">
        <v>56645216</v>
      </c>
      <c r="H1816" s="7">
        <f>Unemployment[[#This Row],[Unemployment, female (% of female labor force) (modeled ILO estimate)]]-Unemployment[[#This Row],[Unemployment, male (% of male labor force) (modeled ILO estimate)]]</f>
        <v>4.4570000000000007</v>
      </c>
    </row>
    <row r="1817" spans="1:8" hidden="1" x14ac:dyDescent="0.25">
      <c r="A1817" t="s">
        <v>163</v>
      </c>
      <c r="B1817" t="s">
        <v>164</v>
      </c>
      <c r="C1817" s="9">
        <v>2017</v>
      </c>
      <c r="D1817" s="7">
        <v>9.3740000000000006</v>
      </c>
      <c r="E1817" s="7">
        <v>9.4440000000000008</v>
      </c>
      <c r="F1817" s="7">
        <f>Unemployment[[#This Row],[Unemployment, female (% of female labor force) (modeled ILO estimate)]]+Unemployment[[#This Row],[Unemployment, male (% of male labor force) (modeled ILO estimate)]]</f>
        <v>18.818000000000001</v>
      </c>
      <c r="G1817" s="9">
        <v>64144092</v>
      </c>
      <c r="H1817" s="7">
        <f>Unemployment[[#This Row],[Unemployment, female (% of female labor force) (modeled ILO estimate)]]-Unemployment[[#This Row],[Unemployment, male (% of male labor force) (modeled ILO estimate)]]</f>
        <v>-7.0000000000000284E-2</v>
      </c>
    </row>
    <row r="1818" spans="1:8" hidden="1" x14ac:dyDescent="0.25">
      <c r="A1818" t="s">
        <v>163</v>
      </c>
      <c r="B1818" t="s">
        <v>164</v>
      </c>
      <c r="C1818" s="9">
        <v>2013</v>
      </c>
      <c r="D1818" s="7">
        <v>9.7899999999999991</v>
      </c>
      <c r="E1818" s="7">
        <v>10.039999999999999</v>
      </c>
      <c r="F1818" s="7">
        <f>Unemployment[[#This Row],[Unemployment, female (% of female labor force) (modeled ILO estimate)]]+Unemployment[[#This Row],[Unemployment, male (% of male labor force) (modeled ILO estimate)]]</f>
        <v>19.829999999999998</v>
      </c>
      <c r="G1818" s="9">
        <v>63335180</v>
      </c>
      <c r="H1818" s="7">
        <f>Unemployment[[#This Row],[Unemployment, female (% of female labor force) (modeled ILO estimate)]]-Unemployment[[#This Row],[Unemployment, male (% of male labor force) (modeled ILO estimate)]]</f>
        <v>-0.25</v>
      </c>
    </row>
    <row r="1819" spans="1:8" hidden="1" x14ac:dyDescent="0.25">
      <c r="A1819" t="s">
        <v>163</v>
      </c>
      <c r="B1819" t="s">
        <v>164</v>
      </c>
      <c r="C1819" s="9">
        <v>2016</v>
      </c>
      <c r="D1819" s="7">
        <v>9.8529999999999998</v>
      </c>
      <c r="E1819" s="7">
        <v>10.233000000000001</v>
      </c>
      <c r="F1819" s="7">
        <f>Unemployment[[#This Row],[Unemployment, female (% of female labor force) (modeled ILO estimate)]]+Unemployment[[#This Row],[Unemployment, male (% of male labor force) (modeled ILO estimate)]]</f>
        <v>20.085999999999999</v>
      </c>
      <c r="G1819" s="9">
        <v>63989320</v>
      </c>
      <c r="H1819" s="7">
        <f>Unemployment[[#This Row],[Unemployment, female (% of female labor force) (modeled ILO estimate)]]-Unemployment[[#This Row],[Unemployment, male (% of male labor force) (modeled ILO estimate)]]</f>
        <v>-0.38000000000000078</v>
      </c>
    </row>
    <row r="1820" spans="1:8" hidden="1" x14ac:dyDescent="0.25">
      <c r="A1820" t="s">
        <v>163</v>
      </c>
      <c r="B1820" t="s">
        <v>164</v>
      </c>
      <c r="C1820" s="9">
        <v>2014</v>
      </c>
      <c r="D1820" s="7">
        <v>10.025</v>
      </c>
      <c r="E1820" s="7">
        <v>10.535</v>
      </c>
      <c r="F1820" s="7">
        <f>Unemployment[[#This Row],[Unemployment, female (% of female labor force) (modeled ILO estimate)]]+Unemployment[[#This Row],[Unemployment, male (% of male labor force) (modeled ILO estimate)]]</f>
        <v>20.560000000000002</v>
      </c>
      <c r="G1820" s="9">
        <v>63588496</v>
      </c>
      <c r="H1820" s="7">
        <f>Unemployment[[#This Row],[Unemployment, female (% of female labor force) (modeled ILO estimate)]]-Unemployment[[#This Row],[Unemployment, male (% of male labor force) (modeled ILO estimate)]]</f>
        <v>-0.50999999999999979</v>
      </c>
    </row>
    <row r="1821" spans="1:8" hidden="1" x14ac:dyDescent="0.25">
      <c r="A1821" t="s">
        <v>163</v>
      </c>
      <c r="B1821" t="s">
        <v>164</v>
      </c>
      <c r="C1821" s="9">
        <v>2015</v>
      </c>
      <c r="D1821" s="7">
        <v>9.9039999999999999</v>
      </c>
      <c r="E1821" s="7">
        <v>10.763</v>
      </c>
      <c r="F1821" s="7">
        <f>Unemployment[[#This Row],[Unemployment, female (% of female labor force) (modeled ILO estimate)]]+Unemployment[[#This Row],[Unemployment, male (% of male labor force) (modeled ILO estimate)]]</f>
        <v>20.667000000000002</v>
      </c>
      <c r="G1821" s="9">
        <v>63809768</v>
      </c>
      <c r="H1821" s="7">
        <f>Unemployment[[#This Row],[Unemployment, female (% of female labor force) (modeled ILO estimate)]]-Unemployment[[#This Row],[Unemployment, male (% of male labor force) (modeled ILO estimate)]]</f>
        <v>-0.85899999999999999</v>
      </c>
    </row>
    <row r="1822" spans="1:8" hidden="1" x14ac:dyDescent="0.25">
      <c r="A1822" t="s">
        <v>163</v>
      </c>
      <c r="B1822" t="s">
        <v>164</v>
      </c>
      <c r="C1822" s="9">
        <v>2000</v>
      </c>
      <c r="D1822" s="7">
        <v>12.201000000000001</v>
      </c>
      <c r="E1822" s="7">
        <v>8.5380000000000003</v>
      </c>
      <c r="F1822" s="7">
        <f>Unemployment[[#This Row],[Unemployment, female (% of female labor force) (modeled ILO estimate)]]+Unemployment[[#This Row],[Unemployment, male (% of male labor force) (modeled ILO estimate)]]</f>
        <v>20.739000000000001</v>
      </c>
      <c r="G1822" s="9">
        <v>58665456</v>
      </c>
      <c r="H1822" s="7">
        <f>Unemployment[[#This Row],[Unemployment, female (% of female labor force) (modeled ILO estimate)]]-Unemployment[[#This Row],[Unemployment, male (% of male labor force) (modeled ILO estimate)]]</f>
        <v>3.6630000000000003</v>
      </c>
    </row>
    <row r="1823" spans="1:8" hidden="1" x14ac:dyDescent="0.25">
      <c r="A1823" t="s">
        <v>163</v>
      </c>
      <c r="B1823" t="s">
        <v>164</v>
      </c>
      <c r="C1823" s="9">
        <v>1992</v>
      </c>
      <c r="D1823" s="7">
        <v>12.861000000000001</v>
      </c>
      <c r="E1823" s="7">
        <v>8.11</v>
      </c>
      <c r="F1823" s="7">
        <f>Unemployment[[#This Row],[Unemployment, female (% of female labor force) (modeled ILO estimate)]]+Unemployment[[#This Row],[Unemployment, male (% of male labor force) (modeled ILO estimate)]]</f>
        <v>20.971</v>
      </c>
      <c r="G1823" s="9">
        <v>56864048</v>
      </c>
      <c r="H1823" s="7">
        <f>Unemployment[[#This Row],[Unemployment, female (% of female labor force) (modeled ILO estimate)]]-Unemployment[[#This Row],[Unemployment, male (% of male labor force) (modeled ILO estimate)]]</f>
        <v>4.7510000000000012</v>
      </c>
    </row>
    <row r="1824" spans="1:8" hidden="1" x14ac:dyDescent="0.25">
      <c r="A1824" t="s">
        <v>163</v>
      </c>
      <c r="B1824" t="s">
        <v>164</v>
      </c>
      <c r="C1824" s="9">
        <v>1993</v>
      </c>
      <c r="D1824" s="7">
        <v>13.42</v>
      </c>
      <c r="E1824" s="7">
        <v>9.625</v>
      </c>
      <c r="F1824" s="7">
        <f>Unemployment[[#This Row],[Unemployment, female (% of female labor force) (modeled ILO estimate)]]+Unemployment[[#This Row],[Unemployment, male (% of male labor force) (modeled ILO estimate)]]</f>
        <v>23.045000000000002</v>
      </c>
      <c r="G1824" s="9">
        <v>57053728</v>
      </c>
      <c r="H1824" s="7">
        <f>Unemployment[[#This Row],[Unemployment, female (% of female labor force) (modeled ILO estimate)]]-Unemployment[[#This Row],[Unemployment, male (% of male labor force) (modeled ILO estimate)]]</f>
        <v>3.7949999999999999</v>
      </c>
    </row>
    <row r="1825" spans="1:8" hidden="1" x14ac:dyDescent="0.25">
      <c r="A1825" t="s">
        <v>163</v>
      </c>
      <c r="B1825" t="s">
        <v>164</v>
      </c>
      <c r="C1825" s="9">
        <v>1995</v>
      </c>
      <c r="D1825" s="7">
        <v>14.074</v>
      </c>
      <c r="E1825" s="7">
        <v>9.9969999999999999</v>
      </c>
      <c r="F1825" s="7">
        <f>Unemployment[[#This Row],[Unemployment, female (% of female labor force) (modeled ILO estimate)]]+Unemployment[[#This Row],[Unemployment, male (% of male labor force) (modeled ILO estimate)]]</f>
        <v>24.070999999999998</v>
      </c>
      <c r="G1825" s="9">
        <v>57420356</v>
      </c>
      <c r="H1825" s="7">
        <f>Unemployment[[#This Row],[Unemployment, female (% of female labor force) (modeled ILO estimate)]]-Unemployment[[#This Row],[Unemployment, male (% of male labor force) (modeled ILO estimate)]]</f>
        <v>4.077</v>
      </c>
    </row>
    <row r="1826" spans="1:8" hidden="1" x14ac:dyDescent="0.25">
      <c r="A1826" t="s">
        <v>163</v>
      </c>
      <c r="B1826" t="s">
        <v>164</v>
      </c>
      <c r="C1826" s="9">
        <v>1999</v>
      </c>
      <c r="D1826" s="7">
        <v>13.909000000000001</v>
      </c>
      <c r="E1826" s="7">
        <v>10.356999999999999</v>
      </c>
      <c r="F1826" s="7">
        <f>Unemployment[[#This Row],[Unemployment, female (% of female labor force) (modeled ILO estimate)]]+Unemployment[[#This Row],[Unemployment, male (% of male labor force) (modeled ILO estimate)]]</f>
        <v>24.265999999999998</v>
      </c>
      <c r="G1826" s="9">
        <v>58352208</v>
      </c>
      <c r="H1826" s="7">
        <f>Unemployment[[#This Row],[Unemployment, female (% of female labor force) (modeled ILO estimate)]]-Unemployment[[#This Row],[Unemployment, male (% of male labor force) (modeled ILO estimate)]]</f>
        <v>3.5520000000000014</v>
      </c>
    </row>
    <row r="1827" spans="1:8" hidden="1" x14ac:dyDescent="0.25">
      <c r="A1827" t="s">
        <v>163</v>
      </c>
      <c r="B1827" t="s">
        <v>164</v>
      </c>
      <c r="C1827" s="9">
        <v>1998</v>
      </c>
      <c r="D1827" s="7">
        <v>14.116</v>
      </c>
      <c r="E1827" s="7">
        <v>10.355</v>
      </c>
      <c r="F1827" s="7">
        <f>Unemployment[[#This Row],[Unemployment, female (% of female labor force) (modeled ILO estimate)]]+Unemployment[[#This Row],[Unemployment, male (% of male labor force) (modeled ILO estimate)]]</f>
        <v>24.471</v>
      </c>
      <c r="G1827" s="9">
        <v>58080344</v>
      </c>
      <c r="H1827" s="7">
        <f>Unemployment[[#This Row],[Unemployment, female (% of female labor force) (modeled ILO estimate)]]-Unemployment[[#This Row],[Unemployment, male (% of male labor force) (modeled ILO estimate)]]</f>
        <v>3.7609999999999992</v>
      </c>
    </row>
    <row r="1828" spans="1:8" hidden="1" x14ac:dyDescent="0.25">
      <c r="A1828" t="s">
        <v>163</v>
      </c>
      <c r="B1828" t="s">
        <v>164</v>
      </c>
      <c r="C1828" s="9">
        <v>1996</v>
      </c>
      <c r="D1828" s="7">
        <v>14.505000000000001</v>
      </c>
      <c r="E1828" s="7">
        <v>10.601000000000001</v>
      </c>
      <c r="F1828" s="7">
        <f>Unemployment[[#This Row],[Unemployment, female (% of female labor force) (modeled ILO estimate)]]+Unemployment[[#This Row],[Unemployment, male (% of male labor force) (modeled ILO estimate)]]</f>
        <v>25.106000000000002</v>
      </c>
      <c r="G1828" s="9">
        <v>57623180</v>
      </c>
      <c r="H1828" s="7">
        <f>Unemployment[[#This Row],[Unemployment, female (% of female labor force) (modeled ILO estimate)]]-Unemployment[[#This Row],[Unemployment, male (% of male labor force) (modeled ILO estimate)]]</f>
        <v>3.9039999999999999</v>
      </c>
    </row>
    <row r="1829" spans="1:8" hidden="1" x14ac:dyDescent="0.25">
      <c r="A1829" t="s">
        <v>163</v>
      </c>
      <c r="B1829" t="s">
        <v>164</v>
      </c>
      <c r="C1829" s="9">
        <v>1997</v>
      </c>
      <c r="D1829" s="7">
        <v>14.438000000000001</v>
      </c>
      <c r="E1829" s="7">
        <v>11.023999999999999</v>
      </c>
      <c r="F1829" s="7">
        <f>Unemployment[[#This Row],[Unemployment, female (% of female labor force) (modeled ILO estimate)]]+Unemployment[[#This Row],[Unemployment, male (% of male labor force) (modeled ILO estimate)]]</f>
        <v>25.462</v>
      </c>
      <c r="G1829" s="9">
        <v>57839364</v>
      </c>
      <c r="H1829" s="7">
        <f>Unemployment[[#This Row],[Unemployment, female (% of female labor force) (modeled ILO estimate)]]-Unemployment[[#This Row],[Unemployment, male (% of male labor force) (modeled ILO estimate)]]</f>
        <v>3.4140000000000015</v>
      </c>
    </row>
    <row r="1830" spans="1:8" hidden="1" x14ac:dyDescent="0.25">
      <c r="A1830" t="s">
        <v>163</v>
      </c>
      <c r="B1830" t="s">
        <v>164</v>
      </c>
      <c r="C1830" s="9">
        <v>1994</v>
      </c>
      <c r="D1830" s="7">
        <v>14.496</v>
      </c>
      <c r="E1830" s="7">
        <v>11.035</v>
      </c>
      <c r="F1830" s="7">
        <f>Unemployment[[#This Row],[Unemployment, female (% of female labor force) (modeled ILO estimate)]]+Unemployment[[#This Row],[Unemployment, male (% of male labor force) (modeled ILO estimate)]]</f>
        <v>25.530999999999999</v>
      </c>
      <c r="G1830" s="9">
        <v>57230064</v>
      </c>
      <c r="H1830" s="7">
        <f>Unemployment[[#This Row],[Unemployment, female (% of female labor force) (modeled ILO estimate)]]-Unemployment[[#This Row],[Unemployment, male (% of male labor force) (modeled ILO estimate)]]</f>
        <v>3.4610000000000003</v>
      </c>
    </row>
    <row r="1831" spans="1:8" hidden="1" x14ac:dyDescent="0.25">
      <c r="A1831" t="s">
        <v>167</v>
      </c>
      <c r="B1831" t="s">
        <v>168</v>
      </c>
      <c r="C1831" s="9">
        <v>2003</v>
      </c>
      <c r="D1831" s="7">
        <v>13.144</v>
      </c>
      <c r="E1831" s="7">
        <v>10.596</v>
      </c>
      <c r="F1831" s="7">
        <f>Unemployment[[#This Row],[Unemployment, female (% of female labor force) (modeled ILO estimate)]]+Unemployment[[#This Row],[Unemployment, male (% of male labor force) (modeled ILO estimate)]]</f>
        <v>23.740000000000002</v>
      </c>
      <c r="G1831" s="9">
        <v>263182</v>
      </c>
      <c r="H1831" s="7">
        <f>Unemployment[[#This Row],[Unemployment, female (% of female labor force) (modeled ILO estimate)]]-Unemployment[[#This Row],[Unemployment, male (% of male labor force) (modeled ILO estimate)]]</f>
        <v>2.548</v>
      </c>
    </row>
    <row r="1832" spans="1:8" hidden="1" x14ac:dyDescent="0.25">
      <c r="A1832" t="s">
        <v>167</v>
      </c>
      <c r="B1832" t="s">
        <v>168</v>
      </c>
      <c r="C1832" s="9">
        <v>1998</v>
      </c>
      <c r="D1832" s="7">
        <v>13.164999999999999</v>
      </c>
      <c r="E1832" s="7">
        <v>10.61</v>
      </c>
      <c r="F1832" s="7">
        <f>Unemployment[[#This Row],[Unemployment, female (% of female labor force) (modeled ILO estimate)]]+Unemployment[[#This Row],[Unemployment, male (% of male labor force) (modeled ILO estimate)]]</f>
        <v>23.774999999999999</v>
      </c>
      <c r="G1832" s="9">
        <v>242892</v>
      </c>
      <c r="H1832" s="7">
        <f>Unemployment[[#This Row],[Unemployment, female (% of female labor force) (modeled ILO estimate)]]-Unemployment[[#This Row],[Unemployment, male (% of male labor force) (modeled ILO estimate)]]</f>
        <v>2.5549999999999997</v>
      </c>
    </row>
    <row r="1833" spans="1:8" hidden="1" x14ac:dyDescent="0.25">
      <c r="A1833" t="s">
        <v>167</v>
      </c>
      <c r="B1833" t="s">
        <v>168</v>
      </c>
      <c r="C1833" s="9">
        <v>2007</v>
      </c>
      <c r="D1833" s="7">
        <v>12.801</v>
      </c>
      <c r="E1833" s="7">
        <v>11.000999999999999</v>
      </c>
      <c r="F1833" s="7">
        <f>Unemployment[[#This Row],[Unemployment, female (% of female labor force) (modeled ILO estimate)]]+Unemployment[[#This Row],[Unemployment, male (% of male labor force) (modeled ILO estimate)]]</f>
        <v>23.802</v>
      </c>
      <c r="G1833" s="9">
        <v>278188</v>
      </c>
      <c r="H1833" s="7">
        <f>Unemployment[[#This Row],[Unemployment, female (% of female labor force) (modeled ILO estimate)]]-Unemployment[[#This Row],[Unemployment, male (% of male labor force) (modeled ILO estimate)]]</f>
        <v>1.8000000000000007</v>
      </c>
    </row>
    <row r="1834" spans="1:8" hidden="1" x14ac:dyDescent="0.25">
      <c r="A1834" t="s">
        <v>167</v>
      </c>
      <c r="B1834" t="s">
        <v>168</v>
      </c>
      <c r="C1834" s="9">
        <v>2004</v>
      </c>
      <c r="D1834" s="7">
        <v>13.117000000000001</v>
      </c>
      <c r="E1834" s="7">
        <v>10.743</v>
      </c>
      <c r="F1834" s="7">
        <f>Unemployment[[#This Row],[Unemployment, female (% of female labor force) (modeled ILO estimate)]]+Unemployment[[#This Row],[Unemployment, male (% of male labor force) (modeled ILO estimate)]]</f>
        <v>23.86</v>
      </c>
      <c r="G1834" s="9">
        <v>267135</v>
      </c>
      <c r="H1834" s="7">
        <f>Unemployment[[#This Row],[Unemployment, female (% of female labor force) (modeled ILO estimate)]]-Unemployment[[#This Row],[Unemployment, male (% of male labor force) (modeled ILO estimate)]]</f>
        <v>2.3740000000000006</v>
      </c>
    </row>
    <row r="1835" spans="1:8" hidden="1" x14ac:dyDescent="0.25">
      <c r="A1835" t="s">
        <v>167</v>
      </c>
      <c r="B1835" t="s">
        <v>168</v>
      </c>
      <c r="C1835" s="9">
        <v>2000</v>
      </c>
      <c r="D1835" s="7">
        <v>13.273999999999999</v>
      </c>
      <c r="E1835" s="7">
        <v>10.617000000000001</v>
      </c>
      <c r="F1835" s="7">
        <f>Unemployment[[#This Row],[Unemployment, female (% of female labor force) (modeled ILO estimate)]]+Unemployment[[#This Row],[Unemployment, male (% of male labor force) (modeled ILO estimate)]]</f>
        <v>23.890999999999998</v>
      </c>
      <c r="G1835" s="9">
        <v>250939</v>
      </c>
      <c r="H1835" s="7">
        <f>Unemployment[[#This Row],[Unemployment, female (% of female labor force) (modeled ILO estimate)]]-Unemployment[[#This Row],[Unemployment, male (% of male labor force) (modeled ILO estimate)]]</f>
        <v>2.6569999999999983</v>
      </c>
    </row>
    <row r="1836" spans="1:8" hidden="1" x14ac:dyDescent="0.25">
      <c r="A1836" t="s">
        <v>167</v>
      </c>
      <c r="B1836" t="s">
        <v>168</v>
      </c>
      <c r="C1836" s="9">
        <v>2005</v>
      </c>
      <c r="D1836" s="7">
        <v>13.055999999999999</v>
      </c>
      <c r="E1836" s="7">
        <v>10.866</v>
      </c>
      <c r="F1836" s="7">
        <f>Unemployment[[#This Row],[Unemployment, female (% of female labor force) (modeled ILO estimate)]]+Unemployment[[#This Row],[Unemployment, male (% of male labor force) (modeled ILO estimate)]]</f>
        <v>23.921999999999997</v>
      </c>
      <c r="G1836" s="9">
        <v>271069</v>
      </c>
      <c r="H1836" s="7">
        <f>Unemployment[[#This Row],[Unemployment, female (% of female labor force) (modeled ILO estimate)]]-Unemployment[[#This Row],[Unemployment, male (% of male labor force) (modeled ILO estimate)]]</f>
        <v>2.1899999999999995</v>
      </c>
    </row>
    <row r="1837" spans="1:8" hidden="1" x14ac:dyDescent="0.25">
      <c r="A1837" t="s">
        <v>167</v>
      </c>
      <c r="B1837" t="s">
        <v>168</v>
      </c>
      <c r="C1837" s="9">
        <v>2006</v>
      </c>
      <c r="D1837" s="7">
        <v>12.975</v>
      </c>
      <c r="E1837" s="7">
        <v>10.973000000000001</v>
      </c>
      <c r="F1837" s="7">
        <f>Unemployment[[#This Row],[Unemployment, female (% of female labor force) (modeled ILO estimate)]]+Unemployment[[#This Row],[Unemployment, male (% of male labor force) (modeled ILO estimate)]]</f>
        <v>23.948</v>
      </c>
      <c r="G1837" s="9">
        <v>274908</v>
      </c>
      <c r="H1837" s="7">
        <f>Unemployment[[#This Row],[Unemployment, female (% of female labor force) (modeled ILO estimate)]]-Unemployment[[#This Row],[Unemployment, male (% of male labor force) (modeled ILO estimate)]]</f>
        <v>2.0019999999999989</v>
      </c>
    </row>
    <row r="1838" spans="1:8" hidden="1" x14ac:dyDescent="0.25">
      <c r="A1838" t="s">
        <v>167</v>
      </c>
      <c r="B1838" t="s">
        <v>168</v>
      </c>
      <c r="C1838" s="9">
        <v>2002</v>
      </c>
      <c r="D1838" s="7">
        <v>13.365</v>
      </c>
      <c r="E1838" s="7">
        <v>10.606</v>
      </c>
      <c r="F1838" s="7">
        <f>Unemployment[[#This Row],[Unemployment, female (% of female labor force) (modeled ILO estimate)]]+Unemployment[[#This Row],[Unemployment, male (% of male labor force) (modeled ILO estimate)]]</f>
        <v>23.971</v>
      </c>
      <c r="G1838" s="9">
        <v>259142</v>
      </c>
      <c r="H1838" s="7">
        <f>Unemployment[[#This Row],[Unemployment, female (% of female labor force) (modeled ILO estimate)]]-Unemployment[[#This Row],[Unemployment, male (% of male labor force) (modeled ILO estimate)]]</f>
        <v>2.7590000000000003</v>
      </c>
    </row>
    <row r="1839" spans="1:8" hidden="1" x14ac:dyDescent="0.25">
      <c r="A1839" t="s">
        <v>167</v>
      </c>
      <c r="B1839" t="s">
        <v>168</v>
      </c>
      <c r="C1839" s="9">
        <v>1999</v>
      </c>
      <c r="D1839" s="7">
        <v>13.298999999999999</v>
      </c>
      <c r="E1839" s="7">
        <v>10.678000000000001</v>
      </c>
      <c r="F1839" s="7">
        <f>Unemployment[[#This Row],[Unemployment, female (% of female labor force) (modeled ILO estimate)]]+Unemployment[[#This Row],[Unemployment, male (% of male labor force) (modeled ILO estimate)]]</f>
        <v>23.977</v>
      </c>
      <c r="G1839" s="9">
        <v>246832</v>
      </c>
      <c r="H1839" s="7">
        <f>Unemployment[[#This Row],[Unemployment, female (% of female labor force) (modeled ILO estimate)]]-Unemployment[[#This Row],[Unemployment, male (% of male labor force) (modeled ILO estimate)]]</f>
        <v>2.6209999999999987</v>
      </c>
    </row>
    <row r="1840" spans="1:8" hidden="1" x14ac:dyDescent="0.25">
      <c r="A1840" t="s">
        <v>167</v>
      </c>
      <c r="B1840" t="s">
        <v>168</v>
      </c>
      <c r="C1840" s="9">
        <v>2008</v>
      </c>
      <c r="D1840" s="7">
        <v>12.962999999999999</v>
      </c>
      <c r="E1840" s="7">
        <v>11.169</v>
      </c>
      <c r="F1840" s="7">
        <f>Unemployment[[#This Row],[Unemployment, female (% of female labor force) (modeled ILO estimate)]]+Unemployment[[#This Row],[Unemployment, male (% of male labor force) (modeled ILO estimate)]]</f>
        <v>24.131999999999998</v>
      </c>
      <c r="G1840" s="9">
        <v>280566</v>
      </c>
      <c r="H1840" s="7">
        <f>Unemployment[[#This Row],[Unemployment, female (% of female labor force) (modeled ILO estimate)]]-Unemployment[[#This Row],[Unemployment, male (% of male labor force) (modeled ILO estimate)]]</f>
        <v>1.7939999999999987</v>
      </c>
    </row>
    <row r="1841" spans="1:8" hidden="1" x14ac:dyDescent="0.25">
      <c r="A1841" t="s">
        <v>167</v>
      </c>
      <c r="B1841" t="s">
        <v>168</v>
      </c>
      <c r="C1841" s="9">
        <v>2001</v>
      </c>
      <c r="D1841" s="7">
        <v>13.441000000000001</v>
      </c>
      <c r="E1841" s="7">
        <v>10.71</v>
      </c>
      <c r="F1841" s="7">
        <f>Unemployment[[#This Row],[Unemployment, female (% of female labor force) (modeled ILO estimate)]]+Unemployment[[#This Row],[Unemployment, male (% of male labor force) (modeled ILO estimate)]]</f>
        <v>24.151000000000003</v>
      </c>
      <c r="G1841" s="9">
        <v>255054</v>
      </c>
      <c r="H1841" s="7">
        <f>Unemployment[[#This Row],[Unemployment, female (% of female labor force) (modeled ILO estimate)]]-Unemployment[[#This Row],[Unemployment, male (% of male labor force) (modeled ILO estimate)]]</f>
        <v>2.7309999999999999</v>
      </c>
    </row>
    <row r="1842" spans="1:8" hidden="1" x14ac:dyDescent="0.25">
      <c r="A1842" t="s">
        <v>167</v>
      </c>
      <c r="B1842" t="s">
        <v>168</v>
      </c>
      <c r="C1842" s="9">
        <v>1997</v>
      </c>
      <c r="D1842" s="7">
        <v>13.503</v>
      </c>
      <c r="E1842" s="7">
        <v>10.926</v>
      </c>
      <c r="F1842" s="7">
        <f>Unemployment[[#This Row],[Unemployment, female (% of female labor force) (modeled ILO estimate)]]+Unemployment[[#This Row],[Unemployment, male (% of male labor force) (modeled ILO estimate)]]</f>
        <v>24.429000000000002</v>
      </c>
      <c r="G1842" s="9">
        <v>239047</v>
      </c>
      <c r="H1842" s="7">
        <f>Unemployment[[#This Row],[Unemployment, female (% of female labor force) (modeled ILO estimate)]]-Unemployment[[#This Row],[Unemployment, male (% of male labor force) (modeled ILO estimate)]]</f>
        <v>2.577</v>
      </c>
    </row>
    <row r="1843" spans="1:8" hidden="1" x14ac:dyDescent="0.25">
      <c r="A1843" t="s">
        <v>167</v>
      </c>
      <c r="B1843" t="s">
        <v>168</v>
      </c>
      <c r="C1843" s="9">
        <v>1991</v>
      </c>
      <c r="D1843" s="7">
        <v>13.401999999999999</v>
      </c>
      <c r="E1843" s="7">
        <v>11.071999999999999</v>
      </c>
      <c r="F1843" s="7">
        <f>Unemployment[[#This Row],[Unemployment, female (% of female labor force) (modeled ILO estimate)]]+Unemployment[[#This Row],[Unemployment, male (% of male labor force) (modeled ILO estimate)]]</f>
        <v>24.473999999999997</v>
      </c>
      <c r="G1843" s="9">
        <v>215455</v>
      </c>
      <c r="H1843" s="7">
        <f>Unemployment[[#This Row],[Unemployment, female (% of female labor force) (modeled ILO estimate)]]-Unemployment[[#This Row],[Unemployment, male (% of male labor force) (modeled ILO estimate)]]</f>
        <v>2.33</v>
      </c>
    </row>
    <row r="1844" spans="1:8" hidden="1" x14ac:dyDescent="0.25">
      <c r="A1844" t="s">
        <v>167</v>
      </c>
      <c r="B1844" t="s">
        <v>168</v>
      </c>
      <c r="C1844" s="9">
        <v>2015</v>
      </c>
      <c r="D1844" s="7">
        <v>13.093</v>
      </c>
      <c r="E1844" s="7">
        <v>11.462</v>
      </c>
      <c r="F1844" s="7">
        <f>Unemployment[[#This Row],[Unemployment, female (% of female labor force) (modeled ILO estimate)]]+Unemployment[[#This Row],[Unemployment, male (% of male labor force) (modeled ILO estimate)]]</f>
        <v>24.555</v>
      </c>
      <c r="G1844" s="9">
        <v>291796</v>
      </c>
      <c r="H1844" s="7">
        <f>Unemployment[[#This Row],[Unemployment, female (% of female labor force) (modeled ILO estimate)]]-Unemployment[[#This Row],[Unemployment, male (% of male labor force) (modeled ILO estimate)]]</f>
        <v>1.6310000000000002</v>
      </c>
    </row>
    <row r="1845" spans="1:8" hidden="1" x14ac:dyDescent="0.25">
      <c r="A1845" t="s">
        <v>167</v>
      </c>
      <c r="B1845" t="s">
        <v>168</v>
      </c>
      <c r="C1845" s="9">
        <v>2016</v>
      </c>
      <c r="D1845" s="7">
        <v>13.087</v>
      </c>
      <c r="E1845" s="7">
        <v>11.48</v>
      </c>
      <c r="F1845" s="7">
        <f>Unemployment[[#This Row],[Unemployment, female (% of female labor force) (modeled ILO estimate)]]+Unemployment[[#This Row],[Unemployment, male (% of male labor force) (modeled ILO estimate)]]</f>
        <v>24.567</v>
      </c>
      <c r="G1845" s="9">
        <v>293552</v>
      </c>
      <c r="H1845" s="7">
        <f>Unemployment[[#This Row],[Unemployment, female (% of female labor force) (modeled ILO estimate)]]-Unemployment[[#This Row],[Unemployment, male (% of male labor force) (modeled ILO estimate)]]</f>
        <v>1.6069999999999993</v>
      </c>
    </row>
    <row r="1846" spans="1:8" hidden="1" x14ac:dyDescent="0.25">
      <c r="A1846" t="s">
        <v>167</v>
      </c>
      <c r="B1846" t="s">
        <v>168</v>
      </c>
      <c r="C1846" s="9">
        <v>2013</v>
      </c>
      <c r="D1846" s="7">
        <v>13.132999999999999</v>
      </c>
      <c r="E1846" s="7">
        <v>11.448</v>
      </c>
      <c r="F1846" s="7">
        <f>Unemployment[[#This Row],[Unemployment, female (% of female labor force) (modeled ILO estimate)]]+Unemployment[[#This Row],[Unemployment, male (% of male labor force) (modeled ILO estimate)]]</f>
        <v>24.581</v>
      </c>
      <c r="G1846" s="9">
        <v>288037</v>
      </c>
      <c r="H1846" s="7">
        <f>Unemployment[[#This Row],[Unemployment, female (% of female labor force) (modeled ILO estimate)]]-Unemployment[[#This Row],[Unemployment, male (% of male labor force) (modeled ILO estimate)]]</f>
        <v>1.6849999999999987</v>
      </c>
    </row>
    <row r="1847" spans="1:8" hidden="1" x14ac:dyDescent="0.25">
      <c r="A1847" t="s">
        <v>167</v>
      </c>
      <c r="B1847" t="s">
        <v>168</v>
      </c>
      <c r="C1847" s="9">
        <v>2017</v>
      </c>
      <c r="D1847" s="7">
        <v>13.11</v>
      </c>
      <c r="E1847" s="7">
        <v>11.523999999999999</v>
      </c>
      <c r="F1847" s="7">
        <f>Unemployment[[#This Row],[Unemployment, female (% of female labor force) (modeled ILO estimate)]]+Unemployment[[#This Row],[Unemployment, male (% of male labor force) (modeled ILO estimate)]]</f>
        <v>24.634</v>
      </c>
      <c r="G1847" s="9">
        <v>295456</v>
      </c>
      <c r="H1847" s="7">
        <f>Unemployment[[#This Row],[Unemployment, female (% of female labor force) (modeled ILO estimate)]]-Unemployment[[#This Row],[Unemployment, male (% of male labor force) (modeled ILO estimate)]]</f>
        <v>1.5860000000000003</v>
      </c>
    </row>
    <row r="1848" spans="1:8" hidden="1" x14ac:dyDescent="0.25">
      <c r="A1848" t="s">
        <v>167</v>
      </c>
      <c r="B1848" t="s">
        <v>168</v>
      </c>
      <c r="C1848" s="9">
        <v>2014</v>
      </c>
      <c r="D1848" s="7">
        <v>13.148999999999999</v>
      </c>
      <c r="E1848" s="7">
        <v>11.487</v>
      </c>
      <c r="F1848" s="7">
        <f>Unemployment[[#This Row],[Unemployment, female (% of female labor force) (modeled ILO estimate)]]+Unemployment[[#This Row],[Unemployment, male (% of male labor force) (modeled ILO estimate)]]</f>
        <v>24.635999999999999</v>
      </c>
      <c r="G1848" s="9">
        <v>289880</v>
      </c>
      <c r="H1848" s="7">
        <f>Unemployment[[#This Row],[Unemployment, female (% of female labor force) (modeled ILO estimate)]]-Unemployment[[#This Row],[Unemployment, male (% of male labor force) (modeled ILO estimate)]]</f>
        <v>1.661999999999999</v>
      </c>
    </row>
    <row r="1849" spans="1:8" hidden="1" x14ac:dyDescent="0.25">
      <c r="A1849" t="s">
        <v>167</v>
      </c>
      <c r="B1849" t="s">
        <v>168</v>
      </c>
      <c r="C1849" s="9">
        <v>2012</v>
      </c>
      <c r="D1849" s="7">
        <v>13.195</v>
      </c>
      <c r="E1849" s="7">
        <v>11.478</v>
      </c>
      <c r="F1849" s="7">
        <f>Unemployment[[#This Row],[Unemployment, female (% of female labor force) (modeled ILO estimate)]]+Unemployment[[#This Row],[Unemployment, male (% of male labor force) (modeled ILO estimate)]]</f>
        <v>24.673000000000002</v>
      </c>
      <c r="G1849" s="9">
        <v>286591</v>
      </c>
      <c r="H1849" s="7">
        <f>Unemployment[[#This Row],[Unemployment, female (% of female labor force) (modeled ILO estimate)]]-Unemployment[[#This Row],[Unemployment, male (% of male labor force) (modeled ILO estimate)]]</f>
        <v>1.7170000000000005</v>
      </c>
    </row>
    <row r="1850" spans="1:8" hidden="1" x14ac:dyDescent="0.25">
      <c r="A1850" t="s">
        <v>167</v>
      </c>
      <c r="B1850" t="s">
        <v>168</v>
      </c>
      <c r="C1850" s="9">
        <v>2010</v>
      </c>
      <c r="D1850" s="7">
        <v>13.225</v>
      </c>
      <c r="E1850" s="7">
        <v>11.452</v>
      </c>
      <c r="F1850" s="7">
        <f>Unemployment[[#This Row],[Unemployment, female (% of female labor force) (modeled ILO estimate)]]+Unemployment[[#This Row],[Unemployment, male (% of male labor force) (modeled ILO estimate)]]</f>
        <v>24.677</v>
      </c>
      <c r="G1850" s="9">
        <v>283795</v>
      </c>
      <c r="H1850" s="7">
        <f>Unemployment[[#This Row],[Unemployment, female (% of female labor force) (modeled ILO estimate)]]-Unemployment[[#This Row],[Unemployment, male (% of male labor force) (modeled ILO estimate)]]</f>
        <v>1.7729999999999997</v>
      </c>
    </row>
    <row r="1851" spans="1:8" hidden="1" x14ac:dyDescent="0.25">
      <c r="A1851" t="s">
        <v>167</v>
      </c>
      <c r="B1851" t="s">
        <v>168</v>
      </c>
      <c r="C1851" s="9">
        <v>2018</v>
      </c>
      <c r="D1851" s="7">
        <v>13.132999999999999</v>
      </c>
      <c r="E1851" s="7">
        <v>11.567</v>
      </c>
      <c r="F1851" s="7">
        <f>Unemployment[[#This Row],[Unemployment, female (% of female labor force) (modeled ILO estimate)]]+Unemployment[[#This Row],[Unemployment, male (% of male labor force) (modeled ILO estimate)]]</f>
        <v>24.7</v>
      </c>
      <c r="G1851" s="9">
        <v>297615</v>
      </c>
      <c r="H1851" s="7">
        <f>Unemployment[[#This Row],[Unemployment, female (% of female labor force) (modeled ILO estimate)]]-Unemployment[[#This Row],[Unemployment, male (% of male labor force) (modeled ILO estimate)]]</f>
        <v>1.5659999999999989</v>
      </c>
    </row>
    <row r="1852" spans="1:8" hidden="1" x14ac:dyDescent="0.25">
      <c r="A1852" t="s">
        <v>167</v>
      </c>
      <c r="B1852" t="s">
        <v>168</v>
      </c>
      <c r="C1852" s="9">
        <v>1996</v>
      </c>
      <c r="D1852" s="7">
        <v>13.647</v>
      </c>
      <c r="E1852" s="7">
        <v>11.085000000000001</v>
      </c>
      <c r="F1852" s="7">
        <f>Unemployment[[#This Row],[Unemployment, female (% of female labor force) (modeled ILO estimate)]]+Unemployment[[#This Row],[Unemployment, male (% of male labor force) (modeled ILO estimate)]]</f>
        <v>24.731999999999999</v>
      </c>
      <c r="G1852" s="9">
        <v>235200</v>
      </c>
      <c r="H1852" s="7">
        <f>Unemployment[[#This Row],[Unemployment, female (% of female labor force) (modeled ILO estimate)]]-Unemployment[[#This Row],[Unemployment, male (% of male labor force) (modeled ILO estimate)]]</f>
        <v>2.5619999999999994</v>
      </c>
    </row>
    <row r="1853" spans="1:8" hidden="1" x14ac:dyDescent="0.25">
      <c r="A1853" t="s">
        <v>167</v>
      </c>
      <c r="B1853" t="s">
        <v>168</v>
      </c>
      <c r="C1853" s="9">
        <v>1995</v>
      </c>
      <c r="D1853" s="7">
        <v>13.654</v>
      </c>
      <c r="E1853" s="7">
        <v>11.13</v>
      </c>
      <c r="F1853" s="7">
        <f>Unemployment[[#This Row],[Unemployment, female (% of female labor force) (modeled ILO estimate)]]+Unemployment[[#This Row],[Unemployment, male (% of male labor force) (modeled ILO estimate)]]</f>
        <v>24.783999999999999</v>
      </c>
      <c r="G1853" s="9">
        <v>231454</v>
      </c>
      <c r="H1853" s="7">
        <f>Unemployment[[#This Row],[Unemployment, female (% of female labor force) (modeled ILO estimate)]]-Unemployment[[#This Row],[Unemployment, male (% of male labor force) (modeled ILO estimate)]]</f>
        <v>2.5239999999999991</v>
      </c>
    </row>
    <row r="1854" spans="1:8" hidden="1" x14ac:dyDescent="0.25">
      <c r="A1854" t="s">
        <v>167</v>
      </c>
      <c r="B1854" t="s">
        <v>168</v>
      </c>
      <c r="C1854" s="9">
        <v>2019</v>
      </c>
      <c r="D1854" s="7">
        <v>13.170999999999999</v>
      </c>
      <c r="E1854" s="7">
        <v>11.622999999999999</v>
      </c>
      <c r="F1854" s="7">
        <f>Unemployment[[#This Row],[Unemployment, female (% of female labor force) (modeled ILO estimate)]]+Unemployment[[#This Row],[Unemployment, male (% of male labor force) (modeled ILO estimate)]]</f>
        <v>24.793999999999997</v>
      </c>
      <c r="G1854" s="9">
        <v>299730</v>
      </c>
      <c r="H1854" s="7">
        <f>Unemployment[[#This Row],[Unemployment, female (% of female labor force) (modeled ILO estimate)]]-Unemployment[[#This Row],[Unemployment, male (% of male labor force) (modeled ILO estimate)]]</f>
        <v>1.548</v>
      </c>
    </row>
    <row r="1855" spans="1:8" hidden="1" x14ac:dyDescent="0.25">
      <c r="A1855" t="s">
        <v>167</v>
      </c>
      <c r="B1855" t="s">
        <v>168</v>
      </c>
      <c r="C1855" s="9">
        <v>2009</v>
      </c>
      <c r="D1855" s="7">
        <v>13.311999999999999</v>
      </c>
      <c r="E1855" s="7">
        <v>11.500999999999999</v>
      </c>
      <c r="F1855" s="7">
        <f>Unemployment[[#This Row],[Unemployment, female (% of female labor force) (modeled ILO estimate)]]+Unemployment[[#This Row],[Unemployment, male (% of male labor force) (modeled ILO estimate)]]</f>
        <v>24.812999999999999</v>
      </c>
      <c r="G1855" s="9">
        <v>282292</v>
      </c>
      <c r="H1855" s="7">
        <f>Unemployment[[#This Row],[Unemployment, female (% of female labor force) (modeled ILO estimate)]]-Unemployment[[#This Row],[Unemployment, male (% of male labor force) (modeled ILO estimate)]]</f>
        <v>1.8109999999999999</v>
      </c>
    </row>
    <row r="1856" spans="1:8" hidden="1" x14ac:dyDescent="0.25">
      <c r="A1856" t="s">
        <v>167</v>
      </c>
      <c r="B1856" t="s">
        <v>168</v>
      </c>
      <c r="C1856" s="9">
        <v>1994</v>
      </c>
      <c r="D1856" s="7">
        <v>13.651999999999999</v>
      </c>
      <c r="E1856" s="7">
        <v>11.167</v>
      </c>
      <c r="F1856" s="7">
        <f>Unemployment[[#This Row],[Unemployment, female (% of female labor force) (modeled ILO estimate)]]+Unemployment[[#This Row],[Unemployment, male (% of male labor force) (modeled ILO estimate)]]</f>
        <v>24.818999999999999</v>
      </c>
      <c r="G1856" s="9">
        <v>227692</v>
      </c>
      <c r="H1856" s="7">
        <f>Unemployment[[#This Row],[Unemployment, female (% of female labor force) (modeled ILO estimate)]]-Unemployment[[#This Row],[Unemployment, male (% of male labor force) (modeled ILO estimate)]]</f>
        <v>2.4849999999999994</v>
      </c>
    </row>
    <row r="1857" spans="1:8" hidden="1" x14ac:dyDescent="0.25">
      <c r="A1857" t="s">
        <v>167</v>
      </c>
      <c r="B1857" t="s">
        <v>168</v>
      </c>
      <c r="C1857" s="9">
        <v>2011</v>
      </c>
      <c r="D1857" s="7">
        <v>13.303000000000001</v>
      </c>
      <c r="E1857" s="7">
        <v>11.547000000000001</v>
      </c>
      <c r="F1857" s="7">
        <f>Unemployment[[#This Row],[Unemployment, female (% of female labor force) (modeled ILO estimate)]]+Unemployment[[#This Row],[Unemployment, male (% of male labor force) (modeled ILO estimate)]]</f>
        <v>24.85</v>
      </c>
      <c r="G1857" s="9">
        <v>285275</v>
      </c>
      <c r="H1857" s="7">
        <f>Unemployment[[#This Row],[Unemployment, female (% of female labor force) (modeled ILO estimate)]]-Unemployment[[#This Row],[Unemployment, male (% of male labor force) (modeled ILO estimate)]]</f>
        <v>1.7560000000000002</v>
      </c>
    </row>
    <row r="1858" spans="1:8" hidden="1" x14ac:dyDescent="0.25">
      <c r="A1858" t="s">
        <v>167</v>
      </c>
      <c r="B1858" t="s">
        <v>168</v>
      </c>
      <c r="C1858" s="9">
        <v>1992</v>
      </c>
      <c r="D1858" s="7">
        <v>13.682</v>
      </c>
      <c r="E1858" s="7">
        <v>11.269</v>
      </c>
      <c r="F1858" s="7">
        <f>Unemployment[[#This Row],[Unemployment, female (% of female labor force) (modeled ILO estimate)]]+Unemployment[[#This Row],[Unemployment, male (% of male labor force) (modeled ILO estimate)]]</f>
        <v>24.951000000000001</v>
      </c>
      <c r="G1858" s="9">
        <v>219633</v>
      </c>
      <c r="H1858" s="7">
        <f>Unemployment[[#This Row],[Unemployment, female (% of female labor force) (modeled ILO estimate)]]-Unemployment[[#This Row],[Unemployment, male (% of male labor force) (modeled ILO estimate)]]</f>
        <v>2.4130000000000003</v>
      </c>
    </row>
    <row r="1859" spans="1:8" hidden="1" x14ac:dyDescent="0.25">
      <c r="A1859" t="s">
        <v>167</v>
      </c>
      <c r="B1859" t="s">
        <v>168</v>
      </c>
      <c r="C1859" s="9">
        <v>1993</v>
      </c>
      <c r="D1859" s="7">
        <v>13.724</v>
      </c>
      <c r="E1859" s="7">
        <v>11.266</v>
      </c>
      <c r="F1859" s="7">
        <f>Unemployment[[#This Row],[Unemployment, female (% of female labor force) (modeled ILO estimate)]]+Unemployment[[#This Row],[Unemployment, male (% of male labor force) (modeled ILO estimate)]]</f>
        <v>24.990000000000002</v>
      </c>
      <c r="G1859" s="9">
        <v>223723</v>
      </c>
      <c r="H1859" s="7">
        <f>Unemployment[[#This Row],[Unemployment, female (% of female labor force) (modeled ILO estimate)]]-Unemployment[[#This Row],[Unemployment, male (% of male labor force) (modeled ILO estimate)]]</f>
        <v>2.4580000000000002</v>
      </c>
    </row>
    <row r="1860" spans="1:8" hidden="1" x14ac:dyDescent="0.25">
      <c r="A1860" t="s">
        <v>167</v>
      </c>
      <c r="B1860" t="s">
        <v>168</v>
      </c>
      <c r="C1860" s="9">
        <v>2020</v>
      </c>
      <c r="D1860" s="7">
        <v>15.042</v>
      </c>
      <c r="E1860" s="7">
        <v>13.385</v>
      </c>
      <c r="F1860" s="7">
        <f>Unemployment[[#This Row],[Unemployment, female (% of female labor force) (modeled ILO estimate)]]+Unemployment[[#This Row],[Unemployment, male (% of male labor force) (modeled ILO estimate)]]</f>
        <v>28.427</v>
      </c>
      <c r="G1860" s="9">
        <v>301935</v>
      </c>
      <c r="H1860" s="7">
        <f>Unemployment[[#This Row],[Unemployment, female (% of female labor force) (modeled ILO estimate)]]-Unemployment[[#This Row],[Unemployment, male (% of male labor force) (modeled ILO estimate)]]</f>
        <v>1.657</v>
      </c>
    </row>
    <row r="1861" spans="1:8" hidden="1" x14ac:dyDescent="0.25">
      <c r="A1861" t="s">
        <v>167</v>
      </c>
      <c r="B1861" t="s">
        <v>168</v>
      </c>
      <c r="C1861" s="9">
        <v>2021</v>
      </c>
      <c r="D1861" s="7">
        <v>15.555999999999999</v>
      </c>
      <c r="E1861" s="7">
        <v>13.510999999999999</v>
      </c>
      <c r="F1861" s="7">
        <f>Unemployment[[#This Row],[Unemployment, female (% of female labor force) (modeled ILO estimate)]]+Unemployment[[#This Row],[Unemployment, male (% of male labor force) (modeled ILO estimate)]]</f>
        <v>29.067</v>
      </c>
      <c r="G1861" s="9">
        <v>304038</v>
      </c>
      <c r="H1861" s="7">
        <f>Unemployment[[#This Row],[Unemployment, female (% of female labor force) (modeled ILO estimate)]]-Unemployment[[#This Row],[Unemployment, male (% of male labor force) (modeled ILO estimate)]]</f>
        <v>2.0449999999999999</v>
      </c>
    </row>
    <row r="1862" spans="1:8" hidden="1" x14ac:dyDescent="0.25">
      <c r="A1862" t="s">
        <v>171</v>
      </c>
      <c r="B1862" t="s">
        <v>172</v>
      </c>
      <c r="C1862" s="9">
        <v>1993</v>
      </c>
      <c r="D1862" s="7">
        <v>16.010000000000002</v>
      </c>
      <c r="E1862" s="7">
        <v>18.936</v>
      </c>
      <c r="F1862" s="7">
        <f>Unemployment[[#This Row],[Unemployment, female (% of female labor force) (modeled ILO estimate)]]+Unemployment[[#This Row],[Unemployment, male (% of male labor force) (modeled ILO estimate)]]</f>
        <v>34.945999999999998</v>
      </c>
      <c r="G1862" s="9">
        <v>1065396</v>
      </c>
      <c r="H1862" s="7">
        <f>Unemployment[[#This Row],[Unemployment, female (% of female labor force) (modeled ILO estimate)]]-Unemployment[[#This Row],[Unemployment, male (% of male labor force) (modeled ILO estimate)]]</f>
        <v>-2.9259999999999984</v>
      </c>
    </row>
    <row r="1863" spans="1:8" hidden="1" x14ac:dyDescent="0.25">
      <c r="A1863" t="s">
        <v>171</v>
      </c>
      <c r="B1863" t="s">
        <v>172</v>
      </c>
      <c r="C1863" s="9">
        <v>1991</v>
      </c>
      <c r="D1863" s="7">
        <v>16.135999999999999</v>
      </c>
      <c r="E1863" s="7">
        <v>18.863</v>
      </c>
      <c r="F1863" s="7">
        <f>Unemployment[[#This Row],[Unemployment, female (% of female labor force) (modeled ILO estimate)]]+Unemployment[[#This Row],[Unemployment, male (% of male labor force) (modeled ILO estimate)]]</f>
        <v>34.998999999999995</v>
      </c>
      <c r="G1863" s="9">
        <v>1010005</v>
      </c>
      <c r="H1863" s="7">
        <f>Unemployment[[#This Row],[Unemployment, female (% of female labor force) (modeled ILO estimate)]]-Unemployment[[#This Row],[Unemployment, male (% of male labor force) (modeled ILO estimate)]]</f>
        <v>-2.7270000000000003</v>
      </c>
    </row>
    <row r="1864" spans="1:8" hidden="1" x14ac:dyDescent="0.25">
      <c r="A1864" t="s">
        <v>171</v>
      </c>
      <c r="B1864" t="s">
        <v>172</v>
      </c>
      <c r="C1864" s="9">
        <v>1994</v>
      </c>
      <c r="D1864" s="7">
        <v>16.57</v>
      </c>
      <c r="E1864" s="7">
        <v>18.460999999999999</v>
      </c>
      <c r="F1864" s="7">
        <f>Unemployment[[#This Row],[Unemployment, female (% of female labor force) (modeled ILO estimate)]]+Unemployment[[#This Row],[Unemployment, male (% of male labor force) (modeled ILO estimate)]]</f>
        <v>35.030999999999999</v>
      </c>
      <c r="G1864" s="9">
        <v>1093612</v>
      </c>
      <c r="H1864" s="7">
        <f>Unemployment[[#This Row],[Unemployment, female (% of female labor force) (modeled ILO estimate)]]-Unemployment[[#This Row],[Unemployment, male (% of male labor force) (modeled ILO estimate)]]</f>
        <v>-1.8909999999999982</v>
      </c>
    </row>
    <row r="1865" spans="1:8" hidden="1" x14ac:dyDescent="0.25">
      <c r="A1865" t="s">
        <v>171</v>
      </c>
      <c r="B1865" t="s">
        <v>172</v>
      </c>
      <c r="C1865" s="9">
        <v>1995</v>
      </c>
      <c r="D1865" s="7">
        <v>17.120999999999999</v>
      </c>
      <c r="E1865" s="7">
        <v>17.965</v>
      </c>
      <c r="F1865" s="7">
        <f>Unemployment[[#This Row],[Unemployment, female (% of female labor force) (modeled ILO estimate)]]+Unemployment[[#This Row],[Unemployment, male (% of male labor force) (modeled ILO estimate)]]</f>
        <v>35.085999999999999</v>
      </c>
      <c r="G1865" s="9">
        <v>1121961</v>
      </c>
      <c r="H1865" s="7">
        <f>Unemployment[[#This Row],[Unemployment, female (% of female labor force) (modeled ILO estimate)]]-Unemployment[[#This Row],[Unemployment, male (% of male labor force) (modeled ILO estimate)]]</f>
        <v>-0.84400000000000119</v>
      </c>
    </row>
    <row r="1866" spans="1:8" hidden="1" x14ac:dyDescent="0.25">
      <c r="A1866" t="s">
        <v>171</v>
      </c>
      <c r="B1866" t="s">
        <v>172</v>
      </c>
      <c r="C1866" s="9">
        <v>1992</v>
      </c>
      <c r="D1866" s="7">
        <v>16.149999999999999</v>
      </c>
      <c r="E1866" s="7">
        <v>18.995000000000001</v>
      </c>
      <c r="F1866" s="7">
        <f>Unemployment[[#This Row],[Unemployment, female (% of female labor force) (modeled ILO estimate)]]+Unemployment[[#This Row],[Unemployment, male (% of male labor force) (modeled ILO estimate)]]</f>
        <v>35.144999999999996</v>
      </c>
      <c r="G1866" s="9">
        <v>1037451</v>
      </c>
      <c r="H1866" s="7">
        <f>Unemployment[[#This Row],[Unemployment, female (% of female labor force) (modeled ILO estimate)]]-Unemployment[[#This Row],[Unemployment, male (% of male labor force) (modeled ILO estimate)]]</f>
        <v>-2.8450000000000024</v>
      </c>
    </row>
    <row r="1867" spans="1:8" hidden="1" x14ac:dyDescent="0.25">
      <c r="A1867" t="s">
        <v>171</v>
      </c>
      <c r="B1867" t="s">
        <v>172</v>
      </c>
      <c r="C1867" s="9">
        <v>1996</v>
      </c>
      <c r="D1867" s="7">
        <v>17.704000000000001</v>
      </c>
      <c r="E1867" s="7">
        <v>17.495000000000001</v>
      </c>
      <c r="F1867" s="7">
        <f>Unemployment[[#This Row],[Unemployment, female (% of female labor force) (modeled ILO estimate)]]+Unemployment[[#This Row],[Unemployment, male (% of male labor force) (modeled ILO estimate)]]</f>
        <v>35.198999999999998</v>
      </c>
      <c r="G1867" s="9">
        <v>1150602</v>
      </c>
      <c r="H1867" s="7">
        <f>Unemployment[[#This Row],[Unemployment, female (% of female labor force) (modeled ILO estimate)]]-Unemployment[[#This Row],[Unemployment, male (% of male labor force) (modeled ILO estimate)]]</f>
        <v>0.20899999999999963</v>
      </c>
    </row>
    <row r="1868" spans="1:8" hidden="1" x14ac:dyDescent="0.25">
      <c r="A1868" t="s">
        <v>171</v>
      </c>
      <c r="B1868" t="s">
        <v>172</v>
      </c>
      <c r="C1868" s="9">
        <v>1997</v>
      </c>
      <c r="D1868" s="7">
        <v>18.257999999999999</v>
      </c>
      <c r="E1868" s="7">
        <v>16.983000000000001</v>
      </c>
      <c r="F1868" s="7">
        <f>Unemployment[[#This Row],[Unemployment, female (% of female labor force) (modeled ILO estimate)]]+Unemployment[[#This Row],[Unemployment, male (% of male labor force) (modeled ILO estimate)]]</f>
        <v>35.241</v>
      </c>
      <c r="G1868" s="9">
        <v>1179817</v>
      </c>
      <c r="H1868" s="7">
        <f>Unemployment[[#This Row],[Unemployment, female (% of female labor force) (modeled ILO estimate)]]-Unemployment[[#This Row],[Unemployment, male (% of male labor force) (modeled ILO estimate)]]</f>
        <v>1.2749999999999986</v>
      </c>
    </row>
    <row r="1869" spans="1:8" hidden="1" x14ac:dyDescent="0.25">
      <c r="A1869" t="s">
        <v>171</v>
      </c>
      <c r="B1869" t="s">
        <v>172</v>
      </c>
      <c r="C1869" s="9">
        <v>1998</v>
      </c>
      <c r="D1869" s="7">
        <v>18.864000000000001</v>
      </c>
      <c r="E1869" s="7">
        <v>16.513000000000002</v>
      </c>
      <c r="F1869" s="7">
        <f>Unemployment[[#This Row],[Unemployment, female (% of female labor force) (modeled ILO estimate)]]+Unemployment[[#This Row],[Unemployment, male (% of male labor force) (modeled ILO estimate)]]</f>
        <v>35.377000000000002</v>
      </c>
      <c r="G1869" s="9">
        <v>1209839</v>
      </c>
      <c r="H1869" s="7">
        <f>Unemployment[[#This Row],[Unemployment, female (% of female labor force) (modeled ILO estimate)]]-Unemployment[[#This Row],[Unemployment, male (% of male labor force) (modeled ILO estimate)]]</f>
        <v>2.3509999999999991</v>
      </c>
    </row>
    <row r="1870" spans="1:8" hidden="1" x14ac:dyDescent="0.25">
      <c r="A1870" t="s">
        <v>171</v>
      </c>
      <c r="B1870" t="s">
        <v>172</v>
      </c>
      <c r="C1870" s="9">
        <v>2001</v>
      </c>
      <c r="D1870" s="7">
        <v>20.65</v>
      </c>
      <c r="E1870" s="7">
        <v>15.005000000000001</v>
      </c>
      <c r="F1870" s="7">
        <f>Unemployment[[#This Row],[Unemployment, female (% of female labor force) (modeled ILO estimate)]]+Unemployment[[#This Row],[Unemployment, male (% of male labor force) (modeled ILO estimate)]]</f>
        <v>35.655000000000001</v>
      </c>
      <c r="G1870" s="9">
        <v>1306593</v>
      </c>
      <c r="H1870" s="7">
        <f>Unemployment[[#This Row],[Unemployment, female (% of female labor force) (modeled ILO estimate)]]-Unemployment[[#This Row],[Unemployment, male (% of male labor force) (modeled ILO estimate)]]</f>
        <v>5.6449999999999978</v>
      </c>
    </row>
    <row r="1871" spans="1:8" hidden="1" x14ac:dyDescent="0.25">
      <c r="A1871" t="s">
        <v>171</v>
      </c>
      <c r="B1871" t="s">
        <v>172</v>
      </c>
      <c r="C1871" s="9">
        <v>2000</v>
      </c>
      <c r="D1871" s="7">
        <v>20.103000000000002</v>
      </c>
      <c r="E1871" s="7">
        <v>15.558</v>
      </c>
      <c r="F1871" s="7">
        <f>Unemployment[[#This Row],[Unemployment, female (% of female labor force) (modeled ILO estimate)]]+Unemployment[[#This Row],[Unemployment, male (% of male labor force) (modeled ILO estimate)]]</f>
        <v>35.661000000000001</v>
      </c>
      <c r="G1871" s="9">
        <v>1272941</v>
      </c>
      <c r="H1871" s="7">
        <f>Unemployment[[#This Row],[Unemployment, female (% of female labor force) (modeled ILO estimate)]]-Unemployment[[#This Row],[Unemployment, male (% of male labor force) (modeled ILO estimate)]]</f>
        <v>4.5450000000000017</v>
      </c>
    </row>
    <row r="1872" spans="1:8" hidden="1" x14ac:dyDescent="0.25">
      <c r="A1872" t="s">
        <v>171</v>
      </c>
      <c r="B1872" t="s">
        <v>172</v>
      </c>
      <c r="C1872" s="9">
        <v>1999</v>
      </c>
      <c r="D1872" s="7">
        <v>19.59</v>
      </c>
      <c r="E1872" s="7">
        <v>16.135000000000002</v>
      </c>
      <c r="F1872" s="7">
        <f>Unemployment[[#This Row],[Unemployment, female (% of female labor force) (modeled ILO estimate)]]+Unemployment[[#This Row],[Unemployment, male (% of male labor force) (modeled ILO estimate)]]</f>
        <v>35.725000000000001</v>
      </c>
      <c r="G1872" s="9">
        <v>1240778</v>
      </c>
      <c r="H1872" s="7">
        <f>Unemployment[[#This Row],[Unemployment, female (% of female labor force) (modeled ILO estimate)]]-Unemployment[[#This Row],[Unemployment, male (% of male labor force) (modeled ILO estimate)]]</f>
        <v>3.4549999999999983</v>
      </c>
    </row>
    <row r="1873" spans="1:8" hidden="1" x14ac:dyDescent="0.25">
      <c r="A1873" t="s">
        <v>171</v>
      </c>
      <c r="B1873" t="s">
        <v>172</v>
      </c>
      <c r="C1873" s="9">
        <v>2002</v>
      </c>
      <c r="D1873" s="7">
        <v>21.273</v>
      </c>
      <c r="E1873" s="7">
        <v>14.503</v>
      </c>
      <c r="F1873" s="7">
        <f>Unemployment[[#This Row],[Unemployment, female (% of female labor force) (modeled ILO estimate)]]+Unemployment[[#This Row],[Unemployment, male (% of male labor force) (modeled ILO estimate)]]</f>
        <v>35.775999999999996</v>
      </c>
      <c r="G1873" s="9">
        <v>1341696</v>
      </c>
      <c r="H1873" s="7">
        <f>Unemployment[[#This Row],[Unemployment, female (% of female labor force) (modeled ILO estimate)]]-Unemployment[[#This Row],[Unemployment, male (% of male labor force) (modeled ILO estimate)]]</f>
        <v>6.77</v>
      </c>
    </row>
    <row r="1874" spans="1:8" hidden="1" x14ac:dyDescent="0.25">
      <c r="A1874" t="s">
        <v>171</v>
      </c>
      <c r="B1874" t="s">
        <v>172</v>
      </c>
      <c r="C1874" s="9">
        <v>2003</v>
      </c>
      <c r="D1874" s="7">
        <v>21.838000000000001</v>
      </c>
      <c r="E1874" s="7">
        <v>13.951000000000001</v>
      </c>
      <c r="F1874" s="7">
        <f>Unemployment[[#This Row],[Unemployment, female (% of female labor force) (modeled ILO estimate)]]+Unemployment[[#This Row],[Unemployment, male (% of male labor force) (modeled ILO estimate)]]</f>
        <v>35.789000000000001</v>
      </c>
      <c r="G1874" s="9">
        <v>1378406</v>
      </c>
      <c r="H1874" s="7">
        <f>Unemployment[[#This Row],[Unemployment, female (% of female labor force) (modeled ILO estimate)]]-Unemployment[[#This Row],[Unemployment, male (% of male labor force) (modeled ILO estimate)]]</f>
        <v>7.8870000000000005</v>
      </c>
    </row>
    <row r="1875" spans="1:8" hidden="1" x14ac:dyDescent="0.25">
      <c r="A1875" t="s">
        <v>171</v>
      </c>
      <c r="B1875" t="s">
        <v>172</v>
      </c>
      <c r="C1875" s="9">
        <v>2004</v>
      </c>
      <c r="D1875" s="7">
        <v>22.457000000000001</v>
      </c>
      <c r="E1875" s="7">
        <v>13.428000000000001</v>
      </c>
      <c r="F1875" s="7">
        <f>Unemployment[[#This Row],[Unemployment, female (% of female labor force) (modeled ILO estimate)]]+Unemployment[[#This Row],[Unemployment, male (% of male labor force) (modeled ILO estimate)]]</f>
        <v>35.885000000000005</v>
      </c>
      <c r="G1875" s="9">
        <v>1417115</v>
      </c>
      <c r="H1875" s="7">
        <f>Unemployment[[#This Row],[Unemployment, female (% of female labor force) (modeled ILO estimate)]]-Unemployment[[#This Row],[Unemployment, male (% of male labor force) (modeled ILO estimate)]]</f>
        <v>9.0289999999999999</v>
      </c>
    </row>
    <row r="1876" spans="1:8" hidden="1" x14ac:dyDescent="0.25">
      <c r="A1876" t="s">
        <v>171</v>
      </c>
      <c r="B1876" t="s">
        <v>172</v>
      </c>
      <c r="C1876" s="9">
        <v>2005</v>
      </c>
      <c r="D1876" s="7">
        <v>23.035</v>
      </c>
      <c r="E1876" s="7">
        <v>12.871</v>
      </c>
      <c r="F1876" s="7">
        <f>Unemployment[[#This Row],[Unemployment, female (% of female labor force) (modeled ILO estimate)]]+Unemployment[[#This Row],[Unemployment, male (% of male labor force) (modeled ILO estimate)]]</f>
        <v>35.905999999999999</v>
      </c>
      <c r="G1876" s="9">
        <v>1458362</v>
      </c>
      <c r="H1876" s="7">
        <f>Unemployment[[#This Row],[Unemployment, female (% of female labor force) (modeled ILO estimate)]]-Unemployment[[#This Row],[Unemployment, male (% of male labor force) (modeled ILO estimate)]]</f>
        <v>10.164</v>
      </c>
    </row>
    <row r="1877" spans="1:8" hidden="1" x14ac:dyDescent="0.25">
      <c r="A1877" t="s">
        <v>171</v>
      </c>
      <c r="B1877" t="s">
        <v>172</v>
      </c>
      <c r="C1877" s="9">
        <v>2006</v>
      </c>
      <c r="D1877" s="7">
        <v>24.308</v>
      </c>
      <c r="E1877" s="7">
        <v>13.273999999999999</v>
      </c>
      <c r="F1877" s="7">
        <f>Unemployment[[#This Row],[Unemployment, female (% of female labor force) (modeled ILO estimate)]]+Unemployment[[#This Row],[Unemployment, male (% of male labor force) (modeled ILO estimate)]]</f>
        <v>37.582000000000001</v>
      </c>
      <c r="G1877" s="9">
        <v>1502540</v>
      </c>
      <c r="H1877" s="7">
        <f>Unemployment[[#This Row],[Unemployment, female (% of female labor force) (modeled ILO estimate)]]-Unemployment[[#This Row],[Unemployment, male (% of male labor force) (modeled ILO estimate)]]</f>
        <v>11.034000000000001</v>
      </c>
    </row>
    <row r="1878" spans="1:8" hidden="1" x14ac:dyDescent="0.25">
      <c r="A1878" t="s">
        <v>171</v>
      </c>
      <c r="B1878" t="s">
        <v>172</v>
      </c>
      <c r="C1878" s="9">
        <v>2007</v>
      </c>
      <c r="D1878" s="7">
        <v>25.382999999999999</v>
      </c>
      <c r="E1878" s="7">
        <v>13.564</v>
      </c>
      <c r="F1878" s="7">
        <f>Unemployment[[#This Row],[Unemployment, female (% of female labor force) (modeled ILO estimate)]]+Unemployment[[#This Row],[Unemployment, male (% of male labor force) (modeled ILO estimate)]]</f>
        <v>38.947000000000003</v>
      </c>
      <c r="G1878" s="9">
        <v>1549774</v>
      </c>
      <c r="H1878" s="7">
        <f>Unemployment[[#This Row],[Unemployment, female (% of female labor force) (modeled ILO estimate)]]-Unemployment[[#This Row],[Unemployment, male (% of male labor force) (modeled ILO estimate)]]</f>
        <v>11.818999999999999</v>
      </c>
    </row>
    <row r="1879" spans="1:8" hidden="1" x14ac:dyDescent="0.25">
      <c r="A1879" t="s">
        <v>171</v>
      </c>
      <c r="B1879" t="s">
        <v>172</v>
      </c>
      <c r="C1879" s="9">
        <v>2008</v>
      </c>
      <c r="D1879" s="7">
        <v>26.727</v>
      </c>
      <c r="E1879" s="7">
        <v>14.007</v>
      </c>
      <c r="F1879" s="7">
        <f>Unemployment[[#This Row],[Unemployment, female (% of female labor force) (modeled ILO estimate)]]+Unemployment[[#This Row],[Unemployment, male (% of male labor force) (modeled ILO estimate)]]</f>
        <v>40.734000000000002</v>
      </c>
      <c r="G1879" s="9">
        <v>1599988</v>
      </c>
      <c r="H1879" s="7">
        <f>Unemployment[[#This Row],[Unemployment, female (% of female labor force) (modeled ILO estimate)]]-Unemployment[[#This Row],[Unemployment, male (% of male labor force) (modeled ILO estimate)]]</f>
        <v>12.72</v>
      </c>
    </row>
    <row r="1880" spans="1:8" hidden="1" x14ac:dyDescent="0.25">
      <c r="A1880" t="s">
        <v>171</v>
      </c>
      <c r="B1880" t="s">
        <v>172</v>
      </c>
      <c r="C1880" s="9">
        <v>2009</v>
      </c>
      <c r="D1880" s="7">
        <v>27.885000000000002</v>
      </c>
      <c r="E1880" s="7">
        <v>14.346</v>
      </c>
      <c r="F1880" s="7">
        <f>Unemployment[[#This Row],[Unemployment, female (% of female labor force) (modeled ILO estimate)]]+Unemployment[[#This Row],[Unemployment, male (% of male labor force) (modeled ILO estimate)]]</f>
        <v>42.231000000000002</v>
      </c>
      <c r="G1880" s="9">
        <v>1653549</v>
      </c>
      <c r="H1880" s="7">
        <f>Unemployment[[#This Row],[Unemployment, female (% of female labor force) (modeled ILO estimate)]]-Unemployment[[#This Row],[Unemployment, male (% of male labor force) (modeled ILO estimate)]]</f>
        <v>13.539000000000001</v>
      </c>
    </row>
    <row r="1881" spans="1:8" hidden="1" x14ac:dyDescent="0.25">
      <c r="A1881" t="s">
        <v>171</v>
      </c>
      <c r="B1881" t="s">
        <v>172</v>
      </c>
      <c r="C1881" s="9">
        <v>2010</v>
      </c>
      <c r="D1881" s="7">
        <v>28.984000000000002</v>
      </c>
      <c r="E1881" s="7">
        <v>14.654</v>
      </c>
      <c r="F1881" s="7">
        <f>Unemployment[[#This Row],[Unemployment, female (% of female labor force) (modeled ILO estimate)]]+Unemployment[[#This Row],[Unemployment, male (% of male labor force) (modeled ILO estimate)]]</f>
        <v>43.638000000000005</v>
      </c>
      <c r="G1881" s="9">
        <v>1711117</v>
      </c>
      <c r="H1881" s="7">
        <f>Unemployment[[#This Row],[Unemployment, female (% of female labor force) (modeled ILO estimate)]]-Unemployment[[#This Row],[Unemployment, male (% of male labor force) (modeled ILO estimate)]]</f>
        <v>14.330000000000002</v>
      </c>
    </row>
    <row r="1882" spans="1:8" hidden="1" x14ac:dyDescent="0.25">
      <c r="A1882" t="s">
        <v>171</v>
      </c>
      <c r="B1882" t="s">
        <v>172</v>
      </c>
      <c r="C1882" s="9">
        <v>2011</v>
      </c>
      <c r="D1882" s="7">
        <v>28.881</v>
      </c>
      <c r="E1882" s="7">
        <v>14.769</v>
      </c>
      <c r="F1882" s="7">
        <f>Unemployment[[#This Row],[Unemployment, female (% of female labor force) (modeled ILO estimate)]]+Unemployment[[#This Row],[Unemployment, male (% of male labor force) (modeled ILO estimate)]]</f>
        <v>43.65</v>
      </c>
      <c r="G1882" s="9">
        <v>1772508</v>
      </c>
      <c r="H1882" s="7">
        <f>Unemployment[[#This Row],[Unemployment, female (% of female labor force) (modeled ILO estimate)]]-Unemployment[[#This Row],[Unemployment, male (% of male labor force) (modeled ILO estimate)]]</f>
        <v>14.112</v>
      </c>
    </row>
    <row r="1883" spans="1:8" hidden="1" x14ac:dyDescent="0.25">
      <c r="A1883" t="s">
        <v>171</v>
      </c>
      <c r="B1883" t="s">
        <v>172</v>
      </c>
      <c r="C1883" s="9">
        <v>2012</v>
      </c>
      <c r="D1883" s="7">
        <v>28.811</v>
      </c>
      <c r="E1883" s="7">
        <v>14.898999999999999</v>
      </c>
      <c r="F1883" s="7">
        <f>Unemployment[[#This Row],[Unemployment, female (% of female labor force) (modeled ILO estimate)]]+Unemployment[[#This Row],[Unemployment, male (% of male labor force) (modeled ILO estimate)]]</f>
        <v>43.71</v>
      </c>
      <c r="G1883" s="9">
        <v>1836711</v>
      </c>
      <c r="H1883" s="7">
        <f>Unemployment[[#This Row],[Unemployment, female (% of female labor force) (modeled ILO estimate)]]-Unemployment[[#This Row],[Unemployment, male (% of male labor force) (modeled ILO estimate)]]</f>
        <v>13.912000000000001</v>
      </c>
    </row>
    <row r="1884" spans="1:8" hidden="1" x14ac:dyDescent="0.25">
      <c r="A1884" t="s">
        <v>171</v>
      </c>
      <c r="B1884" t="s">
        <v>172</v>
      </c>
      <c r="C1884" s="9">
        <v>2013</v>
      </c>
      <c r="D1884" s="7">
        <v>28.71</v>
      </c>
      <c r="E1884" s="7">
        <v>15.01</v>
      </c>
      <c r="F1884" s="7">
        <f>Unemployment[[#This Row],[Unemployment, female (% of female labor force) (modeled ILO estimate)]]+Unemployment[[#This Row],[Unemployment, male (% of male labor force) (modeled ILO estimate)]]</f>
        <v>43.72</v>
      </c>
      <c r="G1884" s="9">
        <v>1902230</v>
      </c>
      <c r="H1884" s="7">
        <f>Unemployment[[#This Row],[Unemployment, female (% of female labor force) (modeled ILO estimate)]]-Unemployment[[#This Row],[Unemployment, male (% of male labor force) (modeled ILO estimate)]]</f>
        <v>13.700000000000001</v>
      </c>
    </row>
    <row r="1885" spans="1:8" hidden="1" x14ac:dyDescent="0.25">
      <c r="A1885" t="s">
        <v>171</v>
      </c>
      <c r="B1885" t="s">
        <v>172</v>
      </c>
      <c r="C1885" s="9">
        <v>2014</v>
      </c>
      <c r="D1885" s="7">
        <v>28.641999999999999</v>
      </c>
      <c r="E1885" s="7">
        <v>15.135999999999999</v>
      </c>
      <c r="F1885" s="7">
        <f>Unemployment[[#This Row],[Unemployment, female (% of female labor force) (modeled ILO estimate)]]+Unemployment[[#This Row],[Unemployment, male (% of male labor force) (modeled ILO estimate)]]</f>
        <v>43.777999999999999</v>
      </c>
      <c r="G1885" s="9">
        <v>1966858</v>
      </c>
      <c r="H1885" s="7">
        <f>Unemployment[[#This Row],[Unemployment, female (% of female labor force) (modeled ILO estimate)]]-Unemployment[[#This Row],[Unemployment, male (% of male labor force) (modeled ILO estimate)]]</f>
        <v>13.506</v>
      </c>
    </row>
    <row r="1886" spans="1:8" hidden="1" x14ac:dyDescent="0.25">
      <c r="A1886" t="s">
        <v>171</v>
      </c>
      <c r="B1886" t="s">
        <v>172</v>
      </c>
      <c r="C1886" s="9">
        <v>2015</v>
      </c>
      <c r="D1886" s="7">
        <v>28.562000000000001</v>
      </c>
      <c r="E1886" s="7">
        <v>15.253</v>
      </c>
      <c r="F1886" s="7">
        <f>Unemployment[[#This Row],[Unemployment, female (% of female labor force) (modeled ILO estimate)]]+Unemployment[[#This Row],[Unemployment, male (% of male labor force) (modeled ILO estimate)]]</f>
        <v>43.814999999999998</v>
      </c>
      <c r="G1886" s="9">
        <v>2028524</v>
      </c>
      <c r="H1886" s="7">
        <f>Unemployment[[#This Row],[Unemployment, female (% of female labor force) (modeled ILO estimate)]]-Unemployment[[#This Row],[Unemployment, male (% of male labor force) (modeled ILO estimate)]]</f>
        <v>13.309000000000001</v>
      </c>
    </row>
    <row r="1887" spans="1:8" hidden="1" x14ac:dyDescent="0.25">
      <c r="A1887" t="s">
        <v>171</v>
      </c>
      <c r="B1887" t="s">
        <v>172</v>
      </c>
      <c r="C1887" s="9">
        <v>2016</v>
      </c>
      <c r="D1887" s="7">
        <v>28.542000000000002</v>
      </c>
      <c r="E1887" s="7">
        <v>15.4</v>
      </c>
      <c r="F1887" s="7">
        <f>Unemployment[[#This Row],[Unemployment, female (% of female labor force) (modeled ILO estimate)]]+Unemployment[[#This Row],[Unemployment, male (% of male labor force) (modeled ILO estimate)]]</f>
        <v>43.942</v>
      </c>
      <c r="G1887" s="9">
        <v>2086210</v>
      </c>
      <c r="H1887" s="7">
        <f>Unemployment[[#This Row],[Unemployment, female (% of female labor force) (modeled ILO estimate)]]-Unemployment[[#This Row],[Unemployment, male (% of male labor force) (modeled ILO estimate)]]</f>
        <v>13.142000000000001</v>
      </c>
    </row>
    <row r="1888" spans="1:8" hidden="1" x14ac:dyDescent="0.25">
      <c r="A1888" t="s">
        <v>171</v>
      </c>
      <c r="B1888" t="s">
        <v>172</v>
      </c>
      <c r="C1888" s="9">
        <v>2017</v>
      </c>
      <c r="D1888" s="7">
        <v>28.513000000000002</v>
      </c>
      <c r="E1888" s="7">
        <v>15.541</v>
      </c>
      <c r="F1888" s="7">
        <f>Unemployment[[#This Row],[Unemployment, female (% of female labor force) (modeled ILO estimate)]]+Unemployment[[#This Row],[Unemployment, male (% of male labor force) (modeled ILO estimate)]]</f>
        <v>44.054000000000002</v>
      </c>
      <c r="G1888" s="9">
        <v>2140225</v>
      </c>
      <c r="H1888" s="7">
        <f>Unemployment[[#This Row],[Unemployment, female (% of female labor force) (modeled ILO estimate)]]-Unemployment[[#This Row],[Unemployment, male (% of male labor force) (modeled ILO estimate)]]</f>
        <v>12.972000000000001</v>
      </c>
    </row>
    <row r="1889" spans="1:8" hidden="1" x14ac:dyDescent="0.25">
      <c r="A1889" t="s">
        <v>171</v>
      </c>
      <c r="B1889" t="s">
        <v>172</v>
      </c>
      <c r="C1889" s="9">
        <v>2019</v>
      </c>
      <c r="D1889" s="7">
        <v>28.327000000000002</v>
      </c>
      <c r="E1889" s="7">
        <v>15.742000000000001</v>
      </c>
      <c r="F1889" s="7">
        <f>Unemployment[[#This Row],[Unemployment, female (% of female labor force) (modeled ILO estimate)]]+Unemployment[[#This Row],[Unemployment, male (% of male labor force) (modeled ILO estimate)]]</f>
        <v>44.069000000000003</v>
      </c>
      <c r="G1889" s="9">
        <v>2242788</v>
      </c>
      <c r="H1889" s="7">
        <f>Unemployment[[#This Row],[Unemployment, female (% of female labor force) (modeled ILO estimate)]]-Unemployment[[#This Row],[Unemployment, male (% of male labor force) (modeled ILO estimate)]]</f>
        <v>12.585000000000001</v>
      </c>
    </row>
    <row r="1890" spans="1:8" hidden="1" x14ac:dyDescent="0.25">
      <c r="A1890" t="s">
        <v>171</v>
      </c>
      <c r="B1890" t="s">
        <v>172</v>
      </c>
      <c r="C1890" s="9">
        <v>2018</v>
      </c>
      <c r="D1890" s="7">
        <v>28.446000000000002</v>
      </c>
      <c r="E1890" s="7">
        <v>15.657999999999999</v>
      </c>
      <c r="F1890" s="7">
        <f>Unemployment[[#This Row],[Unemployment, female (% of female labor force) (modeled ILO estimate)]]+Unemployment[[#This Row],[Unemployment, male (% of male labor force) (modeled ILO estimate)]]</f>
        <v>44.103999999999999</v>
      </c>
      <c r="G1890" s="9">
        <v>2192013</v>
      </c>
      <c r="H1890" s="7">
        <f>Unemployment[[#This Row],[Unemployment, female (% of female labor force) (modeled ILO estimate)]]-Unemployment[[#This Row],[Unemployment, male (% of male labor force) (modeled ILO estimate)]]</f>
        <v>12.788000000000002</v>
      </c>
    </row>
    <row r="1891" spans="1:8" hidden="1" x14ac:dyDescent="0.25">
      <c r="A1891" t="s">
        <v>171</v>
      </c>
      <c r="B1891" t="s">
        <v>172</v>
      </c>
      <c r="C1891" s="9">
        <v>2020</v>
      </c>
      <c r="D1891" s="7">
        <v>29.814</v>
      </c>
      <c r="E1891" s="7">
        <v>16.847999999999999</v>
      </c>
      <c r="F1891" s="7">
        <f>Unemployment[[#This Row],[Unemployment, female (% of female labor force) (modeled ILO estimate)]]+Unemployment[[#This Row],[Unemployment, male (% of male labor force) (modeled ILO estimate)]]</f>
        <v>46.661999999999999</v>
      </c>
      <c r="G1891" s="9">
        <v>2292583</v>
      </c>
      <c r="H1891" s="7">
        <f>Unemployment[[#This Row],[Unemployment, female (% of female labor force) (modeled ILO estimate)]]-Unemployment[[#This Row],[Unemployment, male (% of male labor force) (modeled ILO estimate)]]</f>
        <v>12.966000000000001</v>
      </c>
    </row>
    <row r="1892" spans="1:8" hidden="1" x14ac:dyDescent="0.25">
      <c r="A1892" t="s">
        <v>171</v>
      </c>
      <c r="B1892" t="s">
        <v>172</v>
      </c>
      <c r="C1892" s="9">
        <v>2021</v>
      </c>
      <c r="D1892" s="7">
        <v>30.5</v>
      </c>
      <c r="E1892" s="7">
        <v>16.863</v>
      </c>
      <c r="F1892" s="7">
        <f>Unemployment[[#This Row],[Unemployment, female (% of female labor force) (modeled ILO estimate)]]+Unemployment[[#This Row],[Unemployment, male (% of male labor force) (modeled ILO estimate)]]</f>
        <v>47.363</v>
      </c>
      <c r="G1892" s="9">
        <v>2341185</v>
      </c>
      <c r="H1892" s="7">
        <f>Unemployment[[#This Row],[Unemployment, female (% of female labor force) (modeled ILO estimate)]]-Unemployment[[#This Row],[Unemployment, male (% of male labor force) (modeled ILO estimate)]]</f>
        <v>13.637</v>
      </c>
    </row>
    <row r="1893" spans="1:8" hidden="1" x14ac:dyDescent="0.25">
      <c r="A1893" t="s">
        <v>173</v>
      </c>
      <c r="B1893" t="s">
        <v>174</v>
      </c>
      <c r="C1893" s="9">
        <v>1991</v>
      </c>
      <c r="D1893" s="7">
        <v>11.456</v>
      </c>
      <c r="E1893" s="7">
        <v>7.1</v>
      </c>
      <c r="F1893" s="7">
        <f>Unemployment[[#This Row],[Unemployment, female (% of female labor force) (modeled ILO estimate)]]+Unemployment[[#This Row],[Unemployment, male (% of male labor force) (modeled ILO estimate)]]</f>
        <v>18.555999999999997</v>
      </c>
      <c r="G1893" s="9">
        <v>1083542</v>
      </c>
      <c r="H1893" s="7">
        <f>Unemployment[[#This Row],[Unemployment, female (% of female labor force) (modeled ILO estimate)]]-Unemployment[[#This Row],[Unemployment, male (% of male labor force) (modeled ILO estimate)]]</f>
        <v>4.3559999999999999</v>
      </c>
    </row>
    <row r="1894" spans="1:8" hidden="1" x14ac:dyDescent="0.25">
      <c r="A1894" t="s">
        <v>173</v>
      </c>
      <c r="B1894" t="s">
        <v>174</v>
      </c>
      <c r="C1894" s="9">
        <v>1992</v>
      </c>
      <c r="D1894" s="7">
        <v>11.542999999999999</v>
      </c>
      <c r="E1894" s="7">
        <v>7.1139999999999999</v>
      </c>
      <c r="F1894" s="7">
        <f>Unemployment[[#This Row],[Unemployment, female (% of female labor force) (modeled ILO estimate)]]+Unemployment[[#This Row],[Unemployment, male (% of male labor force) (modeled ILO estimate)]]</f>
        <v>18.657</v>
      </c>
      <c r="G1894" s="9">
        <v>1127156</v>
      </c>
      <c r="H1894" s="7">
        <f>Unemployment[[#This Row],[Unemployment, female (% of female labor force) (modeled ILO estimate)]]-Unemployment[[#This Row],[Unemployment, male (% of male labor force) (modeled ILO estimate)]]</f>
        <v>4.4289999999999994</v>
      </c>
    </row>
    <row r="1895" spans="1:8" hidden="1" x14ac:dyDescent="0.25">
      <c r="A1895" t="s">
        <v>173</v>
      </c>
      <c r="B1895" t="s">
        <v>174</v>
      </c>
      <c r="C1895" s="9">
        <v>1993</v>
      </c>
      <c r="D1895" s="7">
        <v>11.635999999999999</v>
      </c>
      <c r="E1895" s="7">
        <v>7.1289999999999996</v>
      </c>
      <c r="F1895" s="7">
        <f>Unemployment[[#This Row],[Unemployment, female (% of female labor force) (modeled ILO estimate)]]+Unemployment[[#This Row],[Unemployment, male (% of male labor force) (modeled ILO estimate)]]</f>
        <v>18.765000000000001</v>
      </c>
      <c r="G1895" s="9">
        <v>1168317</v>
      </c>
      <c r="H1895" s="7">
        <f>Unemployment[[#This Row],[Unemployment, female (% of female labor force) (modeled ILO estimate)]]-Unemployment[[#This Row],[Unemployment, male (% of male labor force) (modeled ILO estimate)]]</f>
        <v>4.5069999999999997</v>
      </c>
    </row>
    <row r="1896" spans="1:8" hidden="1" x14ac:dyDescent="0.25">
      <c r="A1896" t="s">
        <v>173</v>
      </c>
      <c r="B1896" t="s">
        <v>174</v>
      </c>
      <c r="C1896" s="9">
        <v>1994</v>
      </c>
      <c r="D1896" s="7">
        <v>11.728</v>
      </c>
      <c r="E1896" s="7">
        <v>7.1440000000000001</v>
      </c>
      <c r="F1896" s="7">
        <f>Unemployment[[#This Row],[Unemployment, female (% of female labor force) (modeled ILO estimate)]]+Unemployment[[#This Row],[Unemployment, male (% of male labor force) (modeled ILO estimate)]]</f>
        <v>18.872</v>
      </c>
      <c r="G1896" s="9">
        <v>1205886</v>
      </c>
      <c r="H1896" s="7">
        <f>Unemployment[[#This Row],[Unemployment, female (% of female labor force) (modeled ILO estimate)]]-Unemployment[[#This Row],[Unemployment, male (% of male labor force) (modeled ILO estimate)]]</f>
        <v>4.5839999999999996</v>
      </c>
    </row>
    <row r="1897" spans="1:8" hidden="1" x14ac:dyDescent="0.25">
      <c r="A1897" t="s">
        <v>173</v>
      </c>
      <c r="B1897" t="s">
        <v>174</v>
      </c>
      <c r="C1897" s="9">
        <v>1995</v>
      </c>
      <c r="D1897" s="7">
        <v>11.782999999999999</v>
      </c>
      <c r="E1897" s="7">
        <v>7.133</v>
      </c>
      <c r="F1897" s="7">
        <f>Unemployment[[#This Row],[Unemployment, female (% of female labor force) (modeled ILO estimate)]]+Unemployment[[#This Row],[Unemployment, male (% of male labor force) (modeled ILO estimate)]]</f>
        <v>18.916</v>
      </c>
      <c r="G1897" s="9">
        <v>1242160</v>
      </c>
      <c r="H1897" s="7">
        <f>Unemployment[[#This Row],[Unemployment, female (% of female labor force) (modeled ILO estimate)]]-Unemployment[[#This Row],[Unemployment, male (% of male labor force) (modeled ILO estimate)]]</f>
        <v>4.6499999999999995</v>
      </c>
    </row>
    <row r="1898" spans="1:8" hidden="1" x14ac:dyDescent="0.25">
      <c r="A1898" t="s">
        <v>173</v>
      </c>
      <c r="B1898" t="s">
        <v>174</v>
      </c>
      <c r="C1898" s="9">
        <v>1996</v>
      </c>
      <c r="D1898" s="7">
        <v>11.827999999999999</v>
      </c>
      <c r="E1898" s="7">
        <v>7.1139999999999999</v>
      </c>
      <c r="F1898" s="7">
        <f>Unemployment[[#This Row],[Unemployment, female (% of female labor force) (modeled ILO estimate)]]+Unemployment[[#This Row],[Unemployment, male (% of male labor force) (modeled ILO estimate)]]</f>
        <v>18.942</v>
      </c>
      <c r="G1898" s="9">
        <v>1279066</v>
      </c>
      <c r="H1898" s="7">
        <f>Unemployment[[#This Row],[Unemployment, female (% of female labor force) (modeled ILO estimate)]]-Unemployment[[#This Row],[Unemployment, male (% of male labor force) (modeled ILO estimate)]]</f>
        <v>4.7139999999999995</v>
      </c>
    </row>
    <row r="1899" spans="1:8" hidden="1" x14ac:dyDescent="0.25">
      <c r="A1899" t="s">
        <v>173</v>
      </c>
      <c r="B1899" t="s">
        <v>174</v>
      </c>
      <c r="C1899" s="9">
        <v>1997</v>
      </c>
      <c r="D1899" s="7">
        <v>11.858000000000001</v>
      </c>
      <c r="E1899" s="7">
        <v>7.085</v>
      </c>
      <c r="F1899" s="7">
        <f>Unemployment[[#This Row],[Unemployment, female (% of female labor force) (modeled ILO estimate)]]+Unemployment[[#This Row],[Unemployment, male (% of male labor force) (modeled ILO estimate)]]</f>
        <v>18.943000000000001</v>
      </c>
      <c r="G1899" s="9">
        <v>1317003</v>
      </c>
      <c r="H1899" s="7">
        <f>Unemployment[[#This Row],[Unemployment, female (% of female labor force) (modeled ILO estimate)]]-Unemployment[[#This Row],[Unemployment, male (% of male labor force) (modeled ILO estimate)]]</f>
        <v>4.7730000000000006</v>
      </c>
    </row>
    <row r="1900" spans="1:8" hidden="1" x14ac:dyDescent="0.25">
      <c r="A1900" t="s">
        <v>173</v>
      </c>
      <c r="B1900" t="s">
        <v>174</v>
      </c>
      <c r="C1900" s="9">
        <v>1999</v>
      </c>
      <c r="D1900" s="7">
        <v>11.957000000000001</v>
      </c>
      <c r="E1900" s="7">
        <v>7.05</v>
      </c>
      <c r="F1900" s="7">
        <f>Unemployment[[#This Row],[Unemployment, female (% of female labor force) (modeled ILO estimate)]]+Unemployment[[#This Row],[Unemployment, male (% of male labor force) (modeled ILO estimate)]]</f>
        <v>19.007000000000001</v>
      </c>
      <c r="G1900" s="9">
        <v>1396505</v>
      </c>
      <c r="H1900" s="7">
        <f>Unemployment[[#This Row],[Unemployment, female (% of female labor force) (modeled ILO estimate)]]-Unemployment[[#This Row],[Unemployment, male (% of male labor force) (modeled ILO estimate)]]</f>
        <v>4.9070000000000009</v>
      </c>
    </row>
    <row r="1901" spans="1:8" hidden="1" x14ac:dyDescent="0.25">
      <c r="A1901" t="s">
        <v>173</v>
      </c>
      <c r="B1901" t="s">
        <v>174</v>
      </c>
      <c r="C1901" s="9">
        <v>1998</v>
      </c>
      <c r="D1901" s="7">
        <v>11.93</v>
      </c>
      <c r="E1901" s="7">
        <v>7.0819999999999999</v>
      </c>
      <c r="F1901" s="7">
        <f>Unemployment[[#This Row],[Unemployment, female (% of female labor force) (modeled ILO estimate)]]+Unemployment[[#This Row],[Unemployment, male (% of male labor force) (modeled ILO estimate)]]</f>
        <v>19.012</v>
      </c>
      <c r="G1901" s="9">
        <v>1356198</v>
      </c>
      <c r="H1901" s="7">
        <f>Unemployment[[#This Row],[Unemployment, female (% of female labor force) (modeled ILO estimate)]]-Unemployment[[#This Row],[Unemployment, male (% of male labor force) (modeled ILO estimate)]]</f>
        <v>4.8479999999999999</v>
      </c>
    </row>
    <row r="1902" spans="1:8" hidden="1" x14ac:dyDescent="0.25">
      <c r="A1902" t="s">
        <v>173</v>
      </c>
      <c r="B1902" t="s">
        <v>174</v>
      </c>
      <c r="C1902" s="9">
        <v>2000</v>
      </c>
      <c r="D1902" s="7">
        <v>12.026</v>
      </c>
      <c r="E1902" s="7">
        <v>7.0430000000000001</v>
      </c>
      <c r="F1902" s="7">
        <f>Unemployment[[#This Row],[Unemployment, female (% of female labor force) (modeled ILO estimate)]]+Unemployment[[#This Row],[Unemployment, male (% of male labor force) (modeled ILO estimate)]]</f>
        <v>19.068999999999999</v>
      </c>
      <c r="G1902" s="9">
        <v>1437540</v>
      </c>
      <c r="H1902" s="7">
        <f>Unemployment[[#This Row],[Unemployment, female (% of female labor force) (modeled ILO estimate)]]-Unemployment[[#This Row],[Unemployment, male (% of male labor force) (modeled ILO estimate)]]</f>
        <v>4.9829999999999997</v>
      </c>
    </row>
    <row r="1903" spans="1:8" hidden="1" x14ac:dyDescent="0.25">
      <c r="A1903" t="s">
        <v>173</v>
      </c>
      <c r="B1903" t="s">
        <v>174</v>
      </c>
      <c r="C1903" s="9">
        <v>2001</v>
      </c>
      <c r="D1903" s="7">
        <v>12.085000000000001</v>
      </c>
      <c r="E1903" s="7">
        <v>7.0279999999999996</v>
      </c>
      <c r="F1903" s="7">
        <f>Unemployment[[#This Row],[Unemployment, female (% of female labor force) (modeled ILO estimate)]]+Unemployment[[#This Row],[Unemployment, male (% of male labor force) (modeled ILO estimate)]]</f>
        <v>19.113</v>
      </c>
      <c r="G1903" s="9">
        <v>1479456</v>
      </c>
      <c r="H1903" s="7">
        <f>Unemployment[[#This Row],[Unemployment, female (% of female labor force) (modeled ILO estimate)]]-Unemployment[[#This Row],[Unemployment, male (% of male labor force) (modeled ILO estimate)]]</f>
        <v>5.0570000000000013</v>
      </c>
    </row>
    <row r="1904" spans="1:8" hidden="1" x14ac:dyDescent="0.25">
      <c r="A1904" t="s">
        <v>173</v>
      </c>
      <c r="B1904" t="s">
        <v>174</v>
      </c>
      <c r="C1904" s="9">
        <v>2003</v>
      </c>
      <c r="D1904" s="7">
        <v>12.2</v>
      </c>
      <c r="E1904" s="7">
        <v>6.9930000000000003</v>
      </c>
      <c r="F1904" s="7">
        <f>Unemployment[[#This Row],[Unemployment, female (% of female labor force) (modeled ILO estimate)]]+Unemployment[[#This Row],[Unemployment, male (% of male labor force) (modeled ILO estimate)]]</f>
        <v>19.192999999999998</v>
      </c>
      <c r="G1904" s="9">
        <v>1566263</v>
      </c>
      <c r="H1904" s="7">
        <f>Unemployment[[#This Row],[Unemployment, female (% of female labor force) (modeled ILO estimate)]]-Unemployment[[#This Row],[Unemployment, male (% of male labor force) (modeled ILO estimate)]]</f>
        <v>5.206999999999999</v>
      </c>
    </row>
    <row r="1905" spans="1:8" hidden="1" x14ac:dyDescent="0.25">
      <c r="A1905" t="s">
        <v>173</v>
      </c>
      <c r="B1905" t="s">
        <v>174</v>
      </c>
      <c r="C1905" s="9">
        <v>2004</v>
      </c>
      <c r="D1905" s="7">
        <v>12.257999999999999</v>
      </c>
      <c r="E1905" s="7">
        <v>6.9740000000000002</v>
      </c>
      <c r="F1905" s="7">
        <f>Unemployment[[#This Row],[Unemployment, female (% of female labor force) (modeled ILO estimate)]]+Unemployment[[#This Row],[Unemployment, male (% of male labor force) (modeled ILO estimate)]]</f>
        <v>19.231999999999999</v>
      </c>
      <c r="G1905" s="9">
        <v>1612237</v>
      </c>
      <c r="H1905" s="7">
        <f>Unemployment[[#This Row],[Unemployment, female (% of female labor force) (modeled ILO estimate)]]-Unemployment[[#This Row],[Unemployment, male (% of male labor force) (modeled ILO estimate)]]</f>
        <v>5.2839999999999989</v>
      </c>
    </row>
    <row r="1906" spans="1:8" hidden="1" x14ac:dyDescent="0.25">
      <c r="A1906" t="s">
        <v>173</v>
      </c>
      <c r="B1906" t="s">
        <v>174</v>
      </c>
      <c r="C1906" s="9">
        <v>2002</v>
      </c>
      <c r="D1906" s="7">
        <v>12.246</v>
      </c>
      <c r="E1906" s="7">
        <v>7.0759999999999996</v>
      </c>
      <c r="F1906" s="7">
        <f>Unemployment[[#This Row],[Unemployment, female (% of female labor force) (modeled ILO estimate)]]+Unemployment[[#This Row],[Unemployment, male (% of male labor force) (modeled ILO estimate)]]</f>
        <v>19.321999999999999</v>
      </c>
      <c r="G1906" s="9">
        <v>1522230</v>
      </c>
      <c r="H1906" s="7">
        <f>Unemployment[[#This Row],[Unemployment, female (% of female labor force) (modeled ILO estimate)]]-Unemployment[[#This Row],[Unemployment, male (% of male labor force) (modeled ILO estimate)]]</f>
        <v>5.1700000000000008</v>
      </c>
    </row>
    <row r="1907" spans="1:8" hidden="1" x14ac:dyDescent="0.25">
      <c r="A1907" t="s">
        <v>173</v>
      </c>
      <c r="B1907" t="s">
        <v>174</v>
      </c>
      <c r="C1907" s="9">
        <v>2008</v>
      </c>
      <c r="D1907" s="7">
        <v>12.523</v>
      </c>
      <c r="E1907" s="7">
        <v>6.9050000000000002</v>
      </c>
      <c r="F1907" s="7">
        <f>Unemployment[[#This Row],[Unemployment, female (% of female labor force) (modeled ILO estimate)]]+Unemployment[[#This Row],[Unemployment, male (% of male labor force) (modeled ILO estimate)]]</f>
        <v>19.428000000000001</v>
      </c>
      <c r="G1907" s="9">
        <v>1820544</v>
      </c>
      <c r="H1907" s="7">
        <f>Unemployment[[#This Row],[Unemployment, female (% of female labor force) (modeled ILO estimate)]]-Unemployment[[#This Row],[Unemployment, male (% of male labor force) (modeled ILO estimate)]]</f>
        <v>5.6179999999999994</v>
      </c>
    </row>
    <row r="1908" spans="1:8" hidden="1" x14ac:dyDescent="0.25">
      <c r="A1908" t="s">
        <v>173</v>
      </c>
      <c r="B1908" t="s">
        <v>174</v>
      </c>
      <c r="C1908" s="9">
        <v>2007</v>
      </c>
      <c r="D1908" s="7">
        <v>12.493</v>
      </c>
      <c r="E1908" s="7">
        <v>6.9459999999999997</v>
      </c>
      <c r="F1908" s="7">
        <f>Unemployment[[#This Row],[Unemployment, female (% of female labor force) (modeled ILO estimate)]]+Unemployment[[#This Row],[Unemployment, male (% of male labor force) (modeled ILO estimate)]]</f>
        <v>19.439</v>
      </c>
      <c r="G1908" s="9">
        <v>1764889</v>
      </c>
      <c r="H1908" s="7">
        <f>Unemployment[[#This Row],[Unemployment, female (% of female labor force) (modeled ILO estimate)]]-Unemployment[[#This Row],[Unemployment, male (% of male labor force) (modeled ILO estimate)]]</f>
        <v>5.5470000000000006</v>
      </c>
    </row>
    <row r="1909" spans="1:8" hidden="1" x14ac:dyDescent="0.25">
      <c r="A1909" t="s">
        <v>173</v>
      </c>
      <c r="B1909" t="s">
        <v>174</v>
      </c>
      <c r="C1909" s="9">
        <v>2005</v>
      </c>
      <c r="D1909" s="7">
        <v>12.423</v>
      </c>
      <c r="E1909" s="7">
        <v>7.0190000000000001</v>
      </c>
      <c r="F1909" s="7">
        <f>Unemployment[[#This Row],[Unemployment, female (% of female labor force) (modeled ILO estimate)]]+Unemployment[[#This Row],[Unemployment, male (% of male labor force) (modeled ILO estimate)]]</f>
        <v>19.442</v>
      </c>
      <c r="G1909" s="9">
        <v>1660377</v>
      </c>
      <c r="H1909" s="7">
        <f>Unemployment[[#This Row],[Unemployment, female (% of female labor force) (modeled ILO estimate)]]-Unemployment[[#This Row],[Unemployment, male (% of male labor force) (modeled ILO estimate)]]</f>
        <v>5.4039999999999999</v>
      </c>
    </row>
    <row r="1910" spans="1:8" hidden="1" x14ac:dyDescent="0.25">
      <c r="A1910" t="s">
        <v>173</v>
      </c>
      <c r="B1910" t="s">
        <v>174</v>
      </c>
      <c r="C1910" s="9">
        <v>2006</v>
      </c>
      <c r="D1910" s="7">
        <v>12.468</v>
      </c>
      <c r="E1910" s="7">
        <v>6.9889999999999999</v>
      </c>
      <c r="F1910" s="7">
        <f>Unemployment[[#This Row],[Unemployment, female (% of female labor force) (modeled ILO estimate)]]+Unemployment[[#This Row],[Unemployment, male (% of male labor force) (modeled ILO estimate)]]</f>
        <v>19.457000000000001</v>
      </c>
      <c r="G1910" s="9">
        <v>1711297</v>
      </c>
      <c r="H1910" s="7">
        <f>Unemployment[[#This Row],[Unemployment, female (% of female labor force) (modeled ILO estimate)]]-Unemployment[[#This Row],[Unemployment, male (% of male labor force) (modeled ILO estimate)]]</f>
        <v>5.4790000000000001</v>
      </c>
    </row>
    <row r="1911" spans="1:8" hidden="1" x14ac:dyDescent="0.25">
      <c r="A1911" t="s">
        <v>173</v>
      </c>
      <c r="B1911" t="s">
        <v>174</v>
      </c>
      <c r="C1911" s="9">
        <v>2009</v>
      </c>
      <c r="D1911" s="7">
        <v>12.585000000000001</v>
      </c>
      <c r="E1911" s="7">
        <v>6.8810000000000002</v>
      </c>
      <c r="F1911" s="7">
        <f>Unemployment[[#This Row],[Unemployment, female (% of female labor force) (modeled ILO estimate)]]+Unemployment[[#This Row],[Unemployment, male (% of male labor force) (modeled ILO estimate)]]</f>
        <v>19.466000000000001</v>
      </c>
      <c r="G1911" s="9">
        <v>1878124</v>
      </c>
      <c r="H1911" s="7">
        <f>Unemployment[[#This Row],[Unemployment, female (% of female labor force) (modeled ILO estimate)]]-Unemployment[[#This Row],[Unemployment, male (% of male labor force) (modeled ILO estimate)]]</f>
        <v>5.7040000000000006</v>
      </c>
    </row>
    <row r="1912" spans="1:8" hidden="1" x14ac:dyDescent="0.25">
      <c r="A1912" t="s">
        <v>173</v>
      </c>
      <c r="B1912" t="s">
        <v>174</v>
      </c>
      <c r="C1912" s="9">
        <v>2010</v>
      </c>
      <c r="D1912" s="7">
        <v>12.661</v>
      </c>
      <c r="E1912" s="7">
        <v>6.8650000000000002</v>
      </c>
      <c r="F1912" s="7">
        <f>Unemployment[[#This Row],[Unemployment, female (% of female labor force) (modeled ILO estimate)]]+Unemployment[[#This Row],[Unemployment, male (% of male labor force) (modeled ILO estimate)]]</f>
        <v>19.526</v>
      </c>
      <c r="G1912" s="9">
        <v>1937284</v>
      </c>
      <c r="H1912" s="7">
        <f>Unemployment[[#This Row],[Unemployment, female (% of female labor force) (modeled ILO estimate)]]-Unemployment[[#This Row],[Unemployment, male (% of male labor force) (modeled ILO estimate)]]</f>
        <v>5.7959999999999994</v>
      </c>
    </row>
    <row r="1913" spans="1:8" hidden="1" x14ac:dyDescent="0.25">
      <c r="A1913" t="s">
        <v>173</v>
      </c>
      <c r="B1913" t="s">
        <v>174</v>
      </c>
      <c r="C1913" s="9">
        <v>2012</v>
      </c>
      <c r="D1913" s="7">
        <v>12.807</v>
      </c>
      <c r="E1913" s="7">
        <v>6.8239999999999998</v>
      </c>
      <c r="F1913" s="7">
        <f>Unemployment[[#This Row],[Unemployment, female (% of female labor force) (modeled ILO estimate)]]+Unemployment[[#This Row],[Unemployment, male (% of male labor force) (modeled ILO estimate)]]</f>
        <v>19.631</v>
      </c>
      <c r="G1913" s="9">
        <v>2061020</v>
      </c>
      <c r="H1913" s="7">
        <f>Unemployment[[#This Row],[Unemployment, female (% of female labor force) (modeled ILO estimate)]]-Unemployment[[#This Row],[Unemployment, male (% of male labor force) (modeled ILO estimate)]]</f>
        <v>5.9830000000000005</v>
      </c>
    </row>
    <row r="1914" spans="1:8" hidden="1" x14ac:dyDescent="0.25">
      <c r="A1914" t="s">
        <v>173</v>
      </c>
      <c r="B1914" t="s">
        <v>174</v>
      </c>
      <c r="C1914" s="9">
        <v>2018</v>
      </c>
      <c r="D1914" s="7">
        <v>12.577</v>
      </c>
      <c r="E1914" s="7">
        <v>7.0620000000000003</v>
      </c>
      <c r="F1914" s="7">
        <f>Unemployment[[#This Row],[Unemployment, female (% of female labor force) (modeled ILO estimate)]]+Unemployment[[#This Row],[Unemployment, male (% of male labor force) (modeled ILO estimate)]]</f>
        <v>19.638999999999999</v>
      </c>
      <c r="G1914" s="9">
        <v>2444916</v>
      </c>
      <c r="H1914" s="7">
        <f>Unemployment[[#This Row],[Unemployment, female (% of female labor force) (modeled ILO estimate)]]-Unemployment[[#This Row],[Unemployment, male (% of male labor force) (modeled ILO estimate)]]</f>
        <v>5.5149999999999997</v>
      </c>
    </row>
    <row r="1915" spans="1:8" hidden="1" x14ac:dyDescent="0.25">
      <c r="A1915" t="s">
        <v>173</v>
      </c>
      <c r="B1915" t="s">
        <v>174</v>
      </c>
      <c r="C1915" s="9">
        <v>2019</v>
      </c>
      <c r="D1915" s="7">
        <v>12.557</v>
      </c>
      <c r="E1915" s="7">
        <v>7.109</v>
      </c>
      <c r="F1915" s="7">
        <f>Unemployment[[#This Row],[Unemployment, female (% of female labor force) (modeled ILO estimate)]]+Unemployment[[#This Row],[Unemployment, male (% of male labor force) (modeled ILO estimate)]]</f>
        <v>19.666</v>
      </c>
      <c r="G1915" s="9">
        <v>2508882</v>
      </c>
      <c r="H1915" s="7">
        <f>Unemployment[[#This Row],[Unemployment, female (% of female labor force) (modeled ILO estimate)]]-Unemployment[[#This Row],[Unemployment, male (% of male labor force) (modeled ILO estimate)]]</f>
        <v>5.4480000000000004</v>
      </c>
    </row>
    <row r="1916" spans="1:8" hidden="1" x14ac:dyDescent="0.25">
      <c r="A1916" t="s">
        <v>173</v>
      </c>
      <c r="B1916" t="s">
        <v>174</v>
      </c>
      <c r="C1916" s="9">
        <v>2015</v>
      </c>
      <c r="D1916" s="7">
        <v>12.708</v>
      </c>
      <c r="E1916" s="7">
        <v>6.9580000000000002</v>
      </c>
      <c r="F1916" s="7">
        <f>Unemployment[[#This Row],[Unemployment, female (% of female labor force) (modeled ILO estimate)]]+Unemployment[[#This Row],[Unemployment, male (% of male labor force) (modeled ILO estimate)]]</f>
        <v>19.666</v>
      </c>
      <c r="G1916" s="9">
        <v>2253137</v>
      </c>
      <c r="H1916" s="7">
        <f>Unemployment[[#This Row],[Unemployment, female (% of female labor force) (modeled ILO estimate)]]-Unemployment[[#This Row],[Unemployment, male (% of male labor force) (modeled ILO estimate)]]</f>
        <v>5.75</v>
      </c>
    </row>
    <row r="1917" spans="1:8" hidden="1" x14ac:dyDescent="0.25">
      <c r="A1917" t="s">
        <v>173</v>
      </c>
      <c r="B1917" t="s">
        <v>174</v>
      </c>
      <c r="C1917" s="9">
        <v>2017</v>
      </c>
      <c r="D1917" s="7">
        <v>12.635999999999999</v>
      </c>
      <c r="E1917" s="7">
        <v>7.0380000000000003</v>
      </c>
      <c r="F1917" s="7">
        <f>Unemployment[[#This Row],[Unemployment, female (% of female labor force) (modeled ILO estimate)]]+Unemployment[[#This Row],[Unemployment, male (% of male labor force) (modeled ILO estimate)]]</f>
        <v>19.673999999999999</v>
      </c>
      <c r="G1917" s="9">
        <v>2381189</v>
      </c>
      <c r="H1917" s="7">
        <f>Unemployment[[#This Row],[Unemployment, female (% of female labor force) (modeled ILO estimate)]]-Unemployment[[#This Row],[Unemployment, male (% of male labor force) (modeled ILO estimate)]]</f>
        <v>5.597999999999999</v>
      </c>
    </row>
    <row r="1918" spans="1:8" hidden="1" x14ac:dyDescent="0.25">
      <c r="A1918" t="s">
        <v>173</v>
      </c>
      <c r="B1918" t="s">
        <v>174</v>
      </c>
      <c r="C1918" s="9">
        <v>2013</v>
      </c>
      <c r="D1918" s="7">
        <v>12.795999999999999</v>
      </c>
      <c r="E1918" s="7">
        <v>6.883</v>
      </c>
      <c r="F1918" s="7">
        <f>Unemployment[[#This Row],[Unemployment, female (% of female labor force) (modeled ILO estimate)]]+Unemployment[[#This Row],[Unemployment, male (% of male labor force) (modeled ILO estimate)]]</f>
        <v>19.678999999999998</v>
      </c>
      <c r="G1918" s="9">
        <v>2124876</v>
      </c>
      <c r="H1918" s="7">
        <f>Unemployment[[#This Row],[Unemployment, female (% of female labor force) (modeled ILO estimate)]]-Unemployment[[#This Row],[Unemployment, male (% of male labor force) (modeled ILO estimate)]]</f>
        <v>5.9129999999999994</v>
      </c>
    </row>
    <row r="1919" spans="1:8" hidden="1" x14ac:dyDescent="0.25">
      <c r="A1919" t="s">
        <v>173</v>
      </c>
      <c r="B1919" t="s">
        <v>174</v>
      </c>
      <c r="C1919" s="9">
        <v>2016</v>
      </c>
      <c r="D1919" s="7">
        <v>12.701000000000001</v>
      </c>
      <c r="E1919" s="7">
        <v>7.016</v>
      </c>
      <c r="F1919" s="7">
        <f>Unemployment[[#This Row],[Unemployment, female (% of female labor force) (modeled ILO estimate)]]+Unemployment[[#This Row],[Unemployment, male (% of male labor force) (modeled ILO estimate)]]</f>
        <v>19.716999999999999</v>
      </c>
      <c r="G1919" s="9">
        <v>2317212</v>
      </c>
      <c r="H1919" s="7">
        <f>Unemployment[[#This Row],[Unemployment, female (% of female labor force) (modeled ILO estimate)]]-Unemployment[[#This Row],[Unemployment, male (% of male labor force) (modeled ILO estimate)]]</f>
        <v>5.6850000000000005</v>
      </c>
    </row>
    <row r="1920" spans="1:8" hidden="1" x14ac:dyDescent="0.25">
      <c r="A1920" t="s">
        <v>173</v>
      </c>
      <c r="B1920" t="s">
        <v>174</v>
      </c>
      <c r="C1920" s="9">
        <v>2014</v>
      </c>
      <c r="D1920" s="7">
        <v>12.807</v>
      </c>
      <c r="E1920" s="7">
        <v>6.9539999999999997</v>
      </c>
      <c r="F1920" s="7">
        <f>Unemployment[[#This Row],[Unemployment, female (% of female labor force) (modeled ILO estimate)]]+Unemployment[[#This Row],[Unemployment, male (% of male labor force) (modeled ILO estimate)]]</f>
        <v>19.760999999999999</v>
      </c>
      <c r="G1920" s="9">
        <v>2189023</v>
      </c>
      <c r="H1920" s="7">
        <f>Unemployment[[#This Row],[Unemployment, female (% of female labor force) (modeled ILO estimate)]]-Unemployment[[#This Row],[Unemployment, male (% of male labor force) (modeled ILO estimate)]]</f>
        <v>5.8530000000000006</v>
      </c>
    </row>
    <row r="1921" spans="1:8" hidden="1" x14ac:dyDescent="0.25">
      <c r="A1921" t="s">
        <v>173</v>
      </c>
      <c r="B1921" t="s">
        <v>174</v>
      </c>
      <c r="C1921" s="9">
        <v>2011</v>
      </c>
      <c r="D1921" s="7">
        <v>12.891</v>
      </c>
      <c r="E1921" s="7">
        <v>6.9379999999999997</v>
      </c>
      <c r="F1921" s="7">
        <f>Unemployment[[#This Row],[Unemployment, female (% of female labor force) (modeled ILO estimate)]]+Unemployment[[#This Row],[Unemployment, male (% of male labor force) (modeled ILO estimate)]]</f>
        <v>19.829000000000001</v>
      </c>
      <c r="G1921" s="9">
        <v>1998215</v>
      </c>
      <c r="H1921" s="7">
        <f>Unemployment[[#This Row],[Unemployment, female (% of female labor force) (modeled ILO estimate)]]-Unemployment[[#This Row],[Unemployment, male (% of male labor force) (modeled ILO estimate)]]</f>
        <v>5.9530000000000003</v>
      </c>
    </row>
    <row r="1922" spans="1:8" hidden="1" x14ac:dyDescent="0.25">
      <c r="A1922" t="s">
        <v>173</v>
      </c>
      <c r="B1922" t="s">
        <v>174</v>
      </c>
      <c r="C1922" s="9">
        <v>2020</v>
      </c>
      <c r="D1922" s="7">
        <v>14.429</v>
      </c>
      <c r="E1922" s="7">
        <v>8.5250000000000004</v>
      </c>
      <c r="F1922" s="7">
        <f>Unemployment[[#This Row],[Unemployment, female (% of female labor force) (modeled ILO estimate)]]+Unemployment[[#This Row],[Unemployment, male (% of male labor force) (modeled ILO estimate)]]</f>
        <v>22.954000000000001</v>
      </c>
      <c r="G1922" s="9">
        <v>2574005</v>
      </c>
      <c r="H1922" s="7">
        <f>Unemployment[[#This Row],[Unemployment, female (% of female labor force) (modeled ILO estimate)]]-Unemployment[[#This Row],[Unemployment, male (% of male labor force) (modeled ILO estimate)]]</f>
        <v>5.9039999999999999</v>
      </c>
    </row>
    <row r="1923" spans="1:8" hidden="1" x14ac:dyDescent="0.25">
      <c r="A1923" t="s">
        <v>173</v>
      </c>
      <c r="B1923" t="s">
        <v>174</v>
      </c>
      <c r="C1923" s="9">
        <v>2021</v>
      </c>
      <c r="D1923" s="7">
        <v>14.82</v>
      </c>
      <c r="E1923" s="7">
        <v>8.43</v>
      </c>
      <c r="F1923" s="7">
        <f>Unemployment[[#This Row],[Unemployment, female (% of female labor force) (modeled ILO estimate)]]+Unemployment[[#This Row],[Unemployment, male (% of male labor force) (modeled ILO estimate)]]</f>
        <v>23.25</v>
      </c>
      <c r="G1923" s="9">
        <v>2639922</v>
      </c>
      <c r="H1923" s="7">
        <f>Unemployment[[#This Row],[Unemployment, female (% of female labor force) (modeled ILO estimate)]]-Unemployment[[#This Row],[Unemployment, male (% of male labor force) (modeled ILO estimate)]]</f>
        <v>6.3900000000000006</v>
      </c>
    </row>
    <row r="1924" spans="1:8" hidden="1" x14ac:dyDescent="0.25">
      <c r="A1924" t="s">
        <v>175</v>
      </c>
      <c r="B1924" t="s">
        <v>176</v>
      </c>
      <c r="C1924" s="9">
        <v>1991</v>
      </c>
      <c r="D1924" s="7">
        <v>2.5739999999999998</v>
      </c>
      <c r="E1924" s="7">
        <v>2.8109999999999999</v>
      </c>
      <c r="F1924" s="7">
        <f>Unemployment[[#This Row],[Unemployment, female (% of female labor force) (modeled ILO estimate)]]+Unemployment[[#This Row],[Unemployment, male (% of male labor force) (modeled ILO estimate)]]</f>
        <v>5.3849999999999998</v>
      </c>
      <c r="G1924" s="9">
        <v>5322103</v>
      </c>
      <c r="H1924" s="7">
        <f>Unemployment[[#This Row],[Unemployment, female (% of female labor force) (modeled ILO estimate)]]-Unemployment[[#This Row],[Unemployment, male (% of male labor force) (modeled ILO estimate)]]</f>
        <v>-0.2370000000000001</v>
      </c>
    </row>
    <row r="1925" spans="1:8" hidden="1" x14ac:dyDescent="0.25">
      <c r="A1925" t="s">
        <v>175</v>
      </c>
      <c r="B1925" t="s">
        <v>176</v>
      </c>
      <c r="C1925" s="9">
        <v>1992</v>
      </c>
      <c r="D1925" s="7">
        <v>5.1420000000000003</v>
      </c>
      <c r="E1925" s="7">
        <v>5.6289999999999996</v>
      </c>
      <c r="F1925" s="7">
        <f>Unemployment[[#This Row],[Unemployment, female (% of female labor force) (modeled ILO estimate)]]+Unemployment[[#This Row],[Unemployment, male (% of male labor force) (modeled ILO estimate)]]</f>
        <v>10.771000000000001</v>
      </c>
      <c r="G1925" s="9">
        <v>5239325</v>
      </c>
      <c r="H1925" s="7">
        <f>Unemployment[[#This Row],[Unemployment, female (% of female labor force) (modeled ILO estimate)]]-Unemployment[[#This Row],[Unemployment, male (% of male labor force) (modeled ILO estimate)]]</f>
        <v>-0.48699999999999921</v>
      </c>
    </row>
    <row r="1926" spans="1:8" hidden="1" x14ac:dyDescent="0.25">
      <c r="A1926" t="s">
        <v>175</v>
      </c>
      <c r="B1926" t="s">
        <v>176</v>
      </c>
      <c r="C1926" s="9">
        <v>1993</v>
      </c>
      <c r="D1926" s="7">
        <v>5.1360000000000001</v>
      </c>
      <c r="E1926" s="7">
        <v>5.6369999999999996</v>
      </c>
      <c r="F1926" s="7">
        <f>Unemployment[[#This Row],[Unemployment, female (% of female labor force) (modeled ILO estimate)]]+Unemployment[[#This Row],[Unemployment, male (% of male labor force) (modeled ILO estimate)]]</f>
        <v>10.773</v>
      </c>
      <c r="G1926" s="9">
        <v>5127512</v>
      </c>
      <c r="H1926" s="7">
        <f>Unemployment[[#This Row],[Unemployment, female (% of female labor force) (modeled ILO estimate)]]-Unemployment[[#This Row],[Unemployment, male (% of male labor force) (modeled ILO estimate)]]</f>
        <v>-0.50099999999999945</v>
      </c>
    </row>
    <row r="1927" spans="1:8" hidden="1" x14ac:dyDescent="0.25">
      <c r="A1927" t="s">
        <v>175</v>
      </c>
      <c r="B1927" t="s">
        <v>176</v>
      </c>
      <c r="C1927" s="9">
        <v>1995</v>
      </c>
      <c r="D1927" s="7">
        <v>7.2060000000000004</v>
      </c>
      <c r="E1927" s="7">
        <v>7.9550000000000001</v>
      </c>
      <c r="F1927" s="7">
        <f>Unemployment[[#This Row],[Unemployment, female (% of female labor force) (modeled ILO estimate)]]+Unemployment[[#This Row],[Unemployment, male (% of male labor force) (modeled ILO estimate)]]</f>
        <v>15.161000000000001</v>
      </c>
      <c r="G1927" s="9">
        <v>4877682</v>
      </c>
      <c r="H1927" s="7">
        <f>Unemployment[[#This Row],[Unemployment, female (% of female labor force) (modeled ILO estimate)]]-Unemployment[[#This Row],[Unemployment, male (% of male labor force) (modeled ILO estimate)]]</f>
        <v>-0.74899999999999967</v>
      </c>
    </row>
    <row r="1928" spans="1:8" hidden="1" x14ac:dyDescent="0.25">
      <c r="A1928" t="s">
        <v>175</v>
      </c>
      <c r="B1928" t="s">
        <v>176</v>
      </c>
      <c r="C1928" s="9">
        <v>1994</v>
      </c>
      <c r="D1928" s="7">
        <v>7.9790000000000001</v>
      </c>
      <c r="E1928" s="7">
        <v>8.7810000000000006</v>
      </c>
      <c r="F1928" s="7">
        <f>Unemployment[[#This Row],[Unemployment, female (% of female labor force) (modeled ILO estimate)]]+Unemployment[[#This Row],[Unemployment, male (% of male labor force) (modeled ILO estimate)]]</f>
        <v>16.760000000000002</v>
      </c>
      <c r="G1928" s="9">
        <v>4997912</v>
      </c>
      <c r="H1928" s="7">
        <f>Unemployment[[#This Row],[Unemployment, female (% of female labor force) (modeled ILO estimate)]]-Unemployment[[#This Row],[Unemployment, male (% of male labor force) (modeled ILO estimate)]]</f>
        <v>-0.80200000000000049</v>
      </c>
    </row>
    <row r="1929" spans="1:8" hidden="1" x14ac:dyDescent="0.25">
      <c r="A1929" t="s">
        <v>175</v>
      </c>
      <c r="B1929" t="s">
        <v>176</v>
      </c>
      <c r="C1929" s="9">
        <v>2021</v>
      </c>
      <c r="D1929" s="7">
        <v>9.6460000000000008</v>
      </c>
      <c r="E1929" s="7">
        <v>11.531000000000001</v>
      </c>
      <c r="F1929" s="7">
        <f>Unemployment[[#This Row],[Unemployment, female (% of female labor force) (modeled ILO estimate)]]+Unemployment[[#This Row],[Unemployment, male (% of male labor force) (modeled ILO estimate)]]</f>
        <v>21.177</v>
      </c>
      <c r="G1929" s="9">
        <v>3757984</v>
      </c>
      <c r="H1929" s="7">
        <f>Unemployment[[#This Row],[Unemployment, female (% of female labor force) (modeled ILO estimate)]]-Unemployment[[#This Row],[Unemployment, male (% of male labor force) (modeled ILO estimate)]]</f>
        <v>-1.8849999999999998</v>
      </c>
    </row>
    <row r="1930" spans="1:8" hidden="1" x14ac:dyDescent="0.25">
      <c r="A1930" t="s">
        <v>175</v>
      </c>
      <c r="B1930" t="s">
        <v>176</v>
      </c>
      <c r="C1930" s="9">
        <v>2000</v>
      </c>
      <c r="D1930" s="7">
        <v>10.497</v>
      </c>
      <c r="E1930" s="7">
        <v>11.097</v>
      </c>
      <c r="F1930" s="7">
        <f>Unemployment[[#This Row],[Unemployment, female (% of female labor force) (modeled ILO estimate)]]+Unemployment[[#This Row],[Unemployment, male (% of male labor force) (modeled ILO estimate)]]</f>
        <v>21.594000000000001</v>
      </c>
      <c r="G1930" s="9">
        <v>4265175</v>
      </c>
      <c r="H1930" s="7">
        <f>Unemployment[[#This Row],[Unemployment, female (% of female labor force) (modeled ILO estimate)]]-Unemployment[[#This Row],[Unemployment, male (% of male labor force) (modeled ILO estimate)]]</f>
        <v>-0.59999999999999964</v>
      </c>
    </row>
    <row r="1931" spans="1:8" hidden="1" x14ac:dyDescent="0.25">
      <c r="A1931" t="s">
        <v>175</v>
      </c>
      <c r="B1931" t="s">
        <v>176</v>
      </c>
      <c r="C1931" s="9">
        <v>2001</v>
      </c>
      <c r="D1931" s="7">
        <v>10.641999999999999</v>
      </c>
      <c r="E1931" s="7">
        <v>11.621</v>
      </c>
      <c r="F1931" s="7">
        <f>Unemployment[[#This Row],[Unemployment, female (% of female labor force) (modeled ILO estimate)]]+Unemployment[[#This Row],[Unemployment, male (% of male labor force) (modeled ILO estimate)]]</f>
        <v>22.262999999999998</v>
      </c>
      <c r="G1931" s="9">
        <v>4144485</v>
      </c>
      <c r="H1931" s="7">
        <f>Unemployment[[#This Row],[Unemployment, female (% of female labor force) (modeled ILO estimate)]]-Unemployment[[#This Row],[Unemployment, male (% of male labor force) (modeled ILO estimate)]]</f>
        <v>-0.97900000000000098</v>
      </c>
    </row>
    <row r="1932" spans="1:8" hidden="1" x14ac:dyDescent="0.25">
      <c r="A1932" t="s">
        <v>175</v>
      </c>
      <c r="B1932" t="s">
        <v>176</v>
      </c>
      <c r="C1932" s="9">
        <v>1997</v>
      </c>
      <c r="D1932" s="7">
        <v>10.863</v>
      </c>
      <c r="E1932" s="7">
        <v>12.06</v>
      </c>
      <c r="F1932" s="7">
        <f>Unemployment[[#This Row],[Unemployment, female (% of female labor force) (modeled ILO estimate)]]+Unemployment[[#This Row],[Unemployment, male (% of male labor force) (modeled ILO estimate)]]</f>
        <v>22.923000000000002</v>
      </c>
      <c r="G1932" s="9">
        <v>4640033</v>
      </c>
      <c r="H1932" s="7">
        <f>Unemployment[[#This Row],[Unemployment, female (% of female labor force) (modeled ILO estimate)]]-Unemployment[[#This Row],[Unemployment, male (% of male labor force) (modeled ILO estimate)]]</f>
        <v>-1.197000000000001</v>
      </c>
    </row>
    <row r="1933" spans="1:8" hidden="1" x14ac:dyDescent="0.25">
      <c r="A1933" t="s">
        <v>175</v>
      </c>
      <c r="B1933" t="s">
        <v>176</v>
      </c>
      <c r="C1933" s="9">
        <v>1996</v>
      </c>
      <c r="D1933" s="7">
        <v>10.882999999999999</v>
      </c>
      <c r="E1933" s="7">
        <v>12.048999999999999</v>
      </c>
      <c r="F1933" s="7">
        <f>Unemployment[[#This Row],[Unemployment, female (% of female labor force) (modeled ILO estimate)]]+Unemployment[[#This Row],[Unemployment, male (% of male labor force) (modeled ILO estimate)]]</f>
        <v>22.931999999999999</v>
      </c>
      <c r="G1933" s="9">
        <v>4761277</v>
      </c>
      <c r="H1933" s="7">
        <f>Unemployment[[#This Row],[Unemployment, female (% of female labor force) (modeled ILO estimate)]]-Unemployment[[#This Row],[Unemployment, male (% of male labor force) (modeled ILO estimate)]]</f>
        <v>-1.1660000000000004</v>
      </c>
    </row>
    <row r="1934" spans="1:8" hidden="1" x14ac:dyDescent="0.25">
      <c r="A1934" t="s">
        <v>175</v>
      </c>
      <c r="B1934" t="s">
        <v>176</v>
      </c>
      <c r="C1934" s="9">
        <v>2019</v>
      </c>
      <c r="D1934" s="7">
        <v>10.151</v>
      </c>
      <c r="E1934" s="7">
        <v>12.792</v>
      </c>
      <c r="F1934" s="7">
        <f>Unemployment[[#This Row],[Unemployment, female (% of female labor force) (modeled ILO estimate)]]+Unemployment[[#This Row],[Unemployment, male (% of male labor force) (modeled ILO estimate)]]</f>
        <v>22.942999999999998</v>
      </c>
      <c r="G1934" s="9">
        <v>3770814</v>
      </c>
      <c r="H1934" s="7">
        <f>Unemployment[[#This Row],[Unemployment, female (% of female labor force) (modeled ILO estimate)]]-Unemployment[[#This Row],[Unemployment, male (% of male labor force) (modeled ILO estimate)]]</f>
        <v>-2.641</v>
      </c>
    </row>
    <row r="1935" spans="1:8" hidden="1" x14ac:dyDescent="0.25">
      <c r="A1935" t="s">
        <v>175</v>
      </c>
      <c r="B1935" t="s">
        <v>176</v>
      </c>
      <c r="C1935" s="9">
        <v>2003</v>
      </c>
      <c r="D1935" s="7">
        <v>11.542</v>
      </c>
      <c r="E1935" s="7">
        <v>11.481999999999999</v>
      </c>
      <c r="F1935" s="7">
        <f>Unemployment[[#This Row],[Unemployment, female (% of female labor force) (modeled ILO estimate)]]+Unemployment[[#This Row],[Unemployment, male (% of male labor force) (modeled ILO estimate)]]</f>
        <v>23.024000000000001</v>
      </c>
      <c r="G1935" s="9">
        <v>4017826</v>
      </c>
      <c r="H1935" s="7">
        <f>Unemployment[[#This Row],[Unemployment, female (% of female labor force) (modeled ILO estimate)]]-Unemployment[[#This Row],[Unemployment, male (% of male labor force) (modeled ILO estimate)]]</f>
        <v>6.0000000000000497E-2</v>
      </c>
    </row>
    <row r="1936" spans="1:8" hidden="1" x14ac:dyDescent="0.25">
      <c r="A1936" t="s">
        <v>175</v>
      </c>
      <c r="B1936" t="s">
        <v>176</v>
      </c>
      <c r="C1936" s="9">
        <v>2002</v>
      </c>
      <c r="D1936" s="7">
        <v>10.978999999999999</v>
      </c>
      <c r="E1936" s="7">
        <v>13.97</v>
      </c>
      <c r="F1936" s="7">
        <f>Unemployment[[#This Row],[Unemployment, female (% of female labor force) (modeled ILO estimate)]]+Unemployment[[#This Row],[Unemployment, male (% of male labor force) (modeled ILO estimate)]]</f>
        <v>24.948999999999998</v>
      </c>
      <c r="G1936" s="9">
        <v>4061127</v>
      </c>
      <c r="H1936" s="7">
        <f>Unemployment[[#This Row],[Unemployment, female (% of female labor force) (modeled ILO estimate)]]-Unemployment[[#This Row],[Unemployment, male (% of male labor force) (modeled ILO estimate)]]</f>
        <v>-2.9910000000000014</v>
      </c>
    </row>
    <row r="1937" spans="1:8" hidden="1" x14ac:dyDescent="0.25">
      <c r="A1937" t="s">
        <v>175</v>
      </c>
      <c r="B1937" t="s">
        <v>176</v>
      </c>
      <c r="C1937" s="9">
        <v>2004</v>
      </c>
      <c r="D1937" s="7">
        <v>11.762</v>
      </c>
      <c r="E1937" s="7">
        <v>13.38</v>
      </c>
      <c r="F1937" s="7">
        <f>Unemployment[[#This Row],[Unemployment, female (% of female labor force) (modeled ILO estimate)]]+Unemployment[[#This Row],[Unemployment, male (% of male labor force) (modeled ILO estimate)]]</f>
        <v>25.142000000000003</v>
      </c>
      <c r="G1937" s="9">
        <v>3988861</v>
      </c>
      <c r="H1937" s="7">
        <f>Unemployment[[#This Row],[Unemployment, female (% of female labor force) (modeled ILO estimate)]]-Unemployment[[#This Row],[Unemployment, male (% of male labor force) (modeled ILO estimate)]]</f>
        <v>-1.6180000000000003</v>
      </c>
    </row>
    <row r="1938" spans="1:8" hidden="1" x14ac:dyDescent="0.25">
      <c r="A1938" t="s">
        <v>175</v>
      </c>
      <c r="B1938" t="s">
        <v>176</v>
      </c>
      <c r="C1938" s="9">
        <v>2018</v>
      </c>
      <c r="D1938" s="7">
        <v>11.228</v>
      </c>
      <c r="E1938" s="7">
        <v>13.917</v>
      </c>
      <c r="F1938" s="7">
        <f>Unemployment[[#This Row],[Unemployment, female (% of female labor force) (modeled ILO estimate)]]+Unemployment[[#This Row],[Unemployment, male (% of male labor force) (modeled ILO estimate)]]</f>
        <v>25.145</v>
      </c>
      <c r="G1938" s="9">
        <v>3772323</v>
      </c>
      <c r="H1938" s="7">
        <f>Unemployment[[#This Row],[Unemployment, female (% of female labor force) (modeled ILO estimate)]]-Unemployment[[#This Row],[Unemployment, male (% of male labor force) (modeled ILO estimate)]]</f>
        <v>-2.6890000000000001</v>
      </c>
    </row>
    <row r="1939" spans="1:8" hidden="1" x14ac:dyDescent="0.25">
      <c r="A1939" t="s">
        <v>175</v>
      </c>
      <c r="B1939" t="s">
        <v>176</v>
      </c>
      <c r="C1939" s="9">
        <v>2007</v>
      </c>
      <c r="D1939" s="7">
        <v>12.563000000000001</v>
      </c>
      <c r="E1939" s="7">
        <v>13.9</v>
      </c>
      <c r="F1939" s="7">
        <f>Unemployment[[#This Row],[Unemployment, female (% of female labor force) (modeled ILO estimate)]]+Unemployment[[#This Row],[Unemployment, male (% of male labor force) (modeled ILO estimate)]]</f>
        <v>26.463000000000001</v>
      </c>
      <c r="G1939" s="9">
        <v>3906476</v>
      </c>
      <c r="H1939" s="7">
        <f>Unemployment[[#This Row],[Unemployment, female (% of female labor force) (modeled ILO estimate)]]-Unemployment[[#This Row],[Unemployment, male (% of male labor force) (modeled ILO estimate)]]</f>
        <v>-1.3369999999999997</v>
      </c>
    </row>
    <row r="1940" spans="1:8" hidden="1" x14ac:dyDescent="0.25">
      <c r="A1940" t="s">
        <v>175</v>
      </c>
      <c r="B1940" t="s">
        <v>176</v>
      </c>
      <c r="C1940" s="9">
        <v>2006</v>
      </c>
      <c r="D1940" s="7">
        <v>11.641</v>
      </c>
      <c r="E1940" s="7">
        <v>15.218</v>
      </c>
      <c r="F1940" s="7">
        <f>Unemployment[[#This Row],[Unemployment, female (% of female labor force) (modeled ILO estimate)]]+Unemployment[[#This Row],[Unemployment, male (% of male labor force) (modeled ILO estimate)]]</f>
        <v>26.859000000000002</v>
      </c>
      <c r="G1940" s="9">
        <v>3933866</v>
      </c>
      <c r="H1940" s="7">
        <f>Unemployment[[#This Row],[Unemployment, female (% of female labor force) (modeled ILO estimate)]]-Unemployment[[#This Row],[Unemployment, male (% of male labor force) (modeled ILO estimate)]]</f>
        <v>-3.577</v>
      </c>
    </row>
    <row r="1941" spans="1:8" hidden="1" x14ac:dyDescent="0.25">
      <c r="A1941" t="s">
        <v>175</v>
      </c>
      <c r="B1941" t="s">
        <v>176</v>
      </c>
      <c r="C1941" s="9">
        <v>1999</v>
      </c>
      <c r="D1941" s="7">
        <v>12.14</v>
      </c>
      <c r="E1941" s="7">
        <v>15.295</v>
      </c>
      <c r="F1941" s="7">
        <f>Unemployment[[#This Row],[Unemployment, female (% of female labor force) (modeled ILO estimate)]]+Unemployment[[#This Row],[Unemployment, male (% of male labor force) (modeled ILO estimate)]]</f>
        <v>27.435000000000002</v>
      </c>
      <c r="G1941" s="9">
        <v>4394505</v>
      </c>
      <c r="H1941" s="7">
        <f>Unemployment[[#This Row],[Unemployment, female (% of female labor force) (modeled ILO estimate)]]-Unemployment[[#This Row],[Unemployment, male (% of male labor force) (modeled ILO estimate)]]</f>
        <v>-3.1549999999999994</v>
      </c>
    </row>
    <row r="1942" spans="1:8" hidden="1" x14ac:dyDescent="0.25">
      <c r="A1942" t="s">
        <v>175</v>
      </c>
      <c r="B1942" t="s">
        <v>176</v>
      </c>
      <c r="C1942" s="9">
        <v>2005</v>
      </c>
      <c r="D1942" s="7">
        <v>12.667999999999999</v>
      </c>
      <c r="E1942" s="7">
        <v>14.81</v>
      </c>
      <c r="F1942" s="7">
        <f>Unemployment[[#This Row],[Unemployment, female (% of female labor force) (modeled ILO estimate)]]+Unemployment[[#This Row],[Unemployment, male (% of male labor force) (modeled ILO estimate)]]</f>
        <v>27.478000000000002</v>
      </c>
      <c r="G1942" s="9">
        <v>3961183</v>
      </c>
      <c r="H1942" s="7">
        <f>Unemployment[[#This Row],[Unemployment, female (% of female labor force) (modeled ILO estimate)]]-Unemployment[[#This Row],[Unemployment, male (% of male labor force) (modeled ILO estimate)]]</f>
        <v>-2.1420000000000012</v>
      </c>
    </row>
    <row r="1943" spans="1:8" hidden="1" x14ac:dyDescent="0.25">
      <c r="A1943" t="s">
        <v>175</v>
      </c>
      <c r="B1943" t="s">
        <v>176</v>
      </c>
      <c r="C1943" s="9">
        <v>2017</v>
      </c>
      <c r="D1943" s="7">
        <v>12.709</v>
      </c>
      <c r="E1943" s="7">
        <v>14.973000000000001</v>
      </c>
      <c r="F1943" s="7">
        <f>Unemployment[[#This Row],[Unemployment, female (% of female labor force) (modeled ILO estimate)]]+Unemployment[[#This Row],[Unemployment, male (% of male labor force) (modeled ILO estimate)]]</f>
        <v>27.682000000000002</v>
      </c>
      <c r="G1943" s="9">
        <v>3771904</v>
      </c>
      <c r="H1943" s="7">
        <f>Unemployment[[#This Row],[Unemployment, female (% of female labor force) (modeled ILO estimate)]]-Unemployment[[#This Row],[Unemployment, male (% of male labor force) (modeled ILO estimate)]]</f>
        <v>-2.2640000000000011</v>
      </c>
    </row>
    <row r="1944" spans="1:8" hidden="1" x14ac:dyDescent="0.25">
      <c r="A1944" t="s">
        <v>175</v>
      </c>
      <c r="B1944" t="s">
        <v>176</v>
      </c>
      <c r="C1944" s="9">
        <v>1998</v>
      </c>
      <c r="D1944" s="7">
        <v>13.704000000000001</v>
      </c>
      <c r="E1944" s="7">
        <v>15.252000000000001</v>
      </c>
      <c r="F1944" s="7">
        <f>Unemployment[[#This Row],[Unemployment, female (% of female labor force) (modeled ILO estimate)]]+Unemployment[[#This Row],[Unemployment, male (% of male labor force) (modeled ILO estimate)]]</f>
        <v>28.956000000000003</v>
      </c>
      <c r="G1944" s="9">
        <v>4518407</v>
      </c>
      <c r="H1944" s="7">
        <f>Unemployment[[#This Row],[Unemployment, female (% of female labor force) (modeled ILO estimate)]]-Unemployment[[#This Row],[Unemployment, male (% of male labor force) (modeled ILO estimate)]]</f>
        <v>-1.548</v>
      </c>
    </row>
    <row r="1945" spans="1:8" hidden="1" x14ac:dyDescent="0.25">
      <c r="A1945" t="s">
        <v>175</v>
      </c>
      <c r="B1945" t="s">
        <v>176</v>
      </c>
      <c r="C1945" s="9">
        <v>2016</v>
      </c>
      <c r="D1945" s="7">
        <v>12.539</v>
      </c>
      <c r="E1945" s="7">
        <v>19.931999999999999</v>
      </c>
      <c r="F1945" s="7">
        <f>Unemployment[[#This Row],[Unemployment, female (% of female labor force) (modeled ILO estimate)]]+Unemployment[[#This Row],[Unemployment, male (% of male labor force) (modeled ILO estimate)]]</f>
        <v>32.470999999999997</v>
      </c>
      <c r="G1945" s="9">
        <v>3771112</v>
      </c>
      <c r="H1945" s="7">
        <f>Unemployment[[#This Row],[Unemployment, female (% of female labor force) (modeled ILO estimate)]]-Unemployment[[#This Row],[Unemployment, male (% of male labor force) (modeled ILO estimate)]]</f>
        <v>-7.3929999999999989</v>
      </c>
    </row>
    <row r="1946" spans="1:8" hidden="1" x14ac:dyDescent="0.25">
      <c r="A1946" t="s">
        <v>175</v>
      </c>
      <c r="B1946" t="s">
        <v>176</v>
      </c>
      <c r="C1946" s="9">
        <v>2015</v>
      </c>
      <c r="D1946" s="7">
        <v>13.91</v>
      </c>
      <c r="E1946" s="7">
        <v>18.696000000000002</v>
      </c>
      <c r="F1946" s="7">
        <f>Unemployment[[#This Row],[Unemployment, female (% of female labor force) (modeled ILO estimate)]]+Unemployment[[#This Row],[Unemployment, male (% of male labor force) (modeled ILO estimate)]]</f>
        <v>32.606000000000002</v>
      </c>
      <c r="G1946" s="9">
        <v>3771135</v>
      </c>
      <c r="H1946" s="7">
        <f>Unemployment[[#This Row],[Unemployment, female (% of female labor force) (modeled ILO estimate)]]-Unemployment[[#This Row],[Unemployment, male (% of male labor force) (modeled ILO estimate)]]</f>
        <v>-4.7860000000000014</v>
      </c>
    </row>
    <row r="1947" spans="1:8" hidden="1" x14ac:dyDescent="0.25">
      <c r="A1947" t="s">
        <v>175</v>
      </c>
      <c r="B1947" t="s">
        <v>176</v>
      </c>
      <c r="C1947" s="9">
        <v>2014</v>
      </c>
      <c r="D1947" s="7">
        <v>14.455</v>
      </c>
      <c r="E1947" s="7">
        <v>19.895</v>
      </c>
      <c r="F1947" s="7">
        <f>Unemployment[[#This Row],[Unemployment, female (% of female labor force) (modeled ILO estimate)]]+Unemployment[[#This Row],[Unemployment, male (% of male labor force) (modeled ILO estimate)]]</f>
        <v>34.35</v>
      </c>
      <c r="G1947" s="9">
        <v>3774232</v>
      </c>
      <c r="H1947" s="7">
        <f>Unemployment[[#This Row],[Unemployment, female (% of female labor force) (modeled ILO estimate)]]-Unemployment[[#This Row],[Unemployment, male (% of male labor force) (modeled ILO estimate)]]</f>
        <v>-5.4399999999999995</v>
      </c>
    </row>
    <row r="1948" spans="1:8" hidden="1" x14ac:dyDescent="0.25">
      <c r="A1948" t="s">
        <v>175</v>
      </c>
      <c r="B1948" t="s">
        <v>176</v>
      </c>
      <c r="C1948" s="9">
        <v>2008</v>
      </c>
      <c r="D1948" s="7">
        <v>17.587</v>
      </c>
      <c r="E1948" s="7">
        <v>18.106999999999999</v>
      </c>
      <c r="F1948" s="7">
        <f>Unemployment[[#This Row],[Unemployment, female (% of female labor force) (modeled ILO estimate)]]+Unemployment[[#This Row],[Unemployment, male (% of male labor force) (modeled ILO estimate)]]</f>
        <v>35.694000000000003</v>
      </c>
      <c r="G1948" s="9">
        <v>3879701</v>
      </c>
      <c r="H1948" s="7">
        <f>Unemployment[[#This Row],[Unemployment, female (% of female labor force) (modeled ILO estimate)]]-Unemployment[[#This Row],[Unemployment, male (% of male labor force) (modeled ILO estimate)]]</f>
        <v>-0.51999999999999957</v>
      </c>
    </row>
    <row r="1949" spans="1:8" hidden="1" x14ac:dyDescent="0.25">
      <c r="A1949" t="s">
        <v>175</v>
      </c>
      <c r="B1949" t="s">
        <v>176</v>
      </c>
      <c r="C1949" s="9">
        <v>2020</v>
      </c>
      <c r="D1949" s="7">
        <v>16.314</v>
      </c>
      <c r="E1949" s="7">
        <v>20.34</v>
      </c>
      <c r="F1949" s="7">
        <f>Unemployment[[#This Row],[Unemployment, female (% of female labor force) (modeled ILO estimate)]]+Unemployment[[#This Row],[Unemployment, male (% of male labor force) (modeled ILO estimate)]]</f>
        <v>36.653999999999996</v>
      </c>
      <c r="G1949" s="9">
        <v>3765912</v>
      </c>
      <c r="H1949" s="7">
        <f>Unemployment[[#This Row],[Unemployment, female (% of female labor force) (modeled ILO estimate)]]-Unemployment[[#This Row],[Unemployment, male (% of male labor force) (modeled ILO estimate)]]</f>
        <v>-4.0259999999999998</v>
      </c>
    </row>
    <row r="1950" spans="1:8" hidden="1" x14ac:dyDescent="0.25">
      <c r="A1950" t="s">
        <v>175</v>
      </c>
      <c r="B1950" t="s">
        <v>176</v>
      </c>
      <c r="C1950" s="9">
        <v>2013</v>
      </c>
      <c r="D1950" s="7">
        <v>16.152000000000001</v>
      </c>
      <c r="E1950" s="7">
        <v>22.071999999999999</v>
      </c>
      <c r="F1950" s="7">
        <f>Unemployment[[#This Row],[Unemployment, female (% of female labor force) (modeled ILO estimate)]]+Unemployment[[#This Row],[Unemployment, male (% of male labor force) (modeled ILO estimate)]]</f>
        <v>38.224000000000004</v>
      </c>
      <c r="G1950" s="9">
        <v>3786025</v>
      </c>
      <c r="H1950" s="7">
        <f>Unemployment[[#This Row],[Unemployment, female (% of female labor force) (modeled ILO estimate)]]-Unemployment[[#This Row],[Unemployment, male (% of male labor force) (modeled ILO estimate)]]</f>
        <v>-5.9199999999999982</v>
      </c>
    </row>
    <row r="1951" spans="1:8" hidden="1" x14ac:dyDescent="0.25">
      <c r="A1951" t="s">
        <v>175</v>
      </c>
      <c r="B1951" t="s">
        <v>176</v>
      </c>
      <c r="C1951" s="9">
        <v>2011</v>
      </c>
      <c r="D1951" s="7">
        <v>17.353000000000002</v>
      </c>
      <c r="E1951" s="7">
        <v>21.512</v>
      </c>
      <c r="F1951" s="7">
        <f>Unemployment[[#This Row],[Unemployment, female (% of female labor force) (modeled ILO estimate)]]+Unemployment[[#This Row],[Unemployment, male (% of male labor force) (modeled ILO estimate)]]</f>
        <v>38.865000000000002</v>
      </c>
      <c r="G1951" s="9">
        <v>3821667</v>
      </c>
      <c r="H1951" s="7">
        <f>Unemployment[[#This Row],[Unemployment, female (% of female labor force) (modeled ILO estimate)]]-Unemployment[[#This Row],[Unemployment, male (% of male labor force) (modeled ILO estimate)]]</f>
        <v>-4.1589999999999989</v>
      </c>
    </row>
    <row r="1952" spans="1:8" hidden="1" x14ac:dyDescent="0.25">
      <c r="A1952" t="s">
        <v>175</v>
      </c>
      <c r="B1952" t="s">
        <v>176</v>
      </c>
      <c r="C1952" s="9">
        <v>2012</v>
      </c>
      <c r="D1952" s="7">
        <v>18.338000000000001</v>
      </c>
      <c r="E1952" s="7">
        <v>20.734000000000002</v>
      </c>
      <c r="F1952" s="7">
        <f>Unemployment[[#This Row],[Unemployment, female (% of female labor force) (modeled ILO estimate)]]+Unemployment[[#This Row],[Unemployment, male (% of male labor force) (modeled ILO estimate)]]</f>
        <v>39.072000000000003</v>
      </c>
      <c r="G1952" s="9">
        <v>3804358</v>
      </c>
      <c r="H1952" s="7">
        <f>Unemployment[[#This Row],[Unemployment, female (% of female labor force) (modeled ILO estimate)]]-Unemployment[[#This Row],[Unemployment, male (% of male labor force) (modeled ILO estimate)]]</f>
        <v>-2.3960000000000008</v>
      </c>
    </row>
    <row r="1953" spans="1:8" hidden="1" x14ac:dyDescent="0.25">
      <c r="A1953" t="s">
        <v>175</v>
      </c>
      <c r="B1953" t="s">
        <v>176</v>
      </c>
      <c r="C1953" s="9">
        <v>2010</v>
      </c>
      <c r="D1953" s="7">
        <v>17.529</v>
      </c>
      <c r="E1953" s="7">
        <v>22.43</v>
      </c>
      <c r="F1953" s="7">
        <f>Unemployment[[#This Row],[Unemployment, female (% of female labor force) (modeled ILO estimate)]]+Unemployment[[#This Row],[Unemployment, male (% of male labor force) (modeled ILO estimate)]]</f>
        <v>39.959000000000003</v>
      </c>
      <c r="G1953" s="9">
        <v>3836834</v>
      </c>
      <c r="H1953" s="7">
        <f>Unemployment[[#This Row],[Unemployment, female (% of female labor force) (modeled ILO estimate)]]-Unemployment[[#This Row],[Unemployment, male (% of male labor force) (modeled ILO estimate)]]</f>
        <v>-4.9009999999999998</v>
      </c>
    </row>
    <row r="1954" spans="1:8" hidden="1" x14ac:dyDescent="0.25">
      <c r="A1954" t="s">
        <v>175</v>
      </c>
      <c r="B1954" t="s">
        <v>176</v>
      </c>
      <c r="C1954" s="9">
        <v>2009</v>
      </c>
      <c r="D1954" s="7">
        <v>19.056000000000001</v>
      </c>
      <c r="E1954" s="7">
        <v>22.071999999999999</v>
      </c>
      <c r="F1954" s="7">
        <f>Unemployment[[#This Row],[Unemployment, female (% of female labor force) (modeled ILO estimate)]]+Unemployment[[#This Row],[Unemployment, male (% of male labor force) (modeled ILO estimate)]]</f>
        <v>41.128</v>
      </c>
      <c r="G1954" s="9">
        <v>3855203</v>
      </c>
      <c r="H1954" s="7">
        <f>Unemployment[[#This Row],[Unemployment, female (% of female labor force) (modeled ILO estimate)]]-Unemployment[[#This Row],[Unemployment, male (% of male labor force) (modeled ILO estimate)]]</f>
        <v>-3.0159999999999982</v>
      </c>
    </row>
    <row r="1955" spans="1:8" hidden="1" x14ac:dyDescent="0.25">
      <c r="A1955" t="s">
        <v>177</v>
      </c>
      <c r="B1955" t="s">
        <v>178</v>
      </c>
      <c r="C1955" s="9">
        <v>2019</v>
      </c>
      <c r="D1955" s="7">
        <v>2.7330000000000001</v>
      </c>
      <c r="E1955" s="7">
        <v>3.4940000000000002</v>
      </c>
      <c r="F1955" s="7">
        <f>Unemployment[[#This Row],[Unemployment, female (% of female labor force) (modeled ILO estimate)]]+Unemployment[[#This Row],[Unemployment, male (% of male labor force) (modeled ILO estimate)]]</f>
        <v>6.2270000000000003</v>
      </c>
      <c r="G1955" s="9">
        <v>83148144</v>
      </c>
      <c r="H1955" s="7">
        <f>Unemployment[[#This Row],[Unemployment, female (% of female labor force) (modeled ILO estimate)]]-Unemployment[[#This Row],[Unemployment, male (% of male labor force) (modeled ILO estimate)]]</f>
        <v>-0.76100000000000012</v>
      </c>
    </row>
    <row r="1956" spans="1:8" hidden="1" x14ac:dyDescent="0.25">
      <c r="A1956" t="s">
        <v>177</v>
      </c>
      <c r="B1956" t="s">
        <v>178</v>
      </c>
      <c r="C1956" s="9">
        <v>2018</v>
      </c>
      <c r="D1956" s="7">
        <v>2.91</v>
      </c>
      <c r="E1956" s="7">
        <v>3.79</v>
      </c>
      <c r="F1956" s="7">
        <f>Unemployment[[#This Row],[Unemployment, female (% of female labor force) (modeled ILO estimate)]]+Unemployment[[#This Row],[Unemployment, male (% of male labor force) (modeled ILO estimate)]]</f>
        <v>6.7</v>
      </c>
      <c r="G1956" s="9">
        <v>82896696</v>
      </c>
      <c r="H1956" s="7">
        <f>Unemployment[[#This Row],[Unemployment, female (% of female labor force) (modeled ILO estimate)]]-Unemployment[[#This Row],[Unemployment, male (% of male labor force) (modeled ILO estimate)]]</f>
        <v>-0.87999999999999989</v>
      </c>
    </row>
    <row r="1957" spans="1:8" hidden="1" x14ac:dyDescent="0.25">
      <c r="A1957" t="s">
        <v>177</v>
      </c>
      <c r="B1957" t="s">
        <v>178</v>
      </c>
      <c r="C1957" s="9">
        <v>2021</v>
      </c>
      <c r="D1957" s="7">
        <v>3.1640000000000001</v>
      </c>
      <c r="E1957" s="7">
        <v>3.8650000000000002</v>
      </c>
      <c r="F1957" s="7">
        <f>Unemployment[[#This Row],[Unemployment, female (% of female labor force) (modeled ILO estimate)]]+Unemployment[[#This Row],[Unemployment, male (% of male labor force) (modeled ILO estimate)]]</f>
        <v>7.0289999999999999</v>
      </c>
      <c r="G1957" s="9">
        <v>83408560</v>
      </c>
      <c r="H1957" s="7">
        <f>Unemployment[[#This Row],[Unemployment, female (% of female labor force) (modeled ILO estimate)]]-Unemployment[[#This Row],[Unemployment, male (% of male labor force) (modeled ILO estimate)]]</f>
        <v>-0.70100000000000007</v>
      </c>
    </row>
    <row r="1958" spans="1:8" hidden="1" x14ac:dyDescent="0.25">
      <c r="A1958" t="s">
        <v>177</v>
      </c>
      <c r="B1958" t="s">
        <v>178</v>
      </c>
      <c r="C1958" s="9">
        <v>2017</v>
      </c>
      <c r="D1958" s="7">
        <v>3.3170000000000002</v>
      </c>
      <c r="E1958" s="7">
        <v>4.1289999999999996</v>
      </c>
      <c r="F1958" s="7">
        <f>Unemployment[[#This Row],[Unemployment, female (% of female labor force) (modeled ILO estimate)]]+Unemployment[[#This Row],[Unemployment, male (% of male labor force) (modeled ILO estimate)]]</f>
        <v>7.4459999999999997</v>
      </c>
      <c r="G1958" s="9">
        <v>82624368</v>
      </c>
      <c r="H1958" s="7">
        <f>Unemployment[[#This Row],[Unemployment, female (% of female labor force) (modeled ILO estimate)]]-Unemployment[[#This Row],[Unemployment, male (% of male labor force) (modeled ILO estimate)]]</f>
        <v>-0.81199999999999939</v>
      </c>
    </row>
    <row r="1959" spans="1:8" hidden="1" x14ac:dyDescent="0.25">
      <c r="A1959" t="s">
        <v>177</v>
      </c>
      <c r="B1959" t="s">
        <v>178</v>
      </c>
      <c r="C1959" s="9">
        <v>2020</v>
      </c>
      <c r="D1959" s="7">
        <v>3.375</v>
      </c>
      <c r="E1959" s="7">
        <v>4.1959999999999997</v>
      </c>
      <c r="F1959" s="7">
        <f>Unemployment[[#This Row],[Unemployment, female (% of female labor force) (modeled ILO estimate)]]+Unemployment[[#This Row],[Unemployment, male (% of male labor force) (modeled ILO estimate)]]</f>
        <v>7.5709999999999997</v>
      </c>
      <c r="G1959" s="9">
        <v>83328992</v>
      </c>
      <c r="H1959" s="7">
        <f>Unemployment[[#This Row],[Unemployment, female (% of female labor force) (modeled ILO estimate)]]-Unemployment[[#This Row],[Unemployment, male (% of male labor force) (modeled ILO estimate)]]</f>
        <v>-0.82099999999999973</v>
      </c>
    </row>
    <row r="1960" spans="1:8" hidden="1" x14ac:dyDescent="0.25">
      <c r="A1960" t="s">
        <v>177</v>
      </c>
      <c r="B1960" t="s">
        <v>178</v>
      </c>
      <c r="C1960" s="9">
        <v>2016</v>
      </c>
      <c r="D1960" s="7">
        <v>3.7410000000000001</v>
      </c>
      <c r="E1960" s="7">
        <v>4.4509999999999996</v>
      </c>
      <c r="F1960" s="7">
        <f>Unemployment[[#This Row],[Unemployment, female (% of female labor force) (modeled ILO estimate)]]+Unemployment[[#This Row],[Unemployment, male (% of male labor force) (modeled ILO estimate)]]</f>
        <v>8.1920000000000002</v>
      </c>
      <c r="G1960" s="9">
        <v>82331432</v>
      </c>
      <c r="H1960" s="7">
        <f>Unemployment[[#This Row],[Unemployment, female (% of female labor force) (modeled ILO estimate)]]-Unemployment[[#This Row],[Unemployment, male (% of male labor force) (modeled ILO estimate)]]</f>
        <v>-0.70999999999999952</v>
      </c>
    </row>
    <row r="1961" spans="1:8" hidden="1" x14ac:dyDescent="0.25">
      <c r="A1961" t="s">
        <v>177</v>
      </c>
      <c r="B1961" t="s">
        <v>178</v>
      </c>
      <c r="C1961" s="9">
        <v>2015</v>
      </c>
      <c r="D1961" s="7">
        <v>4.2190000000000003</v>
      </c>
      <c r="E1961" s="7">
        <v>4.9690000000000003</v>
      </c>
      <c r="F1961" s="7">
        <f>Unemployment[[#This Row],[Unemployment, female (% of female labor force) (modeled ILO estimate)]]+Unemployment[[#This Row],[Unemployment, male (% of male labor force) (modeled ILO estimate)]]</f>
        <v>9.1880000000000006</v>
      </c>
      <c r="G1961" s="9">
        <v>82073232</v>
      </c>
      <c r="H1961" s="7">
        <f>Unemployment[[#This Row],[Unemployment, female (% of female labor force) (modeled ILO estimate)]]-Unemployment[[#This Row],[Unemployment, male (% of male labor force) (modeled ILO estimate)]]</f>
        <v>-0.75</v>
      </c>
    </row>
    <row r="1962" spans="1:8" hidden="1" x14ac:dyDescent="0.25">
      <c r="A1962" t="s">
        <v>177</v>
      </c>
      <c r="B1962" t="s">
        <v>178</v>
      </c>
      <c r="C1962" s="9">
        <v>2014</v>
      </c>
      <c r="D1962" s="7">
        <v>4.6319999999999997</v>
      </c>
      <c r="E1962" s="7">
        <v>5.282</v>
      </c>
      <c r="F1962" s="7">
        <f>Unemployment[[#This Row],[Unemployment, female (% of female labor force) (modeled ILO estimate)]]+Unemployment[[#This Row],[Unemployment, male (% of male labor force) (modeled ILO estimate)]]</f>
        <v>9.9139999999999997</v>
      </c>
      <c r="G1962" s="9">
        <v>81858824</v>
      </c>
      <c r="H1962" s="7">
        <f>Unemployment[[#This Row],[Unemployment, female (% of female labor force) (modeled ILO estimate)]]-Unemployment[[#This Row],[Unemployment, male (% of male labor force) (modeled ILO estimate)]]</f>
        <v>-0.65000000000000036</v>
      </c>
    </row>
    <row r="1963" spans="1:8" hidden="1" x14ac:dyDescent="0.25">
      <c r="A1963" t="s">
        <v>177</v>
      </c>
      <c r="B1963" t="s">
        <v>178</v>
      </c>
      <c r="C1963" s="9">
        <v>2013</v>
      </c>
      <c r="D1963" s="7">
        <v>4.9189999999999996</v>
      </c>
      <c r="E1963" s="7">
        <v>5.4989999999999997</v>
      </c>
      <c r="F1963" s="7">
        <f>Unemployment[[#This Row],[Unemployment, female (% of female labor force) (modeled ILO estimate)]]+Unemployment[[#This Row],[Unemployment, male (% of male labor force) (modeled ILO estimate)]]</f>
        <v>10.417999999999999</v>
      </c>
      <c r="G1963" s="9">
        <v>81680592</v>
      </c>
      <c r="H1963" s="7">
        <f>Unemployment[[#This Row],[Unemployment, female (% of female labor force) (modeled ILO estimate)]]-Unemployment[[#This Row],[Unemployment, male (% of male labor force) (modeled ILO estimate)]]</f>
        <v>-0.58000000000000007</v>
      </c>
    </row>
    <row r="1964" spans="1:8" hidden="1" x14ac:dyDescent="0.25">
      <c r="A1964" t="s">
        <v>177</v>
      </c>
      <c r="B1964" t="s">
        <v>178</v>
      </c>
      <c r="C1964" s="9">
        <v>2012</v>
      </c>
      <c r="D1964" s="7">
        <v>5.181</v>
      </c>
      <c r="E1964" s="7">
        <v>5.5510000000000002</v>
      </c>
      <c r="F1964" s="7">
        <f>Unemployment[[#This Row],[Unemployment, female (% of female labor force) (modeled ILO estimate)]]+Unemployment[[#This Row],[Unemployment, male (% of male labor force) (modeled ILO estimate)]]</f>
        <v>10.731999999999999</v>
      </c>
      <c r="G1964" s="9">
        <v>81545568</v>
      </c>
      <c r="H1964" s="7">
        <f>Unemployment[[#This Row],[Unemployment, female (% of female labor force) (modeled ILO estimate)]]-Unemployment[[#This Row],[Unemployment, male (% of male labor force) (modeled ILO estimate)]]</f>
        <v>-0.37000000000000011</v>
      </c>
    </row>
    <row r="1965" spans="1:8" hidden="1" x14ac:dyDescent="0.25">
      <c r="A1965" t="s">
        <v>177</v>
      </c>
      <c r="B1965" t="s">
        <v>178</v>
      </c>
      <c r="C1965" s="9">
        <v>1991</v>
      </c>
      <c r="D1965" s="7">
        <v>6.54</v>
      </c>
      <c r="E1965" s="7">
        <v>4.4260000000000002</v>
      </c>
      <c r="F1965" s="7">
        <f>Unemployment[[#This Row],[Unemployment, female (% of female labor force) (modeled ILO estimate)]]+Unemployment[[#This Row],[Unemployment, male (% of male labor force) (modeled ILO estimate)]]</f>
        <v>10.966000000000001</v>
      </c>
      <c r="G1965" s="9">
        <v>79801984</v>
      </c>
      <c r="H1965" s="7">
        <f>Unemployment[[#This Row],[Unemployment, female (% of female labor force) (modeled ILO estimate)]]-Unemployment[[#This Row],[Unemployment, male (% of male labor force) (modeled ILO estimate)]]</f>
        <v>2.1139999999999999</v>
      </c>
    </row>
    <row r="1966" spans="1:8" hidden="1" x14ac:dyDescent="0.25">
      <c r="A1966" t="s">
        <v>177</v>
      </c>
      <c r="B1966" t="s">
        <v>178</v>
      </c>
      <c r="C1966" s="9">
        <v>2011</v>
      </c>
      <c r="D1966" s="7">
        <v>5.5780000000000003</v>
      </c>
      <c r="E1966" s="7">
        <v>6.0270000000000001</v>
      </c>
      <c r="F1966" s="7">
        <f>Unemployment[[#This Row],[Unemployment, female (% of female labor force) (modeled ILO estimate)]]+Unemployment[[#This Row],[Unemployment, male (% of male labor force) (modeled ILO estimate)]]</f>
        <v>11.605</v>
      </c>
      <c r="G1966" s="9">
        <v>81423384</v>
      </c>
      <c r="H1966" s="7">
        <f>Unemployment[[#This Row],[Unemployment, female (% of female labor force) (modeled ILO estimate)]]-Unemployment[[#This Row],[Unemployment, male (% of male labor force) (modeled ILO estimate)]]</f>
        <v>-0.44899999999999984</v>
      </c>
    </row>
    <row r="1967" spans="1:8" hidden="1" x14ac:dyDescent="0.25">
      <c r="A1967" t="s">
        <v>177</v>
      </c>
      <c r="B1967" t="s">
        <v>178</v>
      </c>
      <c r="C1967" s="9">
        <v>1992</v>
      </c>
      <c r="D1967" s="7">
        <v>8.2279999999999998</v>
      </c>
      <c r="E1967" s="7">
        <v>4.9089999999999998</v>
      </c>
      <c r="F1967" s="7">
        <f>Unemployment[[#This Row],[Unemployment, female (% of female labor force) (modeled ILO estimate)]]+Unemployment[[#This Row],[Unemployment, male (% of male labor force) (modeled ILO estimate)]]</f>
        <v>13.137</v>
      </c>
      <c r="G1967" s="9">
        <v>80205024</v>
      </c>
      <c r="H1967" s="7">
        <f>Unemployment[[#This Row],[Unemployment, female (% of female labor force) (modeled ILO estimate)]]-Unemployment[[#This Row],[Unemployment, male (% of male labor force) (modeled ILO estimate)]]</f>
        <v>3.319</v>
      </c>
    </row>
    <row r="1968" spans="1:8" hidden="1" x14ac:dyDescent="0.25">
      <c r="A1968" t="s">
        <v>177</v>
      </c>
      <c r="B1968" t="s">
        <v>178</v>
      </c>
      <c r="C1968" s="9">
        <v>2010</v>
      </c>
      <c r="D1968" s="7">
        <v>6.4989999999999997</v>
      </c>
      <c r="E1968" s="7">
        <v>7.3689999999999998</v>
      </c>
      <c r="F1968" s="7">
        <f>Unemployment[[#This Row],[Unemployment, female (% of female labor force) (modeled ILO estimate)]]+Unemployment[[#This Row],[Unemployment, male (% of male labor force) (modeled ILO estimate)]]</f>
        <v>13.867999999999999</v>
      </c>
      <c r="G1968" s="9">
        <v>81325088</v>
      </c>
      <c r="H1968" s="7">
        <f>Unemployment[[#This Row],[Unemployment, female (% of female labor force) (modeled ILO estimate)]]-Unemployment[[#This Row],[Unemployment, male (% of male labor force) (modeled ILO estimate)]]</f>
        <v>-0.87000000000000011</v>
      </c>
    </row>
    <row r="1969" spans="1:8" hidden="1" x14ac:dyDescent="0.25">
      <c r="A1969" t="s">
        <v>177</v>
      </c>
      <c r="B1969" t="s">
        <v>178</v>
      </c>
      <c r="C1969" s="9">
        <v>2008</v>
      </c>
      <c r="D1969" s="7">
        <v>7.6449999999999996</v>
      </c>
      <c r="E1969" s="7">
        <v>7.415</v>
      </c>
      <c r="F1969" s="7">
        <f>Unemployment[[#This Row],[Unemployment, female (% of female labor force) (modeled ILO estimate)]]+Unemployment[[#This Row],[Unemployment, male (% of male labor force) (modeled ILO estimate)]]</f>
        <v>15.059999999999999</v>
      </c>
      <c r="G1969" s="9">
        <v>81217488</v>
      </c>
      <c r="H1969" s="7">
        <f>Unemployment[[#This Row],[Unemployment, female (% of female labor force) (modeled ILO estimate)]]-Unemployment[[#This Row],[Unemployment, male (% of male labor force) (modeled ILO estimate)]]</f>
        <v>0.22999999999999954</v>
      </c>
    </row>
    <row r="1970" spans="1:8" hidden="1" x14ac:dyDescent="0.25">
      <c r="A1970" t="s">
        <v>177</v>
      </c>
      <c r="B1970" t="s">
        <v>178</v>
      </c>
      <c r="C1970" s="9">
        <v>2009</v>
      </c>
      <c r="D1970" s="7">
        <v>7.3120000000000003</v>
      </c>
      <c r="E1970" s="7">
        <v>8.1020000000000003</v>
      </c>
      <c r="F1970" s="7">
        <f>Unemployment[[#This Row],[Unemployment, female (% of female labor force) (modeled ILO estimate)]]+Unemployment[[#This Row],[Unemployment, male (% of male labor force) (modeled ILO estimate)]]</f>
        <v>15.414000000000001</v>
      </c>
      <c r="G1970" s="9">
        <v>81260624</v>
      </c>
      <c r="H1970" s="7">
        <f>Unemployment[[#This Row],[Unemployment, female (% of female labor force) (modeled ILO estimate)]]-Unemployment[[#This Row],[Unemployment, male (% of male labor force) (modeled ILO estimate)]]</f>
        <v>-0.79</v>
      </c>
    </row>
    <row r="1971" spans="1:8" hidden="1" x14ac:dyDescent="0.25">
      <c r="A1971" t="s">
        <v>177</v>
      </c>
      <c r="B1971" t="s">
        <v>178</v>
      </c>
      <c r="C1971" s="9">
        <v>2001</v>
      </c>
      <c r="D1971" s="7">
        <v>7.7759999999999998</v>
      </c>
      <c r="E1971" s="7">
        <v>7.766</v>
      </c>
      <c r="F1971" s="7">
        <f>Unemployment[[#This Row],[Unemployment, female (% of female labor force) (modeled ILO estimate)]]+Unemployment[[#This Row],[Unemployment, male (% of male labor force) (modeled ILO estimate)]]</f>
        <v>15.542</v>
      </c>
      <c r="G1971" s="9">
        <v>81514568</v>
      </c>
      <c r="H1971" s="7">
        <f>Unemployment[[#This Row],[Unemployment, female (% of female labor force) (modeled ILO estimate)]]-Unemployment[[#This Row],[Unemployment, male (% of male labor force) (modeled ILO estimate)]]</f>
        <v>9.9999999999997868E-3</v>
      </c>
    </row>
    <row r="1972" spans="1:8" hidden="1" x14ac:dyDescent="0.25">
      <c r="A1972" t="s">
        <v>177</v>
      </c>
      <c r="B1972" t="s">
        <v>178</v>
      </c>
      <c r="C1972" s="9">
        <v>1993</v>
      </c>
      <c r="D1972" s="7">
        <v>9.3230000000000004</v>
      </c>
      <c r="E1972" s="7">
        <v>6.4619999999999997</v>
      </c>
      <c r="F1972" s="7">
        <f>Unemployment[[#This Row],[Unemployment, female (% of female labor force) (modeled ILO estimate)]]+Unemployment[[#This Row],[Unemployment, male (% of male labor force) (modeled ILO estimate)]]</f>
        <v>15.785</v>
      </c>
      <c r="G1972" s="9">
        <v>80573496</v>
      </c>
      <c r="H1972" s="7">
        <f>Unemployment[[#This Row],[Unemployment, female (% of female labor force) (modeled ILO estimate)]]-Unemployment[[#This Row],[Unemployment, male (% of male labor force) (modeled ILO estimate)]]</f>
        <v>2.8610000000000007</v>
      </c>
    </row>
    <row r="1973" spans="1:8" hidden="1" x14ac:dyDescent="0.25">
      <c r="A1973" t="s">
        <v>177</v>
      </c>
      <c r="B1973" t="s">
        <v>178</v>
      </c>
      <c r="C1973" s="9">
        <v>2000</v>
      </c>
      <c r="D1973" s="7">
        <v>8.2729999999999997</v>
      </c>
      <c r="E1973" s="7">
        <v>7.6420000000000003</v>
      </c>
      <c r="F1973" s="7">
        <f>Unemployment[[#This Row],[Unemployment, female (% of female labor force) (modeled ILO estimate)]]+Unemployment[[#This Row],[Unemployment, male (% of male labor force) (modeled ILO estimate)]]</f>
        <v>15.914999999999999</v>
      </c>
      <c r="G1973" s="9">
        <v>81551680</v>
      </c>
      <c r="H1973" s="7">
        <f>Unemployment[[#This Row],[Unemployment, female (% of female labor force) (modeled ILO estimate)]]-Unemployment[[#This Row],[Unemployment, male (% of male labor force) (modeled ILO estimate)]]</f>
        <v>0.63099999999999934</v>
      </c>
    </row>
    <row r="1974" spans="1:8" hidden="1" x14ac:dyDescent="0.25">
      <c r="A1974" t="s">
        <v>177</v>
      </c>
      <c r="B1974" t="s">
        <v>178</v>
      </c>
      <c r="C1974" s="9">
        <v>1995</v>
      </c>
      <c r="D1974" s="7">
        <v>9.6310000000000002</v>
      </c>
      <c r="E1974" s="7">
        <v>7.05</v>
      </c>
      <c r="F1974" s="7">
        <f>Unemployment[[#This Row],[Unemployment, female (% of female labor force) (modeled ILO estimate)]]+Unemployment[[#This Row],[Unemployment, male (% of male labor force) (modeled ILO estimate)]]</f>
        <v>16.681000000000001</v>
      </c>
      <c r="G1974" s="9">
        <v>81123264</v>
      </c>
      <c r="H1974" s="7">
        <f>Unemployment[[#This Row],[Unemployment, female (% of female labor force) (modeled ILO estimate)]]-Unemployment[[#This Row],[Unemployment, male (% of male labor force) (modeled ILO estimate)]]</f>
        <v>2.5810000000000004</v>
      </c>
    </row>
    <row r="1975" spans="1:8" hidden="1" x14ac:dyDescent="0.25">
      <c r="A1975" t="s">
        <v>177</v>
      </c>
      <c r="B1975" t="s">
        <v>178</v>
      </c>
      <c r="C1975" s="9">
        <v>2002</v>
      </c>
      <c r="D1975" s="7">
        <v>8.2080000000000002</v>
      </c>
      <c r="E1975" s="7">
        <v>8.6980000000000004</v>
      </c>
      <c r="F1975" s="7">
        <f>Unemployment[[#This Row],[Unemployment, female (% of female labor force) (modeled ILO estimate)]]+Unemployment[[#This Row],[Unemployment, male (% of male labor force) (modeled ILO estimate)]]</f>
        <v>16.905999999999999</v>
      </c>
      <c r="G1975" s="9">
        <v>81443424</v>
      </c>
      <c r="H1975" s="7">
        <f>Unemployment[[#This Row],[Unemployment, female (% of female labor force) (modeled ILO estimate)]]-Unemployment[[#This Row],[Unemployment, male (% of male labor force) (modeled ILO estimate)]]</f>
        <v>-0.49000000000000021</v>
      </c>
    </row>
    <row r="1976" spans="1:8" hidden="1" x14ac:dyDescent="0.25">
      <c r="A1976" t="s">
        <v>177</v>
      </c>
      <c r="B1976" t="s">
        <v>178</v>
      </c>
      <c r="C1976" s="9">
        <v>2007</v>
      </c>
      <c r="D1976" s="7">
        <v>8.7959999999999994</v>
      </c>
      <c r="E1976" s="7">
        <v>8.5459999999999994</v>
      </c>
      <c r="F1976" s="7">
        <f>Unemployment[[#This Row],[Unemployment, female (% of female labor force) (modeled ILO estimate)]]+Unemployment[[#This Row],[Unemployment, male (% of male labor force) (modeled ILO estimate)]]</f>
        <v>17.341999999999999</v>
      </c>
      <c r="G1976" s="9">
        <v>81183832</v>
      </c>
      <c r="H1976" s="7">
        <f>Unemployment[[#This Row],[Unemployment, female (% of female labor force) (modeled ILO estimate)]]-Unemployment[[#This Row],[Unemployment, male (% of male labor force) (modeled ILO estimate)]]</f>
        <v>0.25</v>
      </c>
    </row>
    <row r="1977" spans="1:8" hidden="1" x14ac:dyDescent="0.25">
      <c r="A1977" t="s">
        <v>177</v>
      </c>
      <c r="B1977" t="s">
        <v>178</v>
      </c>
      <c r="C1977" s="9">
        <v>1999</v>
      </c>
      <c r="D1977" s="7">
        <v>9.2420000000000009</v>
      </c>
      <c r="E1977" s="7">
        <v>8.5619999999999994</v>
      </c>
      <c r="F1977" s="7">
        <f>Unemployment[[#This Row],[Unemployment, female (% of female labor force) (modeled ILO estimate)]]+Unemployment[[#This Row],[Unemployment, male (% of male labor force) (modeled ILO estimate)]]</f>
        <v>17.804000000000002</v>
      </c>
      <c r="G1977" s="9">
        <v>81556968</v>
      </c>
      <c r="H1977" s="7">
        <f>Unemployment[[#This Row],[Unemployment, female (% of female labor force) (modeled ILO estimate)]]-Unemployment[[#This Row],[Unemployment, male (% of male labor force) (modeled ILO estimate)]]</f>
        <v>0.68000000000000149</v>
      </c>
    </row>
    <row r="1978" spans="1:8" hidden="1" x14ac:dyDescent="0.25">
      <c r="A1978" t="s">
        <v>177</v>
      </c>
      <c r="B1978" t="s">
        <v>178</v>
      </c>
      <c r="C1978" s="9">
        <v>1996</v>
      </c>
      <c r="D1978" s="7">
        <v>9.5869999999999997</v>
      </c>
      <c r="E1978" s="7">
        <v>8.2370000000000001</v>
      </c>
      <c r="F1978" s="7">
        <f>Unemployment[[#This Row],[Unemployment, female (% of female labor force) (modeled ILO estimate)]]+Unemployment[[#This Row],[Unemployment, male (% of male labor force) (modeled ILO estimate)]]</f>
        <v>17.823999999999998</v>
      </c>
      <c r="G1978" s="9">
        <v>81300864</v>
      </c>
      <c r="H1978" s="7">
        <f>Unemployment[[#This Row],[Unemployment, female (% of female labor force) (modeled ILO estimate)]]-Unemployment[[#This Row],[Unemployment, male (% of male labor force) (modeled ILO estimate)]]</f>
        <v>1.3499999999999996</v>
      </c>
    </row>
    <row r="1979" spans="1:8" hidden="1" x14ac:dyDescent="0.25">
      <c r="A1979" t="s">
        <v>177</v>
      </c>
      <c r="B1979" t="s">
        <v>178</v>
      </c>
      <c r="C1979" s="9">
        <v>1994</v>
      </c>
      <c r="D1979" s="7">
        <v>10.32</v>
      </c>
      <c r="E1979" s="7">
        <v>7.54</v>
      </c>
      <c r="F1979" s="7">
        <f>Unemployment[[#This Row],[Unemployment, female (% of female labor force) (modeled ILO estimate)]]+Unemployment[[#This Row],[Unemployment, male (% of male labor force) (modeled ILO estimate)]]</f>
        <v>17.86</v>
      </c>
      <c r="G1979" s="9">
        <v>80882120</v>
      </c>
      <c r="H1979" s="7">
        <f>Unemployment[[#This Row],[Unemployment, female (% of female labor force) (modeled ILO estimate)]]-Unemployment[[#This Row],[Unemployment, male (% of male labor force) (modeled ILO estimate)]]</f>
        <v>2.7800000000000002</v>
      </c>
    </row>
    <row r="1980" spans="1:8" hidden="1" x14ac:dyDescent="0.25">
      <c r="A1980" t="s">
        <v>177</v>
      </c>
      <c r="B1980" t="s">
        <v>178</v>
      </c>
      <c r="C1980" s="9">
        <v>2003</v>
      </c>
      <c r="D1980" s="7">
        <v>9.2829999999999995</v>
      </c>
      <c r="E1980" s="7">
        <v>10.183</v>
      </c>
      <c r="F1980" s="7">
        <f>Unemployment[[#This Row],[Unemployment, female (% of female labor force) (modeled ILO estimate)]]+Unemployment[[#This Row],[Unemployment, male (% of male labor force) (modeled ILO estimate)]]</f>
        <v>19.466000000000001</v>
      </c>
      <c r="G1980" s="9">
        <v>81346808</v>
      </c>
      <c r="H1980" s="7">
        <f>Unemployment[[#This Row],[Unemployment, female (% of female labor force) (modeled ILO estimate)]]-Unemployment[[#This Row],[Unemployment, male (% of male labor force) (modeled ILO estimate)]]</f>
        <v>-0.90000000000000036</v>
      </c>
    </row>
    <row r="1981" spans="1:8" hidden="1" x14ac:dyDescent="0.25">
      <c r="A1981" t="s">
        <v>177</v>
      </c>
      <c r="B1981" t="s">
        <v>178</v>
      </c>
      <c r="C1981" s="9">
        <v>1998</v>
      </c>
      <c r="D1981" s="7">
        <v>10.439</v>
      </c>
      <c r="E1981" s="7">
        <v>9.2889999999999997</v>
      </c>
      <c r="F1981" s="7">
        <f>Unemployment[[#This Row],[Unemployment, female (% of female labor force) (modeled ILO estimate)]]+Unemployment[[#This Row],[Unemployment, male (% of male labor force) (modeled ILO estimate)]]</f>
        <v>19.728000000000002</v>
      </c>
      <c r="G1981" s="9">
        <v>81524384</v>
      </c>
      <c r="H1981" s="7">
        <f>Unemployment[[#This Row],[Unemployment, female (% of female labor force) (modeled ILO estimate)]]-Unemployment[[#This Row],[Unemployment, male (% of male labor force) (modeled ILO estimate)]]</f>
        <v>1.1500000000000004</v>
      </c>
    </row>
    <row r="1982" spans="1:8" hidden="1" x14ac:dyDescent="0.25">
      <c r="A1982" t="s">
        <v>177</v>
      </c>
      <c r="B1982" t="s">
        <v>178</v>
      </c>
      <c r="C1982" s="9">
        <v>1997</v>
      </c>
      <c r="D1982" s="7">
        <v>10.584</v>
      </c>
      <c r="E1982" s="7">
        <v>9.3049999999999997</v>
      </c>
      <c r="F1982" s="7">
        <f>Unemployment[[#This Row],[Unemployment, female (% of female labor force) (modeled ILO estimate)]]+Unemployment[[#This Row],[Unemployment, male (% of male labor force) (modeled ILO estimate)]]</f>
        <v>19.888999999999999</v>
      </c>
      <c r="G1982" s="9">
        <v>81436096</v>
      </c>
      <c r="H1982" s="7">
        <f>Unemployment[[#This Row],[Unemployment, female (% of female labor force) (modeled ILO estimate)]]-Unemployment[[#This Row],[Unemployment, male (% of male labor force) (modeled ILO estimate)]]</f>
        <v>1.2789999999999999</v>
      </c>
    </row>
    <row r="1983" spans="1:8" hidden="1" x14ac:dyDescent="0.25">
      <c r="A1983" t="s">
        <v>177</v>
      </c>
      <c r="B1983" t="s">
        <v>178</v>
      </c>
      <c r="C1983" s="9">
        <v>2006</v>
      </c>
      <c r="D1983" s="7">
        <v>10.173999999999999</v>
      </c>
      <c r="E1983" s="7">
        <v>10.314</v>
      </c>
      <c r="F1983" s="7">
        <f>Unemployment[[#This Row],[Unemployment, female (% of female labor force) (modeled ILO estimate)]]+Unemployment[[#This Row],[Unemployment, male (% of male labor force) (modeled ILO estimate)]]</f>
        <v>20.488</v>
      </c>
      <c r="G1983" s="9">
        <v>81177816</v>
      </c>
      <c r="H1983" s="7">
        <f>Unemployment[[#This Row],[Unemployment, female (% of female labor force) (modeled ILO estimate)]]-Unemployment[[#This Row],[Unemployment, male (% of male labor force) (modeled ILO estimate)]]</f>
        <v>-0.14000000000000057</v>
      </c>
    </row>
    <row r="1984" spans="1:8" hidden="1" x14ac:dyDescent="0.25">
      <c r="A1984" t="s">
        <v>177</v>
      </c>
      <c r="B1984" t="s">
        <v>178</v>
      </c>
      <c r="C1984" s="9">
        <v>2004</v>
      </c>
      <c r="D1984" s="7">
        <v>10.084</v>
      </c>
      <c r="E1984" s="7">
        <v>11.255000000000001</v>
      </c>
      <c r="F1984" s="7">
        <f>Unemployment[[#This Row],[Unemployment, female (% of female labor force) (modeled ILO estimate)]]+Unemployment[[#This Row],[Unemployment, male (% of male labor force) (modeled ILO estimate)]]</f>
        <v>21.338999999999999</v>
      </c>
      <c r="G1984" s="9">
        <v>81266672</v>
      </c>
      <c r="H1984" s="7">
        <f>Unemployment[[#This Row],[Unemployment, female (% of female labor force) (modeled ILO estimate)]]-Unemployment[[#This Row],[Unemployment, male (% of male labor force) (modeled ILO estimate)]]</f>
        <v>-1.1710000000000012</v>
      </c>
    </row>
    <row r="1985" spans="1:8" hidden="1" x14ac:dyDescent="0.25">
      <c r="A1985" t="s">
        <v>177</v>
      </c>
      <c r="B1985" t="s">
        <v>178</v>
      </c>
      <c r="C1985" s="9">
        <v>2005</v>
      </c>
      <c r="D1985" s="7">
        <v>10.895</v>
      </c>
      <c r="E1985" s="7">
        <v>11.396000000000001</v>
      </c>
      <c r="F1985" s="7">
        <f>Unemployment[[#This Row],[Unemployment, female (% of female labor force) (modeled ILO estimate)]]+Unemployment[[#This Row],[Unemployment, male (% of male labor force) (modeled ILO estimate)]]</f>
        <v>22.291</v>
      </c>
      <c r="G1985" s="9">
        <v>81212168</v>
      </c>
      <c r="H1985" s="7">
        <f>Unemployment[[#This Row],[Unemployment, female (% of female labor force) (modeled ILO estimate)]]-Unemployment[[#This Row],[Unemployment, male (% of male labor force) (modeled ILO estimate)]]</f>
        <v>-0.50100000000000122</v>
      </c>
    </row>
    <row r="1986" spans="1:8" hidden="1" x14ac:dyDescent="0.25">
      <c r="A1986" t="s">
        <v>179</v>
      </c>
      <c r="B1986" t="s">
        <v>180</v>
      </c>
      <c r="C1986" s="9">
        <v>1991</v>
      </c>
      <c r="D1986" s="7">
        <v>3.52</v>
      </c>
      <c r="E1986" s="7">
        <v>3.46</v>
      </c>
      <c r="F1986" s="7">
        <f>Unemployment[[#This Row],[Unemployment, female (% of female labor force) (modeled ILO estimate)]]+Unemployment[[#This Row],[Unemployment, male (% of male labor force) (modeled ILO estimate)]]</f>
        <v>6.98</v>
      </c>
      <c r="G1986" s="9">
        <v>15843473</v>
      </c>
      <c r="H1986" s="7">
        <f>Unemployment[[#This Row],[Unemployment, female (% of female labor force) (modeled ILO estimate)]]-Unemployment[[#This Row],[Unemployment, male (% of male labor force) (modeled ILO estimate)]]</f>
        <v>6.0000000000000053E-2</v>
      </c>
    </row>
    <row r="1987" spans="1:8" hidden="1" x14ac:dyDescent="0.25">
      <c r="A1987" t="s">
        <v>179</v>
      </c>
      <c r="B1987" t="s">
        <v>180</v>
      </c>
      <c r="C1987" s="9">
        <v>2017</v>
      </c>
      <c r="D1987" s="7">
        <v>4.38</v>
      </c>
      <c r="E1987" s="7">
        <v>4.08</v>
      </c>
      <c r="F1987" s="7">
        <f>Unemployment[[#This Row],[Unemployment, female (% of female labor force) (modeled ILO estimate)]]+Unemployment[[#This Row],[Unemployment, male (% of male labor force) (modeled ILO estimate)]]</f>
        <v>8.4600000000000009</v>
      </c>
      <c r="G1987" s="9">
        <v>30222266</v>
      </c>
      <c r="H1987" s="7">
        <f>Unemployment[[#This Row],[Unemployment, female (% of female labor force) (modeled ILO estimate)]]-Unemployment[[#This Row],[Unemployment, male (% of male labor force) (modeled ILO estimate)]]</f>
        <v>0.29999999999999982</v>
      </c>
    </row>
    <row r="1988" spans="1:8" hidden="1" x14ac:dyDescent="0.25">
      <c r="A1988" t="s">
        <v>179</v>
      </c>
      <c r="B1988" t="s">
        <v>180</v>
      </c>
      <c r="C1988" s="9">
        <v>2018</v>
      </c>
      <c r="D1988" s="7">
        <v>4.4429999999999996</v>
      </c>
      <c r="E1988" s="7">
        <v>4.1289999999999996</v>
      </c>
      <c r="F1988" s="7">
        <f>Unemployment[[#This Row],[Unemployment, female (% of female labor force) (modeled ILO estimate)]]+Unemployment[[#This Row],[Unemployment, male (% of male labor force) (modeled ILO estimate)]]</f>
        <v>8.5719999999999992</v>
      </c>
      <c r="G1988" s="9">
        <v>30870648</v>
      </c>
      <c r="H1988" s="7">
        <f>Unemployment[[#This Row],[Unemployment, female (% of female labor force) (modeled ILO estimate)]]-Unemployment[[#This Row],[Unemployment, male (% of male labor force) (modeled ILO estimate)]]</f>
        <v>0.31400000000000006</v>
      </c>
    </row>
    <row r="1989" spans="1:8" hidden="1" x14ac:dyDescent="0.25">
      <c r="A1989" t="s">
        <v>179</v>
      </c>
      <c r="B1989" t="s">
        <v>180</v>
      </c>
      <c r="C1989" s="9">
        <v>2019</v>
      </c>
      <c r="D1989" s="7">
        <v>4.4909999999999997</v>
      </c>
      <c r="E1989" s="7">
        <v>4.1619999999999999</v>
      </c>
      <c r="F1989" s="7">
        <f>Unemployment[[#This Row],[Unemployment, female (% of female labor force) (modeled ILO estimate)]]+Unemployment[[#This Row],[Unemployment, male (% of male labor force) (modeled ILO estimate)]]</f>
        <v>8.6529999999999987</v>
      </c>
      <c r="G1989" s="9">
        <v>31522294</v>
      </c>
      <c r="H1989" s="7">
        <f>Unemployment[[#This Row],[Unemployment, female (% of female labor force) (modeled ILO estimate)]]-Unemployment[[#This Row],[Unemployment, male (% of male labor force) (modeled ILO estimate)]]</f>
        <v>0.32899999999999974</v>
      </c>
    </row>
    <row r="1990" spans="1:8" hidden="1" x14ac:dyDescent="0.25">
      <c r="A1990" t="s">
        <v>179</v>
      </c>
      <c r="B1990" t="s">
        <v>180</v>
      </c>
      <c r="C1990" s="9">
        <v>2006</v>
      </c>
      <c r="D1990" s="7">
        <v>4.7759999999999998</v>
      </c>
      <c r="E1990" s="7">
        <v>4.5149999999999997</v>
      </c>
      <c r="F1990" s="7">
        <f>Unemployment[[#This Row],[Unemployment, female (% of female labor force) (modeled ILO estimate)]]+Unemployment[[#This Row],[Unemployment, male (% of male labor force) (modeled ILO estimate)]]</f>
        <v>9.2910000000000004</v>
      </c>
      <c r="G1990" s="9">
        <v>23098590</v>
      </c>
      <c r="H1990" s="7">
        <f>Unemployment[[#This Row],[Unemployment, female (% of female labor force) (modeled ILO estimate)]]-Unemployment[[#This Row],[Unemployment, male (% of male labor force) (modeled ILO estimate)]]</f>
        <v>0.26100000000000012</v>
      </c>
    </row>
    <row r="1991" spans="1:8" hidden="1" x14ac:dyDescent="0.25">
      <c r="A1991" t="s">
        <v>179</v>
      </c>
      <c r="B1991" t="s">
        <v>180</v>
      </c>
      <c r="C1991" s="9">
        <v>2020</v>
      </c>
      <c r="D1991" s="7">
        <v>4.8330000000000002</v>
      </c>
      <c r="E1991" s="7">
        <v>4.4909999999999997</v>
      </c>
      <c r="F1991" s="7">
        <f>Unemployment[[#This Row],[Unemployment, female (% of female labor force) (modeled ILO estimate)]]+Unemployment[[#This Row],[Unemployment, male (% of male labor force) (modeled ILO estimate)]]</f>
        <v>9.3239999999999998</v>
      </c>
      <c r="G1991" s="9">
        <v>32180402</v>
      </c>
      <c r="H1991" s="7">
        <f>Unemployment[[#This Row],[Unemployment, female (% of female labor force) (modeled ILO estimate)]]-Unemployment[[#This Row],[Unemployment, male (% of male labor force) (modeled ILO estimate)]]</f>
        <v>0.34200000000000053</v>
      </c>
    </row>
    <row r="1992" spans="1:8" hidden="1" x14ac:dyDescent="0.25">
      <c r="A1992" t="s">
        <v>179</v>
      </c>
      <c r="B1992" t="s">
        <v>180</v>
      </c>
      <c r="C1992" s="9">
        <v>1992</v>
      </c>
      <c r="D1992" s="7">
        <v>5.6340000000000003</v>
      </c>
      <c r="E1992" s="7">
        <v>3.79</v>
      </c>
      <c r="F1992" s="7">
        <f>Unemployment[[#This Row],[Unemployment, female (% of female labor force) (modeled ILO estimate)]]+Unemployment[[#This Row],[Unemployment, male (% of male labor force) (modeled ILO estimate)]]</f>
        <v>9.4239999999999995</v>
      </c>
      <c r="G1992" s="9">
        <v>16241548</v>
      </c>
      <c r="H1992" s="7">
        <f>Unemployment[[#This Row],[Unemployment, female (% of female labor force) (modeled ILO estimate)]]-Unemployment[[#This Row],[Unemployment, male (% of male labor force) (modeled ILO estimate)]]</f>
        <v>1.8440000000000003</v>
      </c>
    </row>
    <row r="1993" spans="1:8" hidden="1" x14ac:dyDescent="0.25">
      <c r="A1993" t="s">
        <v>179</v>
      </c>
      <c r="B1993" t="s">
        <v>180</v>
      </c>
      <c r="C1993" s="9">
        <v>2021</v>
      </c>
      <c r="D1993" s="7">
        <v>4.9619999999999997</v>
      </c>
      <c r="E1993" s="7">
        <v>4.4779999999999998</v>
      </c>
      <c r="F1993" s="7">
        <f>Unemployment[[#This Row],[Unemployment, female (% of female labor force) (modeled ILO estimate)]]+Unemployment[[#This Row],[Unemployment, male (% of male labor force) (modeled ILO estimate)]]</f>
        <v>9.44</v>
      </c>
      <c r="G1993" s="9">
        <v>32833036</v>
      </c>
      <c r="H1993" s="7">
        <f>Unemployment[[#This Row],[Unemployment, female (% of female labor force) (modeled ILO estimate)]]-Unemployment[[#This Row],[Unemployment, male (% of male labor force) (modeled ILO estimate)]]</f>
        <v>0.48399999999999999</v>
      </c>
    </row>
    <row r="1994" spans="1:8" hidden="1" x14ac:dyDescent="0.25">
      <c r="A1994" t="s">
        <v>179</v>
      </c>
      <c r="B1994" t="s">
        <v>180</v>
      </c>
      <c r="C1994" s="9">
        <v>2007</v>
      </c>
      <c r="D1994" s="7">
        <v>5.0659999999999998</v>
      </c>
      <c r="E1994" s="7">
        <v>4.6399999999999997</v>
      </c>
      <c r="F1994" s="7">
        <f>Unemployment[[#This Row],[Unemployment, female (% of female labor force) (modeled ILO estimate)]]+Unemployment[[#This Row],[Unemployment, male (% of male labor force) (modeled ILO estimate)]]</f>
        <v>9.7059999999999995</v>
      </c>
      <c r="G1994" s="9">
        <v>23708328</v>
      </c>
      <c r="H1994" s="7">
        <f>Unemployment[[#This Row],[Unemployment, female (% of female labor force) (modeled ILO estimate)]]-Unemployment[[#This Row],[Unemployment, male (% of male labor force) (modeled ILO estimate)]]</f>
        <v>0.42600000000000016</v>
      </c>
    </row>
    <row r="1995" spans="1:8" hidden="1" x14ac:dyDescent="0.25">
      <c r="A1995" t="s">
        <v>179</v>
      </c>
      <c r="B1995" t="s">
        <v>180</v>
      </c>
      <c r="C1995" s="9">
        <v>2008</v>
      </c>
      <c r="D1995" s="7">
        <v>5.3029999999999999</v>
      </c>
      <c r="E1995" s="7">
        <v>4.7110000000000003</v>
      </c>
      <c r="F1995" s="7">
        <f>Unemployment[[#This Row],[Unemployment, female (% of female labor force) (modeled ILO estimate)]]+Unemployment[[#This Row],[Unemployment, male (% of male labor force) (modeled ILO estimate)]]</f>
        <v>10.013999999999999</v>
      </c>
      <c r="G1995" s="9">
        <v>24326092</v>
      </c>
      <c r="H1995" s="7">
        <f>Unemployment[[#This Row],[Unemployment, female (% of female labor force) (modeled ILO estimate)]]-Unemployment[[#This Row],[Unemployment, male (% of male labor force) (modeled ILO estimate)]]</f>
        <v>0.59199999999999964</v>
      </c>
    </row>
    <row r="1996" spans="1:8" hidden="1" x14ac:dyDescent="0.25">
      <c r="A1996" t="s">
        <v>179</v>
      </c>
      <c r="B1996" t="s">
        <v>180</v>
      </c>
      <c r="C1996" s="9">
        <v>2009</v>
      </c>
      <c r="D1996" s="7">
        <v>5.6159999999999997</v>
      </c>
      <c r="E1996" s="7">
        <v>4.8570000000000002</v>
      </c>
      <c r="F1996" s="7">
        <f>Unemployment[[#This Row],[Unemployment, female (% of female labor force) (modeled ILO estimate)]]+Unemployment[[#This Row],[Unemployment, male (% of male labor force) (modeled ILO estimate)]]</f>
        <v>10.472999999999999</v>
      </c>
      <c r="G1996" s="9">
        <v>24950768</v>
      </c>
      <c r="H1996" s="7">
        <f>Unemployment[[#This Row],[Unemployment, female (% of female labor force) (modeled ILO estimate)]]-Unemployment[[#This Row],[Unemployment, male (% of male labor force) (modeled ILO estimate)]]</f>
        <v>0.75899999999999945</v>
      </c>
    </row>
    <row r="1997" spans="1:8" hidden="1" x14ac:dyDescent="0.25">
      <c r="A1997" t="s">
        <v>179</v>
      </c>
      <c r="B1997" t="s">
        <v>180</v>
      </c>
      <c r="C1997" s="9">
        <v>1993</v>
      </c>
      <c r="D1997" s="7">
        <v>6.1509999999999998</v>
      </c>
      <c r="E1997" s="7">
        <v>4.4130000000000003</v>
      </c>
      <c r="F1997" s="7">
        <f>Unemployment[[#This Row],[Unemployment, female (% of female labor force) (modeled ILO estimate)]]+Unemployment[[#This Row],[Unemployment, male (% of male labor force) (modeled ILO estimate)]]</f>
        <v>10.564</v>
      </c>
      <c r="G1997" s="9">
        <v>16643639</v>
      </c>
      <c r="H1997" s="7">
        <f>Unemployment[[#This Row],[Unemployment, female (% of female labor force) (modeled ILO estimate)]]-Unemployment[[#This Row],[Unemployment, male (% of male labor force) (modeled ILO estimate)]]</f>
        <v>1.7379999999999995</v>
      </c>
    </row>
    <row r="1998" spans="1:8" hidden="1" x14ac:dyDescent="0.25">
      <c r="A1998" t="s">
        <v>179</v>
      </c>
      <c r="B1998" t="s">
        <v>180</v>
      </c>
      <c r="C1998" s="9">
        <v>2010</v>
      </c>
      <c r="D1998" s="7">
        <v>5.8680000000000003</v>
      </c>
      <c r="E1998" s="7">
        <v>4.9420000000000002</v>
      </c>
      <c r="F1998" s="7">
        <f>Unemployment[[#This Row],[Unemployment, female (% of female labor force) (modeled ILO estimate)]]+Unemployment[[#This Row],[Unemployment, male (% of male labor force) (modeled ILO estimate)]]</f>
        <v>10.81</v>
      </c>
      <c r="G1998" s="9">
        <v>25574722</v>
      </c>
      <c r="H1998" s="7">
        <f>Unemployment[[#This Row],[Unemployment, female (% of female labor force) (modeled ILO estimate)]]-Unemployment[[#This Row],[Unemployment, male (% of male labor force) (modeled ILO estimate)]]</f>
        <v>0.92600000000000016</v>
      </c>
    </row>
    <row r="1999" spans="1:8" hidden="1" x14ac:dyDescent="0.25">
      <c r="A1999" t="s">
        <v>179</v>
      </c>
      <c r="B1999" t="s">
        <v>180</v>
      </c>
      <c r="C1999" s="9">
        <v>2016</v>
      </c>
      <c r="D1999" s="7">
        <v>5.49</v>
      </c>
      <c r="E1999" s="7">
        <v>5.56</v>
      </c>
      <c r="F1999" s="7">
        <f>Unemployment[[#This Row],[Unemployment, female (% of female labor force) (modeled ILO estimate)]]+Unemployment[[#This Row],[Unemployment, male (% of male labor force) (modeled ILO estimate)]]</f>
        <v>11.05</v>
      </c>
      <c r="G1999" s="9">
        <v>29554298</v>
      </c>
      <c r="H1999" s="7">
        <f>Unemployment[[#This Row],[Unemployment, female (% of female labor force) (modeled ILO estimate)]]-Unemployment[[#This Row],[Unemployment, male (% of male labor force) (modeled ILO estimate)]]</f>
        <v>-6.9999999999999396E-2</v>
      </c>
    </row>
    <row r="2000" spans="1:8" hidden="1" x14ac:dyDescent="0.25">
      <c r="A2000" t="s">
        <v>179</v>
      </c>
      <c r="B2000" t="s">
        <v>180</v>
      </c>
      <c r="C2000" s="9">
        <v>2011</v>
      </c>
      <c r="D2000" s="7">
        <v>5.9420000000000002</v>
      </c>
      <c r="E2000" s="7">
        <v>5.2869999999999999</v>
      </c>
      <c r="F2000" s="7">
        <f>Unemployment[[#This Row],[Unemployment, female (% of female labor force) (modeled ILO estimate)]]+Unemployment[[#This Row],[Unemployment, male (% of male labor force) (modeled ILO estimate)]]</f>
        <v>11.228999999999999</v>
      </c>
      <c r="G2000" s="9">
        <v>26205940</v>
      </c>
      <c r="H2000" s="7">
        <f>Unemployment[[#This Row],[Unemployment, female (% of female labor force) (modeled ILO estimate)]]-Unemployment[[#This Row],[Unemployment, male (% of male labor force) (modeled ILO estimate)]]</f>
        <v>0.65500000000000025</v>
      </c>
    </row>
    <row r="2001" spans="1:8" hidden="1" x14ac:dyDescent="0.25">
      <c r="A2001" t="s">
        <v>179</v>
      </c>
      <c r="B2001" t="s">
        <v>180</v>
      </c>
      <c r="C2001" s="9">
        <v>2005</v>
      </c>
      <c r="D2001" s="7">
        <v>5.7789999999999999</v>
      </c>
      <c r="E2001" s="7">
        <v>5.4710000000000001</v>
      </c>
      <c r="F2001" s="7">
        <f>Unemployment[[#This Row],[Unemployment, female (% of female labor force) (modeled ILO estimate)]]+Unemployment[[#This Row],[Unemployment, male (% of male labor force) (modeled ILO estimate)]]</f>
        <v>11.25</v>
      </c>
      <c r="G2001" s="9">
        <v>22496952</v>
      </c>
      <c r="H2001" s="7">
        <f>Unemployment[[#This Row],[Unemployment, female (% of female labor force) (modeled ILO estimate)]]-Unemployment[[#This Row],[Unemployment, male (% of male labor force) (modeled ILO estimate)]]</f>
        <v>0.30799999999999983</v>
      </c>
    </row>
    <row r="2002" spans="1:8" hidden="1" x14ac:dyDescent="0.25">
      <c r="A2002" t="s">
        <v>179</v>
      </c>
      <c r="B2002" t="s">
        <v>180</v>
      </c>
      <c r="C2002" s="9">
        <v>1994</v>
      </c>
      <c r="D2002" s="7">
        <v>6.6959999999999997</v>
      </c>
      <c r="E2002" s="7">
        <v>5.0590000000000002</v>
      </c>
      <c r="F2002" s="7">
        <f>Unemployment[[#This Row],[Unemployment, female (% of female labor force) (modeled ILO estimate)]]+Unemployment[[#This Row],[Unemployment, male (% of male labor force) (modeled ILO estimate)]]</f>
        <v>11.754999999999999</v>
      </c>
      <c r="G2002" s="9">
        <v>17040850</v>
      </c>
      <c r="H2002" s="7">
        <f>Unemployment[[#This Row],[Unemployment, female (% of female labor force) (modeled ILO estimate)]]-Unemployment[[#This Row],[Unemployment, male (% of male labor force) (modeled ILO estimate)]]</f>
        <v>1.6369999999999996</v>
      </c>
    </row>
    <row r="2003" spans="1:8" hidden="1" x14ac:dyDescent="0.25">
      <c r="A2003" t="s">
        <v>179</v>
      </c>
      <c r="B2003" t="s">
        <v>180</v>
      </c>
      <c r="C2003" s="9">
        <v>2012</v>
      </c>
      <c r="D2003" s="7">
        <v>6.1150000000000002</v>
      </c>
      <c r="E2003" s="7">
        <v>5.73</v>
      </c>
      <c r="F2003" s="7">
        <f>Unemployment[[#This Row],[Unemployment, female (% of female labor force) (modeled ILO estimate)]]+Unemployment[[#This Row],[Unemployment, male (% of male labor force) (modeled ILO estimate)]]</f>
        <v>11.845000000000001</v>
      </c>
      <c r="G2003" s="9">
        <v>26858760</v>
      </c>
      <c r="H2003" s="7">
        <f>Unemployment[[#This Row],[Unemployment, female (% of female labor force) (modeled ILO estimate)]]-Unemployment[[#This Row],[Unemployment, male (% of male labor force) (modeled ILO estimate)]]</f>
        <v>0.38499999999999979</v>
      </c>
    </row>
    <row r="2004" spans="1:8" hidden="1" x14ac:dyDescent="0.25">
      <c r="A2004" t="s">
        <v>179</v>
      </c>
      <c r="B2004" t="s">
        <v>180</v>
      </c>
      <c r="C2004" s="9">
        <v>2013</v>
      </c>
      <c r="D2004" s="7">
        <v>6.2640000000000002</v>
      </c>
      <c r="E2004" s="7">
        <v>6.15</v>
      </c>
      <c r="F2004" s="7">
        <f>Unemployment[[#This Row],[Unemployment, female (% of female labor force) (modeled ILO estimate)]]+Unemployment[[#This Row],[Unemployment, male (% of male labor force) (modeled ILO estimate)]]</f>
        <v>12.414000000000001</v>
      </c>
      <c r="G2004" s="9">
        <v>27525586</v>
      </c>
      <c r="H2004" s="7">
        <f>Unemployment[[#This Row],[Unemployment, female (% of female labor force) (modeled ILO estimate)]]-Unemployment[[#This Row],[Unemployment, male (% of male labor force) (modeled ILO estimate)]]</f>
        <v>0.11399999999999988</v>
      </c>
    </row>
    <row r="2005" spans="1:8" hidden="1" x14ac:dyDescent="0.25">
      <c r="A2005" t="s">
        <v>179</v>
      </c>
      <c r="B2005" t="s">
        <v>180</v>
      </c>
      <c r="C2005" s="9">
        <v>1995</v>
      </c>
      <c r="D2005" s="7">
        <v>7.2190000000000003</v>
      </c>
      <c r="E2005" s="7">
        <v>5.6879999999999997</v>
      </c>
      <c r="F2005" s="7">
        <f>Unemployment[[#This Row],[Unemployment, female (% of female labor force) (modeled ILO estimate)]]+Unemployment[[#This Row],[Unemployment, male (% of male labor force) (modeled ILO estimate)]]</f>
        <v>12.907</v>
      </c>
      <c r="G2005" s="9">
        <v>17438882</v>
      </c>
      <c r="H2005" s="7">
        <f>Unemployment[[#This Row],[Unemployment, female (% of female labor force) (modeled ILO estimate)]]-Unemployment[[#This Row],[Unemployment, male (% of male labor force) (modeled ILO estimate)]]</f>
        <v>1.5310000000000006</v>
      </c>
    </row>
    <row r="2006" spans="1:8" hidden="1" x14ac:dyDescent="0.25">
      <c r="A2006" t="s">
        <v>179</v>
      </c>
      <c r="B2006" t="s">
        <v>180</v>
      </c>
      <c r="C2006" s="9">
        <v>2014</v>
      </c>
      <c r="D2006" s="7">
        <v>6.4370000000000003</v>
      </c>
      <c r="E2006" s="7">
        <v>6.601</v>
      </c>
      <c r="F2006" s="7">
        <f>Unemployment[[#This Row],[Unemployment, female (% of female labor force) (modeled ILO estimate)]]+Unemployment[[#This Row],[Unemployment, male (% of male labor force) (modeled ILO estimate)]]</f>
        <v>13.038</v>
      </c>
      <c r="G2006" s="9">
        <v>28196356</v>
      </c>
      <c r="H2006" s="7">
        <f>Unemployment[[#This Row],[Unemployment, female (% of female labor force) (modeled ILO estimate)]]-Unemployment[[#This Row],[Unemployment, male (% of male labor force) (modeled ILO estimate)]]</f>
        <v>-0.1639999999999997</v>
      </c>
    </row>
    <row r="2007" spans="1:8" hidden="1" x14ac:dyDescent="0.25">
      <c r="A2007" t="s">
        <v>179</v>
      </c>
      <c r="B2007" t="s">
        <v>180</v>
      </c>
      <c r="C2007" s="9">
        <v>2004</v>
      </c>
      <c r="D2007" s="7">
        <v>6.7779999999999996</v>
      </c>
      <c r="E2007" s="7">
        <v>6.4210000000000003</v>
      </c>
      <c r="F2007" s="7">
        <f>Unemployment[[#This Row],[Unemployment, female (% of female labor force) (modeled ILO estimate)]]+Unemployment[[#This Row],[Unemployment, male (% of male labor force) (modeled ILO estimate)]]</f>
        <v>13.199</v>
      </c>
      <c r="G2007" s="9">
        <v>21906448</v>
      </c>
      <c r="H2007" s="7">
        <f>Unemployment[[#This Row],[Unemployment, female (% of female labor force) (modeled ILO estimate)]]-Unemployment[[#This Row],[Unemployment, male (% of male labor force) (modeled ILO estimate)]]</f>
        <v>0.35699999999999932</v>
      </c>
    </row>
    <row r="2008" spans="1:8" hidden="1" x14ac:dyDescent="0.25">
      <c r="A2008" t="s">
        <v>179</v>
      </c>
      <c r="B2008" t="s">
        <v>180</v>
      </c>
      <c r="C2008" s="9">
        <v>2015</v>
      </c>
      <c r="D2008" s="7">
        <v>6.5759999999999996</v>
      </c>
      <c r="E2008" s="7">
        <v>7.0140000000000002</v>
      </c>
      <c r="F2008" s="7">
        <f>Unemployment[[#This Row],[Unemployment, female (% of female labor force) (modeled ILO estimate)]]+Unemployment[[#This Row],[Unemployment, male (% of male labor force) (modeled ILO estimate)]]</f>
        <v>13.59</v>
      </c>
      <c r="G2008" s="9">
        <v>28870946</v>
      </c>
      <c r="H2008" s="7">
        <f>Unemployment[[#This Row],[Unemployment, female (% of female labor force) (modeled ILO estimate)]]-Unemployment[[#This Row],[Unemployment, male (% of male labor force) (modeled ILO estimate)]]</f>
        <v>-0.43800000000000061</v>
      </c>
    </row>
    <row r="2009" spans="1:8" hidden="1" x14ac:dyDescent="0.25">
      <c r="A2009" t="s">
        <v>179</v>
      </c>
      <c r="B2009" t="s">
        <v>180</v>
      </c>
      <c r="C2009" s="9">
        <v>1996</v>
      </c>
      <c r="D2009" s="7">
        <v>7.7480000000000002</v>
      </c>
      <c r="E2009" s="7">
        <v>6.3209999999999997</v>
      </c>
      <c r="F2009" s="7">
        <f>Unemployment[[#This Row],[Unemployment, female (% of female labor force) (modeled ILO estimate)]]+Unemployment[[#This Row],[Unemployment, male (% of male labor force) (modeled ILO estimate)]]</f>
        <v>14.068999999999999</v>
      </c>
      <c r="G2009" s="9">
        <v>17844012</v>
      </c>
      <c r="H2009" s="7">
        <f>Unemployment[[#This Row],[Unemployment, female (% of female labor force) (modeled ILO estimate)]]-Unemployment[[#This Row],[Unemployment, male (% of male labor force) (modeled ILO estimate)]]</f>
        <v>1.4270000000000005</v>
      </c>
    </row>
    <row r="2010" spans="1:8" hidden="1" x14ac:dyDescent="0.25">
      <c r="A2010" t="s">
        <v>179</v>
      </c>
      <c r="B2010" t="s">
        <v>180</v>
      </c>
      <c r="C2010" s="9">
        <v>2003</v>
      </c>
      <c r="D2010" s="7">
        <v>7.7729999999999997</v>
      </c>
      <c r="E2010" s="7">
        <v>7.3680000000000003</v>
      </c>
      <c r="F2010" s="7">
        <f>Unemployment[[#This Row],[Unemployment, female (% of female labor force) (modeled ILO estimate)]]+Unemployment[[#This Row],[Unemployment, male (% of male labor force) (modeled ILO estimate)]]</f>
        <v>15.141</v>
      </c>
      <c r="G2010" s="9">
        <v>21329520</v>
      </c>
      <c r="H2010" s="7">
        <f>Unemployment[[#This Row],[Unemployment, female (% of female labor force) (modeled ILO estimate)]]-Unemployment[[#This Row],[Unemployment, male (% of male labor force) (modeled ILO estimate)]]</f>
        <v>0.40499999999999936</v>
      </c>
    </row>
    <row r="2011" spans="1:8" hidden="1" x14ac:dyDescent="0.25">
      <c r="A2011" t="s">
        <v>179</v>
      </c>
      <c r="B2011" t="s">
        <v>180</v>
      </c>
      <c r="C2011" s="9">
        <v>1997</v>
      </c>
      <c r="D2011" s="7">
        <v>8.2899999999999991</v>
      </c>
      <c r="E2011" s="7">
        <v>6.968</v>
      </c>
      <c r="F2011" s="7">
        <f>Unemployment[[#This Row],[Unemployment, female (% of female labor force) (modeled ILO estimate)]]+Unemployment[[#This Row],[Unemployment, male (% of male labor force) (modeled ILO estimate)]]</f>
        <v>15.257999999999999</v>
      </c>
      <c r="G2011" s="9">
        <v>18268044</v>
      </c>
      <c r="H2011" s="7">
        <f>Unemployment[[#This Row],[Unemployment, female (% of female labor force) (modeled ILO estimate)]]-Unemployment[[#This Row],[Unemployment, male (% of male labor force) (modeled ILO estimate)]]</f>
        <v>1.3219999999999992</v>
      </c>
    </row>
    <row r="2012" spans="1:8" hidden="1" x14ac:dyDescent="0.25">
      <c r="A2012" t="s">
        <v>179</v>
      </c>
      <c r="B2012" t="s">
        <v>180</v>
      </c>
      <c r="C2012" s="9">
        <v>1998</v>
      </c>
      <c r="D2012" s="7">
        <v>8.8230000000000004</v>
      </c>
      <c r="E2012" s="7">
        <v>7.6059999999999999</v>
      </c>
      <c r="F2012" s="7">
        <f>Unemployment[[#This Row],[Unemployment, female (% of female labor force) (modeled ILO estimate)]]+Unemployment[[#This Row],[Unemployment, male (% of male labor force) (modeled ILO estimate)]]</f>
        <v>16.429000000000002</v>
      </c>
      <c r="G2012" s="9">
        <v>18714708</v>
      </c>
      <c r="H2012" s="7">
        <f>Unemployment[[#This Row],[Unemployment, female (% of female labor force) (modeled ILO estimate)]]-Unemployment[[#This Row],[Unemployment, male (% of male labor force) (modeled ILO estimate)]]</f>
        <v>1.2170000000000005</v>
      </c>
    </row>
    <row r="2013" spans="1:8" hidden="1" x14ac:dyDescent="0.25">
      <c r="A2013" t="s">
        <v>179</v>
      </c>
      <c r="B2013" t="s">
        <v>180</v>
      </c>
      <c r="C2013" s="9">
        <v>2002</v>
      </c>
      <c r="D2013" s="7">
        <v>8.7690000000000001</v>
      </c>
      <c r="E2013" s="7">
        <v>8.3160000000000007</v>
      </c>
      <c r="F2013" s="7">
        <f>Unemployment[[#This Row],[Unemployment, female (% of female labor force) (modeled ILO estimate)]]+Unemployment[[#This Row],[Unemployment, male (% of male labor force) (modeled ILO estimate)]]</f>
        <v>17.085000000000001</v>
      </c>
      <c r="G2013" s="9">
        <v>20758324</v>
      </c>
      <c r="H2013" s="7">
        <f>Unemployment[[#This Row],[Unemployment, female (% of female labor force) (modeled ILO estimate)]]-Unemployment[[#This Row],[Unemployment, male (% of male labor force) (modeled ILO estimate)]]</f>
        <v>0.4529999999999994</v>
      </c>
    </row>
    <row r="2014" spans="1:8" hidden="1" x14ac:dyDescent="0.25">
      <c r="A2014" t="s">
        <v>179</v>
      </c>
      <c r="B2014" t="s">
        <v>180</v>
      </c>
      <c r="C2014" s="9">
        <v>2001</v>
      </c>
      <c r="D2014" s="7">
        <v>9.7590000000000003</v>
      </c>
      <c r="E2014" s="7">
        <v>9.2579999999999991</v>
      </c>
      <c r="F2014" s="7">
        <f>Unemployment[[#This Row],[Unemployment, female (% of female labor force) (modeled ILO estimate)]]+Unemployment[[#This Row],[Unemployment, male (% of male labor force) (modeled ILO estimate)]]</f>
        <v>19.016999999999999</v>
      </c>
      <c r="G2014" s="9">
        <v>20195584</v>
      </c>
      <c r="H2014" s="7">
        <f>Unemployment[[#This Row],[Unemployment, female (% of female labor force) (modeled ILO estimate)]]-Unemployment[[#This Row],[Unemployment, male (% of male labor force) (modeled ILO estimate)]]</f>
        <v>0.50100000000000122</v>
      </c>
    </row>
    <row r="2015" spans="1:8" hidden="1" x14ac:dyDescent="0.25">
      <c r="A2015" t="s">
        <v>179</v>
      </c>
      <c r="B2015" t="s">
        <v>180</v>
      </c>
      <c r="C2015" s="9">
        <v>1999</v>
      </c>
      <c r="D2015" s="7">
        <v>10.771000000000001</v>
      </c>
      <c r="E2015" s="7">
        <v>9.4629999999999992</v>
      </c>
      <c r="F2015" s="7">
        <f>Unemployment[[#This Row],[Unemployment, female (% of female labor force) (modeled ILO estimate)]]+Unemployment[[#This Row],[Unemployment, male (% of male labor force) (modeled ILO estimate)]]</f>
        <v>20.234000000000002</v>
      </c>
      <c r="G2015" s="9">
        <v>19176800</v>
      </c>
      <c r="H2015" s="7">
        <f>Unemployment[[#This Row],[Unemployment, female (% of female labor force) (modeled ILO estimate)]]-Unemployment[[#This Row],[Unemployment, male (% of male labor force) (modeled ILO estimate)]]</f>
        <v>1.3080000000000016</v>
      </c>
    </row>
    <row r="2016" spans="1:8" hidden="1" x14ac:dyDescent="0.25">
      <c r="A2016" t="s">
        <v>179</v>
      </c>
      <c r="B2016" t="s">
        <v>180</v>
      </c>
      <c r="C2016" s="9">
        <v>2000</v>
      </c>
      <c r="D2016" s="7">
        <v>10.743</v>
      </c>
      <c r="E2016" s="7">
        <v>10.192</v>
      </c>
      <c r="F2016" s="7">
        <f>Unemployment[[#This Row],[Unemployment, female (% of female labor force) (modeled ILO estimate)]]+Unemployment[[#This Row],[Unemployment, male (% of male labor force) (modeled ILO estimate)]]</f>
        <v>20.935000000000002</v>
      </c>
      <c r="G2016" s="9">
        <v>19665506</v>
      </c>
      <c r="H2016" s="7">
        <f>Unemployment[[#This Row],[Unemployment, female (% of female labor force) (modeled ILO estimate)]]-Unemployment[[#This Row],[Unemployment, male (% of male labor force) (modeled ILO estimate)]]</f>
        <v>0.55100000000000016</v>
      </c>
    </row>
    <row r="2017" spans="1:8" hidden="1" x14ac:dyDescent="0.25">
      <c r="A2017" t="s">
        <v>183</v>
      </c>
      <c r="B2017" t="s">
        <v>184</v>
      </c>
      <c r="C2017" s="9">
        <v>2008</v>
      </c>
      <c r="D2017" s="7">
        <v>11.547000000000001</v>
      </c>
      <c r="E2017" s="7">
        <v>5.1459999999999999</v>
      </c>
      <c r="F2017" s="7">
        <f>Unemployment[[#This Row],[Unemployment, female (% of female labor force) (modeled ILO estimate)]]+Unemployment[[#This Row],[Unemployment, male (% of male labor force) (modeled ILO estimate)]]</f>
        <v>16.693000000000001</v>
      </c>
      <c r="G2017" s="9">
        <v>11073621</v>
      </c>
      <c r="H2017" s="7">
        <f>Unemployment[[#This Row],[Unemployment, female (% of female labor force) (modeled ILO estimate)]]-Unemployment[[#This Row],[Unemployment, male (% of male labor force) (modeled ILO estimate)]]</f>
        <v>6.4010000000000007</v>
      </c>
    </row>
    <row r="2018" spans="1:8" hidden="1" x14ac:dyDescent="0.25">
      <c r="A2018" t="s">
        <v>183</v>
      </c>
      <c r="B2018" t="s">
        <v>184</v>
      </c>
      <c r="C2018" s="9">
        <v>1991</v>
      </c>
      <c r="D2018" s="7">
        <v>13.021000000000001</v>
      </c>
      <c r="E2018" s="7">
        <v>4.82</v>
      </c>
      <c r="F2018" s="7">
        <f>Unemployment[[#This Row],[Unemployment, female (% of female labor force) (modeled ILO estimate)]]+Unemployment[[#This Row],[Unemployment, male (% of male labor force) (modeled ILO estimate)]]</f>
        <v>17.841000000000001</v>
      </c>
      <c r="G2018" s="9">
        <v>10391552</v>
      </c>
      <c r="H2018" s="7">
        <f>Unemployment[[#This Row],[Unemployment, female (% of female labor force) (modeled ILO estimate)]]-Unemployment[[#This Row],[Unemployment, male (% of male labor force) (modeled ILO estimate)]]</f>
        <v>8.2010000000000005</v>
      </c>
    </row>
    <row r="2019" spans="1:8" hidden="1" x14ac:dyDescent="0.25">
      <c r="A2019" t="s">
        <v>183</v>
      </c>
      <c r="B2019" t="s">
        <v>184</v>
      </c>
      <c r="C2019" s="9">
        <v>1992</v>
      </c>
      <c r="D2019" s="7">
        <v>13.05</v>
      </c>
      <c r="E2019" s="7">
        <v>4.9749999999999996</v>
      </c>
      <c r="F2019" s="7">
        <f>Unemployment[[#This Row],[Unemployment, female (% of female labor force) (modeled ILO estimate)]]+Unemployment[[#This Row],[Unemployment, male (% of male labor force) (modeled ILO estimate)]]</f>
        <v>18.024999999999999</v>
      </c>
      <c r="G2019" s="9">
        <v>10478389</v>
      </c>
      <c r="H2019" s="7">
        <f>Unemployment[[#This Row],[Unemployment, female (% of female labor force) (modeled ILO estimate)]]-Unemployment[[#This Row],[Unemployment, male (% of male labor force) (modeled ILO estimate)]]</f>
        <v>8.0750000000000011</v>
      </c>
    </row>
    <row r="2020" spans="1:8" hidden="1" x14ac:dyDescent="0.25">
      <c r="A2020" t="s">
        <v>183</v>
      </c>
      <c r="B2020" t="s">
        <v>184</v>
      </c>
      <c r="C2020" s="9">
        <v>2007</v>
      </c>
      <c r="D2020" s="7">
        <v>12.968999999999999</v>
      </c>
      <c r="E2020" s="7">
        <v>5.2640000000000002</v>
      </c>
      <c r="F2020" s="7">
        <f>Unemployment[[#This Row],[Unemployment, female (% of female labor force) (modeled ILO estimate)]]+Unemployment[[#This Row],[Unemployment, male (% of male labor force) (modeled ILO estimate)]]</f>
        <v>18.233000000000001</v>
      </c>
      <c r="G2020" s="9">
        <v>11091491</v>
      </c>
      <c r="H2020" s="7">
        <f>Unemployment[[#This Row],[Unemployment, female (% of female labor force) (modeled ILO estimate)]]-Unemployment[[#This Row],[Unemployment, male (% of male labor force) (modeled ILO estimate)]]</f>
        <v>7.7049999999999992</v>
      </c>
    </row>
    <row r="2021" spans="1:8" hidden="1" x14ac:dyDescent="0.25">
      <c r="A2021" t="s">
        <v>183</v>
      </c>
      <c r="B2021" t="s">
        <v>184</v>
      </c>
      <c r="C2021" s="9">
        <v>1993</v>
      </c>
      <c r="D2021" s="7">
        <v>13.787000000000001</v>
      </c>
      <c r="E2021" s="7">
        <v>5.7350000000000003</v>
      </c>
      <c r="F2021" s="7">
        <f>Unemployment[[#This Row],[Unemployment, female (% of female labor force) (modeled ILO estimate)]]+Unemployment[[#This Row],[Unemployment, male (% of male labor force) (modeled ILO estimate)]]</f>
        <v>19.522000000000002</v>
      </c>
      <c r="G2021" s="9">
        <v>10563442</v>
      </c>
      <c r="H2021" s="7">
        <f>Unemployment[[#This Row],[Unemployment, female (% of female labor force) (modeled ILO estimate)]]-Unemployment[[#This Row],[Unemployment, male (% of male labor force) (modeled ILO estimate)]]</f>
        <v>8.0519999999999996</v>
      </c>
    </row>
    <row r="2022" spans="1:8" hidden="1" x14ac:dyDescent="0.25">
      <c r="A2022" t="s">
        <v>183</v>
      </c>
      <c r="B2022" t="s">
        <v>184</v>
      </c>
      <c r="C2022" s="9">
        <v>2006</v>
      </c>
      <c r="D2022" s="7">
        <v>13.83</v>
      </c>
      <c r="E2022" s="7">
        <v>5.7190000000000003</v>
      </c>
      <c r="F2022" s="7">
        <f>Unemployment[[#This Row],[Unemployment, female (% of female labor force) (modeled ILO estimate)]]+Unemployment[[#This Row],[Unemployment, male (% of male labor force) (modeled ILO estimate)]]</f>
        <v>19.548999999999999</v>
      </c>
      <c r="G2022" s="9">
        <v>11106097</v>
      </c>
      <c r="H2022" s="7">
        <f>Unemployment[[#This Row],[Unemployment, female (% of female labor force) (modeled ILO estimate)]]-Unemployment[[#This Row],[Unemployment, male (% of male labor force) (modeled ILO estimate)]]</f>
        <v>8.1110000000000007</v>
      </c>
    </row>
    <row r="2023" spans="1:8" hidden="1" x14ac:dyDescent="0.25">
      <c r="A2023" t="s">
        <v>183</v>
      </c>
      <c r="B2023" t="s">
        <v>184</v>
      </c>
      <c r="C2023" s="9">
        <v>1994</v>
      </c>
      <c r="D2023" s="7">
        <v>13.829000000000001</v>
      </c>
      <c r="E2023" s="7">
        <v>6.0839999999999996</v>
      </c>
      <c r="F2023" s="7">
        <f>Unemployment[[#This Row],[Unemployment, female (% of female labor force) (modeled ILO estimate)]]+Unemployment[[#This Row],[Unemployment, male (% of male labor force) (modeled ILO estimate)]]</f>
        <v>19.913</v>
      </c>
      <c r="G2023" s="9">
        <v>10647420</v>
      </c>
      <c r="H2023" s="7">
        <f>Unemployment[[#This Row],[Unemployment, female (% of female labor force) (modeled ILO estimate)]]-Unemployment[[#This Row],[Unemployment, male (% of male labor force) (modeled ILO estimate)]]</f>
        <v>7.745000000000001</v>
      </c>
    </row>
    <row r="2024" spans="1:8" hidden="1" x14ac:dyDescent="0.25">
      <c r="A2024" t="s">
        <v>183</v>
      </c>
      <c r="B2024" t="s">
        <v>184</v>
      </c>
      <c r="C2024" s="9">
        <v>1995</v>
      </c>
      <c r="D2024" s="7">
        <v>13.952</v>
      </c>
      <c r="E2024" s="7">
        <v>6.2869999999999999</v>
      </c>
      <c r="F2024" s="7">
        <f>Unemployment[[#This Row],[Unemployment, female (% of female labor force) (modeled ILO estimate)]]+Unemployment[[#This Row],[Unemployment, male (% of male labor force) (modeled ILO estimate)]]</f>
        <v>20.239000000000001</v>
      </c>
      <c r="G2024" s="9">
        <v>10727928</v>
      </c>
      <c r="H2024" s="7">
        <f>Unemployment[[#This Row],[Unemployment, female (% of female labor force) (modeled ILO estimate)]]-Unemployment[[#This Row],[Unemployment, male (% of male labor force) (modeled ILO estimate)]]</f>
        <v>7.665</v>
      </c>
    </row>
    <row r="2025" spans="1:8" hidden="1" x14ac:dyDescent="0.25">
      <c r="A2025" t="s">
        <v>183</v>
      </c>
      <c r="B2025" t="s">
        <v>184</v>
      </c>
      <c r="C2025" s="9">
        <v>2009</v>
      </c>
      <c r="D2025" s="7">
        <v>13.316000000000001</v>
      </c>
      <c r="E2025" s="7">
        <v>6.9889999999999999</v>
      </c>
      <c r="F2025" s="7">
        <f>Unemployment[[#This Row],[Unemployment, female (% of female labor force) (modeled ILO estimate)]]+Unemployment[[#This Row],[Unemployment, male (% of male labor force) (modeled ILO estimate)]]</f>
        <v>20.305</v>
      </c>
      <c r="G2025" s="9">
        <v>11055503</v>
      </c>
      <c r="H2025" s="7">
        <f>Unemployment[[#This Row],[Unemployment, female (% of female labor force) (modeled ILO estimate)]]-Unemployment[[#This Row],[Unemployment, male (% of male labor force) (modeled ILO estimate)]]</f>
        <v>6.3270000000000008</v>
      </c>
    </row>
    <row r="2026" spans="1:8" hidden="1" x14ac:dyDescent="0.25">
      <c r="A2026" t="s">
        <v>183</v>
      </c>
      <c r="B2026" t="s">
        <v>184</v>
      </c>
      <c r="C2026" s="9">
        <v>2003</v>
      </c>
      <c r="D2026" s="7">
        <v>14.548</v>
      </c>
      <c r="E2026" s="7">
        <v>6.0670000000000002</v>
      </c>
      <c r="F2026" s="7">
        <f>Unemployment[[#This Row],[Unemployment, female (% of female labor force) (modeled ILO estimate)]]+Unemployment[[#This Row],[Unemployment, male (% of male labor force) (modeled ILO estimate)]]</f>
        <v>20.615000000000002</v>
      </c>
      <c r="G2026" s="9">
        <v>11110488</v>
      </c>
      <c r="H2026" s="7">
        <f>Unemployment[[#This Row],[Unemployment, female (% of female labor force) (modeled ILO estimate)]]-Unemployment[[#This Row],[Unemployment, male (% of male labor force) (modeled ILO estimate)]]</f>
        <v>8.4809999999999999</v>
      </c>
    </row>
    <row r="2027" spans="1:8" hidden="1" x14ac:dyDescent="0.25">
      <c r="A2027" t="s">
        <v>183</v>
      </c>
      <c r="B2027" t="s">
        <v>184</v>
      </c>
      <c r="C2027" s="9">
        <v>1997</v>
      </c>
      <c r="D2027" s="7">
        <v>15.07</v>
      </c>
      <c r="E2027" s="7">
        <v>6.335</v>
      </c>
      <c r="F2027" s="7">
        <f>Unemployment[[#This Row],[Unemployment, female (% of female labor force) (modeled ILO estimate)]]+Unemployment[[#This Row],[Unemployment, male (% of male labor force) (modeled ILO estimate)]]</f>
        <v>21.405000000000001</v>
      </c>
      <c r="G2027" s="9">
        <v>10875274</v>
      </c>
      <c r="H2027" s="7">
        <f>Unemployment[[#This Row],[Unemployment, female (% of female labor force) (modeled ILO estimate)]]-Unemployment[[#This Row],[Unemployment, male (% of male labor force) (modeled ILO estimate)]]</f>
        <v>8.7349999999999994</v>
      </c>
    </row>
    <row r="2028" spans="1:8" hidden="1" x14ac:dyDescent="0.25">
      <c r="A2028" t="s">
        <v>183</v>
      </c>
      <c r="B2028" t="s">
        <v>184</v>
      </c>
      <c r="C2028" s="9">
        <v>2005</v>
      </c>
      <c r="D2028" s="7">
        <v>15.518000000000001</v>
      </c>
      <c r="E2028" s="7">
        <v>6.2549999999999999</v>
      </c>
      <c r="F2028" s="7">
        <f>Unemployment[[#This Row],[Unemployment, female (% of female labor force) (modeled ILO estimate)]]+Unemployment[[#This Row],[Unemployment, male (% of male labor force) (modeled ILO estimate)]]</f>
        <v>21.773</v>
      </c>
      <c r="G2028" s="9">
        <v>11113450</v>
      </c>
      <c r="H2028" s="7">
        <f>Unemployment[[#This Row],[Unemployment, female (% of female labor force) (modeled ILO estimate)]]-Unemployment[[#This Row],[Unemployment, male (% of male labor force) (modeled ILO estimate)]]</f>
        <v>9.2630000000000017</v>
      </c>
    </row>
    <row r="2029" spans="1:8" hidden="1" x14ac:dyDescent="0.25">
      <c r="A2029" t="s">
        <v>183</v>
      </c>
      <c r="B2029" t="s">
        <v>184</v>
      </c>
      <c r="C2029" s="9">
        <v>1996</v>
      </c>
      <c r="D2029" s="7">
        <v>15.693</v>
      </c>
      <c r="E2029" s="7">
        <v>6.1269999999999998</v>
      </c>
      <c r="F2029" s="7">
        <f>Unemployment[[#This Row],[Unemployment, female (% of female labor force) (modeled ILO estimate)]]+Unemployment[[#This Row],[Unemployment, male (% of male labor force) (modeled ILO estimate)]]</f>
        <v>21.82</v>
      </c>
      <c r="G2029" s="9">
        <v>10803809</v>
      </c>
      <c r="H2029" s="7">
        <f>Unemployment[[#This Row],[Unemployment, female (% of female labor force) (modeled ILO estimate)]]-Unemployment[[#This Row],[Unemployment, male (% of male labor force) (modeled ILO estimate)]]</f>
        <v>9.5659999999999989</v>
      </c>
    </row>
    <row r="2030" spans="1:8" hidden="1" x14ac:dyDescent="0.25">
      <c r="A2030" t="s">
        <v>183</v>
      </c>
      <c r="B2030" t="s">
        <v>184</v>
      </c>
      <c r="C2030" s="9">
        <v>2002</v>
      </c>
      <c r="D2030" s="7">
        <v>15.428000000000001</v>
      </c>
      <c r="E2030" s="7">
        <v>6.4669999999999996</v>
      </c>
      <c r="F2030" s="7">
        <f>Unemployment[[#This Row],[Unemployment, female (% of female labor force) (modeled ILO estimate)]]+Unemployment[[#This Row],[Unemployment, male (% of male labor force) (modeled ILO estimate)]]</f>
        <v>21.895</v>
      </c>
      <c r="G2030" s="9">
        <v>11096620</v>
      </c>
      <c r="H2030" s="7">
        <f>Unemployment[[#This Row],[Unemployment, female (% of female labor force) (modeled ILO estimate)]]-Unemployment[[#This Row],[Unemployment, male (% of male labor force) (modeled ILO estimate)]]</f>
        <v>8.9610000000000021</v>
      </c>
    </row>
    <row r="2031" spans="1:8" hidden="1" x14ac:dyDescent="0.25">
      <c r="A2031" t="s">
        <v>183</v>
      </c>
      <c r="B2031" t="s">
        <v>184</v>
      </c>
      <c r="C2031" s="9">
        <v>2004</v>
      </c>
      <c r="D2031" s="7">
        <v>16.059999999999999</v>
      </c>
      <c r="E2031" s="7">
        <v>6.45</v>
      </c>
      <c r="F2031" s="7">
        <f>Unemployment[[#This Row],[Unemployment, female (% of female labor force) (modeled ILO estimate)]]+Unemployment[[#This Row],[Unemployment, male (% of male labor force) (modeled ILO estimate)]]</f>
        <v>22.509999999999998</v>
      </c>
      <c r="G2031" s="9">
        <v>11115089</v>
      </c>
      <c r="H2031" s="7">
        <f>Unemployment[[#This Row],[Unemployment, female (% of female labor force) (modeled ILO estimate)]]-Unemployment[[#This Row],[Unemployment, male (% of male labor force) (modeled ILO estimate)]]</f>
        <v>9.61</v>
      </c>
    </row>
    <row r="2032" spans="1:8" hidden="1" x14ac:dyDescent="0.25">
      <c r="A2032" t="s">
        <v>183</v>
      </c>
      <c r="B2032" t="s">
        <v>184</v>
      </c>
      <c r="C2032" s="9">
        <v>2001</v>
      </c>
      <c r="D2032" s="7">
        <v>16.001000000000001</v>
      </c>
      <c r="E2032" s="7">
        <v>6.9539999999999997</v>
      </c>
      <c r="F2032" s="7">
        <f>Unemployment[[#This Row],[Unemployment, female (% of female labor force) (modeled ILO estimate)]]+Unemployment[[#This Row],[Unemployment, male (% of male labor force) (modeled ILO estimate)]]</f>
        <v>22.955000000000002</v>
      </c>
      <c r="G2032" s="9">
        <v>11072182</v>
      </c>
      <c r="H2032" s="7">
        <f>Unemployment[[#This Row],[Unemployment, female (% of female labor force) (modeled ILO estimate)]]-Unemployment[[#This Row],[Unemployment, male (% of male labor force) (modeled ILO estimate)]]</f>
        <v>9.0470000000000006</v>
      </c>
    </row>
    <row r="2033" spans="1:8" hidden="1" x14ac:dyDescent="0.25">
      <c r="A2033" t="s">
        <v>183</v>
      </c>
      <c r="B2033" t="s">
        <v>184</v>
      </c>
      <c r="C2033" s="9">
        <v>1998</v>
      </c>
      <c r="D2033" s="7">
        <v>16.797000000000001</v>
      </c>
      <c r="E2033" s="7">
        <v>7.1559999999999997</v>
      </c>
      <c r="F2033" s="7">
        <f>Unemployment[[#This Row],[Unemployment, female (% of female labor force) (modeled ILO estimate)]]+Unemployment[[#This Row],[Unemployment, male (% of male labor force) (modeled ILO estimate)]]</f>
        <v>23.952999999999999</v>
      </c>
      <c r="G2033" s="9">
        <v>10939474</v>
      </c>
      <c r="H2033" s="7">
        <f>Unemployment[[#This Row],[Unemployment, female (% of female labor force) (modeled ILO estimate)]]-Unemployment[[#This Row],[Unemployment, male (% of male labor force) (modeled ILO estimate)]]</f>
        <v>9.6410000000000018</v>
      </c>
    </row>
    <row r="2034" spans="1:8" hidden="1" x14ac:dyDescent="0.25">
      <c r="A2034" t="s">
        <v>183</v>
      </c>
      <c r="B2034" t="s">
        <v>184</v>
      </c>
      <c r="C2034" s="9">
        <v>2000</v>
      </c>
      <c r="D2034" s="7">
        <v>17.143000000000001</v>
      </c>
      <c r="E2034" s="7">
        <v>7.4889999999999999</v>
      </c>
      <c r="F2034" s="7">
        <f>Unemployment[[#This Row],[Unemployment, female (% of female labor force) (modeled ILO estimate)]]+Unemployment[[#This Row],[Unemployment, male (% of male labor force) (modeled ILO estimate)]]</f>
        <v>24.632000000000001</v>
      </c>
      <c r="G2034" s="9">
        <v>11038112</v>
      </c>
      <c r="H2034" s="7">
        <f>Unemployment[[#This Row],[Unemployment, female (% of female labor force) (modeled ILO estimate)]]-Unemployment[[#This Row],[Unemployment, male (% of male labor force) (modeled ILO estimate)]]</f>
        <v>9.6539999999999999</v>
      </c>
    </row>
    <row r="2035" spans="1:8" hidden="1" x14ac:dyDescent="0.25">
      <c r="A2035" t="s">
        <v>183</v>
      </c>
      <c r="B2035" t="s">
        <v>184</v>
      </c>
      <c r="C2035" s="9">
        <v>1999</v>
      </c>
      <c r="D2035" s="7">
        <v>18.306999999999999</v>
      </c>
      <c r="E2035" s="7">
        <v>7.74</v>
      </c>
      <c r="F2035" s="7">
        <f>Unemployment[[#This Row],[Unemployment, female (% of female labor force) (modeled ILO estimate)]]+Unemployment[[#This Row],[Unemployment, male (% of male labor force) (modeled ILO estimate)]]</f>
        <v>26.046999999999997</v>
      </c>
      <c r="G2035" s="9">
        <v>10993861</v>
      </c>
      <c r="H2035" s="7">
        <f>Unemployment[[#This Row],[Unemployment, female (% of female labor force) (modeled ILO estimate)]]-Unemployment[[#This Row],[Unemployment, male (% of male labor force) (modeled ILO estimate)]]</f>
        <v>10.566999999999998</v>
      </c>
    </row>
    <row r="2036" spans="1:8" hidden="1" x14ac:dyDescent="0.25">
      <c r="A2036" t="s">
        <v>183</v>
      </c>
      <c r="B2036" t="s">
        <v>184</v>
      </c>
      <c r="C2036" s="9">
        <v>2010</v>
      </c>
      <c r="D2036" s="7">
        <v>16.361999999999998</v>
      </c>
      <c r="E2036" s="7">
        <v>10.050000000000001</v>
      </c>
      <c r="F2036" s="7">
        <f>Unemployment[[#This Row],[Unemployment, female (% of female labor force) (modeled ILO estimate)]]+Unemployment[[#This Row],[Unemployment, male (% of male labor force) (modeled ILO estimate)]]</f>
        <v>26.411999999999999</v>
      </c>
      <c r="G2036" s="9">
        <v>11033784</v>
      </c>
      <c r="H2036" s="7">
        <f>Unemployment[[#This Row],[Unemployment, female (% of female labor force) (modeled ILO estimate)]]-Unemployment[[#This Row],[Unemployment, male (% of male labor force) (modeled ILO estimate)]]</f>
        <v>6.3119999999999976</v>
      </c>
    </row>
    <row r="2037" spans="1:8" hidden="1" x14ac:dyDescent="0.25">
      <c r="A2037" t="s">
        <v>183</v>
      </c>
      <c r="B2037" t="s">
        <v>184</v>
      </c>
      <c r="C2037" s="9">
        <v>2021</v>
      </c>
      <c r="D2037" s="7">
        <v>18.843</v>
      </c>
      <c r="E2037" s="7">
        <v>11.618</v>
      </c>
      <c r="F2037" s="7">
        <f>Unemployment[[#This Row],[Unemployment, female (% of female labor force) (modeled ILO estimate)]]+Unemployment[[#This Row],[Unemployment, male (% of male labor force) (modeled ILO estimate)]]</f>
        <v>30.460999999999999</v>
      </c>
      <c r="G2037" s="9">
        <v>10445368</v>
      </c>
      <c r="H2037" s="7">
        <f>Unemployment[[#This Row],[Unemployment, female (% of female labor force) (modeled ILO estimate)]]-Unemployment[[#This Row],[Unemployment, male (% of male labor force) (modeled ILO estimate)]]</f>
        <v>7.2249999999999996</v>
      </c>
    </row>
    <row r="2038" spans="1:8" hidden="1" x14ac:dyDescent="0.25">
      <c r="A2038" t="s">
        <v>183</v>
      </c>
      <c r="B2038" t="s">
        <v>184</v>
      </c>
      <c r="C2038" s="9">
        <v>2020</v>
      </c>
      <c r="D2038" s="7">
        <v>19.824000000000002</v>
      </c>
      <c r="E2038" s="7">
        <v>13.564</v>
      </c>
      <c r="F2038" s="7">
        <f>Unemployment[[#This Row],[Unemployment, female (% of female labor force) (modeled ILO estimate)]]+Unemployment[[#This Row],[Unemployment, male (% of male labor force) (modeled ILO estimate)]]</f>
        <v>33.388000000000005</v>
      </c>
      <c r="G2038" s="9">
        <v>10512232</v>
      </c>
      <c r="H2038" s="7">
        <f>Unemployment[[#This Row],[Unemployment, female (% of female labor force) (modeled ILO estimate)]]-Unemployment[[#This Row],[Unemployment, male (% of male labor force) (modeled ILO estimate)]]</f>
        <v>6.2600000000000016</v>
      </c>
    </row>
    <row r="2039" spans="1:8" hidden="1" x14ac:dyDescent="0.25">
      <c r="A2039" t="s">
        <v>183</v>
      </c>
      <c r="B2039" t="s">
        <v>184</v>
      </c>
      <c r="C2039" s="9">
        <v>2019</v>
      </c>
      <c r="D2039" s="7">
        <v>21.544</v>
      </c>
      <c r="E2039" s="7">
        <v>14.009</v>
      </c>
      <c r="F2039" s="7">
        <f>Unemployment[[#This Row],[Unemployment, female (% of female labor force) (modeled ILO estimate)]]+Unemployment[[#This Row],[Unemployment, male (% of male labor force) (modeled ILO estimate)]]</f>
        <v>35.552999999999997</v>
      </c>
      <c r="G2039" s="9">
        <v>10574026</v>
      </c>
      <c r="H2039" s="7">
        <f>Unemployment[[#This Row],[Unemployment, female (% of female labor force) (modeled ILO estimate)]]-Unemployment[[#This Row],[Unemployment, male (% of male labor force) (modeled ILO estimate)]]</f>
        <v>7.5350000000000001</v>
      </c>
    </row>
    <row r="2040" spans="1:8" hidden="1" x14ac:dyDescent="0.25">
      <c r="A2040" t="s">
        <v>183</v>
      </c>
      <c r="B2040" t="s">
        <v>184</v>
      </c>
      <c r="C2040" s="9">
        <v>2011</v>
      </c>
      <c r="D2040" s="7">
        <v>21.535</v>
      </c>
      <c r="E2040" s="7">
        <v>15.138</v>
      </c>
      <c r="F2040" s="7">
        <f>Unemployment[[#This Row],[Unemployment, female (% of female labor force) (modeled ILO estimate)]]+Unemployment[[#This Row],[Unemployment, male (% of male labor force) (modeled ILO estimate)]]</f>
        <v>36.673000000000002</v>
      </c>
      <c r="G2040" s="9">
        <v>11004730</v>
      </c>
      <c r="H2040" s="7">
        <f>Unemployment[[#This Row],[Unemployment, female (% of female labor force) (modeled ILO estimate)]]-Unemployment[[#This Row],[Unemployment, male (% of male labor force) (modeled ILO estimate)]]</f>
        <v>6.3970000000000002</v>
      </c>
    </row>
    <row r="2041" spans="1:8" hidden="1" x14ac:dyDescent="0.25">
      <c r="A2041" t="s">
        <v>183</v>
      </c>
      <c r="B2041" t="s">
        <v>184</v>
      </c>
      <c r="C2041" s="9">
        <v>2018</v>
      </c>
      <c r="D2041" s="7">
        <v>24.283999999999999</v>
      </c>
      <c r="E2041" s="7">
        <v>15.404</v>
      </c>
      <c r="F2041" s="7">
        <f>Unemployment[[#This Row],[Unemployment, female (% of female labor force) (modeled ILO estimate)]]+Unemployment[[#This Row],[Unemployment, male (% of male labor force) (modeled ILO estimate)]]</f>
        <v>39.688000000000002</v>
      </c>
      <c r="G2041" s="9">
        <v>10633275</v>
      </c>
      <c r="H2041" s="7">
        <f>Unemployment[[#This Row],[Unemployment, female (% of female labor force) (modeled ILO estimate)]]-Unemployment[[#This Row],[Unemployment, male (% of male labor force) (modeled ILO estimate)]]</f>
        <v>8.879999999999999</v>
      </c>
    </row>
    <row r="2042" spans="1:8" hidden="1" x14ac:dyDescent="0.25">
      <c r="A2042" t="s">
        <v>183</v>
      </c>
      <c r="B2042" t="s">
        <v>184</v>
      </c>
      <c r="C2042" s="9">
        <v>2017</v>
      </c>
      <c r="D2042" s="7">
        <v>26.117000000000001</v>
      </c>
      <c r="E2042" s="7">
        <v>17.852</v>
      </c>
      <c r="F2042" s="7">
        <f>Unemployment[[#This Row],[Unemployment, female (% of female labor force) (modeled ILO estimate)]]+Unemployment[[#This Row],[Unemployment, male (% of male labor force) (modeled ILO estimate)]]</f>
        <v>43.969000000000001</v>
      </c>
      <c r="G2042" s="9">
        <v>10692230</v>
      </c>
      <c r="H2042" s="7">
        <f>Unemployment[[#This Row],[Unemployment, female (% of female labor force) (modeled ILO estimate)]]-Unemployment[[#This Row],[Unemployment, male (% of male labor force) (modeled ILO estimate)]]</f>
        <v>8.2650000000000006</v>
      </c>
    </row>
    <row r="2043" spans="1:8" hidden="1" x14ac:dyDescent="0.25">
      <c r="A2043" t="s">
        <v>183</v>
      </c>
      <c r="B2043" t="s">
        <v>184</v>
      </c>
      <c r="C2043" s="9">
        <v>2016</v>
      </c>
      <c r="D2043" s="7">
        <v>28.143000000000001</v>
      </c>
      <c r="E2043" s="7">
        <v>19.89</v>
      </c>
      <c r="F2043" s="7">
        <f>Unemployment[[#This Row],[Unemployment, female (% of female labor force) (modeled ILO estimate)]]+Unemployment[[#This Row],[Unemployment, male (% of male labor force) (modeled ILO estimate)]]</f>
        <v>48.033000000000001</v>
      </c>
      <c r="G2043" s="9">
        <v>10749742</v>
      </c>
      <c r="H2043" s="7">
        <f>Unemployment[[#This Row],[Unemployment, female (% of female labor force) (modeled ILO estimate)]]-Unemployment[[#This Row],[Unemployment, male (% of male labor force) (modeled ILO estimate)]]</f>
        <v>8.2530000000000001</v>
      </c>
    </row>
    <row r="2044" spans="1:8" hidden="1" x14ac:dyDescent="0.25">
      <c r="A2044" t="s">
        <v>183</v>
      </c>
      <c r="B2044" t="s">
        <v>184</v>
      </c>
      <c r="C2044" s="9">
        <v>2012</v>
      </c>
      <c r="D2044" s="7">
        <v>28.244</v>
      </c>
      <c r="E2044" s="7">
        <v>21.565999999999999</v>
      </c>
      <c r="F2044" s="7">
        <f>Unemployment[[#This Row],[Unemployment, female (% of female labor force) (modeled ILO estimate)]]+Unemployment[[#This Row],[Unemployment, male (% of male labor force) (modeled ILO estimate)]]</f>
        <v>49.81</v>
      </c>
      <c r="G2044" s="9">
        <v>10963633</v>
      </c>
      <c r="H2044" s="7">
        <f>Unemployment[[#This Row],[Unemployment, female (% of female labor force) (modeled ILO estimate)]]-Unemployment[[#This Row],[Unemployment, male (% of male labor force) (modeled ILO estimate)]]</f>
        <v>6.6780000000000008</v>
      </c>
    </row>
    <row r="2045" spans="1:8" hidden="1" x14ac:dyDescent="0.25">
      <c r="A2045" t="s">
        <v>183</v>
      </c>
      <c r="B2045" t="s">
        <v>184</v>
      </c>
      <c r="C2045" s="9">
        <v>2015</v>
      </c>
      <c r="D2045" s="7">
        <v>28.893000000000001</v>
      </c>
      <c r="E2045" s="7">
        <v>21.751999999999999</v>
      </c>
      <c r="F2045" s="7">
        <f>Unemployment[[#This Row],[Unemployment, female (% of female labor force) (modeled ILO estimate)]]+Unemployment[[#This Row],[Unemployment, male (% of male labor force) (modeled ILO estimate)]]</f>
        <v>50.644999999999996</v>
      </c>
      <c r="G2045" s="9">
        <v>10806644</v>
      </c>
      <c r="H2045" s="7">
        <f>Unemployment[[#This Row],[Unemployment, female (% of female labor force) (modeled ILO estimate)]]-Unemployment[[#This Row],[Unemployment, male (% of male labor force) (modeled ILO estimate)]]</f>
        <v>7.1410000000000018</v>
      </c>
    </row>
    <row r="2046" spans="1:8" hidden="1" x14ac:dyDescent="0.25">
      <c r="A2046" t="s">
        <v>183</v>
      </c>
      <c r="B2046" t="s">
        <v>184</v>
      </c>
      <c r="C2046" s="9">
        <v>2014</v>
      </c>
      <c r="D2046" s="7">
        <v>30.2</v>
      </c>
      <c r="E2046" s="7">
        <v>23.623000000000001</v>
      </c>
      <c r="F2046" s="7">
        <f>Unemployment[[#This Row],[Unemployment, female (% of female labor force) (modeled ILO estimate)]]+Unemployment[[#This Row],[Unemployment, male (% of male labor force) (modeled ILO estimate)]]</f>
        <v>53.823</v>
      </c>
      <c r="G2046" s="9">
        <v>10862972</v>
      </c>
      <c r="H2046" s="7">
        <f>Unemployment[[#This Row],[Unemployment, female (% of female labor force) (modeled ILO estimate)]]-Unemployment[[#This Row],[Unemployment, male (% of male labor force) (modeled ILO estimate)]]</f>
        <v>6.5769999999999982</v>
      </c>
    </row>
    <row r="2047" spans="1:8" hidden="1" x14ac:dyDescent="0.25">
      <c r="A2047" t="s">
        <v>183</v>
      </c>
      <c r="B2047" t="s">
        <v>184</v>
      </c>
      <c r="C2047" s="9">
        <v>2013</v>
      </c>
      <c r="D2047" s="7">
        <v>31.391999999999999</v>
      </c>
      <c r="E2047" s="7">
        <v>24.503</v>
      </c>
      <c r="F2047" s="7">
        <f>Unemployment[[#This Row],[Unemployment, female (% of female labor force) (modeled ILO estimate)]]+Unemployment[[#This Row],[Unemployment, male (% of male labor force) (modeled ILO estimate)]]</f>
        <v>55.894999999999996</v>
      </c>
      <c r="G2047" s="9">
        <v>10914501</v>
      </c>
      <c r="H2047" s="7">
        <f>Unemployment[[#This Row],[Unemployment, female (% of female labor force) (modeled ILO estimate)]]-Unemployment[[#This Row],[Unemployment, male (% of male labor force) (modeled ILO estimate)]]</f>
        <v>6.8889999999999993</v>
      </c>
    </row>
    <row r="2048" spans="1:8" hidden="1" x14ac:dyDescent="0.25">
      <c r="A2048" t="s">
        <v>191</v>
      </c>
      <c r="B2048" t="s">
        <v>192</v>
      </c>
      <c r="C2048" s="9">
        <v>1991</v>
      </c>
      <c r="D2048" s="7">
        <v>3.383</v>
      </c>
      <c r="E2048" s="7">
        <v>3.5870000000000002</v>
      </c>
      <c r="F2048" s="7">
        <f>Unemployment[[#This Row],[Unemployment, female (% of female labor force) (modeled ILO estimate)]]+Unemployment[[#This Row],[Unemployment, male (% of male labor force) (modeled ILO estimate)]]</f>
        <v>6.9700000000000006</v>
      </c>
      <c r="G2048" s="9">
        <v>140749</v>
      </c>
      <c r="H2048" s="7">
        <f>Unemployment[[#This Row],[Unemployment, female (% of female labor force) (modeled ILO estimate)]]-Unemployment[[#This Row],[Unemployment, male (% of male labor force) (modeled ILO estimate)]]</f>
        <v>-0.20400000000000018</v>
      </c>
    </row>
    <row r="2049" spans="1:8" hidden="1" x14ac:dyDescent="0.25">
      <c r="A2049" t="s">
        <v>191</v>
      </c>
      <c r="B2049" t="s">
        <v>192</v>
      </c>
      <c r="C2049" s="9">
        <v>1992</v>
      </c>
      <c r="D2049" s="7">
        <v>3.6989999999999998</v>
      </c>
      <c r="E2049" s="7">
        <v>3.9279999999999999</v>
      </c>
      <c r="F2049" s="7">
        <f>Unemployment[[#This Row],[Unemployment, female (% of female labor force) (modeled ILO estimate)]]+Unemployment[[#This Row],[Unemployment, male (% of male labor force) (modeled ILO estimate)]]</f>
        <v>7.6269999999999998</v>
      </c>
      <c r="G2049" s="9">
        <v>143185</v>
      </c>
      <c r="H2049" s="7">
        <f>Unemployment[[#This Row],[Unemployment, female (% of female labor force) (modeled ILO estimate)]]-Unemployment[[#This Row],[Unemployment, male (% of male labor force) (modeled ILO estimate)]]</f>
        <v>-0.22900000000000009</v>
      </c>
    </row>
    <row r="2050" spans="1:8" hidden="1" x14ac:dyDescent="0.25">
      <c r="A2050" t="s">
        <v>191</v>
      </c>
      <c r="B2050" t="s">
        <v>192</v>
      </c>
      <c r="C2050" s="9">
        <v>2016</v>
      </c>
      <c r="D2050" s="7">
        <v>5.1420000000000003</v>
      </c>
      <c r="E2050" s="7">
        <v>5.609</v>
      </c>
      <c r="F2050" s="7">
        <f>Unemployment[[#This Row],[Unemployment, female (% of female labor force) (modeled ILO estimate)]]+Unemployment[[#This Row],[Unemployment, male (% of male labor force) (modeled ILO estimate)]]</f>
        <v>10.751000000000001</v>
      </c>
      <c r="G2050" s="9">
        <v>168362</v>
      </c>
      <c r="H2050" s="7">
        <f>Unemployment[[#This Row],[Unemployment, female (% of female labor force) (modeled ILO estimate)]]-Unemployment[[#This Row],[Unemployment, male (% of male labor force) (modeled ILO estimate)]]</f>
        <v>-0.46699999999999964</v>
      </c>
    </row>
    <row r="2051" spans="1:8" hidden="1" x14ac:dyDescent="0.25">
      <c r="A2051" t="s">
        <v>191</v>
      </c>
      <c r="B2051" t="s">
        <v>192</v>
      </c>
      <c r="C2051" s="9">
        <v>2017</v>
      </c>
      <c r="D2051" s="7">
        <v>5.1829999999999998</v>
      </c>
      <c r="E2051" s="7">
        <v>5.64</v>
      </c>
      <c r="F2051" s="7">
        <f>Unemployment[[#This Row],[Unemployment, female (% of female labor force) (modeled ILO estimate)]]+Unemployment[[#This Row],[Unemployment, male (% of male labor force) (modeled ILO estimate)]]</f>
        <v>10.823</v>
      </c>
      <c r="G2051" s="9">
        <v>168619</v>
      </c>
      <c r="H2051" s="7">
        <f>Unemployment[[#This Row],[Unemployment, female (% of female labor force) (modeled ILO estimate)]]-Unemployment[[#This Row],[Unemployment, male (% of male labor force) (modeled ILO estimate)]]</f>
        <v>-0.45699999999999985</v>
      </c>
    </row>
    <row r="2052" spans="1:8" hidden="1" x14ac:dyDescent="0.25">
      <c r="A2052" t="s">
        <v>191</v>
      </c>
      <c r="B2052" t="s">
        <v>192</v>
      </c>
      <c r="C2052" s="9">
        <v>1993</v>
      </c>
      <c r="D2052" s="7">
        <v>5.1529999999999996</v>
      </c>
      <c r="E2052" s="7">
        <v>5.7709999999999999</v>
      </c>
      <c r="F2052" s="7">
        <f>Unemployment[[#This Row],[Unemployment, female (% of female labor force) (modeled ILO estimate)]]+Unemployment[[#This Row],[Unemployment, male (% of male labor force) (modeled ILO estimate)]]</f>
        <v>10.923999999999999</v>
      </c>
      <c r="G2052" s="9">
        <v>145551</v>
      </c>
      <c r="H2052" s="7">
        <f>Unemployment[[#This Row],[Unemployment, female (% of female labor force) (modeled ILO estimate)]]-Unemployment[[#This Row],[Unemployment, male (% of male labor force) (modeled ILO estimate)]]</f>
        <v>-0.61800000000000033</v>
      </c>
    </row>
    <row r="2053" spans="1:8" hidden="1" x14ac:dyDescent="0.25">
      <c r="A2053" t="s">
        <v>191</v>
      </c>
      <c r="B2053" t="s">
        <v>192</v>
      </c>
      <c r="C2053" s="9">
        <v>2019</v>
      </c>
      <c r="D2053" s="7">
        <v>5.274</v>
      </c>
      <c r="E2053" s="7">
        <v>5.7110000000000003</v>
      </c>
      <c r="F2053" s="7">
        <f>Unemployment[[#This Row],[Unemployment, female (% of female labor force) (modeled ILO estimate)]]+Unemployment[[#This Row],[Unemployment, male (% of male labor force) (modeled ILO estimate)]]</f>
        <v>10.984999999999999</v>
      </c>
      <c r="G2053" s="9">
        <v>168632</v>
      </c>
      <c r="H2053" s="7">
        <f>Unemployment[[#This Row],[Unemployment, female (% of female labor force) (modeled ILO estimate)]]-Unemployment[[#This Row],[Unemployment, male (% of male labor force) (modeled ILO estimate)]]</f>
        <v>-0.43700000000000028</v>
      </c>
    </row>
    <row r="2054" spans="1:8" hidden="1" x14ac:dyDescent="0.25">
      <c r="A2054" t="s">
        <v>191</v>
      </c>
      <c r="B2054" t="s">
        <v>192</v>
      </c>
      <c r="C2054" s="9">
        <v>2018</v>
      </c>
      <c r="D2054" s="7">
        <v>5.3079999999999998</v>
      </c>
      <c r="E2054" s="7">
        <v>5.7629999999999999</v>
      </c>
      <c r="F2054" s="7">
        <f>Unemployment[[#This Row],[Unemployment, female (% of female labor force) (modeled ILO estimate)]]+Unemployment[[#This Row],[Unemployment, male (% of male labor force) (modeled ILO estimate)]]</f>
        <v>11.071</v>
      </c>
      <c r="G2054" s="9">
        <v>168696</v>
      </c>
      <c r="H2054" s="7">
        <f>Unemployment[[#This Row],[Unemployment, female (% of female labor force) (modeled ILO estimate)]]-Unemployment[[#This Row],[Unemployment, male (% of male labor force) (modeled ILO estimate)]]</f>
        <v>-0.45500000000000007</v>
      </c>
    </row>
    <row r="2055" spans="1:8" hidden="1" x14ac:dyDescent="0.25">
      <c r="A2055" t="s">
        <v>191</v>
      </c>
      <c r="B2055" t="s">
        <v>192</v>
      </c>
      <c r="C2055" s="9">
        <v>2020</v>
      </c>
      <c r="D2055" s="7">
        <v>6.524</v>
      </c>
      <c r="E2055" s="7">
        <v>7.0229999999999997</v>
      </c>
      <c r="F2055" s="7">
        <f>Unemployment[[#This Row],[Unemployment, female (% of female labor force) (modeled ILO estimate)]]+Unemployment[[#This Row],[Unemployment, male (% of male labor force) (modeled ILO estimate)]]</f>
        <v>13.547000000000001</v>
      </c>
      <c r="G2055" s="9">
        <v>169245</v>
      </c>
      <c r="H2055" s="7">
        <f>Unemployment[[#This Row],[Unemployment, female (% of female labor force) (modeled ILO estimate)]]-Unemployment[[#This Row],[Unemployment, male (% of male labor force) (modeled ILO estimate)]]</f>
        <v>-0.49899999999999967</v>
      </c>
    </row>
    <row r="2056" spans="1:8" hidden="1" x14ac:dyDescent="0.25">
      <c r="A2056" t="s">
        <v>191</v>
      </c>
      <c r="B2056" t="s">
        <v>192</v>
      </c>
      <c r="C2056" s="9">
        <v>2015</v>
      </c>
      <c r="D2056" s="7">
        <v>6.5609999999999999</v>
      </c>
      <c r="E2056" s="7">
        <v>7.1749999999999998</v>
      </c>
      <c r="F2056" s="7">
        <f>Unemployment[[#This Row],[Unemployment, female (% of female labor force) (modeled ILO estimate)]]+Unemployment[[#This Row],[Unemployment, male (% of male labor force) (modeled ILO estimate)]]</f>
        <v>13.736000000000001</v>
      </c>
      <c r="G2056" s="9">
        <v>167996</v>
      </c>
      <c r="H2056" s="7">
        <f>Unemployment[[#This Row],[Unemployment, female (% of female labor force) (modeled ILO estimate)]]-Unemployment[[#This Row],[Unemployment, male (% of male labor force) (modeled ILO estimate)]]</f>
        <v>-0.61399999999999988</v>
      </c>
    </row>
    <row r="2057" spans="1:8" hidden="1" x14ac:dyDescent="0.25">
      <c r="A2057" t="s">
        <v>191</v>
      </c>
      <c r="B2057" t="s">
        <v>192</v>
      </c>
      <c r="C2057" s="9">
        <v>2021</v>
      </c>
      <c r="D2057" s="7">
        <v>6.8019999999999996</v>
      </c>
      <c r="E2057" s="7">
        <v>7.1260000000000003</v>
      </c>
      <c r="F2057" s="7">
        <f>Unemployment[[#This Row],[Unemployment, female (% of female labor force) (modeled ILO estimate)]]+Unemployment[[#This Row],[Unemployment, male (% of male labor force) (modeled ILO estimate)]]</f>
        <v>13.928000000000001</v>
      </c>
      <c r="G2057" s="9">
        <v>170546</v>
      </c>
      <c r="H2057" s="7">
        <f>Unemployment[[#This Row],[Unemployment, female (% of female labor force) (modeled ILO estimate)]]-Unemployment[[#This Row],[Unemployment, male (% of male labor force) (modeled ILO estimate)]]</f>
        <v>-0.32400000000000073</v>
      </c>
    </row>
    <row r="2058" spans="1:8" hidden="1" x14ac:dyDescent="0.25">
      <c r="A2058" t="s">
        <v>191</v>
      </c>
      <c r="B2058" t="s">
        <v>192</v>
      </c>
      <c r="C2058" s="9">
        <v>2005</v>
      </c>
      <c r="D2058" s="7">
        <v>7.726</v>
      </c>
      <c r="E2058" s="7">
        <v>6.4219999999999997</v>
      </c>
      <c r="F2058" s="7">
        <f>Unemployment[[#This Row],[Unemployment, female (% of female labor force) (modeled ILO estimate)]]+Unemployment[[#This Row],[Unemployment, male (% of male labor force) (modeled ILO estimate)]]</f>
        <v>14.148</v>
      </c>
      <c r="G2058" s="9">
        <v>164448</v>
      </c>
      <c r="H2058" s="7">
        <f>Unemployment[[#This Row],[Unemployment, female (% of female labor force) (modeled ILO estimate)]]-Unemployment[[#This Row],[Unemployment, male (% of male labor force) (modeled ILO estimate)]]</f>
        <v>1.3040000000000003</v>
      </c>
    </row>
    <row r="2059" spans="1:8" hidden="1" x14ac:dyDescent="0.25">
      <c r="A2059" t="s">
        <v>191</v>
      </c>
      <c r="B2059" t="s">
        <v>192</v>
      </c>
      <c r="C2059" s="9">
        <v>2006</v>
      </c>
      <c r="D2059" s="7">
        <v>7.5709999999999997</v>
      </c>
      <c r="E2059" s="7">
        <v>7.2679999999999998</v>
      </c>
      <c r="F2059" s="7">
        <f>Unemployment[[#This Row],[Unemployment, female (% of female labor force) (modeled ILO estimate)]]+Unemployment[[#This Row],[Unemployment, male (% of male labor force) (modeled ILO estimate)]]</f>
        <v>14.838999999999999</v>
      </c>
      <c r="G2059" s="9">
        <v>164689</v>
      </c>
      <c r="H2059" s="7">
        <f>Unemployment[[#This Row],[Unemployment, female (% of female labor force) (modeled ILO estimate)]]-Unemployment[[#This Row],[Unemployment, male (% of male labor force) (modeled ILO estimate)]]</f>
        <v>0.30299999999999994</v>
      </c>
    </row>
    <row r="2060" spans="1:8" hidden="1" x14ac:dyDescent="0.25">
      <c r="A2060" t="s">
        <v>191</v>
      </c>
      <c r="B2060" t="s">
        <v>192</v>
      </c>
      <c r="C2060" s="9">
        <v>1994</v>
      </c>
      <c r="D2060" s="7">
        <v>6.9169999999999998</v>
      </c>
      <c r="E2060" s="7">
        <v>8.0489999999999995</v>
      </c>
      <c r="F2060" s="7">
        <f>Unemployment[[#This Row],[Unemployment, female (% of female labor force) (modeled ILO estimate)]]+Unemployment[[#This Row],[Unemployment, male (% of male labor force) (modeled ILO estimate)]]</f>
        <v>14.965999999999999</v>
      </c>
      <c r="G2060" s="9">
        <v>147855</v>
      </c>
      <c r="H2060" s="7">
        <f>Unemployment[[#This Row],[Unemployment, female (% of female labor force) (modeled ILO estimate)]]-Unemployment[[#This Row],[Unemployment, male (% of male labor force) (modeled ILO estimate)]]</f>
        <v>-1.1319999999999997</v>
      </c>
    </row>
    <row r="2061" spans="1:8" hidden="1" x14ac:dyDescent="0.25">
      <c r="A2061" t="s">
        <v>191</v>
      </c>
      <c r="B2061" t="s">
        <v>192</v>
      </c>
      <c r="C2061" s="9">
        <v>2014</v>
      </c>
      <c r="D2061" s="7">
        <v>7.2169999999999996</v>
      </c>
      <c r="E2061" s="7">
        <v>7.9109999999999996</v>
      </c>
      <c r="F2061" s="7">
        <f>Unemployment[[#This Row],[Unemployment, female (% of female labor force) (modeled ILO estimate)]]+Unemployment[[#This Row],[Unemployment, male (% of male labor force) (modeled ILO estimate)]]</f>
        <v>15.128</v>
      </c>
      <c r="G2061" s="9">
        <v>167555</v>
      </c>
      <c r="H2061" s="7">
        <f>Unemployment[[#This Row],[Unemployment, female (% of female labor force) (modeled ILO estimate)]]-Unemployment[[#This Row],[Unemployment, male (% of male labor force) (modeled ILO estimate)]]</f>
        <v>-0.69399999999999995</v>
      </c>
    </row>
    <row r="2062" spans="1:8" hidden="1" x14ac:dyDescent="0.25">
      <c r="A2062" t="s">
        <v>191</v>
      </c>
      <c r="B2062" t="s">
        <v>192</v>
      </c>
      <c r="C2062" s="9">
        <v>1998</v>
      </c>
      <c r="D2062" s="7">
        <v>6.7</v>
      </c>
      <c r="E2062" s="7">
        <v>8.5020000000000007</v>
      </c>
      <c r="F2062" s="7">
        <f>Unemployment[[#This Row],[Unemployment, female (% of female labor force) (modeled ILO estimate)]]+Unemployment[[#This Row],[Unemployment, male (% of male labor force) (modeled ILO estimate)]]</f>
        <v>15.202000000000002</v>
      </c>
      <c r="G2062" s="9">
        <v>156372</v>
      </c>
      <c r="H2062" s="7">
        <f>Unemployment[[#This Row],[Unemployment, female (% of female labor force) (modeled ILO estimate)]]-Unemployment[[#This Row],[Unemployment, male (% of male labor force) (modeled ILO estimate)]]</f>
        <v>-1.8020000000000005</v>
      </c>
    </row>
    <row r="2063" spans="1:8" hidden="1" x14ac:dyDescent="0.25">
      <c r="A2063" t="s">
        <v>191</v>
      </c>
      <c r="B2063" t="s">
        <v>192</v>
      </c>
      <c r="C2063" s="9">
        <v>2004</v>
      </c>
      <c r="D2063" s="7">
        <v>7.758</v>
      </c>
      <c r="E2063" s="7">
        <v>7.6580000000000004</v>
      </c>
      <c r="F2063" s="7">
        <f>Unemployment[[#This Row],[Unemployment, female (% of female labor force) (modeled ILO estimate)]]+Unemployment[[#This Row],[Unemployment, male (% of male labor force) (modeled ILO estimate)]]</f>
        <v>15.416</v>
      </c>
      <c r="G2063" s="9">
        <v>164022</v>
      </c>
      <c r="H2063" s="7">
        <f>Unemployment[[#This Row],[Unemployment, female (% of female labor force) (modeled ILO estimate)]]-Unemployment[[#This Row],[Unemployment, male (% of male labor force) (modeled ILO estimate)]]</f>
        <v>9.9999999999999645E-2</v>
      </c>
    </row>
    <row r="2064" spans="1:8" hidden="1" x14ac:dyDescent="0.25">
      <c r="A2064" t="s">
        <v>191</v>
      </c>
      <c r="B2064" t="s">
        <v>192</v>
      </c>
      <c r="C2064" s="9">
        <v>1995</v>
      </c>
      <c r="D2064" s="7">
        <v>7.0629999999999997</v>
      </c>
      <c r="E2064" s="7">
        <v>8.4649999999999999</v>
      </c>
      <c r="F2064" s="7">
        <f>Unemployment[[#This Row],[Unemployment, female (% of female labor force) (modeled ILO estimate)]]+Unemployment[[#This Row],[Unemployment, male (% of male labor force) (modeled ILO estimate)]]</f>
        <v>15.527999999999999</v>
      </c>
      <c r="G2064" s="9">
        <v>150107</v>
      </c>
      <c r="H2064" s="7">
        <f>Unemployment[[#This Row],[Unemployment, female (% of female labor force) (modeled ILO estimate)]]-Unemployment[[#This Row],[Unemployment, male (% of male labor force) (modeled ILO estimate)]]</f>
        <v>-1.4020000000000001</v>
      </c>
    </row>
    <row r="2065" spans="1:8" hidden="1" x14ac:dyDescent="0.25">
      <c r="A2065" t="s">
        <v>191</v>
      </c>
      <c r="B2065" t="s">
        <v>192</v>
      </c>
      <c r="C2065" s="9">
        <v>1996</v>
      </c>
      <c r="D2065" s="7">
        <v>7.3040000000000003</v>
      </c>
      <c r="E2065" s="7">
        <v>8.9580000000000002</v>
      </c>
      <c r="F2065" s="7">
        <f>Unemployment[[#This Row],[Unemployment, female (% of female labor force) (modeled ILO estimate)]]+Unemployment[[#This Row],[Unemployment, male (% of male labor force) (modeled ILO estimate)]]</f>
        <v>16.262</v>
      </c>
      <c r="G2065" s="9">
        <v>152278</v>
      </c>
      <c r="H2065" s="7">
        <f>Unemployment[[#This Row],[Unemployment, female (% of female labor force) (modeled ILO estimate)]]-Unemployment[[#This Row],[Unemployment, male (% of male labor force) (modeled ILO estimate)]]</f>
        <v>-1.6539999999999999</v>
      </c>
    </row>
    <row r="2066" spans="1:8" hidden="1" x14ac:dyDescent="0.25">
      <c r="A2066" t="s">
        <v>191</v>
      </c>
      <c r="B2066" t="s">
        <v>192</v>
      </c>
      <c r="C2066" s="9">
        <v>2010</v>
      </c>
      <c r="D2066" s="7">
        <v>9.2870000000000008</v>
      </c>
      <c r="E2066" s="7">
        <v>7.29</v>
      </c>
      <c r="F2066" s="7">
        <f>Unemployment[[#This Row],[Unemployment, female (% of female labor force) (modeled ILO estimate)]]+Unemployment[[#This Row],[Unemployment, male (% of male labor force) (modeled ILO estimate)]]</f>
        <v>16.577000000000002</v>
      </c>
      <c r="G2066" s="9">
        <v>164916</v>
      </c>
      <c r="H2066" s="7">
        <f>Unemployment[[#This Row],[Unemployment, female (% of female labor force) (modeled ILO estimate)]]-Unemployment[[#This Row],[Unemployment, male (% of male labor force) (modeled ILO estimate)]]</f>
        <v>1.9970000000000008</v>
      </c>
    </row>
    <row r="2067" spans="1:8" hidden="1" x14ac:dyDescent="0.25">
      <c r="A2067" t="s">
        <v>191</v>
      </c>
      <c r="B2067" t="s">
        <v>192</v>
      </c>
      <c r="C2067" s="9">
        <v>2007</v>
      </c>
      <c r="D2067" s="7">
        <v>9.9499999999999993</v>
      </c>
      <c r="E2067" s="7">
        <v>7.1360000000000001</v>
      </c>
      <c r="F2067" s="7">
        <f>Unemployment[[#This Row],[Unemployment, female (% of female labor force) (modeled ILO estimate)]]+Unemployment[[#This Row],[Unemployment, male (% of male labor force) (modeled ILO estimate)]]</f>
        <v>17.085999999999999</v>
      </c>
      <c r="G2067" s="9">
        <v>164775</v>
      </c>
      <c r="H2067" s="7">
        <f>Unemployment[[#This Row],[Unemployment, female (% of female labor force) (modeled ILO estimate)]]-Unemployment[[#This Row],[Unemployment, male (% of male labor force) (modeled ILO estimate)]]</f>
        <v>2.8139999999999992</v>
      </c>
    </row>
    <row r="2068" spans="1:8" hidden="1" x14ac:dyDescent="0.25">
      <c r="A2068" t="s">
        <v>191</v>
      </c>
      <c r="B2068" t="s">
        <v>192</v>
      </c>
      <c r="C2068" s="9">
        <v>2008</v>
      </c>
      <c r="D2068" s="7">
        <v>9.8130000000000006</v>
      </c>
      <c r="E2068" s="7">
        <v>7.9169999999999998</v>
      </c>
      <c r="F2068" s="7">
        <f>Unemployment[[#This Row],[Unemployment, female (% of female labor force) (modeled ILO estimate)]]+Unemployment[[#This Row],[Unemployment, male (% of male labor force) (modeled ILO estimate)]]</f>
        <v>17.73</v>
      </c>
      <c r="G2068" s="9">
        <v>164736</v>
      </c>
      <c r="H2068" s="7">
        <f>Unemployment[[#This Row],[Unemployment, female (% of female labor force) (modeled ILO estimate)]]-Unemployment[[#This Row],[Unemployment, male (% of male labor force) (modeled ILO estimate)]]</f>
        <v>1.8960000000000008</v>
      </c>
    </row>
    <row r="2069" spans="1:8" hidden="1" x14ac:dyDescent="0.25">
      <c r="A2069" t="s">
        <v>191</v>
      </c>
      <c r="B2069" t="s">
        <v>192</v>
      </c>
      <c r="C2069" s="9">
        <v>2009</v>
      </c>
      <c r="D2069" s="7">
        <v>9.8759999999999994</v>
      </c>
      <c r="E2069" s="7">
        <v>8.8680000000000003</v>
      </c>
      <c r="F2069" s="7">
        <f>Unemployment[[#This Row],[Unemployment, female (% of female labor force) (modeled ILO estimate)]]+Unemployment[[#This Row],[Unemployment, male (% of male labor force) (modeled ILO estimate)]]</f>
        <v>18.744</v>
      </c>
      <c r="G2069" s="9">
        <v>164593</v>
      </c>
      <c r="H2069" s="7">
        <f>Unemployment[[#This Row],[Unemployment, female (% of female labor force) (modeled ILO estimate)]]-Unemployment[[#This Row],[Unemployment, male (% of male labor force) (modeled ILO estimate)]]</f>
        <v>1.0079999999999991</v>
      </c>
    </row>
    <row r="2070" spans="1:8" hidden="1" x14ac:dyDescent="0.25">
      <c r="A2070" t="s">
        <v>191</v>
      </c>
      <c r="B2070" t="s">
        <v>192</v>
      </c>
      <c r="C2070" s="9">
        <v>1997</v>
      </c>
      <c r="D2070" s="7">
        <v>8.4410000000000007</v>
      </c>
      <c r="E2070" s="7">
        <v>10.545999999999999</v>
      </c>
      <c r="F2070" s="7">
        <f>Unemployment[[#This Row],[Unemployment, female (% of female labor force) (modeled ILO estimate)]]+Unemployment[[#This Row],[Unemployment, male (% of male labor force) (modeled ILO estimate)]]</f>
        <v>18.987000000000002</v>
      </c>
      <c r="G2070" s="9">
        <v>154342</v>
      </c>
      <c r="H2070" s="7">
        <f>Unemployment[[#This Row],[Unemployment, female (% of female labor force) (modeled ILO estimate)]]-Unemployment[[#This Row],[Unemployment, male (% of male labor force) (modeled ILO estimate)]]</f>
        <v>-2.1049999999999986</v>
      </c>
    </row>
    <row r="2071" spans="1:8" hidden="1" x14ac:dyDescent="0.25">
      <c r="A2071" t="s">
        <v>191</v>
      </c>
      <c r="B2071" t="s">
        <v>192</v>
      </c>
      <c r="C2071" s="9">
        <v>2003</v>
      </c>
      <c r="D2071" s="7">
        <v>8.875</v>
      </c>
      <c r="E2071" s="7">
        <v>10.403</v>
      </c>
      <c r="F2071" s="7">
        <f>Unemployment[[#This Row],[Unemployment, female (% of female labor force) (modeled ILO estimate)]]+Unemployment[[#This Row],[Unemployment, male (% of male labor force) (modeled ILO estimate)]]</f>
        <v>19.277999999999999</v>
      </c>
      <c r="G2071" s="9">
        <v>163405</v>
      </c>
      <c r="H2071" s="7">
        <f>Unemployment[[#This Row],[Unemployment, female (% of female labor force) (modeled ILO estimate)]]-Unemployment[[#This Row],[Unemployment, male (% of male labor force) (modeled ILO estimate)]]</f>
        <v>-1.5280000000000005</v>
      </c>
    </row>
    <row r="2072" spans="1:8" hidden="1" x14ac:dyDescent="0.25">
      <c r="A2072" t="s">
        <v>191</v>
      </c>
      <c r="B2072" t="s">
        <v>192</v>
      </c>
      <c r="C2072" s="9">
        <v>2002</v>
      </c>
      <c r="D2072" s="7">
        <v>9.6199999999999992</v>
      </c>
      <c r="E2072" s="7">
        <v>12.724</v>
      </c>
      <c r="F2072" s="7">
        <f>Unemployment[[#This Row],[Unemployment, female (% of female labor force) (modeled ILO estimate)]]+Unemployment[[#This Row],[Unemployment, male (% of male labor force) (modeled ILO estimate)]]</f>
        <v>22.344000000000001</v>
      </c>
      <c r="G2072" s="9">
        <v>162581</v>
      </c>
      <c r="H2072" s="7">
        <f>Unemployment[[#This Row],[Unemployment, female (% of female labor force) (modeled ILO estimate)]]-Unemployment[[#This Row],[Unemployment, male (% of male labor force) (modeled ILO estimate)]]</f>
        <v>-3.104000000000001</v>
      </c>
    </row>
    <row r="2073" spans="1:8" hidden="1" x14ac:dyDescent="0.25">
      <c r="A2073" t="s">
        <v>191</v>
      </c>
      <c r="B2073" t="s">
        <v>192</v>
      </c>
      <c r="C2073" s="9">
        <v>2013</v>
      </c>
      <c r="D2073" s="7">
        <v>10.903</v>
      </c>
      <c r="E2073" s="7">
        <v>11.981999999999999</v>
      </c>
      <c r="F2073" s="7">
        <f>Unemployment[[#This Row],[Unemployment, female (% of female labor force) (modeled ILO estimate)]]+Unemployment[[#This Row],[Unemployment, male (% of male labor force) (modeled ILO estimate)]]</f>
        <v>22.884999999999998</v>
      </c>
      <c r="G2073" s="9">
        <v>167067</v>
      </c>
      <c r="H2073" s="7">
        <f>Unemployment[[#This Row],[Unemployment, female (% of female labor force) (modeled ILO estimate)]]-Unemployment[[#This Row],[Unemployment, male (% of male labor force) (modeled ILO estimate)]]</f>
        <v>-1.0789999999999988</v>
      </c>
    </row>
    <row r="2074" spans="1:8" hidden="1" x14ac:dyDescent="0.25">
      <c r="A2074" t="s">
        <v>191</v>
      </c>
      <c r="B2074" t="s">
        <v>192</v>
      </c>
      <c r="C2074" s="9">
        <v>2012</v>
      </c>
      <c r="D2074" s="7">
        <v>11.548</v>
      </c>
      <c r="E2074" s="7">
        <v>12.725</v>
      </c>
      <c r="F2074" s="7">
        <f>Unemployment[[#This Row],[Unemployment, female (% of female labor force) (modeled ILO estimate)]]+Unemployment[[#This Row],[Unemployment, male (% of male labor force) (modeled ILO estimate)]]</f>
        <v>24.273</v>
      </c>
      <c r="G2074" s="9">
        <v>166404</v>
      </c>
      <c r="H2074" s="7">
        <f>Unemployment[[#This Row],[Unemployment, female (% of female labor force) (modeled ILO estimate)]]-Unemployment[[#This Row],[Unemployment, male (% of male labor force) (modeled ILO estimate)]]</f>
        <v>-1.1769999999999996</v>
      </c>
    </row>
    <row r="2075" spans="1:8" hidden="1" x14ac:dyDescent="0.25">
      <c r="A2075" t="s">
        <v>191</v>
      </c>
      <c r="B2075" t="s">
        <v>192</v>
      </c>
      <c r="C2075" s="9">
        <v>2001</v>
      </c>
      <c r="D2075" s="7">
        <v>11.233000000000001</v>
      </c>
      <c r="E2075" s="7">
        <v>14.737</v>
      </c>
      <c r="F2075" s="7">
        <f>Unemployment[[#This Row],[Unemployment, female (% of female labor force) (modeled ILO estimate)]]+Unemployment[[#This Row],[Unemployment, male (% of male labor force) (modeled ILO estimate)]]</f>
        <v>25.97</v>
      </c>
      <c r="G2075" s="9">
        <v>161542</v>
      </c>
      <c r="H2075" s="7">
        <f>Unemployment[[#This Row],[Unemployment, female (% of female labor force) (modeled ILO estimate)]]-Unemployment[[#This Row],[Unemployment, male (% of male labor force) (modeled ILO estimate)]]</f>
        <v>-3.5039999999999996</v>
      </c>
    </row>
    <row r="2076" spans="1:8" hidden="1" x14ac:dyDescent="0.25">
      <c r="A2076" t="s">
        <v>191</v>
      </c>
      <c r="B2076" t="s">
        <v>192</v>
      </c>
      <c r="C2076" s="9">
        <v>2011</v>
      </c>
      <c r="D2076" s="7">
        <v>15.816000000000001</v>
      </c>
      <c r="E2076" s="7">
        <v>11.282999999999999</v>
      </c>
      <c r="F2076" s="7">
        <f>Unemployment[[#This Row],[Unemployment, female (% of female labor force) (modeled ILO estimate)]]+Unemployment[[#This Row],[Unemployment, male (% of male labor force) (modeled ILO estimate)]]</f>
        <v>27.099</v>
      </c>
      <c r="G2076" s="9">
        <v>165662</v>
      </c>
      <c r="H2076" s="7">
        <f>Unemployment[[#This Row],[Unemployment, female (% of female labor force) (modeled ILO estimate)]]-Unemployment[[#This Row],[Unemployment, male (% of male labor force) (modeled ILO estimate)]]</f>
        <v>4.5330000000000013</v>
      </c>
    </row>
    <row r="2077" spans="1:8" hidden="1" x14ac:dyDescent="0.25">
      <c r="A2077" t="s">
        <v>191</v>
      </c>
      <c r="B2077" t="s">
        <v>192</v>
      </c>
      <c r="C2077" s="9">
        <v>1999</v>
      </c>
      <c r="D2077" s="7">
        <v>11.994999999999999</v>
      </c>
      <c r="E2077" s="7">
        <v>15.417999999999999</v>
      </c>
      <c r="F2077" s="7">
        <f>Unemployment[[#This Row],[Unemployment, female (% of female labor force) (modeled ILO estimate)]]+Unemployment[[#This Row],[Unemployment, male (% of male labor force) (modeled ILO estimate)]]</f>
        <v>27.412999999999997</v>
      </c>
      <c r="G2077" s="9">
        <v>158406</v>
      </c>
      <c r="H2077" s="7">
        <f>Unemployment[[#This Row],[Unemployment, female (% of female labor force) (modeled ILO estimate)]]-Unemployment[[#This Row],[Unemployment, male (% of male labor force) (modeled ILO estimate)]]</f>
        <v>-3.423</v>
      </c>
    </row>
    <row r="2078" spans="1:8" hidden="1" x14ac:dyDescent="0.25">
      <c r="A2078" t="s">
        <v>191</v>
      </c>
      <c r="B2078" t="s">
        <v>192</v>
      </c>
      <c r="C2078" s="9">
        <v>2000</v>
      </c>
      <c r="D2078" s="7">
        <v>13.103999999999999</v>
      </c>
      <c r="E2078" s="7">
        <v>17.024000000000001</v>
      </c>
      <c r="F2078" s="7">
        <f>Unemployment[[#This Row],[Unemployment, female (% of female labor force) (modeled ILO estimate)]]+Unemployment[[#This Row],[Unemployment, male (% of male labor force) (modeled ILO estimate)]]</f>
        <v>30.128</v>
      </c>
      <c r="G2078" s="9">
        <v>160209</v>
      </c>
      <c r="H2078" s="7">
        <f>Unemployment[[#This Row],[Unemployment, female (% of female labor force) (modeled ILO estimate)]]-Unemployment[[#This Row],[Unemployment, male (% of male labor force) (modeled ILO estimate)]]</f>
        <v>-3.9200000000000017</v>
      </c>
    </row>
    <row r="2079" spans="1:8" hidden="1" x14ac:dyDescent="0.25">
      <c r="A2079" t="s">
        <v>193</v>
      </c>
      <c r="B2079" t="s">
        <v>194</v>
      </c>
      <c r="C2079" s="9">
        <v>2019</v>
      </c>
      <c r="D2079" s="7">
        <v>2.9169999999999998</v>
      </c>
      <c r="E2079" s="7">
        <v>1.825</v>
      </c>
      <c r="F2079" s="7">
        <f>Unemployment[[#This Row],[Unemployment, female (% of female labor force) (modeled ILO estimate)]]+Unemployment[[#This Row],[Unemployment, male (% of male labor force) (modeled ILO estimate)]]</f>
        <v>4.742</v>
      </c>
      <c r="G2079" s="9">
        <v>17106338</v>
      </c>
      <c r="H2079" s="7">
        <f>Unemployment[[#This Row],[Unemployment, female (% of female labor force) (modeled ILO estimate)]]-Unemployment[[#This Row],[Unemployment, male (% of male labor force) (modeled ILO estimate)]]</f>
        <v>1.0919999999999999</v>
      </c>
    </row>
    <row r="2080" spans="1:8" hidden="1" x14ac:dyDescent="0.25">
      <c r="A2080" t="s">
        <v>193</v>
      </c>
      <c r="B2080" t="s">
        <v>194</v>
      </c>
      <c r="C2080" s="9">
        <v>2018</v>
      </c>
      <c r="D2080" s="7">
        <v>2.8090000000000002</v>
      </c>
      <c r="E2080" s="7">
        <v>2.0169999999999999</v>
      </c>
      <c r="F2080" s="7">
        <f>Unemployment[[#This Row],[Unemployment, female (% of female labor force) (modeled ILO estimate)]]+Unemployment[[#This Row],[Unemployment, male (% of male labor force) (modeled ILO estimate)]]</f>
        <v>4.8260000000000005</v>
      </c>
      <c r="G2080" s="9">
        <v>16850176</v>
      </c>
      <c r="H2080" s="7">
        <f>Unemployment[[#This Row],[Unemployment, female (% of female labor force) (modeled ILO estimate)]]-Unemployment[[#This Row],[Unemployment, male (% of male labor force) (modeled ILO estimate)]]</f>
        <v>0.79200000000000026</v>
      </c>
    </row>
    <row r="2081" spans="1:8" hidden="1" x14ac:dyDescent="0.25">
      <c r="A2081" t="s">
        <v>193</v>
      </c>
      <c r="B2081" t="s">
        <v>194</v>
      </c>
      <c r="C2081" s="9">
        <v>2017</v>
      </c>
      <c r="D2081" s="7">
        <v>3.516</v>
      </c>
      <c r="E2081" s="7">
        <v>1.9390000000000001</v>
      </c>
      <c r="F2081" s="7">
        <f>Unemployment[[#This Row],[Unemployment, female (% of female labor force) (modeled ILO estimate)]]+Unemployment[[#This Row],[Unemployment, male (% of male labor force) (modeled ILO estimate)]]</f>
        <v>5.4550000000000001</v>
      </c>
      <c r="G2081" s="9">
        <v>16578718</v>
      </c>
      <c r="H2081" s="7">
        <f>Unemployment[[#This Row],[Unemployment, female (% of female labor force) (modeled ILO estimate)]]-Unemployment[[#This Row],[Unemployment, male (% of male labor force) (modeled ILO estimate)]]</f>
        <v>1.577</v>
      </c>
    </row>
    <row r="2082" spans="1:8" hidden="1" x14ac:dyDescent="0.25">
      <c r="A2082" t="s">
        <v>193</v>
      </c>
      <c r="B2082" t="s">
        <v>194</v>
      </c>
      <c r="C2082" s="9">
        <v>1992</v>
      </c>
      <c r="D2082" s="7">
        <v>3.29</v>
      </c>
      <c r="E2082" s="7">
        <v>2.2109999999999999</v>
      </c>
      <c r="F2082" s="7">
        <f>Unemployment[[#This Row],[Unemployment, female (% of female labor force) (modeled ILO estimate)]]+Unemployment[[#This Row],[Unemployment, male (% of male labor force) (modeled ILO estimate)]]</f>
        <v>5.5009999999999994</v>
      </c>
      <c r="G2082" s="9">
        <v>9576630</v>
      </c>
      <c r="H2082" s="7">
        <f>Unemployment[[#This Row],[Unemployment, female (% of female labor force) (modeled ILO estimate)]]-Unemployment[[#This Row],[Unemployment, male (% of male labor force) (modeled ILO estimate)]]</f>
        <v>1.0790000000000002</v>
      </c>
    </row>
    <row r="2083" spans="1:8" hidden="1" x14ac:dyDescent="0.25">
      <c r="A2083" t="s">
        <v>193</v>
      </c>
      <c r="B2083" t="s">
        <v>194</v>
      </c>
      <c r="C2083" s="9">
        <v>2015</v>
      </c>
      <c r="D2083" s="7">
        <v>3.544</v>
      </c>
      <c r="E2083" s="7">
        <v>1.998</v>
      </c>
      <c r="F2083" s="7">
        <f>Unemployment[[#This Row],[Unemployment, female (% of female labor force) (modeled ILO estimate)]]+Unemployment[[#This Row],[Unemployment, male (% of male labor force) (modeled ILO estimate)]]</f>
        <v>5.5419999999999998</v>
      </c>
      <c r="G2083" s="9">
        <v>16001105</v>
      </c>
      <c r="H2083" s="7">
        <f>Unemployment[[#This Row],[Unemployment, female (% of female labor force) (modeled ILO estimate)]]-Unemployment[[#This Row],[Unemployment, male (% of male labor force) (modeled ILO estimate)]]</f>
        <v>1.546</v>
      </c>
    </row>
    <row r="2084" spans="1:8" hidden="1" x14ac:dyDescent="0.25">
      <c r="A2084" t="s">
        <v>193</v>
      </c>
      <c r="B2084" t="s">
        <v>194</v>
      </c>
      <c r="C2084" s="9">
        <v>1991</v>
      </c>
      <c r="D2084" s="7">
        <v>3.323</v>
      </c>
      <c r="E2084" s="7">
        <v>2.23</v>
      </c>
      <c r="F2084" s="7">
        <f>Unemployment[[#This Row],[Unemployment, female (% of female labor force) (modeled ILO estimate)]]+Unemployment[[#This Row],[Unemployment, male (% of male labor force) (modeled ILO estimate)]]</f>
        <v>5.5529999999999999</v>
      </c>
      <c r="G2084" s="9">
        <v>9329564</v>
      </c>
      <c r="H2084" s="7">
        <f>Unemployment[[#This Row],[Unemployment, female (% of female labor force) (modeled ILO estimate)]]-Unemployment[[#This Row],[Unemployment, male (% of male labor force) (modeled ILO estimate)]]</f>
        <v>1.093</v>
      </c>
    </row>
    <row r="2085" spans="1:8" hidden="1" x14ac:dyDescent="0.25">
      <c r="A2085" t="s">
        <v>193</v>
      </c>
      <c r="B2085" t="s">
        <v>194</v>
      </c>
      <c r="C2085" s="9">
        <v>1995</v>
      </c>
      <c r="D2085" s="7">
        <v>3.2989999999999999</v>
      </c>
      <c r="E2085" s="7">
        <v>2.2549999999999999</v>
      </c>
      <c r="F2085" s="7">
        <f>Unemployment[[#This Row],[Unemployment, female (% of female labor force) (modeled ILO estimate)]]+Unemployment[[#This Row],[Unemployment, male (% of male labor force) (modeled ILO estimate)]]</f>
        <v>5.5540000000000003</v>
      </c>
      <c r="G2085" s="9">
        <v>10363096</v>
      </c>
      <c r="H2085" s="7">
        <f>Unemployment[[#This Row],[Unemployment, female (% of female labor force) (modeled ILO estimate)]]-Unemployment[[#This Row],[Unemployment, male (% of male labor force) (modeled ILO estimate)]]</f>
        <v>1.044</v>
      </c>
    </row>
    <row r="2086" spans="1:8" hidden="1" x14ac:dyDescent="0.25">
      <c r="A2086" t="s">
        <v>193</v>
      </c>
      <c r="B2086" t="s">
        <v>194</v>
      </c>
      <c r="C2086" s="9">
        <v>1993</v>
      </c>
      <c r="D2086" s="7">
        <v>3.3239999999999998</v>
      </c>
      <c r="E2086" s="7">
        <v>2.2530000000000001</v>
      </c>
      <c r="F2086" s="7">
        <f>Unemployment[[#This Row],[Unemployment, female (% of female labor force) (modeled ILO estimate)]]+Unemployment[[#This Row],[Unemployment, male (% of male labor force) (modeled ILO estimate)]]</f>
        <v>5.577</v>
      </c>
      <c r="G2086" s="9">
        <v>9831871</v>
      </c>
      <c r="H2086" s="7">
        <f>Unemployment[[#This Row],[Unemployment, female (% of female labor force) (modeled ILO estimate)]]-Unemployment[[#This Row],[Unemployment, male (% of male labor force) (modeled ILO estimate)]]</f>
        <v>1.0709999999999997</v>
      </c>
    </row>
    <row r="2087" spans="1:8" hidden="1" x14ac:dyDescent="0.25">
      <c r="A2087" t="s">
        <v>193</v>
      </c>
      <c r="B2087" t="s">
        <v>194</v>
      </c>
      <c r="C2087" s="9">
        <v>2016</v>
      </c>
      <c r="D2087" s="7">
        <v>3.4609999999999999</v>
      </c>
      <c r="E2087" s="7">
        <v>2.1269999999999998</v>
      </c>
      <c r="F2087" s="7">
        <f>Unemployment[[#This Row],[Unemployment, female (% of female labor force) (modeled ILO estimate)]]+Unemployment[[#This Row],[Unemployment, male (% of male labor force) (modeled ILO estimate)]]</f>
        <v>5.5879999999999992</v>
      </c>
      <c r="G2087" s="9">
        <v>16291004</v>
      </c>
      <c r="H2087" s="7">
        <f>Unemployment[[#This Row],[Unemployment, female (% of female labor force) (modeled ILO estimate)]]-Unemployment[[#This Row],[Unemployment, male (% of male labor force) (modeled ILO estimate)]]</f>
        <v>1.3340000000000001</v>
      </c>
    </row>
    <row r="2088" spans="1:8" hidden="1" x14ac:dyDescent="0.25">
      <c r="A2088" t="s">
        <v>193</v>
      </c>
      <c r="B2088" t="s">
        <v>194</v>
      </c>
      <c r="C2088" s="9">
        <v>1994</v>
      </c>
      <c r="D2088" s="7">
        <v>3.3250000000000002</v>
      </c>
      <c r="E2088" s="7">
        <v>2.266</v>
      </c>
      <c r="F2088" s="7">
        <f>Unemployment[[#This Row],[Unemployment, female (% of female labor force) (modeled ILO estimate)]]+Unemployment[[#This Row],[Unemployment, male (% of male labor force) (modeled ILO estimate)]]</f>
        <v>5.5910000000000002</v>
      </c>
      <c r="G2088" s="9">
        <v>10094917</v>
      </c>
      <c r="H2088" s="7">
        <f>Unemployment[[#This Row],[Unemployment, female (% of female labor force) (modeled ILO estimate)]]-Unemployment[[#This Row],[Unemployment, male (% of male labor force) (modeled ILO estimate)]]</f>
        <v>1.0590000000000002</v>
      </c>
    </row>
    <row r="2089" spans="1:8" hidden="1" x14ac:dyDescent="0.25">
      <c r="A2089" t="s">
        <v>193</v>
      </c>
      <c r="B2089" t="s">
        <v>194</v>
      </c>
      <c r="C2089" s="9">
        <v>1998</v>
      </c>
      <c r="D2089" s="7">
        <v>3.3109999999999999</v>
      </c>
      <c r="E2089" s="7">
        <v>2.3050000000000002</v>
      </c>
      <c r="F2089" s="7">
        <f>Unemployment[[#This Row],[Unemployment, female (% of female labor force) (modeled ILO estimate)]]+Unemployment[[#This Row],[Unemployment, male (% of male labor force) (modeled ILO estimate)]]</f>
        <v>5.6159999999999997</v>
      </c>
      <c r="G2089" s="9">
        <v>11184035</v>
      </c>
      <c r="H2089" s="7">
        <f>Unemployment[[#This Row],[Unemployment, female (% of female labor force) (modeled ILO estimate)]]-Unemployment[[#This Row],[Unemployment, male (% of male labor force) (modeled ILO estimate)]]</f>
        <v>1.0059999999999998</v>
      </c>
    </row>
    <row r="2090" spans="1:8" hidden="1" x14ac:dyDescent="0.25">
      <c r="A2090" t="s">
        <v>193</v>
      </c>
      <c r="B2090" t="s">
        <v>194</v>
      </c>
      <c r="C2090" s="9">
        <v>1997</v>
      </c>
      <c r="D2090" s="7">
        <v>3.3279999999999998</v>
      </c>
      <c r="E2090" s="7">
        <v>2.3069999999999999</v>
      </c>
      <c r="F2090" s="7">
        <f>Unemployment[[#This Row],[Unemployment, female (% of female labor force) (modeled ILO estimate)]]+Unemployment[[#This Row],[Unemployment, male (% of male labor force) (modeled ILO estimate)]]</f>
        <v>5.6349999999999998</v>
      </c>
      <c r="G2090" s="9">
        <v>10905387</v>
      </c>
      <c r="H2090" s="7">
        <f>Unemployment[[#This Row],[Unemployment, female (% of female labor force) (modeled ILO estimate)]]-Unemployment[[#This Row],[Unemployment, male (% of male labor force) (modeled ILO estimate)]]</f>
        <v>1.0209999999999999</v>
      </c>
    </row>
    <row r="2091" spans="1:8" hidden="1" x14ac:dyDescent="0.25">
      <c r="A2091" t="s">
        <v>193</v>
      </c>
      <c r="B2091" t="s">
        <v>194</v>
      </c>
      <c r="C2091" s="9">
        <v>1996</v>
      </c>
      <c r="D2091" s="7">
        <v>3.3690000000000002</v>
      </c>
      <c r="E2091" s="7">
        <v>2.3330000000000002</v>
      </c>
      <c r="F2091" s="7">
        <f>Unemployment[[#This Row],[Unemployment, female (% of female labor force) (modeled ILO estimate)]]+Unemployment[[#This Row],[Unemployment, male (% of male labor force) (modeled ILO estimate)]]</f>
        <v>5.702</v>
      </c>
      <c r="G2091" s="9">
        <v>10632295</v>
      </c>
      <c r="H2091" s="7">
        <f>Unemployment[[#This Row],[Unemployment, female (% of female labor force) (modeled ILO estimate)]]-Unemployment[[#This Row],[Unemployment, male (% of male labor force) (modeled ILO estimate)]]</f>
        <v>1.036</v>
      </c>
    </row>
    <row r="2092" spans="1:8" hidden="1" x14ac:dyDescent="0.25">
      <c r="A2092" t="s">
        <v>193</v>
      </c>
      <c r="B2092" t="s">
        <v>194</v>
      </c>
      <c r="C2092" s="9">
        <v>1999</v>
      </c>
      <c r="D2092" s="7">
        <v>3.3530000000000002</v>
      </c>
      <c r="E2092" s="7">
        <v>2.3580000000000001</v>
      </c>
      <c r="F2092" s="7">
        <f>Unemployment[[#This Row],[Unemployment, female (% of female labor force) (modeled ILO estimate)]]+Unemployment[[#This Row],[Unemployment, male (% of male labor force) (modeled ILO estimate)]]</f>
        <v>5.7110000000000003</v>
      </c>
      <c r="G2092" s="9">
        <v>11463503</v>
      </c>
      <c r="H2092" s="7">
        <f>Unemployment[[#This Row],[Unemployment, female (% of female labor force) (modeled ILO estimate)]]-Unemployment[[#This Row],[Unemployment, male (% of male labor force) (modeled ILO estimate)]]</f>
        <v>0.99500000000000011</v>
      </c>
    </row>
    <row r="2093" spans="1:8" hidden="1" x14ac:dyDescent="0.25">
      <c r="A2093" t="s">
        <v>193</v>
      </c>
      <c r="B2093" t="s">
        <v>194</v>
      </c>
      <c r="C2093" s="9">
        <v>2000</v>
      </c>
      <c r="D2093" s="7">
        <v>3.3660000000000001</v>
      </c>
      <c r="E2093" s="7">
        <v>2.3849999999999998</v>
      </c>
      <c r="F2093" s="7">
        <f>Unemployment[[#This Row],[Unemployment, female (% of female labor force) (modeled ILO estimate)]]+Unemployment[[#This Row],[Unemployment, male (% of male labor force) (modeled ILO estimate)]]</f>
        <v>5.7509999999999994</v>
      </c>
      <c r="G2093" s="9">
        <v>11735893</v>
      </c>
      <c r="H2093" s="7">
        <f>Unemployment[[#This Row],[Unemployment, female (% of female labor force) (modeled ILO estimate)]]-Unemployment[[#This Row],[Unemployment, male (% of male labor force) (modeled ILO estimate)]]</f>
        <v>0.98100000000000032</v>
      </c>
    </row>
    <row r="2094" spans="1:8" hidden="1" x14ac:dyDescent="0.25">
      <c r="A2094" t="s">
        <v>193</v>
      </c>
      <c r="B2094" t="s">
        <v>194</v>
      </c>
      <c r="C2094" s="9">
        <v>2014</v>
      </c>
      <c r="D2094" s="7">
        <v>3.3849999999999998</v>
      </c>
      <c r="E2094" s="7">
        <v>2.371</v>
      </c>
      <c r="F2094" s="7">
        <f>Unemployment[[#This Row],[Unemployment, female (% of female labor force) (modeled ILO estimate)]]+Unemployment[[#This Row],[Unemployment, male (% of male labor force) (modeled ILO estimate)]]</f>
        <v>5.7560000000000002</v>
      </c>
      <c r="G2094" s="9">
        <v>15713744</v>
      </c>
      <c r="H2094" s="7">
        <f>Unemployment[[#This Row],[Unemployment, female (% of female labor force) (modeled ILO estimate)]]-Unemployment[[#This Row],[Unemployment, male (% of male labor force) (modeled ILO estimate)]]</f>
        <v>1.0139999999999998</v>
      </c>
    </row>
    <row r="2095" spans="1:8" hidden="1" x14ac:dyDescent="0.25">
      <c r="A2095" t="s">
        <v>193</v>
      </c>
      <c r="B2095" t="s">
        <v>194</v>
      </c>
      <c r="C2095" s="9">
        <v>2002</v>
      </c>
      <c r="D2095" s="7">
        <v>3.371</v>
      </c>
      <c r="E2095" s="7">
        <v>2.4180000000000001</v>
      </c>
      <c r="F2095" s="7">
        <f>Unemployment[[#This Row],[Unemployment, female (% of female labor force) (modeled ILO estimate)]]+Unemployment[[#This Row],[Unemployment, male (% of male labor force) (modeled ILO estimate)]]</f>
        <v>5.7889999999999997</v>
      </c>
      <c r="G2095" s="9">
        <v>12289867</v>
      </c>
      <c r="H2095" s="7">
        <f>Unemployment[[#This Row],[Unemployment, female (% of female labor force) (modeled ILO estimate)]]-Unemployment[[#This Row],[Unemployment, male (% of male labor force) (modeled ILO estimate)]]</f>
        <v>0.95299999999999985</v>
      </c>
    </row>
    <row r="2096" spans="1:8" hidden="1" x14ac:dyDescent="0.25">
      <c r="A2096" t="s">
        <v>193</v>
      </c>
      <c r="B2096" t="s">
        <v>194</v>
      </c>
      <c r="C2096" s="9">
        <v>2012</v>
      </c>
      <c r="D2096" s="7">
        <v>3.468</v>
      </c>
      <c r="E2096" s="7">
        <v>2.3889999999999998</v>
      </c>
      <c r="F2096" s="7">
        <f>Unemployment[[#This Row],[Unemployment, female (% of female labor force) (modeled ILO estimate)]]+Unemployment[[#This Row],[Unemployment, male (% of male labor force) (modeled ILO estimate)]]</f>
        <v>5.8569999999999993</v>
      </c>
      <c r="G2096" s="9">
        <v>15128307</v>
      </c>
      <c r="H2096" s="7">
        <f>Unemployment[[#This Row],[Unemployment, female (% of female labor force) (modeled ILO estimate)]]-Unemployment[[#This Row],[Unemployment, male (% of male labor force) (modeled ILO estimate)]]</f>
        <v>1.0790000000000002</v>
      </c>
    </row>
    <row r="2097" spans="1:8" hidden="1" x14ac:dyDescent="0.25">
      <c r="A2097" t="s">
        <v>193</v>
      </c>
      <c r="B2097" t="s">
        <v>194</v>
      </c>
      <c r="C2097" s="9">
        <v>2001</v>
      </c>
      <c r="D2097" s="7">
        <v>3.415</v>
      </c>
      <c r="E2097" s="7">
        <v>2.4470000000000001</v>
      </c>
      <c r="F2097" s="7">
        <f>Unemployment[[#This Row],[Unemployment, female (% of female labor force) (modeled ILO estimate)]]+Unemployment[[#This Row],[Unemployment, male (% of male labor force) (modeled ILO estimate)]]</f>
        <v>5.8620000000000001</v>
      </c>
      <c r="G2097" s="9">
        <v>12009197</v>
      </c>
      <c r="H2097" s="7">
        <f>Unemployment[[#This Row],[Unemployment, female (% of female labor force) (modeled ILO estimate)]]-Unemployment[[#This Row],[Unemployment, male (% of male labor force) (modeled ILO estimate)]]</f>
        <v>0.96799999999999997</v>
      </c>
    </row>
    <row r="2098" spans="1:8" hidden="1" x14ac:dyDescent="0.25">
      <c r="A2098" t="s">
        <v>193</v>
      </c>
      <c r="B2098" t="s">
        <v>194</v>
      </c>
      <c r="C2098" s="9">
        <v>2003</v>
      </c>
      <c r="D2098" s="7">
        <v>3.419</v>
      </c>
      <c r="E2098" s="7">
        <v>2.4809999999999999</v>
      </c>
      <c r="F2098" s="7">
        <f>Unemployment[[#This Row],[Unemployment, female (% of female labor force) (modeled ILO estimate)]]+Unemployment[[#This Row],[Unemployment, male (% of male labor force) (modeled ILO estimate)]]</f>
        <v>5.9</v>
      </c>
      <c r="G2098" s="9">
        <v>12570507</v>
      </c>
      <c r="H2098" s="7">
        <f>Unemployment[[#This Row],[Unemployment, female (% of female labor force) (modeled ILO estimate)]]-Unemployment[[#This Row],[Unemployment, male (% of male labor force) (modeled ILO estimate)]]</f>
        <v>0.93800000000000017</v>
      </c>
    </row>
    <row r="2099" spans="1:8" hidden="1" x14ac:dyDescent="0.25">
      <c r="A2099" t="s">
        <v>193</v>
      </c>
      <c r="B2099" t="s">
        <v>194</v>
      </c>
      <c r="C2099" s="9">
        <v>2004</v>
      </c>
      <c r="D2099" s="7">
        <v>3.3780000000000001</v>
      </c>
      <c r="E2099" s="7">
        <v>2.7480000000000002</v>
      </c>
      <c r="F2099" s="7">
        <f>Unemployment[[#This Row],[Unemployment, female (% of female labor force) (modeled ILO estimate)]]+Unemployment[[#This Row],[Unemployment, male (% of male labor force) (modeled ILO estimate)]]</f>
        <v>6.1260000000000003</v>
      </c>
      <c r="G2099" s="9">
        <v>12852433</v>
      </c>
      <c r="H2099" s="7">
        <f>Unemployment[[#This Row],[Unemployment, female (% of female labor force) (modeled ILO estimate)]]-Unemployment[[#This Row],[Unemployment, male (% of male labor force) (modeled ILO estimate)]]</f>
        <v>0.62999999999999989</v>
      </c>
    </row>
    <row r="2100" spans="1:8" hidden="1" x14ac:dyDescent="0.25">
      <c r="A2100" t="s">
        <v>193</v>
      </c>
      <c r="B2100" t="s">
        <v>194</v>
      </c>
      <c r="C2100" s="9">
        <v>2005</v>
      </c>
      <c r="D2100" s="7">
        <v>3.45</v>
      </c>
      <c r="E2100" s="7">
        <v>2.835</v>
      </c>
      <c r="F2100" s="7">
        <f>Unemployment[[#This Row],[Unemployment, female (% of female labor force) (modeled ILO estimate)]]+Unemployment[[#This Row],[Unemployment, male (% of male labor force) (modeled ILO estimate)]]</f>
        <v>6.2850000000000001</v>
      </c>
      <c r="G2100" s="9">
        <v>13132818</v>
      </c>
      <c r="H2100" s="7">
        <f>Unemployment[[#This Row],[Unemployment, female (% of female labor force) (modeled ILO estimate)]]-Unemployment[[#This Row],[Unemployment, male (% of male labor force) (modeled ILO estimate)]]</f>
        <v>0.61500000000000021</v>
      </c>
    </row>
    <row r="2101" spans="1:8" hidden="1" x14ac:dyDescent="0.25">
      <c r="A2101" t="s">
        <v>193</v>
      </c>
      <c r="B2101" t="s">
        <v>194</v>
      </c>
      <c r="C2101" s="9">
        <v>2006</v>
      </c>
      <c r="D2101" s="7">
        <v>3.4569999999999999</v>
      </c>
      <c r="E2101" s="7">
        <v>2.8479999999999999</v>
      </c>
      <c r="F2101" s="7">
        <f>Unemployment[[#This Row],[Unemployment, female (% of female labor force) (modeled ILO estimate)]]+Unemployment[[#This Row],[Unemployment, male (% of male labor force) (modeled ILO estimate)]]</f>
        <v>6.3049999999999997</v>
      </c>
      <c r="G2101" s="9">
        <v>13412401</v>
      </c>
      <c r="H2101" s="7">
        <f>Unemployment[[#This Row],[Unemployment, female (% of female labor force) (modeled ILO estimate)]]-Unemployment[[#This Row],[Unemployment, male (% of male labor force) (modeled ILO estimate)]]</f>
        <v>0.60899999999999999</v>
      </c>
    </row>
    <row r="2102" spans="1:8" hidden="1" x14ac:dyDescent="0.25">
      <c r="A2102" t="s">
        <v>193</v>
      </c>
      <c r="B2102" t="s">
        <v>194</v>
      </c>
      <c r="C2102" s="9">
        <v>2013</v>
      </c>
      <c r="D2102" s="7">
        <v>3.6589999999999998</v>
      </c>
      <c r="E2102" s="7">
        <v>2.6840000000000002</v>
      </c>
      <c r="F2102" s="7">
        <f>Unemployment[[#This Row],[Unemployment, female (% of female labor force) (modeled ILO estimate)]]+Unemployment[[#This Row],[Unemployment, male (% of male labor force) (modeled ILO estimate)]]</f>
        <v>6.343</v>
      </c>
      <c r="G2102" s="9">
        <v>15422663</v>
      </c>
      <c r="H2102" s="7">
        <f>Unemployment[[#This Row],[Unemployment, female (% of female labor force) (modeled ILO estimate)]]-Unemployment[[#This Row],[Unemployment, male (% of male labor force) (modeled ILO estimate)]]</f>
        <v>0.97499999999999964</v>
      </c>
    </row>
    <row r="2103" spans="1:8" hidden="1" x14ac:dyDescent="0.25">
      <c r="A2103" t="s">
        <v>193</v>
      </c>
      <c r="B2103" t="s">
        <v>194</v>
      </c>
      <c r="C2103" s="9">
        <v>2007</v>
      </c>
      <c r="D2103" s="7">
        <v>3.5</v>
      </c>
      <c r="E2103" s="7">
        <v>2.9</v>
      </c>
      <c r="F2103" s="7">
        <f>Unemployment[[#This Row],[Unemployment, female (% of female labor force) (modeled ILO estimate)]]+Unemployment[[#This Row],[Unemployment, male (% of male labor force) (modeled ILO estimate)]]</f>
        <v>6.4</v>
      </c>
      <c r="G2103" s="9">
        <v>13696609</v>
      </c>
      <c r="H2103" s="7">
        <f>Unemployment[[#This Row],[Unemployment, female (% of female labor force) (modeled ILO estimate)]]-Unemployment[[#This Row],[Unemployment, male (% of male labor force) (modeled ILO estimate)]]</f>
        <v>0.60000000000000009</v>
      </c>
    </row>
    <row r="2104" spans="1:8" hidden="1" x14ac:dyDescent="0.25">
      <c r="A2104" t="s">
        <v>193</v>
      </c>
      <c r="B2104" t="s">
        <v>194</v>
      </c>
      <c r="C2104" s="9">
        <v>2011</v>
      </c>
      <c r="D2104" s="7">
        <v>3.6160000000000001</v>
      </c>
      <c r="E2104" s="7">
        <v>2.8090000000000002</v>
      </c>
      <c r="F2104" s="7">
        <f>Unemployment[[#This Row],[Unemployment, female (% of female labor force) (modeled ILO estimate)]]+Unemployment[[#This Row],[Unemployment, male (% of male labor force) (modeled ILO estimate)]]</f>
        <v>6.4250000000000007</v>
      </c>
      <c r="G2104" s="9">
        <v>14833458</v>
      </c>
      <c r="H2104" s="7">
        <f>Unemployment[[#This Row],[Unemployment, female (% of female labor force) (modeled ILO estimate)]]-Unemployment[[#This Row],[Unemployment, male (% of male labor force) (modeled ILO estimate)]]</f>
        <v>0.80699999999999994</v>
      </c>
    </row>
    <row r="2105" spans="1:8" hidden="1" x14ac:dyDescent="0.25">
      <c r="A2105" t="s">
        <v>193</v>
      </c>
      <c r="B2105" t="s">
        <v>194</v>
      </c>
      <c r="C2105" s="9">
        <v>2008</v>
      </c>
      <c r="D2105" s="7">
        <v>3.68</v>
      </c>
      <c r="E2105" s="7">
        <v>3.1120000000000001</v>
      </c>
      <c r="F2105" s="7">
        <f>Unemployment[[#This Row],[Unemployment, female (% of female labor force) (modeled ILO estimate)]]+Unemployment[[#This Row],[Unemployment, male (% of male labor force) (modeled ILO estimate)]]</f>
        <v>6.7919999999999998</v>
      </c>
      <c r="G2105" s="9">
        <v>13979451</v>
      </c>
      <c r="H2105" s="7">
        <f>Unemployment[[#This Row],[Unemployment, female (% of female labor force) (modeled ILO estimate)]]-Unemployment[[#This Row],[Unemployment, male (% of male labor force) (modeled ILO estimate)]]</f>
        <v>0.56800000000000006</v>
      </c>
    </row>
    <row r="2106" spans="1:8" hidden="1" x14ac:dyDescent="0.25">
      <c r="A2106" t="s">
        <v>193</v>
      </c>
      <c r="B2106" t="s">
        <v>194</v>
      </c>
      <c r="C2106" s="9">
        <v>2010</v>
      </c>
      <c r="D2106" s="7">
        <v>3.8490000000000002</v>
      </c>
      <c r="E2106" s="7">
        <v>3.3170000000000002</v>
      </c>
      <c r="F2106" s="7">
        <f>Unemployment[[#This Row],[Unemployment, female (% of female labor force) (modeled ILO estimate)]]+Unemployment[[#This Row],[Unemployment, male (% of male labor force) (modeled ILO estimate)]]</f>
        <v>7.1660000000000004</v>
      </c>
      <c r="G2106" s="9">
        <v>14543126</v>
      </c>
      <c r="H2106" s="7">
        <f>Unemployment[[#This Row],[Unemployment, female (% of female labor force) (modeled ILO estimate)]]-Unemployment[[#This Row],[Unemployment, male (% of male labor force) (modeled ILO estimate)]]</f>
        <v>0.53200000000000003</v>
      </c>
    </row>
    <row r="2107" spans="1:8" hidden="1" x14ac:dyDescent="0.25">
      <c r="A2107" t="s">
        <v>193</v>
      </c>
      <c r="B2107" t="s">
        <v>194</v>
      </c>
      <c r="C2107" s="9">
        <v>2009</v>
      </c>
      <c r="D2107" s="7">
        <v>3.86</v>
      </c>
      <c r="E2107" s="7">
        <v>3.3279999999999998</v>
      </c>
      <c r="F2107" s="7">
        <f>Unemployment[[#This Row],[Unemployment, female (% of female labor force) (modeled ILO estimate)]]+Unemployment[[#This Row],[Unemployment, male (% of male labor force) (modeled ILO estimate)]]</f>
        <v>7.1879999999999997</v>
      </c>
      <c r="G2107" s="9">
        <v>14259415</v>
      </c>
      <c r="H2107" s="7">
        <f>Unemployment[[#This Row],[Unemployment, female (% of female labor force) (modeled ILO estimate)]]-Unemployment[[#This Row],[Unemployment, male (% of male labor force) (modeled ILO estimate)]]</f>
        <v>0.53200000000000003</v>
      </c>
    </row>
    <row r="2108" spans="1:8" hidden="1" x14ac:dyDescent="0.25">
      <c r="A2108" t="s">
        <v>193</v>
      </c>
      <c r="B2108" t="s">
        <v>194</v>
      </c>
      <c r="C2108" s="9">
        <v>2020</v>
      </c>
      <c r="D2108" s="7">
        <v>4.4829999999999997</v>
      </c>
      <c r="E2108" s="7">
        <v>3.0950000000000002</v>
      </c>
      <c r="F2108" s="7">
        <f>Unemployment[[#This Row],[Unemployment, female (% of female labor force) (modeled ILO estimate)]]+Unemployment[[#This Row],[Unemployment, male (% of male labor force) (modeled ILO estimate)]]</f>
        <v>7.5779999999999994</v>
      </c>
      <c r="G2108" s="9">
        <v>17362716</v>
      </c>
      <c r="H2108" s="7">
        <f>Unemployment[[#This Row],[Unemployment, female (% of female labor force) (modeled ILO estimate)]]-Unemployment[[#This Row],[Unemployment, male (% of male labor force) (modeled ILO estimate)]]</f>
        <v>1.3879999999999995</v>
      </c>
    </row>
    <row r="2109" spans="1:8" hidden="1" x14ac:dyDescent="0.25">
      <c r="A2109" t="s">
        <v>193</v>
      </c>
      <c r="B2109" t="s">
        <v>194</v>
      </c>
      <c r="C2109" s="9">
        <v>2021</v>
      </c>
      <c r="D2109" s="7">
        <v>4.6340000000000003</v>
      </c>
      <c r="E2109" s="7">
        <v>3.0449999999999999</v>
      </c>
      <c r="F2109" s="7">
        <f>Unemployment[[#This Row],[Unemployment, female (% of female labor force) (modeled ILO estimate)]]+Unemployment[[#This Row],[Unemployment, male (% of male labor force) (modeled ILO estimate)]]</f>
        <v>7.6790000000000003</v>
      </c>
      <c r="G2109" s="9">
        <v>17608484</v>
      </c>
      <c r="H2109" s="7">
        <f>Unemployment[[#This Row],[Unemployment, female (% of female labor force) (modeled ILO estimate)]]-Unemployment[[#This Row],[Unemployment, male (% of male labor force) (modeled ILO estimate)]]</f>
        <v>1.5890000000000004</v>
      </c>
    </row>
    <row r="2110" spans="1:8" hidden="1" x14ac:dyDescent="0.25">
      <c r="A2110" t="s">
        <v>197</v>
      </c>
      <c r="B2110" t="s">
        <v>198</v>
      </c>
      <c r="C2110" s="9">
        <v>1993</v>
      </c>
      <c r="D2110" s="7">
        <v>3.7149999999999999</v>
      </c>
      <c r="E2110" s="7">
        <v>5.28</v>
      </c>
      <c r="F2110" s="7">
        <f>Unemployment[[#This Row],[Unemployment, female (% of female labor force) (modeled ILO estimate)]]+Unemployment[[#This Row],[Unemployment, male (% of male labor force) (modeled ILO estimate)]]</f>
        <v>8.995000000000001</v>
      </c>
      <c r="G2110" s="9">
        <v>7046101</v>
      </c>
      <c r="H2110" s="7">
        <f>Unemployment[[#This Row],[Unemployment, female (% of female labor force) (modeled ILO estimate)]]-Unemployment[[#This Row],[Unemployment, male (% of male labor force) (modeled ILO estimate)]]</f>
        <v>-1.5650000000000004</v>
      </c>
    </row>
    <row r="2111" spans="1:8" hidden="1" x14ac:dyDescent="0.25">
      <c r="A2111" t="s">
        <v>197</v>
      </c>
      <c r="B2111" t="s">
        <v>198</v>
      </c>
      <c r="C2111" s="9">
        <v>1991</v>
      </c>
      <c r="D2111" s="7">
        <v>3.7679999999999998</v>
      </c>
      <c r="E2111" s="7">
        <v>5.2270000000000003</v>
      </c>
      <c r="F2111" s="7">
        <f>Unemployment[[#This Row],[Unemployment, female (% of female labor force) (modeled ILO estimate)]]+Unemployment[[#This Row],[Unemployment, male (% of male labor force) (modeled ILO estimate)]]</f>
        <v>8.995000000000001</v>
      </c>
      <c r="G2111" s="9">
        <v>6615740</v>
      </c>
      <c r="H2111" s="7">
        <f>Unemployment[[#This Row],[Unemployment, female (% of female labor force) (modeled ILO estimate)]]-Unemployment[[#This Row],[Unemployment, male (% of male labor force) (modeled ILO estimate)]]</f>
        <v>-1.4590000000000005</v>
      </c>
    </row>
    <row r="2112" spans="1:8" hidden="1" x14ac:dyDescent="0.25">
      <c r="A2112" t="s">
        <v>197</v>
      </c>
      <c r="B2112" t="s">
        <v>198</v>
      </c>
      <c r="C2112" s="9">
        <v>1992</v>
      </c>
      <c r="D2112" s="7">
        <v>3.7450000000000001</v>
      </c>
      <c r="E2112" s="7">
        <v>5.2590000000000003</v>
      </c>
      <c r="F2112" s="7">
        <f>Unemployment[[#This Row],[Unemployment, female (% of female labor force) (modeled ILO estimate)]]+Unemployment[[#This Row],[Unemployment, male (% of male labor force) (modeled ILO estimate)]]</f>
        <v>9.0040000000000013</v>
      </c>
      <c r="G2112" s="9">
        <v>6832196</v>
      </c>
      <c r="H2112" s="7">
        <f>Unemployment[[#This Row],[Unemployment, female (% of female labor force) (modeled ILO estimate)]]-Unemployment[[#This Row],[Unemployment, male (% of male labor force) (modeled ILO estimate)]]</f>
        <v>-1.5140000000000002</v>
      </c>
    </row>
    <row r="2113" spans="1:8" hidden="1" x14ac:dyDescent="0.25">
      <c r="A2113" t="s">
        <v>197</v>
      </c>
      <c r="B2113" t="s">
        <v>198</v>
      </c>
      <c r="C2113" s="9">
        <v>1994</v>
      </c>
      <c r="D2113" s="7">
        <v>3.706</v>
      </c>
      <c r="E2113" s="7">
        <v>5.3360000000000003</v>
      </c>
      <c r="F2113" s="7">
        <f>Unemployment[[#This Row],[Unemployment, female (% of female labor force) (modeled ILO estimate)]]+Unemployment[[#This Row],[Unemployment, male (% of male labor force) (modeled ILO estimate)]]</f>
        <v>9.0419999999999998</v>
      </c>
      <c r="G2113" s="9">
        <v>7262110</v>
      </c>
      <c r="H2113" s="7">
        <f>Unemployment[[#This Row],[Unemployment, female (% of female labor force) (modeled ILO estimate)]]-Unemployment[[#This Row],[Unemployment, male (% of male labor force) (modeled ILO estimate)]]</f>
        <v>-1.6300000000000003</v>
      </c>
    </row>
    <row r="2114" spans="1:8" hidden="1" x14ac:dyDescent="0.25">
      <c r="A2114" t="s">
        <v>197</v>
      </c>
      <c r="B2114" t="s">
        <v>198</v>
      </c>
      <c r="C2114" s="9">
        <v>1995</v>
      </c>
      <c r="D2114" s="7">
        <v>3.6840000000000002</v>
      </c>
      <c r="E2114" s="7">
        <v>5.3719999999999999</v>
      </c>
      <c r="F2114" s="7">
        <f>Unemployment[[#This Row],[Unemployment, female (% of female labor force) (modeled ILO estimate)]]+Unemployment[[#This Row],[Unemployment, male (% of male labor force) (modeled ILO estimate)]]</f>
        <v>9.0560000000000009</v>
      </c>
      <c r="G2114" s="9">
        <v>7468350</v>
      </c>
      <c r="H2114" s="7">
        <f>Unemployment[[#This Row],[Unemployment, female (% of female labor force) (modeled ILO estimate)]]-Unemployment[[#This Row],[Unemployment, male (% of male labor force) (modeled ILO estimate)]]</f>
        <v>-1.6879999999999997</v>
      </c>
    </row>
    <row r="2115" spans="1:8" hidden="1" x14ac:dyDescent="0.25">
      <c r="A2115" t="s">
        <v>197</v>
      </c>
      <c r="B2115" t="s">
        <v>198</v>
      </c>
      <c r="C2115" s="9">
        <v>1996</v>
      </c>
      <c r="D2115" s="7">
        <v>3.6669999999999998</v>
      </c>
      <c r="E2115" s="7">
        <v>5.4180000000000001</v>
      </c>
      <c r="F2115" s="7">
        <f>Unemployment[[#This Row],[Unemployment, female (% of female labor force) (modeled ILO estimate)]]+Unemployment[[#This Row],[Unemployment, male (% of male labor force) (modeled ILO estimate)]]</f>
        <v>9.0850000000000009</v>
      </c>
      <c r="G2115" s="9">
        <v>7683120</v>
      </c>
      <c r="H2115" s="7">
        <f>Unemployment[[#This Row],[Unemployment, female (% of female labor force) (modeled ILO estimate)]]-Unemployment[[#This Row],[Unemployment, male (% of male labor force) (modeled ILO estimate)]]</f>
        <v>-1.7510000000000003</v>
      </c>
    </row>
    <row r="2116" spans="1:8" hidden="1" x14ac:dyDescent="0.25">
      <c r="A2116" t="s">
        <v>197</v>
      </c>
      <c r="B2116" t="s">
        <v>198</v>
      </c>
      <c r="C2116" s="9">
        <v>1997</v>
      </c>
      <c r="D2116" s="7">
        <v>3.6429999999999998</v>
      </c>
      <c r="E2116" s="7">
        <v>5.4550000000000001</v>
      </c>
      <c r="F2116" s="7">
        <f>Unemployment[[#This Row],[Unemployment, female (% of female labor force) (modeled ILO estimate)]]+Unemployment[[#This Row],[Unemployment, male (% of male labor force) (modeled ILO estimate)]]</f>
        <v>9.097999999999999</v>
      </c>
      <c r="G2116" s="9">
        <v>7842811</v>
      </c>
      <c r="H2116" s="7">
        <f>Unemployment[[#This Row],[Unemployment, female (% of female labor force) (modeled ILO estimate)]]-Unemployment[[#This Row],[Unemployment, male (% of male labor force) (modeled ILO estimate)]]</f>
        <v>-1.8120000000000003</v>
      </c>
    </row>
    <row r="2117" spans="1:8" hidden="1" x14ac:dyDescent="0.25">
      <c r="A2117" t="s">
        <v>197</v>
      </c>
      <c r="B2117" t="s">
        <v>198</v>
      </c>
      <c r="C2117" s="9">
        <v>1998</v>
      </c>
      <c r="D2117" s="7">
        <v>3.6349999999999998</v>
      </c>
      <c r="E2117" s="7">
        <v>5.52</v>
      </c>
      <c r="F2117" s="7">
        <f>Unemployment[[#This Row],[Unemployment, female (% of female labor force) (modeled ILO estimate)]]+Unemployment[[#This Row],[Unemployment, male (% of male labor force) (modeled ILO estimate)]]</f>
        <v>9.1549999999999994</v>
      </c>
      <c r="G2117" s="9">
        <v>7992557</v>
      </c>
      <c r="H2117" s="7">
        <f>Unemployment[[#This Row],[Unemployment, female (% of female labor force) (modeled ILO estimate)]]-Unemployment[[#This Row],[Unemployment, male (% of male labor force) (modeled ILO estimate)]]</f>
        <v>-1.8849999999999998</v>
      </c>
    </row>
    <row r="2118" spans="1:8" hidden="1" x14ac:dyDescent="0.25">
      <c r="A2118" t="s">
        <v>197</v>
      </c>
      <c r="B2118" t="s">
        <v>198</v>
      </c>
      <c r="C2118" s="9">
        <v>1999</v>
      </c>
      <c r="D2118" s="7">
        <v>3.6139999999999999</v>
      </c>
      <c r="E2118" s="7">
        <v>5.5659999999999998</v>
      </c>
      <c r="F2118" s="7">
        <f>Unemployment[[#This Row],[Unemployment, female (% of female labor force) (modeled ILO estimate)]]+Unemployment[[#This Row],[Unemployment, male (% of male labor force) (modeled ILO estimate)]]</f>
        <v>9.18</v>
      </c>
      <c r="G2118" s="9">
        <v>8174900</v>
      </c>
      <c r="H2118" s="7">
        <f>Unemployment[[#This Row],[Unemployment, female (% of female labor force) (modeled ILO estimate)]]-Unemployment[[#This Row],[Unemployment, male (% of male labor force) (modeled ILO estimate)]]</f>
        <v>-1.952</v>
      </c>
    </row>
    <row r="2119" spans="1:8" hidden="1" x14ac:dyDescent="0.25">
      <c r="A2119" t="s">
        <v>197</v>
      </c>
      <c r="B2119" t="s">
        <v>198</v>
      </c>
      <c r="C2119" s="9">
        <v>2002</v>
      </c>
      <c r="D2119" s="7">
        <v>3.5409999999999999</v>
      </c>
      <c r="E2119" s="7">
        <v>5.6959999999999997</v>
      </c>
      <c r="F2119" s="7">
        <f>Unemployment[[#This Row],[Unemployment, female (% of female labor force) (modeled ILO estimate)]]+Unemployment[[#This Row],[Unemployment, male (% of male labor force) (modeled ILO estimate)]]</f>
        <v>9.2370000000000001</v>
      </c>
      <c r="G2119" s="9">
        <v>8577787</v>
      </c>
      <c r="H2119" s="7">
        <f>Unemployment[[#This Row],[Unemployment, female (% of female labor force) (modeled ILO estimate)]]-Unemployment[[#This Row],[Unemployment, male (% of male labor force) (modeled ILO estimate)]]</f>
        <v>-2.1549999999999998</v>
      </c>
    </row>
    <row r="2120" spans="1:8" hidden="1" x14ac:dyDescent="0.25">
      <c r="A2120" t="s">
        <v>197</v>
      </c>
      <c r="B2120" t="s">
        <v>198</v>
      </c>
      <c r="C2120" s="9">
        <v>2000</v>
      </c>
      <c r="D2120" s="7">
        <v>3.6040000000000001</v>
      </c>
      <c r="E2120" s="7">
        <v>5.633</v>
      </c>
      <c r="F2120" s="7">
        <f>Unemployment[[#This Row],[Unemployment, female (% of female labor force) (modeled ILO estimate)]]+Unemployment[[#This Row],[Unemployment, male (% of male labor force) (modeled ILO estimate)]]</f>
        <v>9.2370000000000001</v>
      </c>
      <c r="G2120" s="9">
        <v>8336973</v>
      </c>
      <c r="H2120" s="7">
        <f>Unemployment[[#This Row],[Unemployment, female (% of female labor force) (modeled ILO estimate)]]-Unemployment[[#This Row],[Unemployment, male (% of male labor force) (modeled ILO estimate)]]</f>
        <v>-2.0289999999999999</v>
      </c>
    </row>
    <row r="2121" spans="1:8" hidden="1" x14ac:dyDescent="0.25">
      <c r="A2121" t="s">
        <v>197</v>
      </c>
      <c r="B2121" t="s">
        <v>198</v>
      </c>
      <c r="C2121" s="9">
        <v>2001</v>
      </c>
      <c r="D2121" s="7">
        <v>3.5739999999999998</v>
      </c>
      <c r="E2121" s="7">
        <v>5.6660000000000004</v>
      </c>
      <c r="F2121" s="7">
        <f>Unemployment[[#This Row],[Unemployment, female (% of female labor force) (modeled ILO estimate)]]+Unemployment[[#This Row],[Unemployment, male (% of male labor force) (modeled ILO estimate)]]</f>
        <v>9.24</v>
      </c>
      <c r="G2121" s="9">
        <v>8445722</v>
      </c>
      <c r="H2121" s="7">
        <f>Unemployment[[#This Row],[Unemployment, female (% of female labor force) (modeled ILO estimate)]]-Unemployment[[#This Row],[Unemployment, male (% of male labor force) (modeled ILO estimate)]]</f>
        <v>-2.0920000000000005</v>
      </c>
    </row>
    <row r="2122" spans="1:8" hidden="1" x14ac:dyDescent="0.25">
      <c r="A2122" t="s">
        <v>197</v>
      </c>
      <c r="B2122" t="s">
        <v>198</v>
      </c>
      <c r="C2122" s="9">
        <v>2003</v>
      </c>
      <c r="D2122" s="7">
        <v>3.657</v>
      </c>
      <c r="E2122" s="7">
        <v>5.7060000000000004</v>
      </c>
      <c r="F2122" s="7">
        <f>Unemployment[[#This Row],[Unemployment, female (% of female labor force) (modeled ILO estimate)]]+Unemployment[[#This Row],[Unemployment, male (% of male labor force) (modeled ILO estimate)]]</f>
        <v>9.3629999999999995</v>
      </c>
      <c r="G2122" s="9">
        <v>8772259</v>
      </c>
      <c r="H2122" s="7">
        <f>Unemployment[[#This Row],[Unemployment, female (% of female labor force) (modeled ILO estimate)]]-Unemployment[[#This Row],[Unemployment, male (% of male labor force) (modeled ILO estimate)]]</f>
        <v>-2.0490000000000004</v>
      </c>
    </row>
    <row r="2123" spans="1:8" hidden="1" x14ac:dyDescent="0.25">
      <c r="A2123" t="s">
        <v>197</v>
      </c>
      <c r="B2123" t="s">
        <v>198</v>
      </c>
      <c r="C2123" s="9">
        <v>2004</v>
      </c>
      <c r="D2123" s="7">
        <v>3.738</v>
      </c>
      <c r="E2123" s="7">
        <v>5.6509999999999998</v>
      </c>
      <c r="F2123" s="7">
        <f>Unemployment[[#This Row],[Unemployment, female (% of female labor force) (modeled ILO estimate)]]+Unemployment[[#This Row],[Unemployment, male (% of male labor force) (modeled ILO estimate)]]</f>
        <v>9.3889999999999993</v>
      </c>
      <c r="G2123" s="9">
        <v>8961046</v>
      </c>
      <c r="H2123" s="7">
        <f>Unemployment[[#This Row],[Unemployment, female (% of female labor force) (modeled ILO estimate)]]-Unemployment[[#This Row],[Unemployment, male (% of male labor force) (modeled ILO estimate)]]</f>
        <v>-1.9129999999999998</v>
      </c>
    </row>
    <row r="2124" spans="1:8" hidden="1" x14ac:dyDescent="0.25">
      <c r="A2124" t="s">
        <v>197</v>
      </c>
      <c r="B2124" t="s">
        <v>198</v>
      </c>
      <c r="C2124" s="9">
        <v>2005</v>
      </c>
      <c r="D2124" s="7">
        <v>3.8220000000000001</v>
      </c>
      <c r="E2124" s="7">
        <v>5.6029999999999998</v>
      </c>
      <c r="F2124" s="7">
        <f>Unemployment[[#This Row],[Unemployment, female (% of female labor force) (modeled ILO estimate)]]+Unemployment[[#This Row],[Unemployment, male (% of male labor force) (modeled ILO estimate)]]</f>
        <v>9.4250000000000007</v>
      </c>
      <c r="G2124" s="9">
        <v>9140112</v>
      </c>
      <c r="H2124" s="7">
        <f>Unemployment[[#This Row],[Unemployment, female (% of female labor force) (modeled ILO estimate)]]-Unemployment[[#This Row],[Unemployment, male (% of male labor force) (modeled ILO estimate)]]</f>
        <v>-1.7809999999999997</v>
      </c>
    </row>
    <row r="2125" spans="1:8" hidden="1" x14ac:dyDescent="0.25">
      <c r="A2125" t="s">
        <v>197</v>
      </c>
      <c r="B2125" t="s">
        <v>198</v>
      </c>
      <c r="C2125" s="9">
        <v>2007</v>
      </c>
      <c r="D2125" s="7">
        <v>3.97</v>
      </c>
      <c r="E2125" s="7">
        <v>5.4729999999999999</v>
      </c>
      <c r="F2125" s="7">
        <f>Unemployment[[#This Row],[Unemployment, female (% of female labor force) (modeled ILO estimate)]]+Unemployment[[#This Row],[Unemployment, male (% of male labor force) (modeled ILO estimate)]]</f>
        <v>9.4429999999999996</v>
      </c>
      <c r="G2125" s="9">
        <v>9547087</v>
      </c>
      <c r="H2125" s="7">
        <f>Unemployment[[#This Row],[Unemployment, female (% of female labor force) (modeled ILO estimate)]]-Unemployment[[#This Row],[Unemployment, male (% of male labor force) (modeled ILO estimate)]]</f>
        <v>-1.5029999999999997</v>
      </c>
    </row>
    <row r="2126" spans="1:8" hidden="1" x14ac:dyDescent="0.25">
      <c r="A2126" t="s">
        <v>197</v>
      </c>
      <c r="B2126" t="s">
        <v>198</v>
      </c>
      <c r="C2126" s="9">
        <v>2006</v>
      </c>
      <c r="D2126" s="7">
        <v>3.9239999999999999</v>
      </c>
      <c r="E2126" s="7">
        <v>5.5839999999999996</v>
      </c>
      <c r="F2126" s="7">
        <f>Unemployment[[#This Row],[Unemployment, female (% of female labor force) (modeled ILO estimate)]]+Unemployment[[#This Row],[Unemployment, male (% of male labor force) (modeled ILO estimate)]]</f>
        <v>9.5079999999999991</v>
      </c>
      <c r="G2126" s="9">
        <v>9330632</v>
      </c>
      <c r="H2126" s="7">
        <f>Unemployment[[#This Row],[Unemployment, female (% of female labor force) (modeled ILO estimate)]]-Unemployment[[#This Row],[Unemployment, male (% of male labor force) (modeled ILO estimate)]]</f>
        <v>-1.6599999999999997</v>
      </c>
    </row>
    <row r="2127" spans="1:8" hidden="1" x14ac:dyDescent="0.25">
      <c r="A2127" t="s">
        <v>197</v>
      </c>
      <c r="B2127" t="s">
        <v>198</v>
      </c>
      <c r="C2127" s="9">
        <v>2008</v>
      </c>
      <c r="D2127" s="7">
        <v>4.08</v>
      </c>
      <c r="E2127" s="7">
        <v>5.4649999999999999</v>
      </c>
      <c r="F2127" s="7">
        <f>Unemployment[[#This Row],[Unemployment, female (% of female labor force) (modeled ILO estimate)]]+Unemployment[[#This Row],[Unemployment, male (% of male labor force) (modeled ILO estimate)]]</f>
        <v>9.5449999999999999</v>
      </c>
      <c r="G2127" s="9">
        <v>9779793</v>
      </c>
      <c r="H2127" s="7">
        <f>Unemployment[[#This Row],[Unemployment, female (% of female labor force) (modeled ILO estimate)]]-Unemployment[[#This Row],[Unemployment, male (% of male labor force) (modeled ILO estimate)]]</f>
        <v>-1.3849999999999998</v>
      </c>
    </row>
    <row r="2128" spans="1:8" hidden="1" x14ac:dyDescent="0.25">
      <c r="A2128" t="s">
        <v>197</v>
      </c>
      <c r="B2128" t="s">
        <v>198</v>
      </c>
      <c r="C2128" s="9">
        <v>2010</v>
      </c>
      <c r="D2128" s="7">
        <v>4.2530000000000001</v>
      </c>
      <c r="E2128" s="7">
        <v>5.3730000000000002</v>
      </c>
      <c r="F2128" s="7">
        <f>Unemployment[[#This Row],[Unemployment, female (% of female labor force) (modeled ILO estimate)]]+Unemployment[[#This Row],[Unemployment, male (% of male labor force) (modeled ILO estimate)]]</f>
        <v>9.6260000000000012</v>
      </c>
      <c r="G2128" s="9">
        <v>10270728</v>
      </c>
      <c r="H2128" s="7">
        <f>Unemployment[[#This Row],[Unemployment, female (% of female labor force) (modeled ILO estimate)]]-Unemployment[[#This Row],[Unemployment, male (% of male labor force) (modeled ILO estimate)]]</f>
        <v>-1.1200000000000001</v>
      </c>
    </row>
    <row r="2129" spans="1:8" hidden="1" x14ac:dyDescent="0.25">
      <c r="A2129" t="s">
        <v>197</v>
      </c>
      <c r="B2129" t="s">
        <v>198</v>
      </c>
      <c r="C2129" s="9">
        <v>2011</v>
      </c>
      <c r="D2129" s="7">
        <v>4.335</v>
      </c>
      <c r="E2129" s="7">
        <v>5.3209999999999997</v>
      </c>
      <c r="F2129" s="7">
        <f>Unemployment[[#This Row],[Unemployment, female (% of female labor force) (modeled ILO estimate)]]+Unemployment[[#This Row],[Unemployment, male (% of male labor force) (modeled ILO estimate)]]</f>
        <v>9.6559999999999988</v>
      </c>
      <c r="G2129" s="9">
        <v>10527711</v>
      </c>
      <c r="H2129" s="7">
        <f>Unemployment[[#This Row],[Unemployment, female (% of female labor force) (modeled ILO estimate)]]-Unemployment[[#This Row],[Unemployment, male (% of male labor force) (modeled ILO estimate)]]</f>
        <v>-0.98599999999999977</v>
      </c>
    </row>
    <row r="2130" spans="1:8" hidden="1" x14ac:dyDescent="0.25">
      <c r="A2130" t="s">
        <v>197</v>
      </c>
      <c r="B2130" t="s">
        <v>198</v>
      </c>
      <c r="C2130" s="9">
        <v>2012</v>
      </c>
      <c r="D2130" s="7">
        <v>4.4219999999999997</v>
      </c>
      <c r="E2130" s="7">
        <v>5.2750000000000004</v>
      </c>
      <c r="F2130" s="7">
        <f>Unemployment[[#This Row],[Unemployment, female (% of female labor force) (modeled ILO estimate)]]+Unemployment[[#This Row],[Unemployment, male (% of male labor force) (modeled ILO estimate)]]</f>
        <v>9.6969999999999992</v>
      </c>
      <c r="G2130" s="9">
        <v>10788696</v>
      </c>
      <c r="H2130" s="7">
        <f>Unemployment[[#This Row],[Unemployment, female (% of female labor force) (modeled ILO estimate)]]-Unemployment[[#This Row],[Unemployment, male (% of male labor force) (modeled ILO estimate)]]</f>
        <v>-0.85300000000000065</v>
      </c>
    </row>
    <row r="2131" spans="1:8" hidden="1" x14ac:dyDescent="0.25">
      <c r="A2131" t="s">
        <v>197</v>
      </c>
      <c r="B2131" t="s">
        <v>198</v>
      </c>
      <c r="C2131" s="9">
        <v>2009</v>
      </c>
      <c r="D2131" s="7">
        <v>4.2119999999999997</v>
      </c>
      <c r="E2131" s="7">
        <v>5.4880000000000004</v>
      </c>
      <c r="F2131" s="7">
        <f>Unemployment[[#This Row],[Unemployment, female (% of female labor force) (modeled ILO estimate)]]+Unemployment[[#This Row],[Unemployment, male (% of male labor force) (modeled ILO estimate)]]</f>
        <v>9.6999999999999993</v>
      </c>
      <c r="G2131" s="9">
        <v>10021319</v>
      </c>
      <c r="H2131" s="7">
        <f>Unemployment[[#This Row],[Unemployment, female (% of female labor force) (modeled ILO estimate)]]-Unemployment[[#This Row],[Unemployment, male (% of male labor force) (modeled ILO estimate)]]</f>
        <v>-1.2760000000000007</v>
      </c>
    </row>
    <row r="2132" spans="1:8" hidden="1" x14ac:dyDescent="0.25">
      <c r="A2132" t="s">
        <v>197</v>
      </c>
      <c r="B2132" t="s">
        <v>198</v>
      </c>
      <c r="C2132" s="9">
        <v>2016</v>
      </c>
      <c r="D2132" s="7">
        <v>4.7350000000000003</v>
      </c>
      <c r="E2132" s="7">
        <v>5.048</v>
      </c>
      <c r="F2132" s="7">
        <f>Unemployment[[#This Row],[Unemployment, female (% of female labor force) (modeled ILO estimate)]]+Unemployment[[#This Row],[Unemployment, male (% of male labor force) (modeled ILO estimate)]]</f>
        <v>9.7830000000000013</v>
      </c>
      <c r="G2132" s="9">
        <v>11930991</v>
      </c>
      <c r="H2132" s="7">
        <f>Unemployment[[#This Row],[Unemployment, female (% of female labor force) (modeled ILO estimate)]]-Unemployment[[#This Row],[Unemployment, male (% of male labor force) (modeled ILO estimate)]]</f>
        <v>-0.31299999999999972</v>
      </c>
    </row>
    <row r="2133" spans="1:8" hidden="1" x14ac:dyDescent="0.25">
      <c r="A2133" t="s">
        <v>197</v>
      </c>
      <c r="B2133" t="s">
        <v>198</v>
      </c>
      <c r="C2133" s="9">
        <v>2013</v>
      </c>
      <c r="D2133" s="7">
        <v>4.5289999999999999</v>
      </c>
      <c r="E2133" s="7">
        <v>5.2549999999999999</v>
      </c>
      <c r="F2133" s="7">
        <f>Unemployment[[#This Row],[Unemployment, female (% of female labor force) (modeled ILO estimate)]]+Unemployment[[#This Row],[Unemployment, male (% of male labor force) (modeled ILO estimate)]]</f>
        <v>9.7839999999999989</v>
      </c>
      <c r="G2133" s="9">
        <v>11055433</v>
      </c>
      <c r="H2133" s="7">
        <f>Unemployment[[#This Row],[Unemployment, female (% of female labor force) (modeled ILO estimate)]]-Unemployment[[#This Row],[Unemployment, male (% of male labor force) (modeled ILO estimate)]]</f>
        <v>-0.72599999999999998</v>
      </c>
    </row>
    <row r="2134" spans="1:8" hidden="1" x14ac:dyDescent="0.25">
      <c r="A2134" t="s">
        <v>197</v>
      </c>
      <c r="B2134" t="s">
        <v>198</v>
      </c>
      <c r="C2134" s="9">
        <v>2014</v>
      </c>
      <c r="D2134" s="7">
        <v>4.6210000000000004</v>
      </c>
      <c r="E2134" s="7">
        <v>5.2149999999999999</v>
      </c>
      <c r="F2134" s="7">
        <f>Unemployment[[#This Row],[Unemployment, female (% of female labor force) (modeled ILO estimate)]]+Unemployment[[#This Row],[Unemployment, male (% of male labor force) (modeled ILO estimate)]]</f>
        <v>9.8360000000000003</v>
      </c>
      <c r="G2134" s="9">
        <v>11333362</v>
      </c>
      <c r="H2134" s="7">
        <f>Unemployment[[#This Row],[Unemployment, female (% of female labor force) (modeled ILO estimate)]]-Unemployment[[#This Row],[Unemployment, male (% of male labor force) (modeled ILO estimate)]]</f>
        <v>-0.59399999999999942</v>
      </c>
    </row>
    <row r="2135" spans="1:8" hidden="1" x14ac:dyDescent="0.25">
      <c r="A2135" t="s">
        <v>197</v>
      </c>
      <c r="B2135" t="s">
        <v>198</v>
      </c>
      <c r="C2135" s="9">
        <v>2017</v>
      </c>
      <c r="D2135" s="7">
        <v>4.83</v>
      </c>
      <c r="E2135" s="7">
        <v>5.0110000000000001</v>
      </c>
      <c r="F2135" s="7">
        <f>Unemployment[[#This Row],[Unemployment, female (% of female labor force) (modeled ILO estimate)]]+Unemployment[[#This Row],[Unemployment, male (% of male labor force) (modeled ILO estimate)]]</f>
        <v>9.8410000000000011</v>
      </c>
      <c r="G2135" s="9">
        <v>12240791</v>
      </c>
      <c r="H2135" s="7">
        <f>Unemployment[[#This Row],[Unemployment, female (% of female labor force) (modeled ILO estimate)]]-Unemployment[[#This Row],[Unemployment, male (% of male labor force) (modeled ILO estimate)]]</f>
        <v>-0.18100000000000005</v>
      </c>
    </row>
    <row r="2136" spans="1:8" hidden="1" x14ac:dyDescent="0.25">
      <c r="A2136" t="s">
        <v>197</v>
      </c>
      <c r="B2136" t="s">
        <v>198</v>
      </c>
      <c r="C2136" s="9">
        <v>2015</v>
      </c>
      <c r="D2136" s="7">
        <v>4.71</v>
      </c>
      <c r="E2136" s="7">
        <v>5.17</v>
      </c>
      <c r="F2136" s="7">
        <f>Unemployment[[#This Row],[Unemployment, female (% of female labor force) (modeled ILO estimate)]]+Unemployment[[#This Row],[Unemployment, male (% of male labor force) (modeled ILO estimate)]]</f>
        <v>9.879999999999999</v>
      </c>
      <c r="G2136" s="9">
        <v>11626003</v>
      </c>
      <c r="H2136" s="7">
        <f>Unemployment[[#This Row],[Unemployment, female (% of female labor force) (modeled ILO estimate)]]-Unemployment[[#This Row],[Unemployment, male (% of male labor force) (modeled ILO estimate)]]</f>
        <v>-0.45999999999999996</v>
      </c>
    </row>
    <row r="2137" spans="1:8" hidden="1" x14ac:dyDescent="0.25">
      <c r="A2137" t="s">
        <v>197</v>
      </c>
      <c r="B2137" t="s">
        <v>198</v>
      </c>
      <c r="C2137" s="9">
        <v>2018</v>
      </c>
      <c r="D2137" s="7">
        <v>4.9580000000000002</v>
      </c>
      <c r="E2137" s="7">
        <v>5.0119999999999996</v>
      </c>
      <c r="F2137" s="7">
        <f>Unemployment[[#This Row],[Unemployment, female (% of female labor force) (modeled ILO estimate)]]+Unemployment[[#This Row],[Unemployment, male (% of male labor force) (modeled ILO estimate)]]</f>
        <v>9.9699999999999989</v>
      </c>
      <c r="G2137" s="9">
        <v>12554871</v>
      </c>
      <c r="H2137" s="7">
        <f>Unemployment[[#This Row],[Unemployment, female (% of female labor force) (modeled ILO estimate)]]-Unemployment[[#This Row],[Unemployment, male (% of male labor force) (modeled ILO estimate)]]</f>
        <v>-5.3999999999999382E-2</v>
      </c>
    </row>
    <row r="2138" spans="1:8" hidden="1" x14ac:dyDescent="0.25">
      <c r="A2138" t="s">
        <v>197</v>
      </c>
      <c r="B2138" t="s">
        <v>198</v>
      </c>
      <c r="C2138" s="9">
        <v>2019</v>
      </c>
      <c r="D2138" s="7">
        <v>5.0570000000000004</v>
      </c>
      <c r="E2138" s="7">
        <v>4.9770000000000003</v>
      </c>
      <c r="F2138" s="7">
        <f>Unemployment[[#This Row],[Unemployment, female (% of female labor force) (modeled ILO estimate)]]+Unemployment[[#This Row],[Unemployment, male (% of male labor force) (modeled ILO estimate)]]</f>
        <v>10.034000000000001</v>
      </c>
      <c r="G2138" s="9">
        <v>12877537</v>
      </c>
      <c r="H2138" s="7">
        <f>Unemployment[[#This Row],[Unemployment, female (% of female labor force) (modeled ILO estimate)]]-Unemployment[[#This Row],[Unemployment, male (% of male labor force) (modeled ILO estimate)]]</f>
        <v>8.0000000000000071E-2</v>
      </c>
    </row>
    <row r="2139" spans="1:8" hidden="1" x14ac:dyDescent="0.25">
      <c r="A2139" t="s">
        <v>197</v>
      </c>
      <c r="B2139" t="s">
        <v>198</v>
      </c>
      <c r="C2139" s="9">
        <v>2020</v>
      </c>
      <c r="D2139" s="7">
        <v>6.1440000000000001</v>
      </c>
      <c r="E2139" s="7">
        <v>6.056</v>
      </c>
      <c r="F2139" s="7">
        <f>Unemployment[[#This Row],[Unemployment, female (% of female labor force) (modeled ILO estimate)]]+Unemployment[[#This Row],[Unemployment, male (% of male labor force) (modeled ILO estimate)]]</f>
        <v>12.2</v>
      </c>
      <c r="G2139" s="9">
        <v>13205157</v>
      </c>
      <c r="H2139" s="7">
        <f>Unemployment[[#This Row],[Unemployment, female (% of female labor force) (modeled ILO estimate)]]-Unemployment[[#This Row],[Unemployment, male (% of male labor force) (modeled ILO estimate)]]</f>
        <v>8.8000000000000078E-2</v>
      </c>
    </row>
    <row r="2140" spans="1:8" hidden="1" x14ac:dyDescent="0.25">
      <c r="A2140" t="s">
        <v>197</v>
      </c>
      <c r="B2140" t="s">
        <v>198</v>
      </c>
      <c r="C2140" s="9">
        <v>2021</v>
      </c>
      <c r="D2140" s="7">
        <v>6.4870000000000001</v>
      </c>
      <c r="E2140" s="7">
        <v>6.18</v>
      </c>
      <c r="F2140" s="7">
        <f>Unemployment[[#This Row],[Unemployment, female (% of female labor force) (modeled ILO estimate)]]+Unemployment[[#This Row],[Unemployment, male (% of male labor force) (modeled ILO estimate)]]</f>
        <v>12.667</v>
      </c>
      <c r="G2140" s="9">
        <v>13531909</v>
      </c>
      <c r="H2140" s="7">
        <f>Unemployment[[#This Row],[Unemployment, female (% of female labor force) (modeled ILO estimate)]]-Unemployment[[#This Row],[Unemployment, male (% of male labor force) (modeled ILO estimate)]]</f>
        <v>0.30700000000000038</v>
      </c>
    </row>
    <row r="2141" spans="1:8" hidden="1" x14ac:dyDescent="0.25">
      <c r="A2141" t="s">
        <v>199</v>
      </c>
      <c r="B2141" t="s">
        <v>200</v>
      </c>
      <c r="C2141" s="9">
        <v>2014</v>
      </c>
      <c r="D2141" s="7">
        <v>6.73</v>
      </c>
      <c r="E2141" s="7">
        <v>4.9669999999999996</v>
      </c>
      <c r="F2141" s="7">
        <f>Unemployment[[#This Row],[Unemployment, female (% of female labor force) (modeled ILO estimate)]]+Unemployment[[#This Row],[Unemployment, male (% of male labor force) (modeled ILO estimate)]]</f>
        <v>11.696999999999999</v>
      </c>
      <c r="G2141" s="9">
        <v>1743318</v>
      </c>
      <c r="H2141" s="7">
        <f>Unemployment[[#This Row],[Unemployment, female (% of female labor force) (modeled ILO estimate)]]-Unemployment[[#This Row],[Unemployment, male (% of male labor force) (modeled ILO estimate)]]</f>
        <v>1.7630000000000008</v>
      </c>
    </row>
    <row r="2142" spans="1:8" hidden="1" x14ac:dyDescent="0.25">
      <c r="A2142" t="s">
        <v>199</v>
      </c>
      <c r="B2142" t="s">
        <v>200</v>
      </c>
      <c r="C2142" s="9">
        <v>2013</v>
      </c>
      <c r="D2142" s="7">
        <v>6.7889999999999997</v>
      </c>
      <c r="E2142" s="7">
        <v>4.9249999999999998</v>
      </c>
      <c r="F2142" s="7">
        <f>Unemployment[[#This Row],[Unemployment, female (% of female labor force) (modeled ILO estimate)]]+Unemployment[[#This Row],[Unemployment, male (% of male labor force) (modeled ILO estimate)]]</f>
        <v>11.713999999999999</v>
      </c>
      <c r="G2142" s="9">
        <v>1697757</v>
      </c>
      <c r="H2142" s="7">
        <f>Unemployment[[#This Row],[Unemployment, female (% of female labor force) (modeled ILO estimate)]]-Unemployment[[#This Row],[Unemployment, male (% of male labor force) (modeled ILO estimate)]]</f>
        <v>1.8639999999999999</v>
      </c>
    </row>
    <row r="2143" spans="1:8" hidden="1" x14ac:dyDescent="0.25">
      <c r="A2143" t="s">
        <v>199</v>
      </c>
      <c r="B2143" t="s">
        <v>200</v>
      </c>
      <c r="C2143" s="9">
        <v>2015</v>
      </c>
      <c r="D2143" s="7">
        <v>6.7949999999999999</v>
      </c>
      <c r="E2143" s="7">
        <v>5.0380000000000003</v>
      </c>
      <c r="F2143" s="7">
        <f>Unemployment[[#This Row],[Unemployment, female (% of female labor force) (modeled ILO estimate)]]+Unemployment[[#This Row],[Unemployment, male (% of male labor force) (modeled ILO estimate)]]</f>
        <v>11.833</v>
      </c>
      <c r="G2143" s="9">
        <v>1788931</v>
      </c>
      <c r="H2143" s="7">
        <f>Unemployment[[#This Row],[Unemployment, female (% of female labor force) (modeled ILO estimate)]]-Unemployment[[#This Row],[Unemployment, male (% of male labor force) (modeled ILO estimate)]]</f>
        <v>1.7569999999999997</v>
      </c>
    </row>
    <row r="2144" spans="1:8" hidden="1" x14ac:dyDescent="0.25">
      <c r="A2144" t="s">
        <v>199</v>
      </c>
      <c r="B2144" t="s">
        <v>200</v>
      </c>
      <c r="C2144" s="9">
        <v>2012</v>
      </c>
      <c r="D2144" s="7">
        <v>6.9059999999999997</v>
      </c>
      <c r="E2144" s="7">
        <v>4.9349999999999996</v>
      </c>
      <c r="F2144" s="7">
        <f>Unemployment[[#This Row],[Unemployment, female (% of female labor force) (modeled ILO estimate)]]+Unemployment[[#This Row],[Unemployment, male (% of male labor force) (modeled ILO estimate)]]</f>
        <v>11.840999999999999</v>
      </c>
      <c r="G2144" s="9">
        <v>1652720</v>
      </c>
      <c r="H2144" s="7">
        <f>Unemployment[[#This Row],[Unemployment, female (% of female labor force) (modeled ILO estimate)]]-Unemployment[[#This Row],[Unemployment, male (% of male labor force) (modeled ILO estimate)]]</f>
        <v>1.9710000000000001</v>
      </c>
    </row>
    <row r="2145" spans="1:8" hidden="1" x14ac:dyDescent="0.25">
      <c r="A2145" t="s">
        <v>199</v>
      </c>
      <c r="B2145" t="s">
        <v>200</v>
      </c>
      <c r="C2145" s="9">
        <v>2008</v>
      </c>
      <c r="D2145" s="7">
        <v>6.8369999999999997</v>
      </c>
      <c r="E2145" s="7">
        <v>5.0350000000000001</v>
      </c>
      <c r="F2145" s="7">
        <f>Unemployment[[#This Row],[Unemployment, female (% of female labor force) (modeled ILO estimate)]]+Unemployment[[#This Row],[Unemployment, male (% of male labor force) (modeled ILO estimate)]]</f>
        <v>11.872</v>
      </c>
      <c r="G2145" s="9">
        <v>1488437</v>
      </c>
      <c r="H2145" s="7">
        <f>Unemployment[[#This Row],[Unemployment, female (% of female labor force) (modeled ILO estimate)]]-Unemployment[[#This Row],[Unemployment, male (% of male labor force) (modeled ILO estimate)]]</f>
        <v>1.8019999999999996</v>
      </c>
    </row>
    <row r="2146" spans="1:8" hidden="1" x14ac:dyDescent="0.25">
      <c r="A2146" t="s">
        <v>199</v>
      </c>
      <c r="B2146" t="s">
        <v>200</v>
      </c>
      <c r="C2146" s="9">
        <v>2009</v>
      </c>
      <c r="D2146" s="7">
        <v>6.8959999999999999</v>
      </c>
      <c r="E2146" s="7">
        <v>4.99</v>
      </c>
      <c r="F2146" s="7">
        <f>Unemployment[[#This Row],[Unemployment, female (% of female labor force) (modeled ILO estimate)]]+Unemployment[[#This Row],[Unemployment, male (% of male labor force) (modeled ILO estimate)]]</f>
        <v>11.885999999999999</v>
      </c>
      <c r="G2146" s="9">
        <v>1527207</v>
      </c>
      <c r="H2146" s="7">
        <f>Unemployment[[#This Row],[Unemployment, female (% of female labor force) (modeled ILO estimate)]]-Unemployment[[#This Row],[Unemployment, male (% of male labor force) (modeled ILO estimate)]]</f>
        <v>1.9059999999999997</v>
      </c>
    </row>
    <row r="2147" spans="1:8" hidden="1" x14ac:dyDescent="0.25">
      <c r="A2147" t="s">
        <v>199</v>
      </c>
      <c r="B2147" t="s">
        <v>200</v>
      </c>
      <c r="C2147" s="9">
        <v>2016</v>
      </c>
      <c r="D2147" s="7">
        <v>6.8639999999999999</v>
      </c>
      <c r="E2147" s="7">
        <v>5.1310000000000002</v>
      </c>
      <c r="F2147" s="7">
        <f>Unemployment[[#This Row],[Unemployment, female (% of female labor force) (modeled ILO estimate)]]+Unemployment[[#This Row],[Unemployment, male (% of male labor force) (modeled ILO estimate)]]</f>
        <v>11.995000000000001</v>
      </c>
      <c r="G2147" s="9">
        <v>1834554</v>
      </c>
      <c r="H2147" s="7">
        <f>Unemployment[[#This Row],[Unemployment, female (% of female labor force) (modeled ILO estimate)]]-Unemployment[[#This Row],[Unemployment, male (% of male labor force) (modeled ILO estimate)]]</f>
        <v>1.7329999999999997</v>
      </c>
    </row>
    <row r="2148" spans="1:8" hidden="1" x14ac:dyDescent="0.25">
      <c r="A2148" t="s">
        <v>199</v>
      </c>
      <c r="B2148" t="s">
        <v>200</v>
      </c>
      <c r="C2148" s="9">
        <v>2018</v>
      </c>
      <c r="D2148" s="7">
        <v>6.7789999999999999</v>
      </c>
      <c r="E2148" s="7">
        <v>5.2670000000000003</v>
      </c>
      <c r="F2148" s="7">
        <f>Unemployment[[#This Row],[Unemployment, female (% of female labor force) (modeled ILO estimate)]]+Unemployment[[#This Row],[Unemployment, male (% of male labor force) (modeled ILO estimate)]]</f>
        <v>12.045999999999999</v>
      </c>
      <c r="G2148" s="9">
        <v>1924954</v>
      </c>
      <c r="H2148" s="7">
        <f>Unemployment[[#This Row],[Unemployment, female (% of female labor force) (modeled ILO estimate)]]-Unemployment[[#This Row],[Unemployment, male (% of male labor force) (modeled ILO estimate)]]</f>
        <v>1.5119999999999996</v>
      </c>
    </row>
    <row r="2149" spans="1:8" hidden="1" x14ac:dyDescent="0.25">
      <c r="A2149" t="s">
        <v>199</v>
      </c>
      <c r="B2149" t="s">
        <v>200</v>
      </c>
      <c r="C2149" s="9">
        <v>2017</v>
      </c>
      <c r="D2149" s="7">
        <v>6.8479999999999999</v>
      </c>
      <c r="E2149" s="7">
        <v>5.2119999999999997</v>
      </c>
      <c r="F2149" s="7">
        <f>Unemployment[[#This Row],[Unemployment, female (% of female labor force) (modeled ILO estimate)]]+Unemployment[[#This Row],[Unemployment, male (% of male labor force) (modeled ILO estimate)]]</f>
        <v>12.059999999999999</v>
      </c>
      <c r="G2149" s="9">
        <v>1879835</v>
      </c>
      <c r="H2149" s="7">
        <f>Unemployment[[#This Row],[Unemployment, female (% of female labor force) (modeled ILO estimate)]]-Unemployment[[#This Row],[Unemployment, male (% of male labor force) (modeled ILO estimate)]]</f>
        <v>1.6360000000000001</v>
      </c>
    </row>
    <row r="2150" spans="1:8" hidden="1" x14ac:dyDescent="0.25">
      <c r="A2150" t="s">
        <v>199</v>
      </c>
      <c r="B2150" t="s">
        <v>200</v>
      </c>
      <c r="C2150" s="9">
        <v>2011</v>
      </c>
      <c r="D2150" s="7">
        <v>7.0519999999999996</v>
      </c>
      <c r="E2150" s="7">
        <v>5.0149999999999997</v>
      </c>
      <c r="F2150" s="7">
        <f>Unemployment[[#This Row],[Unemployment, female (% of female labor force) (modeled ILO estimate)]]+Unemployment[[#This Row],[Unemployment, male (% of male labor force) (modeled ILO estimate)]]</f>
        <v>12.067</v>
      </c>
      <c r="G2150" s="9">
        <v>1609025</v>
      </c>
      <c r="H2150" s="7">
        <f>Unemployment[[#This Row],[Unemployment, female (% of female labor force) (modeled ILO estimate)]]-Unemployment[[#This Row],[Unemployment, male (% of male labor force) (modeled ILO estimate)]]</f>
        <v>2.0369999999999999</v>
      </c>
    </row>
    <row r="2151" spans="1:8" hidden="1" x14ac:dyDescent="0.25">
      <c r="A2151" t="s">
        <v>199</v>
      </c>
      <c r="B2151" t="s">
        <v>200</v>
      </c>
      <c r="C2151" s="9">
        <v>2019</v>
      </c>
      <c r="D2151" s="7">
        <v>6.8040000000000003</v>
      </c>
      <c r="E2151" s="7">
        <v>5.3479999999999999</v>
      </c>
      <c r="F2151" s="7">
        <f>Unemployment[[#This Row],[Unemployment, female (% of female labor force) (modeled ILO estimate)]]+Unemployment[[#This Row],[Unemployment, male (% of male labor force) (modeled ILO estimate)]]</f>
        <v>12.152000000000001</v>
      </c>
      <c r="G2151" s="9">
        <v>1970460</v>
      </c>
      <c r="H2151" s="7">
        <f>Unemployment[[#This Row],[Unemployment, female (% of female labor force) (modeled ILO estimate)]]-Unemployment[[#This Row],[Unemployment, male (% of male labor force) (modeled ILO estimate)]]</f>
        <v>1.4560000000000004</v>
      </c>
    </row>
    <row r="2152" spans="1:8" hidden="1" x14ac:dyDescent="0.25">
      <c r="A2152" t="s">
        <v>199</v>
      </c>
      <c r="B2152" t="s">
        <v>200</v>
      </c>
      <c r="C2152" s="9">
        <v>2007</v>
      </c>
      <c r="D2152" s="7">
        <v>7.0510000000000002</v>
      </c>
      <c r="E2152" s="7">
        <v>5.1559999999999997</v>
      </c>
      <c r="F2152" s="7">
        <f>Unemployment[[#This Row],[Unemployment, female (% of female labor force) (modeled ILO estimate)]]+Unemployment[[#This Row],[Unemployment, male (% of male labor force) (modeled ILO estimate)]]</f>
        <v>12.207000000000001</v>
      </c>
      <c r="G2152" s="9">
        <v>1450574</v>
      </c>
      <c r="H2152" s="7">
        <f>Unemployment[[#This Row],[Unemployment, female (% of female labor force) (modeled ILO estimate)]]-Unemployment[[#This Row],[Unemployment, male (% of male labor force) (modeled ILO estimate)]]</f>
        <v>1.8950000000000005</v>
      </c>
    </row>
    <row r="2153" spans="1:8" hidden="1" x14ac:dyDescent="0.25">
      <c r="A2153" t="s">
        <v>199</v>
      </c>
      <c r="B2153" t="s">
        <v>200</v>
      </c>
      <c r="C2153" s="9">
        <v>2010</v>
      </c>
      <c r="D2153" s="7">
        <v>7.1870000000000003</v>
      </c>
      <c r="E2153" s="7">
        <v>5.08</v>
      </c>
      <c r="F2153" s="7">
        <f>Unemployment[[#This Row],[Unemployment, female (% of female labor force) (modeled ILO estimate)]]+Unemployment[[#This Row],[Unemployment, male (% of male labor force) (modeled ILO estimate)]]</f>
        <v>12.266999999999999</v>
      </c>
      <c r="G2153" s="9">
        <v>1567226</v>
      </c>
      <c r="H2153" s="7">
        <f>Unemployment[[#This Row],[Unemployment, female (% of female labor force) (modeled ILO estimate)]]-Unemployment[[#This Row],[Unemployment, male (% of male labor force) (modeled ILO estimate)]]</f>
        <v>2.1070000000000002</v>
      </c>
    </row>
    <row r="2154" spans="1:8" hidden="1" x14ac:dyDescent="0.25">
      <c r="A2154" t="s">
        <v>199</v>
      </c>
      <c r="B2154" t="s">
        <v>200</v>
      </c>
      <c r="C2154" s="9">
        <v>2006</v>
      </c>
      <c r="D2154" s="7">
        <v>7.1580000000000004</v>
      </c>
      <c r="E2154" s="7">
        <v>5.2210000000000001</v>
      </c>
      <c r="F2154" s="7">
        <f>Unemployment[[#This Row],[Unemployment, female (% of female labor force) (modeled ILO estimate)]]+Unemployment[[#This Row],[Unemployment, male (% of male labor force) (modeled ILO estimate)]]</f>
        <v>12.379000000000001</v>
      </c>
      <c r="G2154" s="9">
        <v>1414094</v>
      </c>
      <c r="H2154" s="7">
        <f>Unemployment[[#This Row],[Unemployment, female (% of female labor force) (modeled ILO estimate)]]-Unemployment[[#This Row],[Unemployment, male (% of male labor force) (modeled ILO estimate)]]</f>
        <v>1.9370000000000003</v>
      </c>
    </row>
    <row r="2155" spans="1:8" hidden="1" x14ac:dyDescent="0.25">
      <c r="A2155" t="s">
        <v>199</v>
      </c>
      <c r="B2155" t="s">
        <v>200</v>
      </c>
      <c r="C2155" s="9">
        <v>1991</v>
      </c>
      <c r="D2155" s="7">
        <v>6.819</v>
      </c>
      <c r="E2155" s="7">
        <v>5.64</v>
      </c>
      <c r="F2155" s="7">
        <f>Unemployment[[#This Row],[Unemployment, female (% of female labor force) (modeled ILO estimate)]]+Unemployment[[#This Row],[Unemployment, male (% of male labor force) (modeled ILO estimate)]]</f>
        <v>12.459</v>
      </c>
      <c r="G2155" s="9">
        <v>993861</v>
      </c>
      <c r="H2155" s="7">
        <f>Unemployment[[#This Row],[Unemployment, female (% of female labor force) (modeled ILO estimate)]]-Unemployment[[#This Row],[Unemployment, male (% of male labor force) (modeled ILO estimate)]]</f>
        <v>1.1790000000000003</v>
      </c>
    </row>
    <row r="2156" spans="1:8" hidden="1" x14ac:dyDescent="0.25">
      <c r="A2156" t="s">
        <v>199</v>
      </c>
      <c r="B2156" t="s">
        <v>200</v>
      </c>
      <c r="C2156" s="9">
        <v>2005</v>
      </c>
      <c r="D2156" s="7">
        <v>7.2279999999999998</v>
      </c>
      <c r="E2156" s="7">
        <v>5.2939999999999996</v>
      </c>
      <c r="F2156" s="7">
        <f>Unemployment[[#This Row],[Unemployment, female (% of female labor force) (modeled ILO estimate)]]+Unemployment[[#This Row],[Unemployment, male (% of male labor force) (modeled ILO estimate)]]</f>
        <v>12.521999999999998</v>
      </c>
      <c r="G2156" s="9">
        <v>1379714</v>
      </c>
      <c r="H2156" s="7">
        <f>Unemployment[[#This Row],[Unemployment, female (% of female labor force) (modeled ILO estimate)]]-Unemployment[[#This Row],[Unemployment, male (% of male labor force) (modeled ILO estimate)]]</f>
        <v>1.9340000000000002</v>
      </c>
    </row>
    <row r="2157" spans="1:8" hidden="1" x14ac:dyDescent="0.25">
      <c r="A2157" t="s">
        <v>199</v>
      </c>
      <c r="B2157" t="s">
        <v>200</v>
      </c>
      <c r="C2157" s="9">
        <v>2000</v>
      </c>
      <c r="D2157" s="7">
        <v>6.9550000000000001</v>
      </c>
      <c r="E2157" s="7">
        <v>5.6219999999999999</v>
      </c>
      <c r="F2157" s="7">
        <f>Unemployment[[#This Row],[Unemployment, female (% of female labor force) (modeled ILO estimate)]]+Unemployment[[#This Row],[Unemployment, male (% of male labor force) (modeled ILO estimate)]]</f>
        <v>12.577</v>
      </c>
      <c r="G2157" s="9">
        <v>1230855</v>
      </c>
      <c r="H2157" s="7">
        <f>Unemployment[[#This Row],[Unemployment, female (% of female labor force) (modeled ILO estimate)]]-Unemployment[[#This Row],[Unemployment, male (% of male labor force) (modeled ILO estimate)]]</f>
        <v>1.3330000000000002</v>
      </c>
    </row>
    <row r="2158" spans="1:8" hidden="1" x14ac:dyDescent="0.25">
      <c r="A2158" t="s">
        <v>199</v>
      </c>
      <c r="B2158" t="s">
        <v>200</v>
      </c>
      <c r="C2158" s="9">
        <v>2004</v>
      </c>
      <c r="D2158" s="7">
        <v>7.22</v>
      </c>
      <c r="E2158" s="7">
        <v>5.3780000000000001</v>
      </c>
      <c r="F2158" s="7">
        <f>Unemployment[[#This Row],[Unemployment, female (% of female labor force) (modeled ILO estimate)]]+Unemployment[[#This Row],[Unemployment, male (% of male labor force) (modeled ILO estimate)]]</f>
        <v>12.597999999999999</v>
      </c>
      <c r="G2158" s="9">
        <v>1347012</v>
      </c>
      <c r="H2158" s="7">
        <f>Unemployment[[#This Row],[Unemployment, female (% of female labor force) (modeled ILO estimate)]]-Unemployment[[#This Row],[Unemployment, male (% of male labor force) (modeled ILO estimate)]]</f>
        <v>1.8419999999999996</v>
      </c>
    </row>
    <row r="2159" spans="1:8" hidden="1" x14ac:dyDescent="0.25">
      <c r="A2159" t="s">
        <v>199</v>
      </c>
      <c r="B2159" t="s">
        <v>200</v>
      </c>
      <c r="C2159" s="9">
        <v>1992</v>
      </c>
      <c r="D2159" s="7">
        <v>6.94</v>
      </c>
      <c r="E2159" s="7">
        <v>5.7450000000000001</v>
      </c>
      <c r="F2159" s="7">
        <f>Unemployment[[#This Row],[Unemployment, female (% of female labor force) (modeled ILO estimate)]]+Unemployment[[#This Row],[Unemployment, male (% of male labor force) (modeled ILO estimate)]]</f>
        <v>12.685</v>
      </c>
      <c r="G2159" s="9">
        <v>1022910</v>
      </c>
      <c r="H2159" s="7">
        <f>Unemployment[[#This Row],[Unemployment, female (% of female labor force) (modeled ILO estimate)]]-Unemployment[[#This Row],[Unemployment, male (% of male labor force) (modeled ILO estimate)]]</f>
        <v>1.1950000000000003</v>
      </c>
    </row>
    <row r="2160" spans="1:8" hidden="1" x14ac:dyDescent="0.25">
      <c r="A2160" t="s">
        <v>199</v>
      </c>
      <c r="B2160" t="s">
        <v>200</v>
      </c>
      <c r="C2160" s="9">
        <v>2001</v>
      </c>
      <c r="D2160" s="7">
        <v>7.1470000000000002</v>
      </c>
      <c r="E2160" s="7">
        <v>5.5460000000000003</v>
      </c>
      <c r="F2160" s="7">
        <f>Unemployment[[#This Row],[Unemployment, female (% of female labor force) (modeled ILO estimate)]]+Unemployment[[#This Row],[Unemployment, male (% of male labor force) (modeled ILO estimate)]]</f>
        <v>12.693000000000001</v>
      </c>
      <c r="G2160" s="9">
        <v>1257390</v>
      </c>
      <c r="H2160" s="7">
        <f>Unemployment[[#This Row],[Unemployment, female (% of female labor force) (modeled ILO estimate)]]-Unemployment[[#This Row],[Unemployment, male (% of male labor force) (modeled ILO estimate)]]</f>
        <v>1.601</v>
      </c>
    </row>
    <row r="2161" spans="1:8" hidden="1" x14ac:dyDescent="0.25">
      <c r="A2161" t="s">
        <v>199</v>
      </c>
      <c r="B2161" t="s">
        <v>200</v>
      </c>
      <c r="C2161" s="9">
        <v>1999</v>
      </c>
      <c r="D2161" s="7">
        <v>7.0380000000000003</v>
      </c>
      <c r="E2161" s="7">
        <v>5.6790000000000003</v>
      </c>
      <c r="F2161" s="7">
        <f>Unemployment[[#This Row],[Unemployment, female (% of female labor force) (modeled ILO estimate)]]+Unemployment[[#This Row],[Unemployment, male (% of male labor force) (modeled ILO estimate)]]</f>
        <v>12.717000000000001</v>
      </c>
      <c r="G2161" s="9">
        <v>1206478</v>
      </c>
      <c r="H2161" s="7">
        <f>Unemployment[[#This Row],[Unemployment, female (% of female labor force) (modeled ILO estimate)]]-Unemployment[[#This Row],[Unemployment, male (% of male labor force) (modeled ILO estimate)]]</f>
        <v>1.359</v>
      </c>
    </row>
    <row r="2162" spans="1:8" hidden="1" x14ac:dyDescent="0.25">
      <c r="A2162" t="s">
        <v>199</v>
      </c>
      <c r="B2162" t="s">
        <v>200</v>
      </c>
      <c r="C2162" s="9">
        <v>1995</v>
      </c>
      <c r="D2162" s="7">
        <v>6.9989999999999997</v>
      </c>
      <c r="E2162" s="7">
        <v>5.758</v>
      </c>
      <c r="F2162" s="7">
        <f>Unemployment[[#This Row],[Unemployment, female (% of female labor force) (modeled ILO estimate)]]+Unemployment[[#This Row],[Unemployment, male (% of male labor force) (modeled ILO estimate)]]</f>
        <v>12.757</v>
      </c>
      <c r="G2162" s="9">
        <v>1117229</v>
      </c>
      <c r="H2162" s="7">
        <f>Unemployment[[#This Row],[Unemployment, female (% of female labor force) (modeled ILO estimate)]]-Unemployment[[#This Row],[Unemployment, male (% of male labor force) (modeled ILO estimate)]]</f>
        <v>1.2409999999999997</v>
      </c>
    </row>
    <row r="2163" spans="1:8" hidden="1" x14ac:dyDescent="0.25">
      <c r="A2163" t="s">
        <v>199</v>
      </c>
      <c r="B2163" t="s">
        <v>200</v>
      </c>
      <c r="C2163" s="9">
        <v>1993</v>
      </c>
      <c r="D2163" s="7">
        <v>6.98</v>
      </c>
      <c r="E2163" s="7">
        <v>5.8019999999999996</v>
      </c>
      <c r="F2163" s="7">
        <f>Unemployment[[#This Row],[Unemployment, female (% of female labor force) (modeled ILO estimate)]]+Unemployment[[#This Row],[Unemployment, male (% of male labor force) (modeled ILO estimate)]]</f>
        <v>12.782</v>
      </c>
      <c r="G2163" s="9">
        <v>1056767</v>
      </c>
      <c r="H2163" s="7">
        <f>Unemployment[[#This Row],[Unemployment, female (% of female labor force) (modeled ILO estimate)]]-Unemployment[[#This Row],[Unemployment, male (% of male labor force) (modeled ILO estimate)]]</f>
        <v>1.1780000000000008</v>
      </c>
    </row>
    <row r="2164" spans="1:8" hidden="1" x14ac:dyDescent="0.25">
      <c r="A2164" t="s">
        <v>199</v>
      </c>
      <c r="B2164" t="s">
        <v>200</v>
      </c>
      <c r="C2164" s="9">
        <v>1998</v>
      </c>
      <c r="D2164" s="7">
        <v>7.0789999999999997</v>
      </c>
      <c r="E2164" s="7">
        <v>5.7169999999999996</v>
      </c>
      <c r="F2164" s="7">
        <f>Unemployment[[#This Row],[Unemployment, female (% of female labor force) (modeled ILO estimate)]]+Unemployment[[#This Row],[Unemployment, male (% of male labor force) (modeled ILO estimate)]]</f>
        <v>12.795999999999999</v>
      </c>
      <c r="G2164" s="9">
        <v>1184074</v>
      </c>
      <c r="H2164" s="7">
        <f>Unemployment[[#This Row],[Unemployment, female (% of female labor force) (modeled ILO estimate)]]-Unemployment[[#This Row],[Unemployment, male (% of male labor force) (modeled ILO estimate)]]</f>
        <v>1.3620000000000001</v>
      </c>
    </row>
    <row r="2165" spans="1:8" hidden="1" x14ac:dyDescent="0.25">
      <c r="A2165" t="s">
        <v>199</v>
      </c>
      <c r="B2165" t="s">
        <v>200</v>
      </c>
      <c r="C2165" s="9">
        <v>1994</v>
      </c>
      <c r="D2165" s="7">
        <v>7.0060000000000002</v>
      </c>
      <c r="E2165" s="7">
        <v>5.7969999999999997</v>
      </c>
      <c r="F2165" s="7">
        <f>Unemployment[[#This Row],[Unemployment, female (% of female labor force) (modeled ILO estimate)]]+Unemployment[[#This Row],[Unemployment, male (% of male labor force) (modeled ILO estimate)]]</f>
        <v>12.803000000000001</v>
      </c>
      <c r="G2165" s="9">
        <v>1089623</v>
      </c>
      <c r="H2165" s="7">
        <f>Unemployment[[#This Row],[Unemployment, female (% of female labor force) (modeled ILO estimate)]]-Unemployment[[#This Row],[Unemployment, male (% of male labor force) (modeled ILO estimate)]]</f>
        <v>1.2090000000000005</v>
      </c>
    </row>
    <row r="2166" spans="1:8" hidden="1" x14ac:dyDescent="0.25">
      <c r="A2166" t="s">
        <v>199</v>
      </c>
      <c r="B2166" t="s">
        <v>200</v>
      </c>
      <c r="C2166" s="9">
        <v>2003</v>
      </c>
      <c r="D2166" s="7">
        <v>7.3319999999999999</v>
      </c>
      <c r="E2166" s="7">
        <v>5.5069999999999997</v>
      </c>
      <c r="F2166" s="7">
        <f>Unemployment[[#This Row],[Unemployment, female (% of female labor force) (modeled ILO estimate)]]+Unemployment[[#This Row],[Unemployment, male (% of male labor force) (modeled ILO estimate)]]</f>
        <v>12.838999999999999</v>
      </c>
      <c r="G2166" s="9">
        <v>1315670</v>
      </c>
      <c r="H2166" s="7">
        <f>Unemployment[[#This Row],[Unemployment, female (% of female labor force) (modeled ILO estimate)]]-Unemployment[[#This Row],[Unemployment, male (% of male labor force) (modeled ILO estimate)]]</f>
        <v>1.8250000000000002</v>
      </c>
    </row>
    <row r="2167" spans="1:8" hidden="1" x14ac:dyDescent="0.25">
      <c r="A2167" t="s">
        <v>199</v>
      </c>
      <c r="B2167" t="s">
        <v>200</v>
      </c>
      <c r="C2167" s="9">
        <v>2002</v>
      </c>
      <c r="D2167" s="7">
        <v>7.2949999999999999</v>
      </c>
      <c r="E2167" s="7">
        <v>5.56</v>
      </c>
      <c r="F2167" s="7">
        <f>Unemployment[[#This Row],[Unemployment, female (% of female labor force) (modeled ILO estimate)]]+Unemployment[[#This Row],[Unemployment, male (% of male labor force) (modeled ILO estimate)]]</f>
        <v>12.855</v>
      </c>
      <c r="G2167" s="9">
        <v>1285682</v>
      </c>
      <c r="H2167" s="7">
        <f>Unemployment[[#This Row],[Unemployment, female (% of female labor force) (modeled ILO estimate)]]-Unemployment[[#This Row],[Unemployment, male (% of male labor force) (modeled ILO estimate)]]</f>
        <v>1.7350000000000003</v>
      </c>
    </row>
    <row r="2168" spans="1:8" hidden="1" x14ac:dyDescent="0.25">
      <c r="A2168" t="s">
        <v>199</v>
      </c>
      <c r="B2168" t="s">
        <v>200</v>
      </c>
      <c r="C2168" s="9">
        <v>1996</v>
      </c>
      <c r="D2168" s="7">
        <v>7.0839999999999996</v>
      </c>
      <c r="E2168" s="7">
        <v>5.782</v>
      </c>
      <c r="F2168" s="7">
        <f>Unemployment[[#This Row],[Unemployment, female (% of female labor force) (modeled ILO estimate)]]+Unemployment[[#This Row],[Unemployment, male (% of male labor force) (modeled ILO estimate)]]</f>
        <v>12.866</v>
      </c>
      <c r="G2168" s="9">
        <v>1140610</v>
      </c>
      <c r="H2168" s="7">
        <f>Unemployment[[#This Row],[Unemployment, female (% of female labor force) (modeled ILO estimate)]]-Unemployment[[#This Row],[Unemployment, male (% of male labor force) (modeled ILO estimate)]]</f>
        <v>1.3019999999999996</v>
      </c>
    </row>
    <row r="2169" spans="1:8" hidden="1" x14ac:dyDescent="0.25">
      <c r="A2169" t="s">
        <v>199</v>
      </c>
      <c r="B2169" t="s">
        <v>200</v>
      </c>
      <c r="C2169" s="9">
        <v>1997</v>
      </c>
      <c r="D2169" s="7">
        <v>7.1319999999999997</v>
      </c>
      <c r="E2169" s="7">
        <v>5.7839999999999998</v>
      </c>
      <c r="F2169" s="7">
        <f>Unemployment[[#This Row],[Unemployment, female (% of female labor force) (modeled ILO estimate)]]+Unemployment[[#This Row],[Unemployment, male (% of male labor force) (modeled ILO estimate)]]</f>
        <v>12.916</v>
      </c>
      <c r="G2169" s="9">
        <v>1162451</v>
      </c>
      <c r="H2169" s="7">
        <f>Unemployment[[#This Row],[Unemployment, female (% of female labor force) (modeled ILO estimate)]]-Unemployment[[#This Row],[Unemployment, male (% of male labor force) (modeled ILO estimate)]]</f>
        <v>1.3479999999999999</v>
      </c>
    </row>
    <row r="2170" spans="1:8" hidden="1" x14ac:dyDescent="0.25">
      <c r="A2170" t="s">
        <v>199</v>
      </c>
      <c r="B2170" t="s">
        <v>200</v>
      </c>
      <c r="C2170" s="9">
        <v>2020</v>
      </c>
      <c r="D2170" s="7">
        <v>7.5540000000000003</v>
      </c>
      <c r="E2170" s="7">
        <v>6.0129999999999999</v>
      </c>
      <c r="F2170" s="7">
        <f>Unemployment[[#This Row],[Unemployment, female (% of female labor force) (modeled ILO estimate)]]+Unemployment[[#This Row],[Unemployment, male (% of male labor force) (modeled ILO estimate)]]</f>
        <v>13.567</v>
      </c>
      <c r="G2170" s="9">
        <v>2015839</v>
      </c>
      <c r="H2170" s="7">
        <f>Unemployment[[#This Row],[Unemployment, female (% of female labor force) (modeled ILO estimate)]]-Unemployment[[#This Row],[Unemployment, male (% of male labor force) (modeled ILO estimate)]]</f>
        <v>1.5410000000000004</v>
      </c>
    </row>
    <row r="2171" spans="1:8" hidden="1" x14ac:dyDescent="0.25">
      <c r="A2171" t="s">
        <v>199</v>
      </c>
      <c r="B2171" t="s">
        <v>200</v>
      </c>
      <c r="C2171" s="9">
        <v>2021</v>
      </c>
      <c r="D2171" s="7">
        <v>7.694</v>
      </c>
      <c r="E2171" s="7">
        <v>5.9320000000000004</v>
      </c>
      <c r="F2171" s="7">
        <f>Unemployment[[#This Row],[Unemployment, female (% of female labor force) (modeled ILO estimate)]]+Unemployment[[#This Row],[Unemployment, male (% of male labor force) (modeled ILO estimate)]]</f>
        <v>13.626000000000001</v>
      </c>
      <c r="G2171" s="9">
        <v>2060730</v>
      </c>
      <c r="H2171" s="7">
        <f>Unemployment[[#This Row],[Unemployment, female (% of female labor force) (modeled ILO estimate)]]-Unemployment[[#This Row],[Unemployment, male (% of male labor force) (modeled ILO estimate)]]</f>
        <v>1.7619999999999996</v>
      </c>
    </row>
    <row r="2172" spans="1:8" hidden="1" x14ac:dyDescent="0.25">
      <c r="A2172" t="s">
        <v>201</v>
      </c>
      <c r="B2172" t="s">
        <v>202</v>
      </c>
      <c r="C2172" s="9">
        <v>2006</v>
      </c>
      <c r="D2172" s="7">
        <v>13.486000000000001</v>
      </c>
      <c r="E2172" s="7">
        <v>9.3550000000000004</v>
      </c>
      <c r="F2172" s="7">
        <f>Unemployment[[#This Row],[Unemployment, female (% of female labor force) (modeled ILO estimate)]]+Unemployment[[#This Row],[Unemployment, male (% of male labor force) (modeled ILO estimate)]]</f>
        <v>22.841000000000001</v>
      </c>
      <c r="G2172" s="9">
        <v>758376</v>
      </c>
      <c r="H2172" s="7">
        <f>Unemployment[[#This Row],[Unemployment, female (% of female labor force) (modeled ILO estimate)]]-Unemployment[[#This Row],[Unemployment, male (% of male labor force) (modeled ILO estimate)]]</f>
        <v>4.1310000000000002</v>
      </c>
    </row>
    <row r="2173" spans="1:8" hidden="1" x14ac:dyDescent="0.25">
      <c r="A2173" t="s">
        <v>201</v>
      </c>
      <c r="B2173" t="s">
        <v>202</v>
      </c>
      <c r="C2173" s="9">
        <v>2007</v>
      </c>
      <c r="D2173" s="7">
        <v>13.724</v>
      </c>
      <c r="E2173" s="7">
        <v>9.5839999999999996</v>
      </c>
      <c r="F2173" s="7">
        <f>Unemployment[[#This Row],[Unemployment, female (% of female labor force) (modeled ILO estimate)]]+Unemployment[[#This Row],[Unemployment, male (% of male labor force) (modeled ILO estimate)]]</f>
        <v>23.308</v>
      </c>
      <c r="G2173" s="9">
        <v>756528</v>
      </c>
      <c r="H2173" s="7">
        <f>Unemployment[[#This Row],[Unemployment, female (% of female labor force) (modeled ILO estimate)]]-Unemployment[[#This Row],[Unemployment, male (% of male labor force) (modeled ILO estimate)]]</f>
        <v>4.1400000000000006</v>
      </c>
    </row>
    <row r="2174" spans="1:8" hidden="1" x14ac:dyDescent="0.25">
      <c r="A2174" t="s">
        <v>201</v>
      </c>
      <c r="B2174" t="s">
        <v>202</v>
      </c>
      <c r="C2174" s="9">
        <v>2005</v>
      </c>
      <c r="D2174" s="7">
        <v>13.975</v>
      </c>
      <c r="E2174" s="7">
        <v>9.6329999999999991</v>
      </c>
      <c r="F2174" s="7">
        <f>Unemployment[[#This Row],[Unemployment, female (% of female labor force) (modeled ILO estimate)]]+Unemployment[[#This Row],[Unemployment, male (% of male labor force) (modeled ILO estimate)]]</f>
        <v>23.607999999999997</v>
      </c>
      <c r="G2174" s="9">
        <v>759713</v>
      </c>
      <c r="H2174" s="7">
        <f>Unemployment[[#This Row],[Unemployment, female (% of female labor force) (modeled ILO estimate)]]-Unemployment[[#This Row],[Unemployment, male (% of male labor force) (modeled ILO estimate)]]</f>
        <v>4.3420000000000005</v>
      </c>
    </row>
    <row r="2175" spans="1:8" hidden="1" x14ac:dyDescent="0.25">
      <c r="A2175" t="s">
        <v>201</v>
      </c>
      <c r="B2175" t="s">
        <v>202</v>
      </c>
      <c r="C2175" s="9">
        <v>2008</v>
      </c>
      <c r="D2175" s="7">
        <v>14.023999999999999</v>
      </c>
      <c r="E2175" s="7">
        <v>9.8640000000000008</v>
      </c>
      <c r="F2175" s="7">
        <f>Unemployment[[#This Row],[Unemployment, female (% of female labor force) (modeled ILO estimate)]]+Unemployment[[#This Row],[Unemployment, male (% of male labor force) (modeled ILO estimate)]]</f>
        <v>23.887999999999998</v>
      </c>
      <c r="G2175" s="9">
        <v>754159</v>
      </c>
      <c r="H2175" s="7">
        <f>Unemployment[[#This Row],[Unemployment, female (% of female labor force) (modeled ILO estimate)]]-Unemployment[[#This Row],[Unemployment, male (% of male labor force) (modeled ILO estimate)]]</f>
        <v>4.1599999999999984</v>
      </c>
    </row>
    <row r="2176" spans="1:8" hidden="1" x14ac:dyDescent="0.25">
      <c r="A2176" t="s">
        <v>201</v>
      </c>
      <c r="B2176" t="s">
        <v>202</v>
      </c>
      <c r="C2176" s="9">
        <v>2004</v>
      </c>
      <c r="D2176" s="7">
        <v>14.377000000000001</v>
      </c>
      <c r="E2176" s="7">
        <v>9.8369999999999997</v>
      </c>
      <c r="F2176" s="7">
        <f>Unemployment[[#This Row],[Unemployment, female (% of female labor force) (modeled ILO estimate)]]+Unemployment[[#This Row],[Unemployment, male (% of male labor force) (modeled ILO estimate)]]</f>
        <v>24.213999999999999</v>
      </c>
      <c r="G2176" s="9">
        <v>760428</v>
      </c>
      <c r="H2176" s="7">
        <f>Unemployment[[#This Row],[Unemployment, female (% of female labor force) (modeled ILO estimate)]]-Unemployment[[#This Row],[Unemployment, male (% of male labor force) (modeled ILO estimate)]]</f>
        <v>4.5400000000000009</v>
      </c>
    </row>
    <row r="2177" spans="1:8" hidden="1" x14ac:dyDescent="0.25">
      <c r="A2177" t="s">
        <v>201</v>
      </c>
      <c r="B2177" t="s">
        <v>202</v>
      </c>
      <c r="C2177" s="9">
        <v>2009</v>
      </c>
      <c r="D2177" s="7">
        <v>14.255000000000001</v>
      </c>
      <c r="E2177" s="7">
        <v>10.090999999999999</v>
      </c>
      <c r="F2177" s="7">
        <f>Unemployment[[#This Row],[Unemployment, female (% of female labor force) (modeled ILO estimate)]]+Unemployment[[#This Row],[Unemployment, male (% of male labor force) (modeled ILO estimate)]]</f>
        <v>24.346</v>
      </c>
      <c r="G2177" s="9">
        <v>751265</v>
      </c>
      <c r="H2177" s="7">
        <f>Unemployment[[#This Row],[Unemployment, female (% of female labor force) (modeled ILO estimate)]]-Unemployment[[#This Row],[Unemployment, male (% of male labor force) (modeled ILO estimate)]]</f>
        <v>4.1640000000000015</v>
      </c>
    </row>
    <row r="2178" spans="1:8" hidden="1" x14ac:dyDescent="0.25">
      <c r="A2178" t="s">
        <v>201</v>
      </c>
      <c r="B2178" t="s">
        <v>202</v>
      </c>
      <c r="C2178" s="9">
        <v>2010</v>
      </c>
      <c r="D2178" s="7">
        <v>14.507</v>
      </c>
      <c r="E2178" s="7">
        <v>10.337</v>
      </c>
      <c r="F2178" s="7">
        <f>Unemployment[[#This Row],[Unemployment, female (% of female labor force) (modeled ILO estimate)]]+Unemployment[[#This Row],[Unemployment, male (% of male labor force) (modeled ILO estimate)]]</f>
        <v>24.844000000000001</v>
      </c>
      <c r="G2178" s="9">
        <v>747937</v>
      </c>
      <c r="H2178" s="7">
        <f>Unemployment[[#This Row],[Unemployment, female (% of female labor force) (modeled ILO estimate)]]-Unemployment[[#This Row],[Unemployment, male (% of male labor force) (modeled ILO estimate)]]</f>
        <v>4.17</v>
      </c>
    </row>
    <row r="2179" spans="1:8" hidden="1" x14ac:dyDescent="0.25">
      <c r="A2179" t="s">
        <v>201</v>
      </c>
      <c r="B2179" t="s">
        <v>202</v>
      </c>
      <c r="C2179" s="9">
        <v>2003</v>
      </c>
      <c r="D2179" s="7">
        <v>14.834</v>
      </c>
      <c r="E2179" s="7">
        <v>10.077999999999999</v>
      </c>
      <c r="F2179" s="7">
        <f>Unemployment[[#This Row],[Unemployment, female (% of female labor force) (modeled ILO estimate)]]+Unemployment[[#This Row],[Unemployment, male (% of male labor force) (modeled ILO estimate)]]</f>
        <v>24.911999999999999</v>
      </c>
      <c r="G2179" s="9">
        <v>760569</v>
      </c>
      <c r="H2179" s="7">
        <f>Unemployment[[#This Row],[Unemployment, female (% of female labor force) (modeled ILO estimate)]]-Unemployment[[#This Row],[Unemployment, male (% of male labor force) (modeled ILO estimate)]]</f>
        <v>4.7560000000000002</v>
      </c>
    </row>
    <row r="2180" spans="1:8" hidden="1" x14ac:dyDescent="0.25">
      <c r="A2180" t="s">
        <v>201</v>
      </c>
      <c r="B2180" t="s">
        <v>202</v>
      </c>
      <c r="C2180" s="9">
        <v>1994</v>
      </c>
      <c r="D2180" s="7">
        <v>15.081</v>
      </c>
      <c r="E2180" s="7">
        <v>10.233000000000001</v>
      </c>
      <c r="F2180" s="7">
        <f>Unemployment[[#This Row],[Unemployment, female (% of female labor force) (modeled ILO estimate)]]+Unemployment[[#This Row],[Unemployment, male (% of male labor force) (modeled ILO estimate)]]</f>
        <v>25.314</v>
      </c>
      <c r="G2180" s="9">
        <v>749553</v>
      </c>
      <c r="H2180" s="7">
        <f>Unemployment[[#This Row],[Unemployment, female (% of female labor force) (modeled ILO estimate)]]-Unemployment[[#This Row],[Unemployment, male (% of male labor force) (modeled ILO estimate)]]</f>
        <v>4.847999999999999</v>
      </c>
    </row>
    <row r="2181" spans="1:8" hidden="1" x14ac:dyDescent="0.25">
      <c r="A2181" t="s">
        <v>201</v>
      </c>
      <c r="B2181" t="s">
        <v>202</v>
      </c>
      <c r="C2181" s="9">
        <v>2011</v>
      </c>
      <c r="D2181" s="7">
        <v>14.744999999999999</v>
      </c>
      <c r="E2181" s="7">
        <v>10.573</v>
      </c>
      <c r="F2181" s="7">
        <f>Unemployment[[#This Row],[Unemployment, female (% of female labor force) (modeled ILO estimate)]]+Unemployment[[#This Row],[Unemployment, male (% of male labor force) (modeled ILO estimate)]]</f>
        <v>25.317999999999998</v>
      </c>
      <c r="G2181" s="9">
        <v>744235</v>
      </c>
      <c r="H2181" s="7">
        <f>Unemployment[[#This Row],[Unemployment, female (% of female labor force) (modeled ILO estimate)]]-Unemployment[[#This Row],[Unemployment, male (% of male labor force) (modeled ILO estimate)]]</f>
        <v>4.1719999999999988</v>
      </c>
    </row>
    <row r="2182" spans="1:8" hidden="1" x14ac:dyDescent="0.25">
      <c r="A2182" t="s">
        <v>201</v>
      </c>
      <c r="B2182" t="s">
        <v>202</v>
      </c>
      <c r="C2182" s="9">
        <v>1993</v>
      </c>
      <c r="D2182" s="7">
        <v>15.082000000000001</v>
      </c>
      <c r="E2182" s="7">
        <v>10.243</v>
      </c>
      <c r="F2182" s="7">
        <f>Unemployment[[#This Row],[Unemployment, female (% of female labor force) (modeled ILO estimate)]]+Unemployment[[#This Row],[Unemployment, male (% of male labor force) (modeled ILO estimate)]]</f>
        <v>25.325000000000003</v>
      </c>
      <c r="G2182" s="9">
        <v>747196</v>
      </c>
      <c r="H2182" s="7">
        <f>Unemployment[[#This Row],[Unemployment, female (% of female labor force) (modeled ILO estimate)]]-Unemployment[[#This Row],[Unemployment, male (% of male labor force) (modeled ILO estimate)]]</f>
        <v>4.8390000000000004</v>
      </c>
    </row>
    <row r="2183" spans="1:8" hidden="1" x14ac:dyDescent="0.25">
      <c r="A2183" t="s">
        <v>201</v>
      </c>
      <c r="B2183" t="s">
        <v>202</v>
      </c>
      <c r="C2183" s="9">
        <v>1996</v>
      </c>
      <c r="D2183" s="7">
        <v>15.105</v>
      </c>
      <c r="E2183" s="7">
        <v>10.231999999999999</v>
      </c>
      <c r="F2183" s="7">
        <f>Unemployment[[#This Row],[Unemployment, female (% of female labor force) (modeled ILO estimate)]]+Unemployment[[#This Row],[Unemployment, male (% of male labor force) (modeled ILO estimate)]]</f>
        <v>25.337</v>
      </c>
      <c r="G2183" s="9">
        <v>753577</v>
      </c>
      <c r="H2183" s="7">
        <f>Unemployment[[#This Row],[Unemployment, female (% of female labor force) (modeled ILO estimate)]]-Unemployment[[#This Row],[Unemployment, male (% of male labor force) (modeled ILO estimate)]]</f>
        <v>4.8730000000000011</v>
      </c>
    </row>
    <row r="2184" spans="1:8" hidden="1" x14ac:dyDescent="0.25">
      <c r="A2184" t="s">
        <v>201</v>
      </c>
      <c r="B2184" t="s">
        <v>202</v>
      </c>
      <c r="C2184" s="9">
        <v>1995</v>
      </c>
      <c r="D2184" s="7">
        <v>15.119</v>
      </c>
      <c r="E2184" s="7">
        <v>10.253</v>
      </c>
      <c r="F2184" s="7">
        <f>Unemployment[[#This Row],[Unemployment, female (% of female labor force) (modeled ILO estimate)]]+Unemployment[[#This Row],[Unemployment, male (% of male labor force) (modeled ILO estimate)]]</f>
        <v>25.372</v>
      </c>
      <c r="G2184" s="9">
        <v>751702</v>
      </c>
      <c r="H2184" s="7">
        <f>Unemployment[[#This Row],[Unemployment, female (% of female labor force) (modeled ILO estimate)]]-Unemployment[[#This Row],[Unemployment, male (% of male labor force) (modeled ILO estimate)]]</f>
        <v>4.8659999999999997</v>
      </c>
    </row>
    <row r="2185" spans="1:8" hidden="1" x14ac:dyDescent="0.25">
      <c r="A2185" t="s">
        <v>201</v>
      </c>
      <c r="B2185" t="s">
        <v>202</v>
      </c>
      <c r="C2185" s="9">
        <v>1997</v>
      </c>
      <c r="D2185" s="7">
        <v>15.138</v>
      </c>
      <c r="E2185" s="7">
        <v>10.247</v>
      </c>
      <c r="F2185" s="7">
        <f>Unemployment[[#This Row],[Unemployment, female (% of female labor force) (modeled ILO estimate)]]+Unemployment[[#This Row],[Unemployment, male (% of male labor force) (modeled ILO estimate)]]</f>
        <v>25.384999999999998</v>
      </c>
      <c r="G2185" s="9">
        <v>755215</v>
      </c>
      <c r="H2185" s="7">
        <f>Unemployment[[#This Row],[Unemployment, female (% of female labor force) (modeled ILO estimate)]]-Unemployment[[#This Row],[Unemployment, male (% of male labor force) (modeled ILO estimate)]]</f>
        <v>4.891</v>
      </c>
    </row>
    <row r="2186" spans="1:8" hidden="1" x14ac:dyDescent="0.25">
      <c r="A2186" t="s">
        <v>201</v>
      </c>
      <c r="B2186" t="s">
        <v>202</v>
      </c>
      <c r="C2186" s="9">
        <v>1992</v>
      </c>
      <c r="D2186" s="7">
        <v>15.127000000000001</v>
      </c>
      <c r="E2186" s="7">
        <v>10.282999999999999</v>
      </c>
      <c r="F2186" s="7">
        <f>Unemployment[[#This Row],[Unemployment, female (% of female labor force) (modeled ILO estimate)]]+Unemployment[[#This Row],[Unemployment, male (% of male labor force) (modeled ILO estimate)]]</f>
        <v>25.41</v>
      </c>
      <c r="G2186" s="9">
        <v>744999</v>
      </c>
      <c r="H2186" s="7">
        <f>Unemployment[[#This Row],[Unemployment, female (% of female labor force) (modeled ILO estimate)]]-Unemployment[[#This Row],[Unemployment, male (% of male labor force) (modeled ILO estimate)]]</f>
        <v>4.8440000000000012</v>
      </c>
    </row>
    <row r="2187" spans="1:8" hidden="1" x14ac:dyDescent="0.25">
      <c r="A2187" t="s">
        <v>201</v>
      </c>
      <c r="B2187" t="s">
        <v>202</v>
      </c>
      <c r="C2187" s="9">
        <v>1999</v>
      </c>
      <c r="D2187" s="7">
        <v>15.202999999999999</v>
      </c>
      <c r="E2187" s="7">
        <v>10.276999999999999</v>
      </c>
      <c r="F2187" s="7">
        <f>Unemployment[[#This Row],[Unemployment, female (% of female labor force) (modeled ILO estimate)]]+Unemployment[[#This Row],[Unemployment, male (% of male labor force) (modeled ILO estimate)]]</f>
        <v>25.479999999999997</v>
      </c>
      <c r="G2187" s="9">
        <v>758021</v>
      </c>
      <c r="H2187" s="7">
        <f>Unemployment[[#This Row],[Unemployment, female (% of female labor force) (modeled ILO estimate)]]-Unemployment[[#This Row],[Unemployment, male (% of male labor force) (modeled ILO estimate)]]</f>
        <v>4.9260000000000002</v>
      </c>
    </row>
    <row r="2188" spans="1:8" hidden="1" x14ac:dyDescent="0.25">
      <c r="A2188" t="s">
        <v>201</v>
      </c>
      <c r="B2188" t="s">
        <v>202</v>
      </c>
      <c r="C2188" s="9">
        <v>2001</v>
      </c>
      <c r="D2188" s="7">
        <v>15.237</v>
      </c>
      <c r="E2188" s="7">
        <v>10.282</v>
      </c>
      <c r="F2188" s="7">
        <f>Unemployment[[#This Row],[Unemployment, female (% of female labor force) (modeled ILO estimate)]]+Unemployment[[#This Row],[Unemployment, male (% of male labor force) (modeled ILO estimate)]]</f>
        <v>25.518999999999998</v>
      </c>
      <c r="G2188" s="9">
        <v>759816</v>
      </c>
      <c r="H2188" s="7">
        <f>Unemployment[[#This Row],[Unemployment, female (% of female labor force) (modeled ILO estimate)]]-Unemployment[[#This Row],[Unemployment, male (% of male labor force) (modeled ILO estimate)]]</f>
        <v>4.9550000000000001</v>
      </c>
    </row>
    <row r="2189" spans="1:8" hidden="1" x14ac:dyDescent="0.25">
      <c r="A2189" t="s">
        <v>201</v>
      </c>
      <c r="B2189" t="s">
        <v>202</v>
      </c>
      <c r="C2189" s="9">
        <v>1991</v>
      </c>
      <c r="D2189" s="7">
        <v>15.177</v>
      </c>
      <c r="E2189" s="7">
        <v>10.342000000000001</v>
      </c>
      <c r="F2189" s="7">
        <f>Unemployment[[#This Row],[Unemployment, female (% of female labor force) (modeled ILO estimate)]]+Unemployment[[#This Row],[Unemployment, male (% of male labor force) (modeled ILO estimate)]]</f>
        <v>25.518999999999998</v>
      </c>
      <c r="G2189" s="9">
        <v>744102</v>
      </c>
      <c r="H2189" s="7">
        <f>Unemployment[[#This Row],[Unemployment, female (% of female labor force) (modeled ILO estimate)]]-Unemployment[[#This Row],[Unemployment, male (% of male labor force) (modeled ILO estimate)]]</f>
        <v>4.8349999999999991</v>
      </c>
    </row>
    <row r="2190" spans="1:8" hidden="1" x14ac:dyDescent="0.25">
      <c r="A2190" t="s">
        <v>201</v>
      </c>
      <c r="B2190" t="s">
        <v>202</v>
      </c>
      <c r="C2190" s="9">
        <v>1998</v>
      </c>
      <c r="D2190" s="7">
        <v>15.23</v>
      </c>
      <c r="E2190" s="7">
        <v>10.308</v>
      </c>
      <c r="F2190" s="7">
        <f>Unemployment[[#This Row],[Unemployment, female (% of female labor force) (modeled ILO estimate)]]+Unemployment[[#This Row],[Unemployment, male (% of male labor force) (modeled ILO estimate)]]</f>
        <v>25.538</v>
      </c>
      <c r="G2190" s="9">
        <v>756705</v>
      </c>
      <c r="H2190" s="7">
        <f>Unemployment[[#This Row],[Unemployment, female (% of female labor force) (modeled ILO estimate)]]-Unemployment[[#This Row],[Unemployment, male (% of male labor force) (modeled ILO estimate)]]</f>
        <v>4.9220000000000006</v>
      </c>
    </row>
    <row r="2191" spans="1:8" hidden="1" x14ac:dyDescent="0.25">
      <c r="A2191" t="s">
        <v>201</v>
      </c>
      <c r="B2191" t="s">
        <v>202</v>
      </c>
      <c r="C2191" s="9">
        <v>2002</v>
      </c>
      <c r="D2191" s="7">
        <v>15.259</v>
      </c>
      <c r="E2191" s="7">
        <v>10.289</v>
      </c>
      <c r="F2191" s="7">
        <f>Unemployment[[#This Row],[Unemployment, female (% of female labor force) (modeled ILO estimate)]]+Unemployment[[#This Row],[Unemployment, male (% of male labor force) (modeled ILO estimate)]]</f>
        <v>25.548000000000002</v>
      </c>
      <c r="G2191" s="9">
        <v>760326</v>
      </c>
      <c r="H2191" s="7">
        <f>Unemployment[[#This Row],[Unemployment, female (% of female labor force) (modeled ILO estimate)]]-Unemployment[[#This Row],[Unemployment, male (% of male labor force) (modeled ILO estimate)]]</f>
        <v>4.9700000000000006</v>
      </c>
    </row>
    <row r="2192" spans="1:8" hidden="1" x14ac:dyDescent="0.25">
      <c r="A2192" t="s">
        <v>201</v>
      </c>
      <c r="B2192" t="s">
        <v>202</v>
      </c>
      <c r="C2192" s="9">
        <v>2000</v>
      </c>
      <c r="D2192" s="7">
        <v>15.260999999999999</v>
      </c>
      <c r="E2192" s="7">
        <v>10.311</v>
      </c>
      <c r="F2192" s="7">
        <f>Unemployment[[#This Row],[Unemployment, female (% of female labor force) (modeled ILO estimate)]]+Unemployment[[#This Row],[Unemployment, male (% of male labor force) (modeled ILO estimate)]]</f>
        <v>25.571999999999999</v>
      </c>
      <c r="G2192" s="9">
        <v>759059</v>
      </c>
      <c r="H2192" s="7">
        <f>Unemployment[[#This Row],[Unemployment, female (% of female labor force) (modeled ILO estimate)]]-Unemployment[[#This Row],[Unemployment, male (% of male labor force) (modeled ILO estimate)]]</f>
        <v>4.9499999999999993</v>
      </c>
    </row>
    <row r="2193" spans="1:8" hidden="1" x14ac:dyDescent="0.25">
      <c r="A2193" t="s">
        <v>201</v>
      </c>
      <c r="B2193" t="s">
        <v>202</v>
      </c>
      <c r="C2193" s="9">
        <v>2012</v>
      </c>
      <c r="D2193" s="7">
        <v>15.006</v>
      </c>
      <c r="E2193" s="7">
        <v>10.829000000000001</v>
      </c>
      <c r="F2193" s="7">
        <f>Unemployment[[#This Row],[Unemployment, female (% of female labor force) (modeled ILO estimate)]]+Unemployment[[#This Row],[Unemployment, male (% of male labor force) (modeled ILO estimate)]]</f>
        <v>25.835000000000001</v>
      </c>
      <c r="G2193" s="9">
        <v>743970</v>
      </c>
      <c r="H2193" s="7">
        <f>Unemployment[[#This Row],[Unemployment, female (% of female labor force) (modeled ILO estimate)]]-Unemployment[[#This Row],[Unemployment, male (% of male labor force) (modeled ILO estimate)]]</f>
        <v>4.1769999999999996</v>
      </c>
    </row>
    <row r="2194" spans="1:8" hidden="1" x14ac:dyDescent="0.25">
      <c r="A2194" t="s">
        <v>201</v>
      </c>
      <c r="B2194" t="s">
        <v>202</v>
      </c>
      <c r="C2194" s="9">
        <v>2013</v>
      </c>
      <c r="D2194" s="7">
        <v>15.285</v>
      </c>
      <c r="E2194" s="7">
        <v>11.101000000000001</v>
      </c>
      <c r="F2194" s="7">
        <f>Unemployment[[#This Row],[Unemployment, female (% of female labor force) (modeled ILO estimate)]]+Unemployment[[#This Row],[Unemployment, male (% of male labor force) (modeled ILO estimate)]]</f>
        <v>26.386000000000003</v>
      </c>
      <c r="G2194" s="9">
        <v>747424</v>
      </c>
      <c r="H2194" s="7">
        <f>Unemployment[[#This Row],[Unemployment, female (% of female labor force) (modeled ILO estimate)]]-Unemployment[[#This Row],[Unemployment, male (% of male labor force) (modeled ILO estimate)]]</f>
        <v>4.1839999999999993</v>
      </c>
    </row>
    <row r="2195" spans="1:8" hidden="1" x14ac:dyDescent="0.25">
      <c r="A2195" t="s">
        <v>201</v>
      </c>
      <c r="B2195" t="s">
        <v>202</v>
      </c>
      <c r="C2195" s="9">
        <v>2014</v>
      </c>
      <c r="D2195" s="7">
        <v>15.565</v>
      </c>
      <c r="E2195" s="7">
        <v>11.377000000000001</v>
      </c>
      <c r="F2195" s="7">
        <f>Unemployment[[#This Row],[Unemployment, female (% of female labor force) (modeled ILO estimate)]]+Unemployment[[#This Row],[Unemployment, male (% of male labor force) (modeled ILO estimate)]]</f>
        <v>26.942</v>
      </c>
      <c r="G2195" s="9">
        <v>751126</v>
      </c>
      <c r="H2195" s="7">
        <f>Unemployment[[#This Row],[Unemployment, female (% of female labor force) (modeled ILO estimate)]]-Unemployment[[#This Row],[Unemployment, male (% of male labor force) (modeled ILO estimate)]]</f>
        <v>4.1879999999999988</v>
      </c>
    </row>
    <row r="2196" spans="1:8" hidden="1" x14ac:dyDescent="0.25">
      <c r="A2196" t="s">
        <v>201</v>
      </c>
      <c r="B2196" t="s">
        <v>202</v>
      </c>
      <c r="C2196" s="9">
        <v>2015</v>
      </c>
      <c r="D2196" s="7">
        <v>15.834</v>
      </c>
      <c r="E2196" s="7">
        <v>11.645</v>
      </c>
      <c r="F2196" s="7">
        <f>Unemployment[[#This Row],[Unemployment, female (% of female labor force) (modeled ILO estimate)]]+Unemployment[[#This Row],[Unemployment, male (% of male labor force) (modeled ILO estimate)]]</f>
        <v>27.478999999999999</v>
      </c>
      <c r="G2196" s="9">
        <v>755043</v>
      </c>
      <c r="H2196" s="7">
        <f>Unemployment[[#This Row],[Unemployment, female (% of female labor force) (modeled ILO estimate)]]-Unemployment[[#This Row],[Unemployment, male (% of male labor force) (modeled ILO estimate)]]</f>
        <v>4.1890000000000001</v>
      </c>
    </row>
    <row r="2197" spans="1:8" hidden="1" x14ac:dyDescent="0.25">
      <c r="A2197" t="s">
        <v>201</v>
      </c>
      <c r="B2197" t="s">
        <v>202</v>
      </c>
      <c r="C2197" s="9">
        <v>2016</v>
      </c>
      <c r="D2197" s="7">
        <v>16.059999999999999</v>
      </c>
      <c r="E2197" s="7">
        <v>11.879</v>
      </c>
      <c r="F2197" s="7">
        <f>Unemployment[[#This Row],[Unemployment, female (% of female labor force) (modeled ILO estimate)]]+Unemployment[[#This Row],[Unemployment, male (% of male labor force) (modeled ILO estimate)]]</f>
        <v>27.939</v>
      </c>
      <c r="G2197" s="9">
        <v>759097</v>
      </c>
      <c r="H2197" s="7">
        <f>Unemployment[[#This Row],[Unemployment, female (% of female labor force) (modeled ILO estimate)]]-Unemployment[[#This Row],[Unemployment, male (% of male labor force) (modeled ILO estimate)]]</f>
        <v>4.1809999999999992</v>
      </c>
    </row>
    <row r="2198" spans="1:8" hidden="1" x14ac:dyDescent="0.25">
      <c r="A2198" t="s">
        <v>201</v>
      </c>
      <c r="B2198" t="s">
        <v>202</v>
      </c>
      <c r="C2198" s="9">
        <v>2017</v>
      </c>
      <c r="D2198" s="7">
        <v>16.315000000000001</v>
      </c>
      <c r="E2198" s="7">
        <v>12.138999999999999</v>
      </c>
      <c r="F2198" s="7">
        <f>Unemployment[[#This Row],[Unemployment, female (% of female labor force) (modeled ILO estimate)]]+Unemployment[[#This Row],[Unemployment, male (% of male labor force) (modeled ILO estimate)]]</f>
        <v>28.454000000000001</v>
      </c>
      <c r="G2198" s="9">
        <v>763265</v>
      </c>
      <c r="H2198" s="7">
        <f>Unemployment[[#This Row],[Unemployment, female (% of female labor force) (modeled ILO estimate)]]-Unemployment[[#This Row],[Unemployment, male (% of male labor force) (modeled ILO estimate)]]</f>
        <v>4.1760000000000019</v>
      </c>
    </row>
    <row r="2199" spans="1:8" hidden="1" x14ac:dyDescent="0.25">
      <c r="A2199" t="s">
        <v>201</v>
      </c>
      <c r="B2199" t="s">
        <v>202</v>
      </c>
      <c r="C2199" s="9">
        <v>2019</v>
      </c>
      <c r="D2199" s="7">
        <v>16.513000000000002</v>
      </c>
      <c r="E2199" s="7">
        <v>12.363</v>
      </c>
      <c r="F2199" s="7">
        <f>Unemployment[[#This Row],[Unemployment, female (% of female labor force) (modeled ILO estimate)]]+Unemployment[[#This Row],[Unemployment, male (% of male labor force) (modeled ILO estimate)]]</f>
        <v>28.876000000000001</v>
      </c>
      <c r="G2199" s="9">
        <v>798761</v>
      </c>
      <c r="H2199" s="7">
        <f>Unemployment[[#This Row],[Unemployment, female (% of female labor force) (modeled ILO estimate)]]-Unemployment[[#This Row],[Unemployment, male (% of male labor force) (modeled ILO estimate)]]</f>
        <v>4.1500000000000021</v>
      </c>
    </row>
    <row r="2200" spans="1:8" hidden="1" x14ac:dyDescent="0.25">
      <c r="A2200" t="s">
        <v>201</v>
      </c>
      <c r="B2200" t="s">
        <v>202</v>
      </c>
      <c r="C2200" s="9">
        <v>2018</v>
      </c>
      <c r="D2200" s="7">
        <v>16.559999999999999</v>
      </c>
      <c r="E2200" s="7">
        <v>12.393000000000001</v>
      </c>
      <c r="F2200" s="7">
        <f>Unemployment[[#This Row],[Unemployment, female (% of female labor force) (modeled ILO estimate)]]+Unemployment[[#This Row],[Unemployment, male (% of male labor force) (modeled ILO estimate)]]</f>
        <v>28.952999999999999</v>
      </c>
      <c r="G2200" s="9">
        <v>785518</v>
      </c>
      <c r="H2200" s="7">
        <f>Unemployment[[#This Row],[Unemployment, female (% of female labor force) (modeled ILO estimate)]]-Unemployment[[#This Row],[Unemployment, male (% of male labor force) (modeled ILO estimate)]]</f>
        <v>4.166999999999998</v>
      </c>
    </row>
    <row r="2201" spans="1:8" hidden="1" x14ac:dyDescent="0.25">
      <c r="A2201" t="s">
        <v>201</v>
      </c>
      <c r="B2201" t="s">
        <v>202</v>
      </c>
      <c r="C2201" s="9">
        <v>2020</v>
      </c>
      <c r="D2201" s="7">
        <v>19.202999999999999</v>
      </c>
      <c r="E2201" s="7">
        <v>14.699</v>
      </c>
      <c r="F2201" s="7">
        <f>Unemployment[[#This Row],[Unemployment, female (% of female labor force) (modeled ILO estimate)]]+Unemployment[[#This Row],[Unemployment, male (% of male labor force) (modeled ILO estimate)]]</f>
        <v>33.902000000000001</v>
      </c>
      <c r="G2201" s="9">
        <v>797207</v>
      </c>
      <c r="H2201" s="7">
        <f>Unemployment[[#This Row],[Unemployment, female (% of female labor force) (modeled ILO estimate)]]-Unemployment[[#This Row],[Unemployment, male (% of male labor force) (modeled ILO estimate)]]</f>
        <v>4.5039999999999996</v>
      </c>
    </row>
    <row r="2202" spans="1:8" hidden="1" x14ac:dyDescent="0.25">
      <c r="A2202" t="s">
        <v>201</v>
      </c>
      <c r="B2202" t="s">
        <v>202</v>
      </c>
      <c r="C2202" s="9">
        <v>2021</v>
      </c>
      <c r="D2202" s="7">
        <v>19.524000000000001</v>
      </c>
      <c r="E2202" s="7">
        <v>14.474</v>
      </c>
      <c r="F2202" s="7">
        <f>Unemployment[[#This Row],[Unemployment, female (% of female labor force) (modeled ILO estimate)]]+Unemployment[[#This Row],[Unemployment, male (% of male labor force) (modeled ILO estimate)]]</f>
        <v>33.998000000000005</v>
      </c>
      <c r="G2202" s="9">
        <v>804571</v>
      </c>
      <c r="H2202" s="7">
        <f>Unemployment[[#This Row],[Unemployment, female (% of female labor force) (modeled ILO estimate)]]-Unemployment[[#This Row],[Unemployment, male (% of male labor force) (modeled ILO estimate)]]</f>
        <v>5.0500000000000007</v>
      </c>
    </row>
    <row r="2203" spans="1:8" hidden="1" x14ac:dyDescent="0.25">
      <c r="A2203" t="s">
        <v>203</v>
      </c>
      <c r="B2203" t="s">
        <v>204</v>
      </c>
      <c r="C2203" s="9">
        <v>1999</v>
      </c>
      <c r="D2203" s="7">
        <v>8.3239999999999998</v>
      </c>
      <c r="E2203" s="7">
        <v>6.218</v>
      </c>
      <c r="F2203" s="7">
        <f>Unemployment[[#This Row],[Unemployment, female (% of female labor force) (modeled ILO estimate)]]+Unemployment[[#This Row],[Unemployment, male (% of male labor force) (modeled ILO estimate)]]</f>
        <v>14.542</v>
      </c>
      <c r="G2203" s="9">
        <v>8208943</v>
      </c>
      <c r="H2203" s="7">
        <f>Unemployment[[#This Row],[Unemployment, female (% of female labor force) (modeled ILO estimate)]]-Unemployment[[#This Row],[Unemployment, male (% of male labor force) (modeled ILO estimate)]]</f>
        <v>2.1059999999999999</v>
      </c>
    </row>
    <row r="2204" spans="1:8" hidden="1" x14ac:dyDescent="0.25">
      <c r="A2204" t="s">
        <v>203</v>
      </c>
      <c r="B2204" t="s">
        <v>204</v>
      </c>
      <c r="C2204" s="9">
        <v>1998</v>
      </c>
      <c r="D2204" s="7">
        <v>8.3879999999999999</v>
      </c>
      <c r="E2204" s="7">
        <v>6.2640000000000002</v>
      </c>
      <c r="F2204" s="7">
        <f>Unemployment[[#This Row],[Unemployment, female (% of female labor force) (modeled ILO estimate)]]+Unemployment[[#This Row],[Unemployment, male (% of male labor force) (modeled ILO estimate)]]</f>
        <v>14.652000000000001</v>
      </c>
      <c r="G2204" s="9">
        <v>8060901</v>
      </c>
      <c r="H2204" s="7">
        <f>Unemployment[[#This Row],[Unemployment, female (% of female labor force) (modeled ILO estimate)]]-Unemployment[[#This Row],[Unemployment, male (% of male labor force) (modeled ILO estimate)]]</f>
        <v>2.1239999999999997</v>
      </c>
    </row>
    <row r="2205" spans="1:8" hidden="1" x14ac:dyDescent="0.25">
      <c r="A2205" t="s">
        <v>203</v>
      </c>
      <c r="B2205" t="s">
        <v>204</v>
      </c>
      <c r="C2205" s="9">
        <v>1995</v>
      </c>
      <c r="D2205" s="7">
        <v>8.43</v>
      </c>
      <c r="E2205" s="7">
        <v>6.2759999999999998</v>
      </c>
      <c r="F2205" s="7">
        <f>Unemployment[[#This Row],[Unemployment, female (% of female labor force) (modeled ILO estimate)]]+Unemployment[[#This Row],[Unemployment, male (% of male labor force) (modeled ILO estimate)]]</f>
        <v>14.706</v>
      </c>
      <c r="G2205" s="9">
        <v>7627320</v>
      </c>
      <c r="H2205" s="7">
        <f>Unemployment[[#This Row],[Unemployment, female (% of female labor force) (modeled ILO estimate)]]-Unemployment[[#This Row],[Unemployment, male (% of male labor force) (modeled ILO estimate)]]</f>
        <v>2.1539999999999999</v>
      </c>
    </row>
    <row r="2206" spans="1:8" hidden="1" x14ac:dyDescent="0.25">
      <c r="A2206" t="s">
        <v>203</v>
      </c>
      <c r="B2206" t="s">
        <v>204</v>
      </c>
      <c r="C2206" s="9">
        <v>1997</v>
      </c>
      <c r="D2206" s="7">
        <v>8.4339999999999993</v>
      </c>
      <c r="E2206" s="7">
        <v>6.2960000000000003</v>
      </c>
      <c r="F2206" s="7">
        <f>Unemployment[[#This Row],[Unemployment, female (% of female labor force) (modeled ILO estimate)]]+Unemployment[[#This Row],[Unemployment, male (% of male labor force) (modeled ILO estimate)]]</f>
        <v>14.73</v>
      </c>
      <c r="G2206" s="9">
        <v>7915177</v>
      </c>
      <c r="H2206" s="7">
        <f>Unemployment[[#This Row],[Unemployment, female (% of female labor force) (modeled ILO estimate)]]-Unemployment[[#This Row],[Unemployment, male (% of male labor force) (modeled ILO estimate)]]</f>
        <v>2.137999999999999</v>
      </c>
    </row>
    <row r="2207" spans="1:8" hidden="1" x14ac:dyDescent="0.25">
      <c r="A2207" t="s">
        <v>203</v>
      </c>
      <c r="B2207" t="s">
        <v>204</v>
      </c>
      <c r="C2207" s="9">
        <v>1996</v>
      </c>
      <c r="D2207" s="7">
        <v>8.4649999999999999</v>
      </c>
      <c r="E2207" s="7">
        <v>6.3150000000000004</v>
      </c>
      <c r="F2207" s="7">
        <f>Unemployment[[#This Row],[Unemployment, female (% of female labor force) (modeled ILO estimate)]]+Unemployment[[#This Row],[Unemployment, male (% of male labor force) (modeled ILO estimate)]]</f>
        <v>14.780000000000001</v>
      </c>
      <c r="G2207" s="9">
        <v>7770602</v>
      </c>
      <c r="H2207" s="7">
        <f>Unemployment[[#This Row],[Unemployment, female (% of female labor force) (modeled ILO estimate)]]-Unemployment[[#This Row],[Unemployment, male (% of male labor force) (modeled ILO estimate)]]</f>
        <v>2.1499999999999995</v>
      </c>
    </row>
    <row r="2208" spans="1:8" hidden="1" x14ac:dyDescent="0.25">
      <c r="A2208" t="s">
        <v>203</v>
      </c>
      <c r="B2208" t="s">
        <v>204</v>
      </c>
      <c r="C2208" s="9">
        <v>1991</v>
      </c>
      <c r="D2208" s="7">
        <v>8.7439999999999998</v>
      </c>
      <c r="E2208" s="7">
        <v>6.5149999999999997</v>
      </c>
      <c r="F2208" s="7">
        <f>Unemployment[[#This Row],[Unemployment, female (% of female labor force) (modeled ILO estimate)]]+Unemployment[[#This Row],[Unemployment, male (% of male labor force) (modeled ILO estimate)]]</f>
        <v>15.259</v>
      </c>
      <c r="G2208" s="9">
        <v>7066064</v>
      </c>
      <c r="H2208" s="7">
        <f>Unemployment[[#This Row],[Unemployment, female (% of female labor force) (modeled ILO estimate)]]-Unemployment[[#This Row],[Unemployment, male (% of male labor force) (modeled ILO estimate)]]</f>
        <v>2.2290000000000001</v>
      </c>
    </row>
    <row r="2209" spans="1:8" hidden="1" x14ac:dyDescent="0.25">
      <c r="A2209" t="s">
        <v>203</v>
      </c>
      <c r="B2209" t="s">
        <v>204</v>
      </c>
      <c r="C2209" s="9">
        <v>1993</v>
      </c>
      <c r="D2209" s="7">
        <v>8.77</v>
      </c>
      <c r="E2209" s="7">
        <v>6.5529999999999999</v>
      </c>
      <c r="F2209" s="7">
        <f>Unemployment[[#This Row],[Unemployment, female (% of female labor force) (modeled ILO estimate)]]+Unemployment[[#This Row],[Unemployment, male (% of male labor force) (modeled ILO estimate)]]</f>
        <v>15.323</v>
      </c>
      <c r="G2209" s="9">
        <v>7345942</v>
      </c>
      <c r="H2209" s="7">
        <f>Unemployment[[#This Row],[Unemployment, female (% of female labor force) (modeled ILO estimate)]]-Unemployment[[#This Row],[Unemployment, male (% of male labor force) (modeled ILO estimate)]]</f>
        <v>2.2169999999999996</v>
      </c>
    </row>
    <row r="2210" spans="1:8" hidden="1" x14ac:dyDescent="0.25">
      <c r="A2210" t="s">
        <v>203</v>
      </c>
      <c r="B2210" t="s">
        <v>204</v>
      </c>
      <c r="C2210" s="9">
        <v>1992</v>
      </c>
      <c r="D2210" s="7">
        <v>8.8190000000000008</v>
      </c>
      <c r="E2210" s="7">
        <v>6.5880000000000001</v>
      </c>
      <c r="F2210" s="7">
        <f>Unemployment[[#This Row],[Unemployment, female (% of female labor force) (modeled ILO estimate)]]+Unemployment[[#This Row],[Unemployment, male (% of male labor force) (modeled ILO estimate)]]</f>
        <v>15.407</v>
      </c>
      <c r="G2210" s="9">
        <v>7205779</v>
      </c>
      <c r="H2210" s="7">
        <f>Unemployment[[#This Row],[Unemployment, female (% of female labor force) (modeled ILO estimate)]]-Unemployment[[#This Row],[Unemployment, male (% of male labor force) (modeled ILO estimate)]]</f>
        <v>2.2310000000000008</v>
      </c>
    </row>
    <row r="2211" spans="1:8" hidden="1" x14ac:dyDescent="0.25">
      <c r="A2211" t="s">
        <v>203</v>
      </c>
      <c r="B2211" t="s">
        <v>204</v>
      </c>
      <c r="C2211" s="9">
        <v>1994</v>
      </c>
      <c r="D2211" s="7">
        <v>8.8219999999999992</v>
      </c>
      <c r="E2211" s="7">
        <v>6.6070000000000002</v>
      </c>
      <c r="F2211" s="7">
        <f>Unemployment[[#This Row],[Unemployment, female (% of female labor force) (modeled ILO estimate)]]+Unemployment[[#This Row],[Unemployment, male (% of male labor force) (modeled ILO estimate)]]</f>
        <v>15.428999999999998</v>
      </c>
      <c r="G2211" s="9">
        <v>7486096</v>
      </c>
      <c r="H2211" s="7">
        <f>Unemployment[[#This Row],[Unemployment, female (% of female labor force) (modeled ILO estimate)]]-Unemployment[[#This Row],[Unemployment, male (% of male labor force) (modeled ILO estimate)]]</f>
        <v>2.214999999999999</v>
      </c>
    </row>
    <row r="2212" spans="1:8" hidden="1" x14ac:dyDescent="0.25">
      <c r="A2212" t="s">
        <v>203</v>
      </c>
      <c r="B2212" t="s">
        <v>204</v>
      </c>
      <c r="C2212" s="9">
        <v>2000</v>
      </c>
      <c r="D2212" s="7">
        <v>9.6649999999999991</v>
      </c>
      <c r="E2212" s="7">
        <v>7.2889999999999997</v>
      </c>
      <c r="F2212" s="7">
        <f>Unemployment[[#This Row],[Unemployment, female (% of female labor force) (modeled ILO estimate)]]+Unemployment[[#This Row],[Unemployment, male (% of male labor force) (modeled ILO estimate)]]</f>
        <v>16.954000000000001</v>
      </c>
      <c r="G2212" s="9">
        <v>8360224</v>
      </c>
      <c r="H2212" s="7">
        <f>Unemployment[[#This Row],[Unemployment, female (% of female labor force) (modeled ILO estimate)]]-Unemployment[[#This Row],[Unemployment, male (% of male labor force) (modeled ILO estimate)]]</f>
        <v>2.3759999999999994</v>
      </c>
    </row>
    <row r="2213" spans="1:8" hidden="1" x14ac:dyDescent="0.25">
      <c r="A2213" t="s">
        <v>203</v>
      </c>
      <c r="B2213" t="s">
        <v>204</v>
      </c>
      <c r="C2213" s="9">
        <v>2001</v>
      </c>
      <c r="D2213" s="7">
        <v>11.037000000000001</v>
      </c>
      <c r="E2213" s="7">
        <v>8.3870000000000005</v>
      </c>
      <c r="F2213" s="7">
        <f>Unemployment[[#This Row],[Unemployment, female (% of female labor force) (modeled ILO estimate)]]+Unemployment[[#This Row],[Unemployment, male (% of male labor force) (modeled ILO estimate)]]</f>
        <v>19.423999999999999</v>
      </c>
      <c r="G2213" s="9">
        <v>8511728</v>
      </c>
      <c r="H2213" s="7">
        <f>Unemployment[[#This Row],[Unemployment, female (% of female labor force) (modeled ILO estimate)]]-Unemployment[[#This Row],[Unemployment, male (% of male labor force) (modeled ILO estimate)]]</f>
        <v>2.6500000000000004</v>
      </c>
    </row>
    <row r="2214" spans="1:8" hidden="1" x14ac:dyDescent="0.25">
      <c r="A2214" t="s">
        <v>203</v>
      </c>
      <c r="B2214" t="s">
        <v>204</v>
      </c>
      <c r="C2214" s="9">
        <v>2002</v>
      </c>
      <c r="D2214" s="7">
        <v>12.371</v>
      </c>
      <c r="E2214" s="7">
        <v>9.452</v>
      </c>
      <c r="F2214" s="7">
        <f>Unemployment[[#This Row],[Unemployment, female (% of female labor force) (modeled ILO estimate)]]+Unemployment[[#This Row],[Unemployment, male (% of male labor force) (modeled ILO estimate)]]</f>
        <v>21.823</v>
      </c>
      <c r="G2214" s="9">
        <v>8661546</v>
      </c>
      <c r="H2214" s="7">
        <f>Unemployment[[#This Row],[Unemployment, female (% of female labor force) (modeled ILO estimate)]]-Unemployment[[#This Row],[Unemployment, male (% of male labor force) (modeled ILO estimate)]]</f>
        <v>2.9190000000000005</v>
      </c>
    </row>
    <row r="2215" spans="1:8" hidden="1" x14ac:dyDescent="0.25">
      <c r="A2215" t="s">
        <v>203</v>
      </c>
      <c r="B2215" t="s">
        <v>204</v>
      </c>
      <c r="C2215" s="9">
        <v>2003</v>
      </c>
      <c r="D2215" s="7">
        <v>13.680999999999999</v>
      </c>
      <c r="E2215" s="7">
        <v>10.494999999999999</v>
      </c>
      <c r="F2215" s="7">
        <f>Unemployment[[#This Row],[Unemployment, female (% of female labor force) (modeled ILO estimate)]]+Unemployment[[#This Row],[Unemployment, male (% of male labor force) (modeled ILO estimate)]]</f>
        <v>24.175999999999998</v>
      </c>
      <c r="G2215" s="9">
        <v>8812248</v>
      </c>
      <c r="H2215" s="7">
        <f>Unemployment[[#This Row],[Unemployment, female (% of female labor force) (modeled ILO estimate)]]-Unemployment[[#This Row],[Unemployment, male (% of male labor force) (modeled ILO estimate)]]</f>
        <v>3.1859999999999999</v>
      </c>
    </row>
    <row r="2216" spans="1:8" hidden="1" x14ac:dyDescent="0.25">
      <c r="A2216" t="s">
        <v>203</v>
      </c>
      <c r="B2216" t="s">
        <v>204</v>
      </c>
      <c r="C2216" s="9">
        <v>2004</v>
      </c>
      <c r="D2216" s="7">
        <v>15.156000000000001</v>
      </c>
      <c r="E2216" s="7">
        <v>11.685</v>
      </c>
      <c r="F2216" s="7">
        <f>Unemployment[[#This Row],[Unemployment, female (% of female labor force) (modeled ILO estimate)]]+Unemployment[[#This Row],[Unemployment, male (% of male labor force) (modeled ILO estimate)]]</f>
        <v>26.841000000000001</v>
      </c>
      <c r="G2216" s="9">
        <v>8961495</v>
      </c>
      <c r="H2216" s="7">
        <f>Unemployment[[#This Row],[Unemployment, female (% of female labor force) (modeled ILO estimate)]]-Unemployment[[#This Row],[Unemployment, male (% of male labor force) (modeled ILO estimate)]]</f>
        <v>3.4710000000000001</v>
      </c>
    </row>
    <row r="2217" spans="1:8" hidden="1" x14ac:dyDescent="0.25">
      <c r="A2217" t="s">
        <v>203</v>
      </c>
      <c r="B2217" t="s">
        <v>204</v>
      </c>
      <c r="C2217" s="9">
        <v>2018</v>
      </c>
      <c r="D2217" s="7">
        <v>16.635000000000002</v>
      </c>
      <c r="E2217" s="7">
        <v>11.228999999999999</v>
      </c>
      <c r="F2217" s="7">
        <f>Unemployment[[#This Row],[Unemployment, female (% of female labor force) (modeled ILO estimate)]]+Unemployment[[#This Row],[Unemployment, male (% of male labor force) (modeled ILO estimate)]]</f>
        <v>27.864000000000001</v>
      </c>
      <c r="G2217" s="9">
        <v>11012427</v>
      </c>
      <c r="H2217" s="7">
        <f>Unemployment[[#This Row],[Unemployment, female (% of female labor force) (modeled ILO estimate)]]-Unemployment[[#This Row],[Unemployment, male (% of male labor force) (modeled ILO estimate)]]</f>
        <v>5.4060000000000024</v>
      </c>
    </row>
    <row r="2218" spans="1:8" hidden="1" x14ac:dyDescent="0.25">
      <c r="A2218" t="s">
        <v>203</v>
      </c>
      <c r="B2218" t="s">
        <v>204</v>
      </c>
      <c r="C2218" s="9">
        <v>2017</v>
      </c>
      <c r="D2218" s="7">
        <v>16.678000000000001</v>
      </c>
      <c r="E2218" s="7">
        <v>11.228</v>
      </c>
      <c r="F2218" s="7">
        <f>Unemployment[[#This Row],[Unemployment, female (% of female labor force) (modeled ILO estimate)]]+Unemployment[[#This Row],[Unemployment, male (% of male labor force) (modeled ILO estimate)]]</f>
        <v>27.905999999999999</v>
      </c>
      <c r="G2218" s="9">
        <v>10863546</v>
      </c>
      <c r="H2218" s="7">
        <f>Unemployment[[#This Row],[Unemployment, female (% of female labor force) (modeled ILO estimate)]]-Unemployment[[#This Row],[Unemployment, male (% of male labor force) (modeled ILO estimate)]]</f>
        <v>5.4500000000000011</v>
      </c>
    </row>
    <row r="2219" spans="1:8" hidden="1" x14ac:dyDescent="0.25">
      <c r="A2219" t="s">
        <v>203</v>
      </c>
      <c r="B2219" t="s">
        <v>204</v>
      </c>
      <c r="C2219" s="9">
        <v>2019</v>
      </c>
      <c r="D2219" s="7">
        <v>16.681000000000001</v>
      </c>
      <c r="E2219" s="7">
        <v>11.298</v>
      </c>
      <c r="F2219" s="7">
        <f>Unemployment[[#This Row],[Unemployment, female (% of female labor force) (modeled ILO estimate)]]+Unemployment[[#This Row],[Unemployment, male (% of male labor force) (modeled ILO estimate)]]</f>
        <v>27.978999999999999</v>
      </c>
      <c r="G2219" s="9">
        <v>11160441</v>
      </c>
      <c r="H2219" s="7">
        <f>Unemployment[[#This Row],[Unemployment, female (% of female labor force) (modeled ILO estimate)]]-Unemployment[[#This Row],[Unemployment, male (% of male labor force) (modeled ILO estimate)]]</f>
        <v>5.3830000000000009</v>
      </c>
    </row>
    <row r="2220" spans="1:8" hidden="1" x14ac:dyDescent="0.25">
      <c r="A2220" t="s">
        <v>203</v>
      </c>
      <c r="B2220" t="s">
        <v>204</v>
      </c>
      <c r="C2220" s="9">
        <v>2016</v>
      </c>
      <c r="D2220" s="7">
        <v>16.756</v>
      </c>
      <c r="E2220" s="7">
        <v>11.254</v>
      </c>
      <c r="F2220" s="7">
        <f>Unemployment[[#This Row],[Unemployment, female (% of female labor force) (modeled ILO estimate)]]+Unemployment[[#This Row],[Unemployment, male (% of male labor force) (modeled ILO estimate)]]</f>
        <v>28.009999999999998</v>
      </c>
      <c r="G2220" s="9">
        <v>10713845</v>
      </c>
      <c r="H2220" s="7">
        <f>Unemployment[[#This Row],[Unemployment, female (% of female labor force) (modeled ILO estimate)]]-Unemployment[[#This Row],[Unemployment, male (% of male labor force) (modeled ILO estimate)]]</f>
        <v>5.5020000000000007</v>
      </c>
    </row>
    <row r="2221" spans="1:8" hidden="1" x14ac:dyDescent="0.25">
      <c r="A2221" t="s">
        <v>203</v>
      </c>
      <c r="B2221" t="s">
        <v>204</v>
      </c>
      <c r="C2221" s="9">
        <v>2014</v>
      </c>
      <c r="D2221" s="7">
        <v>16.835000000000001</v>
      </c>
      <c r="E2221" s="7">
        <v>11.243</v>
      </c>
      <c r="F2221" s="7">
        <f>Unemployment[[#This Row],[Unemployment, female (% of female labor force) (modeled ILO estimate)]]+Unemployment[[#This Row],[Unemployment, male (% of male labor force) (modeled ILO estimate)]]</f>
        <v>28.078000000000003</v>
      </c>
      <c r="G2221" s="9">
        <v>10412741</v>
      </c>
      <c r="H2221" s="7">
        <f>Unemployment[[#This Row],[Unemployment, female (% of female labor force) (modeled ILO estimate)]]-Unemployment[[#This Row],[Unemployment, male (% of male labor force) (modeled ILO estimate)]]</f>
        <v>5.5920000000000005</v>
      </c>
    </row>
    <row r="2222" spans="1:8" hidden="1" x14ac:dyDescent="0.25">
      <c r="A2222" t="s">
        <v>203</v>
      </c>
      <c r="B2222" t="s">
        <v>204</v>
      </c>
      <c r="C2222" s="9">
        <v>2015</v>
      </c>
      <c r="D2222" s="7">
        <v>16.821999999999999</v>
      </c>
      <c r="E2222" s="7">
        <v>11.269</v>
      </c>
      <c r="F2222" s="7">
        <f>Unemployment[[#This Row],[Unemployment, female (% of female labor force) (modeled ILO estimate)]]+Unemployment[[#This Row],[Unemployment, male (% of male labor force) (modeled ILO estimate)]]</f>
        <v>28.091000000000001</v>
      </c>
      <c r="G2222" s="9">
        <v>10563762</v>
      </c>
      <c r="H2222" s="7">
        <f>Unemployment[[#This Row],[Unemployment, female (% of female labor force) (modeled ILO estimate)]]-Unemployment[[#This Row],[Unemployment, male (% of male labor force) (modeled ILO estimate)]]</f>
        <v>5.552999999999999</v>
      </c>
    </row>
    <row r="2223" spans="1:8" hidden="1" x14ac:dyDescent="0.25">
      <c r="A2223" t="s">
        <v>203</v>
      </c>
      <c r="B2223" t="s">
        <v>204</v>
      </c>
      <c r="C2223" s="9">
        <v>2013</v>
      </c>
      <c r="D2223" s="7">
        <v>16.917999999999999</v>
      </c>
      <c r="E2223" s="7">
        <v>11.269</v>
      </c>
      <c r="F2223" s="7">
        <f>Unemployment[[#This Row],[Unemployment, female (% of female labor force) (modeled ILO estimate)]]+Unemployment[[#This Row],[Unemployment, male (% of male labor force) (modeled ILO estimate)]]</f>
        <v>28.186999999999998</v>
      </c>
      <c r="G2223" s="9">
        <v>10261205</v>
      </c>
      <c r="H2223" s="7">
        <f>Unemployment[[#This Row],[Unemployment, female (% of female labor force) (modeled ILO estimate)]]-Unemployment[[#This Row],[Unemployment, male (% of male labor force) (modeled ILO estimate)]]</f>
        <v>5.6489999999999991</v>
      </c>
    </row>
    <row r="2224" spans="1:8" hidden="1" x14ac:dyDescent="0.25">
      <c r="A2224" t="s">
        <v>203</v>
      </c>
      <c r="B2224" t="s">
        <v>204</v>
      </c>
      <c r="C2224" s="9">
        <v>2012</v>
      </c>
      <c r="D2224" s="7">
        <v>17.073</v>
      </c>
      <c r="E2224" s="7">
        <v>11.349</v>
      </c>
      <c r="F2224" s="7">
        <f>Unemployment[[#This Row],[Unemployment, female (% of female labor force) (modeled ILO estimate)]]+Unemployment[[#This Row],[Unemployment, male (% of male labor force) (modeled ILO estimate)]]</f>
        <v>28.422000000000001</v>
      </c>
      <c r="G2224" s="9">
        <v>10108541</v>
      </c>
      <c r="H2224" s="7">
        <f>Unemployment[[#This Row],[Unemployment, female (% of female labor force) (modeled ILO estimate)]]-Unemployment[[#This Row],[Unemployment, male (% of male labor force) (modeled ILO estimate)]]</f>
        <v>5.7240000000000002</v>
      </c>
    </row>
    <row r="2225" spans="1:8" hidden="1" x14ac:dyDescent="0.25">
      <c r="A2225" t="s">
        <v>203</v>
      </c>
      <c r="B2225" t="s">
        <v>204</v>
      </c>
      <c r="C2225" s="9">
        <v>2005</v>
      </c>
      <c r="D2225" s="7">
        <v>16.38</v>
      </c>
      <c r="E2225" s="7">
        <v>12.653</v>
      </c>
      <c r="F2225" s="7">
        <f>Unemployment[[#This Row],[Unemployment, female (% of female labor force) (modeled ILO estimate)]]+Unemployment[[#This Row],[Unemployment, male (% of male labor force) (modeled ILO estimate)]]</f>
        <v>29.033000000000001</v>
      </c>
      <c r="G2225" s="9">
        <v>9111901</v>
      </c>
      <c r="H2225" s="7">
        <f>Unemployment[[#This Row],[Unemployment, female (% of female labor force) (modeled ILO estimate)]]-Unemployment[[#This Row],[Unemployment, male (% of male labor force) (modeled ILO estimate)]]</f>
        <v>3.7269999999999985</v>
      </c>
    </row>
    <row r="2226" spans="1:8" hidden="1" x14ac:dyDescent="0.25">
      <c r="A2226" t="s">
        <v>203</v>
      </c>
      <c r="B2226" t="s">
        <v>204</v>
      </c>
      <c r="C2226" s="9">
        <v>2011</v>
      </c>
      <c r="D2226" s="7">
        <v>17.341000000000001</v>
      </c>
      <c r="E2226" s="7">
        <v>11.941000000000001</v>
      </c>
      <c r="F2226" s="7">
        <f>Unemployment[[#This Row],[Unemployment, female (% of female labor force) (modeled ILO estimate)]]+Unemployment[[#This Row],[Unemployment, male (% of male labor force) (modeled ILO estimate)]]</f>
        <v>29.282000000000004</v>
      </c>
      <c r="G2226" s="9">
        <v>9954318</v>
      </c>
      <c r="H2226" s="7">
        <f>Unemployment[[#This Row],[Unemployment, female (% of female labor force) (modeled ILO estimate)]]-Unemployment[[#This Row],[Unemployment, male (% of male labor force) (modeled ILO estimate)]]</f>
        <v>5.4</v>
      </c>
    </row>
    <row r="2227" spans="1:8" hidden="1" x14ac:dyDescent="0.25">
      <c r="A2227" t="s">
        <v>203</v>
      </c>
      <c r="B2227" t="s">
        <v>204</v>
      </c>
      <c r="C2227" s="9">
        <v>2010</v>
      </c>
      <c r="D2227" s="7">
        <v>18.087</v>
      </c>
      <c r="E2227" s="7">
        <v>12.914999999999999</v>
      </c>
      <c r="F2227" s="7">
        <f>Unemployment[[#This Row],[Unemployment, female (% of female labor force) (modeled ILO estimate)]]+Unemployment[[#This Row],[Unemployment, male (% of male labor force) (modeled ILO estimate)]]</f>
        <v>31.001999999999999</v>
      </c>
      <c r="G2227" s="9">
        <v>9842883</v>
      </c>
      <c r="H2227" s="7">
        <f>Unemployment[[#This Row],[Unemployment, female (% of female labor force) (modeled ILO estimate)]]-Unemployment[[#This Row],[Unemployment, male (% of male labor force) (modeled ILO estimate)]]</f>
        <v>5.1720000000000006</v>
      </c>
    </row>
    <row r="2228" spans="1:8" hidden="1" x14ac:dyDescent="0.25">
      <c r="A2228" t="s">
        <v>203</v>
      </c>
      <c r="B2228" t="s">
        <v>204</v>
      </c>
      <c r="C2228" s="9">
        <v>2020</v>
      </c>
      <c r="D2228" s="7">
        <v>18.407</v>
      </c>
      <c r="E2228" s="7">
        <v>12.717000000000001</v>
      </c>
      <c r="F2228" s="7">
        <f>Unemployment[[#This Row],[Unemployment, female (% of female labor force) (modeled ILO estimate)]]+Unemployment[[#This Row],[Unemployment, male (% of male labor force) (modeled ILO estimate)]]</f>
        <v>31.124000000000002</v>
      </c>
      <c r="G2228" s="9">
        <v>11306804</v>
      </c>
      <c r="H2228" s="7">
        <f>Unemployment[[#This Row],[Unemployment, female (% of female labor force) (modeled ILO estimate)]]-Unemployment[[#This Row],[Unemployment, male (% of male labor force) (modeled ILO estimate)]]</f>
        <v>5.6899999999999995</v>
      </c>
    </row>
    <row r="2229" spans="1:8" hidden="1" x14ac:dyDescent="0.25">
      <c r="A2229" t="s">
        <v>203</v>
      </c>
      <c r="B2229" t="s">
        <v>204</v>
      </c>
      <c r="C2229" s="9">
        <v>2009</v>
      </c>
      <c r="D2229" s="7">
        <v>18.189</v>
      </c>
      <c r="E2229" s="7">
        <v>13.359</v>
      </c>
      <c r="F2229" s="7">
        <f>Unemployment[[#This Row],[Unemployment, female (% of female labor force) (modeled ILO estimate)]]+Unemployment[[#This Row],[Unemployment, male (% of male labor force) (modeled ILO estimate)]]</f>
        <v>31.548000000000002</v>
      </c>
      <c r="G2229" s="9">
        <v>9730646</v>
      </c>
      <c r="H2229" s="7">
        <f>Unemployment[[#This Row],[Unemployment, female (% of female labor force) (modeled ILO estimate)]]-Unemployment[[#This Row],[Unemployment, male (% of male labor force) (modeled ILO estimate)]]</f>
        <v>4.83</v>
      </c>
    </row>
    <row r="2230" spans="1:8" hidden="1" x14ac:dyDescent="0.25">
      <c r="A2230" t="s">
        <v>203</v>
      </c>
      <c r="B2230" t="s">
        <v>204</v>
      </c>
      <c r="C2230" s="9">
        <v>2006</v>
      </c>
      <c r="D2230" s="7">
        <v>17.798999999999999</v>
      </c>
      <c r="E2230" s="7">
        <v>13.794</v>
      </c>
      <c r="F2230" s="7">
        <f>Unemployment[[#This Row],[Unemployment, female (% of female labor force) (modeled ILO estimate)]]+Unemployment[[#This Row],[Unemployment, male (% of male labor force) (modeled ILO estimate)]]</f>
        <v>31.593</v>
      </c>
      <c r="G2230" s="9">
        <v>9266293</v>
      </c>
      <c r="H2230" s="7">
        <f>Unemployment[[#This Row],[Unemployment, female (% of female labor force) (modeled ILO estimate)]]-Unemployment[[#This Row],[Unemployment, male (% of male labor force) (modeled ILO estimate)]]</f>
        <v>4.004999999999999</v>
      </c>
    </row>
    <row r="2231" spans="1:8" hidden="1" x14ac:dyDescent="0.25">
      <c r="A2231" t="s">
        <v>203</v>
      </c>
      <c r="B2231" t="s">
        <v>204</v>
      </c>
      <c r="C2231" s="9">
        <v>2021</v>
      </c>
      <c r="D2231" s="7">
        <v>18.962</v>
      </c>
      <c r="E2231" s="7">
        <v>12.715999999999999</v>
      </c>
      <c r="F2231" s="7">
        <f>Unemployment[[#This Row],[Unemployment, female (% of female labor force) (modeled ILO estimate)]]+Unemployment[[#This Row],[Unemployment, male (% of male labor force) (modeled ILO estimate)]]</f>
        <v>31.677999999999997</v>
      </c>
      <c r="G2231" s="9">
        <v>11447575</v>
      </c>
      <c r="H2231" s="7">
        <f>Unemployment[[#This Row],[Unemployment, female (% of female labor force) (modeled ILO estimate)]]-Unemployment[[#This Row],[Unemployment, male (% of male labor force) (modeled ILO estimate)]]</f>
        <v>6.2460000000000004</v>
      </c>
    </row>
    <row r="2232" spans="1:8" hidden="1" x14ac:dyDescent="0.25">
      <c r="A2232" t="s">
        <v>203</v>
      </c>
      <c r="B2232" t="s">
        <v>204</v>
      </c>
      <c r="C2232" s="9">
        <v>2008</v>
      </c>
      <c r="D2232" s="7">
        <v>18.73</v>
      </c>
      <c r="E2232" s="7">
        <v>14.169</v>
      </c>
      <c r="F2232" s="7">
        <f>Unemployment[[#This Row],[Unemployment, female (% of female labor force) (modeled ILO estimate)]]+Unemployment[[#This Row],[Unemployment, male (% of male labor force) (modeled ILO estimate)]]</f>
        <v>32.899000000000001</v>
      </c>
      <c r="G2232" s="9">
        <v>9575251</v>
      </c>
      <c r="H2232" s="7">
        <f>Unemployment[[#This Row],[Unemployment, female (% of female labor force) (modeled ILO estimate)]]-Unemployment[[#This Row],[Unemployment, male (% of male labor force) (modeled ILO estimate)]]</f>
        <v>4.5609999999999999</v>
      </c>
    </row>
    <row r="2233" spans="1:8" hidden="1" x14ac:dyDescent="0.25">
      <c r="A2233" t="s">
        <v>203</v>
      </c>
      <c r="B2233" t="s">
        <v>204</v>
      </c>
      <c r="C2233" s="9">
        <v>2007</v>
      </c>
      <c r="D2233" s="7">
        <v>19.042000000000002</v>
      </c>
      <c r="E2233" s="7">
        <v>14.776999999999999</v>
      </c>
      <c r="F2233" s="7">
        <f>Unemployment[[#This Row],[Unemployment, female (% of female labor force) (modeled ILO estimate)]]+Unemployment[[#This Row],[Unemployment, male (% of male labor force) (modeled ILO estimate)]]</f>
        <v>33.819000000000003</v>
      </c>
      <c r="G2233" s="9">
        <v>9420832</v>
      </c>
      <c r="H2233" s="7">
        <f>Unemployment[[#This Row],[Unemployment, female (% of female labor force) (modeled ILO estimate)]]-Unemployment[[#This Row],[Unemployment, male (% of male labor force) (modeled ILO estimate)]]</f>
        <v>4.2650000000000023</v>
      </c>
    </row>
    <row r="2234" spans="1:8" hidden="1" x14ac:dyDescent="0.25">
      <c r="A2234" t="s">
        <v>207</v>
      </c>
      <c r="B2234" t="s">
        <v>208</v>
      </c>
      <c r="C2234" s="9">
        <v>1992</v>
      </c>
      <c r="D2234" s="7">
        <v>2.9350000000000001</v>
      </c>
      <c r="E2234" s="7">
        <v>3.1259999999999999</v>
      </c>
      <c r="F2234" s="7">
        <f>Unemployment[[#This Row],[Unemployment, female (% of female labor force) (modeled ILO estimate)]]+Unemployment[[#This Row],[Unemployment, male (% of male labor force) (modeled ILO estimate)]]</f>
        <v>6.0609999999999999</v>
      </c>
      <c r="G2234" s="9">
        <v>5344774</v>
      </c>
      <c r="H2234" s="7">
        <f>Unemployment[[#This Row],[Unemployment, female (% of female labor force) (modeled ILO estimate)]]-Unemployment[[#This Row],[Unemployment, male (% of male labor force) (modeled ILO estimate)]]</f>
        <v>-0.19099999999999984</v>
      </c>
    </row>
    <row r="2235" spans="1:8" hidden="1" x14ac:dyDescent="0.25">
      <c r="A2235" t="s">
        <v>207</v>
      </c>
      <c r="B2235" t="s">
        <v>208</v>
      </c>
      <c r="C2235" s="9">
        <v>1993</v>
      </c>
      <c r="D2235" s="7">
        <v>3.0830000000000002</v>
      </c>
      <c r="E2235" s="7">
        <v>3.133</v>
      </c>
      <c r="F2235" s="7">
        <f>Unemployment[[#This Row],[Unemployment, female (% of female labor force) (modeled ILO estimate)]]+Unemployment[[#This Row],[Unemployment, male (% of male labor force) (modeled ILO estimate)]]</f>
        <v>6.2160000000000002</v>
      </c>
      <c r="G2235" s="9">
        <v>5496843</v>
      </c>
      <c r="H2235" s="7">
        <f>Unemployment[[#This Row],[Unemployment, female (% of female labor force) (modeled ILO estimate)]]-Unemployment[[#This Row],[Unemployment, male (% of male labor force) (modeled ILO estimate)]]</f>
        <v>-4.9999999999999822E-2</v>
      </c>
    </row>
    <row r="2236" spans="1:8" hidden="1" x14ac:dyDescent="0.25">
      <c r="A2236" t="s">
        <v>207</v>
      </c>
      <c r="B2236" t="s">
        <v>208</v>
      </c>
      <c r="C2236" s="9">
        <v>1994</v>
      </c>
      <c r="D2236" s="7">
        <v>3.2989999999999999</v>
      </c>
      <c r="E2236" s="7">
        <v>3.2250000000000001</v>
      </c>
      <c r="F2236" s="7">
        <f>Unemployment[[#This Row],[Unemployment, female (% of female labor force) (modeled ILO estimate)]]+Unemployment[[#This Row],[Unemployment, male (% of male labor force) (modeled ILO estimate)]]</f>
        <v>6.524</v>
      </c>
      <c r="G2236" s="9">
        <v>5652937</v>
      </c>
      <c r="H2236" s="7">
        <f>Unemployment[[#This Row],[Unemployment, female (% of female labor force) (modeled ILO estimate)]]-Unemployment[[#This Row],[Unemployment, male (% of male labor force) (modeled ILO estimate)]]</f>
        <v>7.3999999999999844E-2</v>
      </c>
    </row>
    <row r="2237" spans="1:8" hidden="1" x14ac:dyDescent="0.25">
      <c r="A2237" t="s">
        <v>207</v>
      </c>
      <c r="B2237" t="s">
        <v>208</v>
      </c>
      <c r="C2237" s="9">
        <v>1995</v>
      </c>
      <c r="D2237" s="7">
        <v>3.3889999999999998</v>
      </c>
      <c r="E2237" s="7">
        <v>3.16</v>
      </c>
      <c r="F2237" s="7">
        <f>Unemployment[[#This Row],[Unemployment, female (% of female labor force) (modeled ILO estimate)]]+Unemployment[[#This Row],[Unemployment, male (% of male labor force) (modeled ILO estimate)]]</f>
        <v>6.5489999999999995</v>
      </c>
      <c r="G2237" s="9">
        <v>5812836</v>
      </c>
      <c r="H2237" s="7">
        <f>Unemployment[[#This Row],[Unemployment, female (% of female labor force) (modeled ILO estimate)]]-Unemployment[[#This Row],[Unemployment, male (% of male labor force) (modeled ILO estimate)]]</f>
        <v>0.22899999999999965</v>
      </c>
    </row>
    <row r="2238" spans="1:8" hidden="1" x14ac:dyDescent="0.25">
      <c r="A2238" t="s">
        <v>207</v>
      </c>
      <c r="B2238" t="s">
        <v>208</v>
      </c>
      <c r="C2238" s="9">
        <v>1997</v>
      </c>
      <c r="D2238" s="7">
        <v>3.32</v>
      </c>
      <c r="E2238" s="7">
        <v>3.32</v>
      </c>
      <c r="F2238" s="7">
        <f>Unemployment[[#This Row],[Unemployment, female (% of female labor force) (modeled ILO estimate)]]+Unemployment[[#This Row],[Unemployment, male (% of male labor force) (modeled ILO estimate)]]</f>
        <v>6.64</v>
      </c>
      <c r="G2238" s="9">
        <v>6144117</v>
      </c>
      <c r="H2238" s="7">
        <f>Unemployment[[#This Row],[Unemployment, female (% of female labor force) (modeled ILO estimate)]]-Unemployment[[#This Row],[Unemployment, male (% of male labor force) (modeled ILO estimate)]]</f>
        <v>0</v>
      </c>
    </row>
    <row r="2239" spans="1:8" hidden="1" x14ac:dyDescent="0.25">
      <c r="A2239" t="s">
        <v>207</v>
      </c>
      <c r="B2239" t="s">
        <v>208</v>
      </c>
      <c r="C2239" s="9">
        <v>2008</v>
      </c>
      <c r="D2239" s="7">
        <v>3.8740000000000001</v>
      </c>
      <c r="E2239" s="7">
        <v>2.794</v>
      </c>
      <c r="F2239" s="7">
        <f>Unemployment[[#This Row],[Unemployment, female (% of female labor force) (modeled ILO estimate)]]+Unemployment[[#This Row],[Unemployment, male (% of male labor force) (modeled ILO estimate)]]</f>
        <v>6.6680000000000001</v>
      </c>
      <c r="G2239" s="9">
        <v>8101776</v>
      </c>
      <c r="H2239" s="7">
        <f>Unemployment[[#This Row],[Unemployment, female (% of female labor force) (modeled ILO estimate)]]-Unemployment[[#This Row],[Unemployment, male (% of male labor force) (modeled ILO estimate)]]</f>
        <v>1.08</v>
      </c>
    </row>
    <row r="2240" spans="1:8" hidden="1" x14ac:dyDescent="0.25">
      <c r="A2240" t="s">
        <v>207</v>
      </c>
      <c r="B2240" t="s">
        <v>208</v>
      </c>
      <c r="C2240" s="9">
        <v>2007</v>
      </c>
      <c r="D2240" s="7">
        <v>4.3310000000000004</v>
      </c>
      <c r="E2240" s="7">
        <v>2.661</v>
      </c>
      <c r="F2240" s="7">
        <f>Unemployment[[#This Row],[Unemployment, female (% of female labor force) (modeled ILO estimate)]]+Unemployment[[#This Row],[Unemployment, male (% of male labor force) (modeled ILO estimate)]]</f>
        <v>6.9920000000000009</v>
      </c>
      <c r="G2240" s="9">
        <v>7924462</v>
      </c>
      <c r="H2240" s="7">
        <f>Unemployment[[#This Row],[Unemployment, female (% of female labor force) (modeled ILO estimate)]]-Unemployment[[#This Row],[Unemployment, male (% of male labor force) (modeled ILO estimate)]]</f>
        <v>1.6700000000000004</v>
      </c>
    </row>
    <row r="2241" spans="1:8" hidden="1" x14ac:dyDescent="0.25">
      <c r="A2241" t="s">
        <v>207</v>
      </c>
      <c r="B2241" t="s">
        <v>208</v>
      </c>
      <c r="C2241" s="9">
        <v>2009</v>
      </c>
      <c r="D2241" s="7">
        <v>4.2960000000000003</v>
      </c>
      <c r="E2241" s="7">
        <v>2.7629999999999999</v>
      </c>
      <c r="F2241" s="7">
        <f>Unemployment[[#This Row],[Unemployment, female (% of female labor force) (modeled ILO estimate)]]+Unemployment[[#This Row],[Unemployment, male (% of male labor force) (modeled ILO estimate)]]</f>
        <v>7.0590000000000002</v>
      </c>
      <c r="G2241" s="9">
        <v>8277309</v>
      </c>
      <c r="H2241" s="7">
        <f>Unemployment[[#This Row],[Unemployment, female (% of female labor force) (modeled ILO estimate)]]-Unemployment[[#This Row],[Unemployment, male (% of male labor force) (modeled ILO estimate)]]</f>
        <v>1.5330000000000004</v>
      </c>
    </row>
    <row r="2242" spans="1:8" hidden="1" x14ac:dyDescent="0.25">
      <c r="A2242" t="s">
        <v>207</v>
      </c>
      <c r="B2242" t="s">
        <v>208</v>
      </c>
      <c r="C2242" s="9">
        <v>2006</v>
      </c>
      <c r="D2242" s="7">
        <v>4.4210000000000003</v>
      </c>
      <c r="E2242" s="7">
        <v>3.1520000000000001</v>
      </c>
      <c r="F2242" s="7">
        <f>Unemployment[[#This Row],[Unemployment, female (% of female labor force) (modeled ILO estimate)]]+Unemployment[[#This Row],[Unemployment, male (% of male labor force) (modeled ILO estimate)]]</f>
        <v>7.5730000000000004</v>
      </c>
      <c r="G2242" s="9">
        <v>7745204</v>
      </c>
      <c r="H2242" s="7">
        <f>Unemployment[[#This Row],[Unemployment, female (% of female labor force) (modeled ILO estimate)]]-Unemployment[[#This Row],[Unemployment, male (% of male labor force) (modeled ILO estimate)]]</f>
        <v>1.2690000000000001</v>
      </c>
    </row>
    <row r="2243" spans="1:8" hidden="1" x14ac:dyDescent="0.25">
      <c r="A2243" t="s">
        <v>207</v>
      </c>
      <c r="B2243" t="s">
        <v>208</v>
      </c>
      <c r="C2243" s="9">
        <v>1999</v>
      </c>
      <c r="D2243" s="7">
        <v>3.7930000000000001</v>
      </c>
      <c r="E2243" s="7">
        <v>3.8809999999999998</v>
      </c>
      <c r="F2243" s="7">
        <f>Unemployment[[#This Row],[Unemployment, female (% of female labor force) (modeled ILO estimate)]]+Unemployment[[#This Row],[Unemployment, male (% of male labor force) (modeled ILO estimate)]]</f>
        <v>7.6739999999999995</v>
      </c>
      <c r="G2243" s="9">
        <v>6477370</v>
      </c>
      <c r="H2243" s="7">
        <f>Unemployment[[#This Row],[Unemployment, female (% of female labor force) (modeled ILO estimate)]]-Unemployment[[#This Row],[Unemployment, male (% of male labor force) (modeled ILO estimate)]]</f>
        <v>-8.7999999999999634E-2</v>
      </c>
    </row>
    <row r="2244" spans="1:8" hidden="1" x14ac:dyDescent="0.25">
      <c r="A2244" t="s">
        <v>207</v>
      </c>
      <c r="B2244" t="s">
        <v>208</v>
      </c>
      <c r="C2244" s="9">
        <v>2000</v>
      </c>
      <c r="D2244" s="7">
        <v>3.8620000000000001</v>
      </c>
      <c r="E2244" s="7">
        <v>3.8279999999999998</v>
      </c>
      <c r="F2244" s="7">
        <f>Unemployment[[#This Row],[Unemployment, female (% of female labor force) (modeled ILO estimate)]]+Unemployment[[#This Row],[Unemployment, male (% of male labor force) (modeled ILO estimate)]]</f>
        <v>7.6899999999999995</v>
      </c>
      <c r="G2244" s="9">
        <v>6656727</v>
      </c>
      <c r="H2244" s="7">
        <f>Unemployment[[#This Row],[Unemployment, female (% of female labor force) (modeled ILO estimate)]]-Unemployment[[#This Row],[Unemployment, male (% of male labor force) (modeled ILO estimate)]]</f>
        <v>3.4000000000000252E-2</v>
      </c>
    </row>
    <row r="2245" spans="1:8" hidden="1" x14ac:dyDescent="0.25">
      <c r="A2245" t="s">
        <v>207</v>
      </c>
      <c r="B2245" t="s">
        <v>208</v>
      </c>
      <c r="C2245" s="9">
        <v>2001</v>
      </c>
      <c r="D2245" s="7">
        <v>4.0780000000000003</v>
      </c>
      <c r="E2245" s="7">
        <v>3.9580000000000002</v>
      </c>
      <c r="F2245" s="7">
        <f>Unemployment[[#This Row],[Unemployment, female (% of female labor force) (modeled ILO estimate)]]+Unemployment[[#This Row],[Unemployment, male (% of male labor force) (modeled ILO estimate)]]</f>
        <v>8.0360000000000014</v>
      </c>
      <c r="G2245" s="9">
        <v>6837861</v>
      </c>
      <c r="H2245" s="7">
        <f>Unemployment[[#This Row],[Unemployment, female (% of female labor force) (modeled ILO estimate)]]-Unemployment[[#This Row],[Unemployment, male (% of male labor force) (modeled ILO estimate)]]</f>
        <v>0.12000000000000011</v>
      </c>
    </row>
    <row r="2246" spans="1:8" hidden="1" x14ac:dyDescent="0.25">
      <c r="A2246" t="s">
        <v>207</v>
      </c>
      <c r="B2246" t="s">
        <v>208</v>
      </c>
      <c r="C2246" s="9">
        <v>1998</v>
      </c>
      <c r="D2246" s="7">
        <v>4.3499999999999996</v>
      </c>
      <c r="E2246" s="7">
        <v>3.84</v>
      </c>
      <c r="F2246" s="7">
        <f>Unemployment[[#This Row],[Unemployment, female (% of female labor force) (modeled ILO estimate)]]+Unemployment[[#This Row],[Unemployment, male (% of male labor force) (modeled ILO estimate)]]</f>
        <v>8.19</v>
      </c>
      <c r="G2246" s="9">
        <v>6308539</v>
      </c>
      <c r="H2246" s="7">
        <f>Unemployment[[#This Row],[Unemployment, female (% of female labor force) (modeled ILO estimate)]]-Unemployment[[#This Row],[Unemployment, male (% of male labor force) (modeled ILO estimate)]]</f>
        <v>0.50999999999999979</v>
      </c>
    </row>
    <row r="2247" spans="1:8" hidden="1" x14ac:dyDescent="0.25">
      <c r="A2247" t="s">
        <v>207</v>
      </c>
      <c r="B2247" t="s">
        <v>208</v>
      </c>
      <c r="C2247" s="9">
        <v>2012</v>
      </c>
      <c r="D2247" s="7">
        <v>5.1680000000000001</v>
      </c>
      <c r="E2247" s="7">
        <v>3.0379999999999998</v>
      </c>
      <c r="F2247" s="7">
        <f>Unemployment[[#This Row],[Unemployment, female (% of female labor force) (modeled ILO estimate)]]+Unemployment[[#This Row],[Unemployment, male (% of male labor force) (modeled ILO estimate)]]</f>
        <v>8.2059999999999995</v>
      </c>
      <c r="G2247" s="9">
        <v>8792370</v>
      </c>
      <c r="H2247" s="7">
        <f>Unemployment[[#This Row],[Unemployment, female (% of female labor force) (modeled ILO estimate)]]-Unemployment[[#This Row],[Unemployment, male (% of male labor force) (modeled ILO estimate)]]</f>
        <v>2.1300000000000003</v>
      </c>
    </row>
    <row r="2248" spans="1:8" hidden="1" x14ac:dyDescent="0.25">
      <c r="A2248" t="s">
        <v>207</v>
      </c>
      <c r="B2248" t="s">
        <v>208</v>
      </c>
      <c r="C2248" s="9">
        <v>2002</v>
      </c>
      <c r="D2248" s="7">
        <v>4.7889999999999997</v>
      </c>
      <c r="E2248" s="7">
        <v>3.6139999999999999</v>
      </c>
      <c r="F2248" s="7">
        <f>Unemployment[[#This Row],[Unemployment, female (% of female labor force) (modeled ILO estimate)]]+Unemployment[[#This Row],[Unemployment, male (% of male labor force) (modeled ILO estimate)]]</f>
        <v>8.4029999999999987</v>
      </c>
      <c r="G2248" s="9">
        <v>7019912</v>
      </c>
      <c r="H2248" s="7">
        <f>Unemployment[[#This Row],[Unemployment, female (% of female labor force) (modeled ILO estimate)]]-Unemployment[[#This Row],[Unemployment, male (% of male labor force) (modeled ILO estimate)]]</f>
        <v>1.1749999999999998</v>
      </c>
    </row>
    <row r="2249" spans="1:8" hidden="1" x14ac:dyDescent="0.25">
      <c r="A2249" t="s">
        <v>207</v>
      </c>
      <c r="B2249" t="s">
        <v>208</v>
      </c>
      <c r="C2249" s="9">
        <v>1996</v>
      </c>
      <c r="D2249" s="7">
        <v>4.415</v>
      </c>
      <c r="E2249" s="7">
        <v>4.3449999999999998</v>
      </c>
      <c r="F2249" s="7">
        <f>Unemployment[[#This Row],[Unemployment, female (% of female labor force) (modeled ILO estimate)]]+Unemployment[[#This Row],[Unemployment, male (% of male labor force) (modeled ILO estimate)]]</f>
        <v>8.76</v>
      </c>
      <c r="G2249" s="9">
        <v>5976553</v>
      </c>
      <c r="H2249" s="7">
        <f>Unemployment[[#This Row],[Unemployment, female (% of female labor force) (modeled ILO estimate)]]-Unemployment[[#This Row],[Unemployment, male (% of male labor force) (modeled ILO estimate)]]</f>
        <v>7.0000000000000284E-2</v>
      </c>
    </row>
    <row r="2250" spans="1:8" hidden="1" x14ac:dyDescent="0.25">
      <c r="A2250" t="s">
        <v>207</v>
      </c>
      <c r="B2250" t="s">
        <v>208</v>
      </c>
      <c r="C2250" s="9">
        <v>2010</v>
      </c>
      <c r="D2250" s="7">
        <v>5.4480000000000004</v>
      </c>
      <c r="E2250" s="7">
        <v>3.4</v>
      </c>
      <c r="F2250" s="7">
        <f>Unemployment[[#This Row],[Unemployment, female (% of female labor force) (modeled ILO estimate)]]+Unemployment[[#This Row],[Unemployment, male (% of male labor force) (modeled ILO estimate)]]</f>
        <v>8.8480000000000008</v>
      </c>
      <c r="G2250" s="9">
        <v>8450936</v>
      </c>
      <c r="H2250" s="7">
        <f>Unemployment[[#This Row],[Unemployment, female (% of female labor force) (modeled ILO estimate)]]-Unemployment[[#This Row],[Unemployment, male (% of male labor force) (modeled ILO estimate)]]</f>
        <v>2.0480000000000005</v>
      </c>
    </row>
    <row r="2251" spans="1:8" hidden="1" x14ac:dyDescent="0.25">
      <c r="A2251" t="s">
        <v>207</v>
      </c>
      <c r="B2251" t="s">
        <v>208</v>
      </c>
      <c r="C2251" s="9">
        <v>1991</v>
      </c>
      <c r="D2251" s="7">
        <v>5.3849999999999998</v>
      </c>
      <c r="E2251" s="7">
        <v>4.16</v>
      </c>
      <c r="F2251" s="7">
        <f>Unemployment[[#This Row],[Unemployment, female (% of female labor force) (modeled ILO estimate)]]+Unemployment[[#This Row],[Unemployment, male (% of male labor force) (modeled ILO estimate)]]</f>
        <v>9.5449999999999999</v>
      </c>
      <c r="G2251" s="9">
        <v>5196892</v>
      </c>
      <c r="H2251" s="7">
        <f>Unemployment[[#This Row],[Unemployment, female (% of female labor force) (modeled ILO estimate)]]-Unemployment[[#This Row],[Unemployment, male (% of male labor force) (modeled ILO estimate)]]</f>
        <v>1.2249999999999996</v>
      </c>
    </row>
    <row r="2252" spans="1:8" hidden="1" x14ac:dyDescent="0.25">
      <c r="A2252" t="s">
        <v>207</v>
      </c>
      <c r="B2252" t="s">
        <v>208</v>
      </c>
      <c r="C2252" s="9">
        <v>2011</v>
      </c>
      <c r="D2252" s="7">
        <v>6.3819999999999997</v>
      </c>
      <c r="E2252" s="7">
        <v>3.4889999999999999</v>
      </c>
      <c r="F2252" s="7">
        <f>Unemployment[[#This Row],[Unemployment, female (% of female labor force) (modeled ILO estimate)]]+Unemployment[[#This Row],[Unemployment, male (% of male labor force) (modeled ILO estimate)]]</f>
        <v>9.8709999999999987</v>
      </c>
      <c r="G2252" s="9">
        <v>8622510</v>
      </c>
      <c r="H2252" s="7">
        <f>Unemployment[[#This Row],[Unemployment, female (% of female labor force) (modeled ILO estimate)]]-Unemployment[[#This Row],[Unemployment, male (% of male labor force) (modeled ILO estimate)]]</f>
        <v>2.8929999999999998</v>
      </c>
    </row>
    <row r="2253" spans="1:8" hidden="1" x14ac:dyDescent="0.25">
      <c r="A2253" t="s">
        <v>207</v>
      </c>
      <c r="B2253" t="s">
        <v>208</v>
      </c>
      <c r="C2253" s="9">
        <v>2005</v>
      </c>
      <c r="D2253" s="7">
        <v>6.4390000000000001</v>
      </c>
      <c r="E2253" s="7">
        <v>4.1079999999999997</v>
      </c>
      <c r="F2253" s="7">
        <f>Unemployment[[#This Row],[Unemployment, female (% of female labor force) (modeled ILO estimate)]]+Unemployment[[#This Row],[Unemployment, male (% of male labor force) (modeled ILO estimate)]]</f>
        <v>10.547000000000001</v>
      </c>
      <c r="G2253" s="9">
        <v>7564615</v>
      </c>
      <c r="H2253" s="7">
        <f>Unemployment[[#This Row],[Unemployment, female (% of female labor force) (modeled ILO estimate)]]-Unemployment[[#This Row],[Unemployment, male (% of male labor force) (modeled ILO estimate)]]</f>
        <v>2.3310000000000004</v>
      </c>
    </row>
    <row r="2254" spans="1:8" hidden="1" x14ac:dyDescent="0.25">
      <c r="A2254" t="s">
        <v>207</v>
      </c>
      <c r="B2254" t="s">
        <v>208</v>
      </c>
      <c r="C2254" s="9">
        <v>2003</v>
      </c>
      <c r="D2254" s="7">
        <v>6.5430000000000001</v>
      </c>
      <c r="E2254" s="7">
        <v>4.6449999999999996</v>
      </c>
      <c r="F2254" s="7">
        <f>Unemployment[[#This Row],[Unemployment, female (% of female labor force) (modeled ILO estimate)]]+Unemployment[[#This Row],[Unemployment, male (% of male labor force) (modeled ILO estimate)]]</f>
        <v>11.187999999999999</v>
      </c>
      <c r="G2254" s="9">
        <v>7201883</v>
      </c>
      <c r="H2254" s="7">
        <f>Unemployment[[#This Row],[Unemployment, female (% of female labor force) (modeled ILO estimate)]]-Unemployment[[#This Row],[Unemployment, male (% of male labor force) (modeled ILO estimate)]]</f>
        <v>1.8980000000000006</v>
      </c>
    </row>
    <row r="2255" spans="1:8" hidden="1" x14ac:dyDescent="0.25">
      <c r="A2255" t="s">
        <v>207</v>
      </c>
      <c r="B2255" t="s">
        <v>208</v>
      </c>
      <c r="C2255" s="9">
        <v>2018</v>
      </c>
      <c r="D2255" s="7">
        <v>7.2430000000000003</v>
      </c>
      <c r="E2255" s="7">
        <v>4.6669999999999998</v>
      </c>
      <c r="F2255" s="7">
        <f>Unemployment[[#This Row],[Unemployment, female (% of female labor force) (modeled ILO estimate)]]+Unemployment[[#This Row],[Unemployment, male (% of male labor force) (modeled ILO estimate)]]</f>
        <v>11.91</v>
      </c>
      <c r="G2255" s="9">
        <v>9792854</v>
      </c>
      <c r="H2255" s="7">
        <f>Unemployment[[#This Row],[Unemployment, female (% of female labor force) (modeled ILO estimate)]]-Unemployment[[#This Row],[Unemployment, male (% of male labor force) (modeled ILO estimate)]]</f>
        <v>2.5760000000000005</v>
      </c>
    </row>
    <row r="2256" spans="1:8" hidden="1" x14ac:dyDescent="0.25">
      <c r="A2256" t="s">
        <v>207</v>
      </c>
      <c r="B2256" t="s">
        <v>208</v>
      </c>
      <c r="C2256" s="9">
        <v>2017</v>
      </c>
      <c r="D2256" s="7">
        <v>8.016</v>
      </c>
      <c r="E2256" s="7">
        <v>4.1260000000000003</v>
      </c>
      <c r="F2256" s="7">
        <f>Unemployment[[#This Row],[Unemployment, female (% of female labor force) (modeled ILO estimate)]]+Unemployment[[#This Row],[Unemployment, male (% of male labor force) (modeled ILO estimate)]]</f>
        <v>12.141999999999999</v>
      </c>
      <c r="G2256" s="9">
        <v>9626845</v>
      </c>
      <c r="H2256" s="7">
        <f>Unemployment[[#This Row],[Unemployment, female (% of female labor force) (modeled ILO estimate)]]-Unemployment[[#This Row],[Unemployment, male (% of male labor force) (modeled ILO estimate)]]</f>
        <v>3.8899999999999997</v>
      </c>
    </row>
    <row r="2257" spans="1:8" hidden="1" x14ac:dyDescent="0.25">
      <c r="A2257" t="s">
        <v>207</v>
      </c>
      <c r="B2257" t="s">
        <v>208</v>
      </c>
      <c r="C2257" s="9">
        <v>2013</v>
      </c>
      <c r="D2257" s="7">
        <v>7.5439999999999996</v>
      </c>
      <c r="E2257" s="7">
        <v>4.6180000000000003</v>
      </c>
      <c r="F2257" s="7">
        <f>Unemployment[[#This Row],[Unemployment, female (% of female labor force) (modeled ILO estimate)]]+Unemployment[[#This Row],[Unemployment, male (% of male labor force) (modeled ILO estimate)]]</f>
        <v>12.161999999999999</v>
      </c>
      <c r="G2257" s="9">
        <v>8960654</v>
      </c>
      <c r="H2257" s="7">
        <f>Unemployment[[#This Row],[Unemployment, female (% of female labor force) (modeled ILO estimate)]]-Unemployment[[#This Row],[Unemployment, male (% of male labor force) (modeled ILO estimate)]]</f>
        <v>2.9259999999999993</v>
      </c>
    </row>
    <row r="2258" spans="1:8" hidden="1" x14ac:dyDescent="0.25">
      <c r="A2258" t="s">
        <v>207</v>
      </c>
      <c r="B2258" t="s">
        <v>208</v>
      </c>
      <c r="C2258" s="9">
        <v>2019</v>
      </c>
      <c r="D2258" s="7">
        <v>8.2149999999999999</v>
      </c>
      <c r="E2258" s="7">
        <v>4.3010000000000002</v>
      </c>
      <c r="F2258" s="7">
        <f>Unemployment[[#This Row],[Unemployment, female (% of female labor force) (modeled ILO estimate)]]+Unemployment[[#This Row],[Unemployment, male (% of male labor force) (modeled ILO estimate)]]</f>
        <v>12.516</v>
      </c>
      <c r="G2258" s="9">
        <v>9958832</v>
      </c>
      <c r="H2258" s="7">
        <f>Unemployment[[#This Row],[Unemployment, female (% of female labor force) (modeled ILO estimate)]]-Unemployment[[#This Row],[Unemployment, male (% of male labor force) (modeled ILO estimate)]]</f>
        <v>3.9139999999999997</v>
      </c>
    </row>
    <row r="2259" spans="1:8" hidden="1" x14ac:dyDescent="0.25">
      <c r="A2259" t="s">
        <v>207</v>
      </c>
      <c r="B2259" t="s">
        <v>208</v>
      </c>
      <c r="C2259" s="9">
        <v>2004</v>
      </c>
      <c r="D2259" s="7">
        <v>8.2919999999999998</v>
      </c>
      <c r="E2259" s="7">
        <v>4.78</v>
      </c>
      <c r="F2259" s="7">
        <f>Unemployment[[#This Row],[Unemployment, female (% of female labor force) (modeled ILO estimate)]]+Unemployment[[#This Row],[Unemployment, male (% of male labor force) (modeled ILO estimate)]]</f>
        <v>13.071999999999999</v>
      </c>
      <c r="G2259" s="9">
        <v>7383408</v>
      </c>
      <c r="H2259" s="7">
        <f>Unemployment[[#This Row],[Unemployment, female (% of female labor force) (modeled ILO estimate)]]-Unemployment[[#This Row],[Unemployment, male (% of male labor force) (modeled ILO estimate)]]</f>
        <v>3.5119999999999996</v>
      </c>
    </row>
    <row r="2260" spans="1:8" hidden="1" x14ac:dyDescent="0.25">
      <c r="A2260" t="s">
        <v>207</v>
      </c>
      <c r="B2260" t="s">
        <v>208</v>
      </c>
      <c r="C2260" s="9">
        <v>2015</v>
      </c>
      <c r="D2260" s="7">
        <v>8.9550000000000001</v>
      </c>
      <c r="E2260" s="7">
        <v>4.508</v>
      </c>
      <c r="F2260" s="7">
        <f>Unemployment[[#This Row],[Unemployment, female (% of female labor force) (modeled ILO estimate)]]+Unemployment[[#This Row],[Unemployment, male (% of male labor force) (modeled ILO estimate)]]</f>
        <v>13.463000000000001</v>
      </c>
      <c r="G2260" s="9">
        <v>9294510</v>
      </c>
      <c r="H2260" s="7">
        <f>Unemployment[[#This Row],[Unemployment, female (% of female labor force) (modeled ILO estimate)]]-Unemployment[[#This Row],[Unemployment, male (% of male labor force) (modeled ILO estimate)]]</f>
        <v>4.4470000000000001</v>
      </c>
    </row>
    <row r="2261" spans="1:8" hidden="1" x14ac:dyDescent="0.25">
      <c r="A2261" t="s">
        <v>207</v>
      </c>
      <c r="B2261" t="s">
        <v>208</v>
      </c>
      <c r="C2261" s="9">
        <v>2016</v>
      </c>
      <c r="D2261" s="7">
        <v>9.0299999999999994</v>
      </c>
      <c r="E2261" s="7">
        <v>5.3890000000000002</v>
      </c>
      <c r="F2261" s="7">
        <f>Unemployment[[#This Row],[Unemployment, female (% of female labor force) (modeled ILO estimate)]]+Unemployment[[#This Row],[Unemployment, male (% of male labor force) (modeled ILO estimate)]]</f>
        <v>14.419</v>
      </c>
      <c r="G2261" s="9">
        <v>9460798</v>
      </c>
      <c r="H2261" s="7">
        <f>Unemployment[[#This Row],[Unemployment, female (% of female labor force) (modeled ILO estimate)]]-Unemployment[[#This Row],[Unemployment, male (% of male labor force) (modeled ILO estimate)]]</f>
        <v>3.6409999999999991</v>
      </c>
    </row>
    <row r="2262" spans="1:8" hidden="1" x14ac:dyDescent="0.25">
      <c r="A2262" t="s">
        <v>207</v>
      </c>
      <c r="B2262" t="s">
        <v>208</v>
      </c>
      <c r="C2262" s="9">
        <v>2014</v>
      </c>
      <c r="D2262" s="7">
        <v>9.3800000000000008</v>
      </c>
      <c r="E2262" s="7">
        <v>5.76</v>
      </c>
      <c r="F2262" s="7">
        <f>Unemployment[[#This Row],[Unemployment, female (% of female labor force) (modeled ILO estimate)]]+Unemployment[[#This Row],[Unemployment, male (% of male labor force) (modeled ILO estimate)]]</f>
        <v>15.14</v>
      </c>
      <c r="G2262" s="9">
        <v>9127851</v>
      </c>
      <c r="H2262" s="7">
        <f>Unemployment[[#This Row],[Unemployment, female (% of female labor force) (modeled ILO estimate)]]-Unemployment[[#This Row],[Unemployment, male (% of male labor force) (modeled ILO estimate)]]</f>
        <v>3.620000000000001</v>
      </c>
    </row>
    <row r="2263" spans="1:8" hidden="1" x14ac:dyDescent="0.25">
      <c r="A2263" t="s">
        <v>207</v>
      </c>
      <c r="B2263" t="s">
        <v>208</v>
      </c>
      <c r="C2263" s="9">
        <v>2020</v>
      </c>
      <c r="D2263" s="7">
        <v>11.45</v>
      </c>
      <c r="E2263" s="7">
        <v>6.7080000000000002</v>
      </c>
      <c r="F2263" s="7">
        <f>Unemployment[[#This Row],[Unemployment, female (% of female labor force) (modeled ILO estimate)]]+Unemployment[[#This Row],[Unemployment, male (% of male labor force) (modeled ILO estimate)]]</f>
        <v>18.158000000000001</v>
      </c>
      <c r="G2263" s="9">
        <v>10121762</v>
      </c>
      <c r="H2263" s="7">
        <f>Unemployment[[#This Row],[Unemployment, female (% of female labor force) (modeled ILO estimate)]]-Unemployment[[#This Row],[Unemployment, male (% of male labor force) (modeled ILO estimate)]]</f>
        <v>4.7419999999999991</v>
      </c>
    </row>
    <row r="2264" spans="1:8" hidden="1" x14ac:dyDescent="0.25">
      <c r="A2264" t="s">
        <v>207</v>
      </c>
      <c r="B2264" t="s">
        <v>208</v>
      </c>
      <c r="C2264" s="9">
        <v>2021</v>
      </c>
      <c r="D2264" s="7">
        <v>11.906000000000001</v>
      </c>
      <c r="E2264" s="7">
        <v>6.6559999999999997</v>
      </c>
      <c r="F2264" s="7">
        <f>Unemployment[[#This Row],[Unemployment, female (% of female labor force) (modeled ILO estimate)]]+Unemployment[[#This Row],[Unemployment, male (% of male labor force) (modeled ILO estimate)]]</f>
        <v>18.562000000000001</v>
      </c>
      <c r="G2264" s="9">
        <v>10278346</v>
      </c>
      <c r="H2264" s="7">
        <f>Unemployment[[#This Row],[Unemployment, female (% of female labor force) (modeled ILO estimate)]]-Unemployment[[#This Row],[Unemployment, male (% of male labor force) (modeled ILO estimate)]]</f>
        <v>5.2500000000000009</v>
      </c>
    </row>
    <row r="2265" spans="1:8" hidden="1" x14ac:dyDescent="0.25">
      <c r="A2265" t="s">
        <v>209</v>
      </c>
      <c r="B2265" t="s">
        <v>210</v>
      </c>
      <c r="C2265" s="9">
        <v>1991</v>
      </c>
      <c r="D2265" s="7">
        <v>1.589</v>
      </c>
      <c r="E2265" s="7">
        <v>1.9259999999999999</v>
      </c>
      <c r="F2265" s="7">
        <f>Unemployment[[#This Row],[Unemployment, female (% of female labor force) (modeled ILO estimate)]]+Unemployment[[#This Row],[Unemployment, male (% of male labor force) (modeled ILO estimate)]]</f>
        <v>3.5149999999999997</v>
      </c>
      <c r="G2265" s="9">
        <v>5923453</v>
      </c>
      <c r="H2265" s="7">
        <f>Unemployment[[#This Row],[Unemployment, female (% of female labor force) (modeled ILO estimate)]]-Unemployment[[#This Row],[Unemployment, male (% of male labor force) (modeled ILO estimate)]]</f>
        <v>-0.33699999999999997</v>
      </c>
    </row>
    <row r="2266" spans="1:8" hidden="1" x14ac:dyDescent="0.25">
      <c r="A2266" t="s">
        <v>209</v>
      </c>
      <c r="B2266" t="s">
        <v>210</v>
      </c>
      <c r="C2266" s="9">
        <v>1994</v>
      </c>
      <c r="D2266" s="7">
        <v>1.7010000000000001</v>
      </c>
      <c r="E2266" s="7">
        <v>2.0209999999999999</v>
      </c>
      <c r="F2266" s="7">
        <f>Unemployment[[#This Row],[Unemployment, female (% of female labor force) (modeled ILO estimate)]]+Unemployment[[#This Row],[Unemployment, male (% of male labor force) (modeled ILO estimate)]]</f>
        <v>3.722</v>
      </c>
      <c r="G2266" s="9">
        <v>6168709</v>
      </c>
      <c r="H2266" s="7">
        <f>Unemployment[[#This Row],[Unemployment, female (% of female labor force) (modeled ILO estimate)]]-Unemployment[[#This Row],[Unemployment, male (% of male labor force) (modeled ILO estimate)]]</f>
        <v>-0.31999999999999984</v>
      </c>
    </row>
    <row r="2267" spans="1:8" hidden="1" x14ac:dyDescent="0.25">
      <c r="A2267" t="s">
        <v>209</v>
      </c>
      <c r="B2267" t="s">
        <v>210</v>
      </c>
      <c r="C2267" s="9">
        <v>1992</v>
      </c>
      <c r="D2267" s="7">
        <v>1.891</v>
      </c>
      <c r="E2267" s="7">
        <v>2.0009999999999999</v>
      </c>
      <c r="F2267" s="7">
        <f>Unemployment[[#This Row],[Unemployment, female (% of female labor force) (modeled ILO estimate)]]+Unemployment[[#This Row],[Unemployment, male (% of male labor force) (modeled ILO estimate)]]</f>
        <v>3.8919999999999999</v>
      </c>
      <c r="G2267" s="9">
        <v>6007690</v>
      </c>
      <c r="H2267" s="7">
        <f>Unemployment[[#This Row],[Unemployment, female (% of female labor force) (modeled ILO estimate)]]-Unemployment[[#This Row],[Unemployment, male (% of male labor force) (modeled ILO estimate)]]</f>
        <v>-0.10999999999999988</v>
      </c>
    </row>
    <row r="2268" spans="1:8" hidden="1" x14ac:dyDescent="0.25">
      <c r="A2268" t="s">
        <v>209</v>
      </c>
      <c r="B2268" t="s">
        <v>210</v>
      </c>
      <c r="C2268" s="9">
        <v>1993</v>
      </c>
      <c r="D2268" s="7">
        <v>1.9410000000000001</v>
      </c>
      <c r="E2268" s="7">
        <v>1.9710000000000001</v>
      </c>
      <c r="F2268" s="7">
        <f>Unemployment[[#This Row],[Unemployment, female (% of female labor force) (modeled ILO estimate)]]+Unemployment[[#This Row],[Unemployment, male (% of male labor force) (modeled ILO estimate)]]</f>
        <v>3.9119999999999999</v>
      </c>
      <c r="G2268" s="9">
        <v>6089809</v>
      </c>
      <c r="H2268" s="7">
        <f>Unemployment[[#This Row],[Unemployment, female (% of female labor force) (modeled ILO estimate)]]-Unemployment[[#This Row],[Unemployment, male (% of male labor force) (modeled ILO estimate)]]</f>
        <v>-3.0000000000000027E-2</v>
      </c>
    </row>
    <row r="2269" spans="1:8" hidden="1" x14ac:dyDescent="0.25">
      <c r="A2269" t="s">
        <v>209</v>
      </c>
      <c r="B2269" t="s">
        <v>210</v>
      </c>
      <c r="C2269" s="9">
        <v>1997</v>
      </c>
      <c r="D2269" s="7">
        <v>2.0739999999999998</v>
      </c>
      <c r="E2269" s="7">
        <v>2.3149999999999999</v>
      </c>
      <c r="F2269" s="7">
        <f>Unemployment[[#This Row],[Unemployment, female (% of female labor force) (modeled ILO estimate)]]+Unemployment[[#This Row],[Unemployment, male (% of male labor force) (modeled ILO estimate)]]</f>
        <v>4.3889999999999993</v>
      </c>
      <c r="G2269" s="9">
        <v>6441245</v>
      </c>
      <c r="H2269" s="7">
        <f>Unemployment[[#This Row],[Unemployment, female (% of female labor force) (modeled ILO estimate)]]-Unemployment[[#This Row],[Unemployment, male (% of male labor force) (modeled ILO estimate)]]</f>
        <v>-0.2410000000000001</v>
      </c>
    </row>
    <row r="2270" spans="1:8" hidden="1" x14ac:dyDescent="0.25">
      <c r="A2270" t="s">
        <v>209</v>
      </c>
      <c r="B2270" t="s">
        <v>210</v>
      </c>
      <c r="C2270" s="9">
        <v>1996</v>
      </c>
      <c r="D2270" s="7">
        <v>2.3860000000000001</v>
      </c>
      <c r="E2270" s="7">
        <v>3.1139999999999999</v>
      </c>
      <c r="F2270" s="7">
        <f>Unemployment[[#This Row],[Unemployment, female (% of female labor force) (modeled ILO estimate)]]+Unemployment[[#This Row],[Unemployment, male (% of male labor force) (modeled ILO estimate)]]</f>
        <v>5.5</v>
      </c>
      <c r="G2270" s="9">
        <v>6333446</v>
      </c>
      <c r="H2270" s="7">
        <f>Unemployment[[#This Row],[Unemployment, female (% of female labor force) (modeled ILO estimate)]]-Unemployment[[#This Row],[Unemployment, male (% of male labor force) (modeled ILO estimate)]]</f>
        <v>-0.72799999999999976</v>
      </c>
    </row>
    <row r="2271" spans="1:8" hidden="1" x14ac:dyDescent="0.25">
      <c r="A2271" t="s">
        <v>209</v>
      </c>
      <c r="B2271" t="s">
        <v>210</v>
      </c>
      <c r="C2271" s="9">
        <v>2018</v>
      </c>
      <c r="D2271" s="7">
        <v>2.4249999999999998</v>
      </c>
      <c r="E2271" s="7">
        <v>3.206</v>
      </c>
      <c r="F2271" s="7">
        <f>Unemployment[[#This Row],[Unemployment, female (% of female labor force) (modeled ILO estimate)]]+Unemployment[[#This Row],[Unemployment, male (% of male labor force) (modeled ILO estimate)]]</f>
        <v>5.6310000000000002</v>
      </c>
      <c r="G2271" s="9">
        <v>7481563</v>
      </c>
      <c r="H2271" s="7">
        <f>Unemployment[[#This Row],[Unemployment, female (% of female labor force) (modeled ILO estimate)]]-Unemployment[[#This Row],[Unemployment, male (% of male labor force) (modeled ILO estimate)]]</f>
        <v>-0.78100000000000014</v>
      </c>
    </row>
    <row r="2272" spans="1:8" hidden="1" x14ac:dyDescent="0.25">
      <c r="A2272" t="s">
        <v>209</v>
      </c>
      <c r="B2272" t="s">
        <v>210</v>
      </c>
      <c r="C2272" s="9">
        <v>2019</v>
      </c>
      <c r="D2272" s="7">
        <v>2.3050000000000002</v>
      </c>
      <c r="E2272" s="7">
        <v>3.552</v>
      </c>
      <c r="F2272" s="7">
        <f>Unemployment[[#This Row],[Unemployment, female (% of female labor force) (modeled ILO estimate)]]+Unemployment[[#This Row],[Unemployment, male (% of male labor force) (modeled ILO estimate)]]</f>
        <v>5.8570000000000002</v>
      </c>
      <c r="G2272" s="9">
        <v>7496121</v>
      </c>
      <c r="H2272" s="7">
        <f>Unemployment[[#This Row],[Unemployment, female (% of female labor force) (modeled ILO estimate)]]-Unemployment[[#This Row],[Unemployment, male (% of male labor force) (modeled ILO estimate)]]</f>
        <v>-1.2469999999999999</v>
      </c>
    </row>
    <row r="2273" spans="1:8" hidden="1" x14ac:dyDescent="0.25">
      <c r="A2273" t="s">
        <v>209</v>
      </c>
      <c r="B2273" t="s">
        <v>210</v>
      </c>
      <c r="C2273" s="9">
        <v>2017</v>
      </c>
      <c r="D2273" s="7">
        <v>2.8610000000000002</v>
      </c>
      <c r="E2273" s="7">
        <v>3.391</v>
      </c>
      <c r="F2273" s="7">
        <f>Unemployment[[#This Row],[Unemployment, female (% of female labor force) (modeled ILO estimate)]]+Unemployment[[#This Row],[Unemployment, male (% of male labor force) (modeled ILO estimate)]]</f>
        <v>6.2520000000000007</v>
      </c>
      <c r="G2273" s="9">
        <v>7461508</v>
      </c>
      <c r="H2273" s="7">
        <f>Unemployment[[#This Row],[Unemployment, female (% of female labor force) (modeled ILO estimate)]]-Unemployment[[#This Row],[Unemployment, male (% of male labor force) (modeled ILO estimate)]]</f>
        <v>-0.5299999999999998</v>
      </c>
    </row>
    <row r="2274" spans="1:8" hidden="1" x14ac:dyDescent="0.25">
      <c r="A2274" t="s">
        <v>209</v>
      </c>
      <c r="B2274" t="s">
        <v>210</v>
      </c>
      <c r="C2274" s="9">
        <v>1995</v>
      </c>
      <c r="D2274" s="7">
        <v>2.9369999999999998</v>
      </c>
      <c r="E2274" s="7">
        <v>3.3980000000000001</v>
      </c>
      <c r="F2274" s="7">
        <f>Unemployment[[#This Row],[Unemployment, female (% of female labor force) (modeled ILO estimate)]]+Unemployment[[#This Row],[Unemployment, male (% of male labor force) (modeled ILO estimate)]]</f>
        <v>6.335</v>
      </c>
      <c r="G2274" s="9">
        <v>6243859</v>
      </c>
      <c r="H2274" s="7">
        <f>Unemployment[[#This Row],[Unemployment, female (% of female labor force) (modeled ILO estimate)]]-Unemployment[[#This Row],[Unemployment, male (% of male labor force) (modeled ILO estimate)]]</f>
        <v>-0.4610000000000003</v>
      </c>
    </row>
    <row r="2275" spans="1:8" hidden="1" x14ac:dyDescent="0.25">
      <c r="A2275" t="s">
        <v>209</v>
      </c>
      <c r="B2275" t="s">
        <v>210</v>
      </c>
      <c r="C2275" s="9">
        <v>2012</v>
      </c>
      <c r="D2275" s="7">
        <v>2.762</v>
      </c>
      <c r="E2275" s="7">
        <v>3.7730000000000001</v>
      </c>
      <c r="F2275" s="7">
        <f>Unemployment[[#This Row],[Unemployment, female (% of female labor force) (modeled ILO estimate)]]+Unemployment[[#This Row],[Unemployment, male (% of male labor force) (modeled ILO estimate)]]</f>
        <v>6.5350000000000001</v>
      </c>
      <c r="G2275" s="9">
        <v>7234062</v>
      </c>
      <c r="H2275" s="7">
        <f>Unemployment[[#This Row],[Unemployment, female (% of female labor force) (modeled ILO estimate)]]-Unemployment[[#This Row],[Unemployment, male (% of male labor force) (modeled ILO estimate)]]</f>
        <v>-1.0110000000000001</v>
      </c>
    </row>
    <row r="2276" spans="1:8" hidden="1" x14ac:dyDescent="0.25">
      <c r="A2276" t="s">
        <v>209</v>
      </c>
      <c r="B2276" t="s">
        <v>210</v>
      </c>
      <c r="C2276" s="9">
        <v>2014</v>
      </c>
      <c r="D2276" s="7">
        <v>3.0110000000000001</v>
      </c>
      <c r="E2276" s="7">
        <v>3.5720000000000001</v>
      </c>
      <c r="F2276" s="7">
        <f>Unemployment[[#This Row],[Unemployment, female (% of female labor force) (modeled ILO estimate)]]+Unemployment[[#This Row],[Unemployment, male (% of male labor force) (modeled ILO estimate)]]</f>
        <v>6.5830000000000002</v>
      </c>
      <c r="G2276" s="9">
        <v>7352180</v>
      </c>
      <c r="H2276" s="7">
        <f>Unemployment[[#This Row],[Unemployment, female (% of female labor force) (modeled ILO estimate)]]-Unemployment[[#This Row],[Unemployment, male (% of male labor force) (modeled ILO estimate)]]</f>
        <v>-0.56099999999999994</v>
      </c>
    </row>
    <row r="2277" spans="1:8" hidden="1" x14ac:dyDescent="0.25">
      <c r="A2277" t="s">
        <v>209</v>
      </c>
      <c r="B2277" t="s">
        <v>210</v>
      </c>
      <c r="C2277" s="9">
        <v>2015</v>
      </c>
      <c r="D2277" s="7">
        <v>3.177</v>
      </c>
      <c r="E2277" s="7">
        <v>3.4369999999999998</v>
      </c>
      <c r="F2277" s="7">
        <f>Unemployment[[#This Row],[Unemployment, female (% of female labor force) (modeled ILO estimate)]]+Unemployment[[#This Row],[Unemployment, male (% of male labor force) (modeled ILO estimate)]]</f>
        <v>6.6139999999999999</v>
      </c>
      <c r="G2277" s="9">
        <v>7399845</v>
      </c>
      <c r="H2277" s="7">
        <f>Unemployment[[#This Row],[Unemployment, female (% of female labor force) (modeled ILO estimate)]]-Unemployment[[#This Row],[Unemployment, male (% of male labor force) (modeled ILO estimate)]]</f>
        <v>-0.25999999999999979</v>
      </c>
    </row>
    <row r="2278" spans="1:8" hidden="1" x14ac:dyDescent="0.25">
      <c r="A2278" t="s">
        <v>209</v>
      </c>
      <c r="B2278" t="s">
        <v>210</v>
      </c>
      <c r="C2278" s="9">
        <v>2016</v>
      </c>
      <c r="D2278" s="7">
        <v>3.0790000000000002</v>
      </c>
      <c r="E2278" s="7">
        <v>3.6880000000000002</v>
      </c>
      <c r="F2278" s="7">
        <f>Unemployment[[#This Row],[Unemployment, female (% of female labor force) (modeled ILO estimate)]]+Unemployment[[#This Row],[Unemployment, male (% of male labor force) (modeled ILO estimate)]]</f>
        <v>6.7670000000000003</v>
      </c>
      <c r="G2278" s="9">
        <v>7435925</v>
      </c>
      <c r="H2278" s="7">
        <f>Unemployment[[#This Row],[Unemployment, female (% of female labor force) (modeled ILO estimate)]]-Unemployment[[#This Row],[Unemployment, male (% of male labor force) (modeled ILO estimate)]]</f>
        <v>-0.60899999999999999</v>
      </c>
    </row>
    <row r="2279" spans="1:8" hidden="1" x14ac:dyDescent="0.25">
      <c r="A2279" t="s">
        <v>209</v>
      </c>
      <c r="B2279" t="s">
        <v>210</v>
      </c>
      <c r="C2279" s="9">
        <v>2013</v>
      </c>
      <c r="D2279" s="7">
        <v>2.97</v>
      </c>
      <c r="E2279" s="7">
        <v>3.8</v>
      </c>
      <c r="F2279" s="7">
        <f>Unemployment[[#This Row],[Unemployment, female (% of female labor force) (modeled ILO estimate)]]+Unemployment[[#This Row],[Unemployment, male (% of male labor force) (modeled ILO estimate)]]</f>
        <v>6.77</v>
      </c>
      <c r="G2279" s="9">
        <v>7296820</v>
      </c>
      <c r="H2279" s="7">
        <f>Unemployment[[#This Row],[Unemployment, female (% of female labor force) (modeled ILO estimate)]]-Unemployment[[#This Row],[Unemployment, male (% of male labor force) (modeled ILO estimate)]]</f>
        <v>-0.82999999999999963</v>
      </c>
    </row>
    <row r="2280" spans="1:8" hidden="1" x14ac:dyDescent="0.25">
      <c r="A2280" t="s">
        <v>209</v>
      </c>
      <c r="B2280" t="s">
        <v>210</v>
      </c>
      <c r="C2280" s="9">
        <v>2011</v>
      </c>
      <c r="D2280" s="7">
        <v>2.7959999999999998</v>
      </c>
      <c r="E2280" s="7">
        <v>3.984</v>
      </c>
      <c r="F2280" s="7">
        <f>Unemployment[[#This Row],[Unemployment, female (% of female labor force) (modeled ILO estimate)]]+Unemployment[[#This Row],[Unemployment, male (% of male labor force) (modeled ILO estimate)]]</f>
        <v>6.7799999999999994</v>
      </c>
      <c r="G2280" s="9">
        <v>7175370</v>
      </c>
      <c r="H2280" s="7">
        <f>Unemployment[[#This Row],[Unemployment, female (% of female labor force) (modeled ILO estimate)]]-Unemployment[[#This Row],[Unemployment, male (% of male labor force) (modeled ILO estimate)]]</f>
        <v>-1.1880000000000002</v>
      </c>
    </row>
    <row r="2281" spans="1:8" hidden="1" x14ac:dyDescent="0.25">
      <c r="A2281" t="s">
        <v>209</v>
      </c>
      <c r="B2281" t="s">
        <v>210</v>
      </c>
      <c r="C2281" s="9">
        <v>2008</v>
      </c>
      <c r="D2281" s="7">
        <v>2.9809999999999999</v>
      </c>
      <c r="E2281" s="7">
        <v>4.0640000000000001</v>
      </c>
      <c r="F2281" s="7">
        <f>Unemployment[[#This Row],[Unemployment, female (% of female labor force) (modeled ILO estimate)]]+Unemployment[[#This Row],[Unemployment, male (% of male labor force) (modeled ILO estimate)]]</f>
        <v>7.0449999999999999</v>
      </c>
      <c r="G2281" s="9">
        <v>7050673</v>
      </c>
      <c r="H2281" s="7">
        <f>Unemployment[[#This Row],[Unemployment, female (% of female labor force) (modeled ILO estimate)]]-Unemployment[[#This Row],[Unemployment, male (% of male labor force) (modeled ILO estimate)]]</f>
        <v>-1.0830000000000002</v>
      </c>
    </row>
    <row r="2282" spans="1:8" hidden="1" x14ac:dyDescent="0.25">
      <c r="A2282" t="s">
        <v>209</v>
      </c>
      <c r="B2282" t="s">
        <v>210</v>
      </c>
      <c r="C2282" s="9">
        <v>2007</v>
      </c>
      <c r="D2282" s="7">
        <v>3.375</v>
      </c>
      <c r="E2282" s="7">
        <v>4.5510000000000002</v>
      </c>
      <c r="F2282" s="7">
        <f>Unemployment[[#This Row],[Unemployment, female (% of female labor force) (modeled ILO estimate)]]+Unemployment[[#This Row],[Unemployment, male (% of male labor force) (modeled ILO estimate)]]</f>
        <v>7.9260000000000002</v>
      </c>
      <c r="G2282" s="9">
        <v>7001452</v>
      </c>
      <c r="H2282" s="7">
        <f>Unemployment[[#This Row],[Unemployment, female (% of female labor force) (modeled ILO estimate)]]-Unemployment[[#This Row],[Unemployment, male (% of male labor force) (modeled ILO estimate)]]</f>
        <v>-1.1760000000000002</v>
      </c>
    </row>
    <row r="2283" spans="1:8" hidden="1" x14ac:dyDescent="0.25">
      <c r="A2283" t="s">
        <v>209</v>
      </c>
      <c r="B2283" t="s">
        <v>210</v>
      </c>
      <c r="C2283" s="9">
        <v>2010</v>
      </c>
      <c r="D2283" s="7">
        <v>3.5</v>
      </c>
      <c r="E2283" s="7">
        <v>5.0599999999999996</v>
      </c>
      <c r="F2283" s="7">
        <f>Unemployment[[#This Row],[Unemployment, female (% of female labor force) (modeled ILO estimate)]]+Unemployment[[#This Row],[Unemployment, male (% of male labor force) (modeled ILO estimate)]]</f>
        <v>8.5599999999999987</v>
      </c>
      <c r="G2283" s="9">
        <v>7132437</v>
      </c>
      <c r="H2283" s="7">
        <f>Unemployment[[#This Row],[Unemployment, female (% of female labor force) (modeled ILO estimate)]]-Unemployment[[#This Row],[Unemployment, male (% of male labor force) (modeled ILO estimate)]]</f>
        <v>-1.5599999999999996</v>
      </c>
    </row>
    <row r="2284" spans="1:8" hidden="1" x14ac:dyDescent="0.25">
      <c r="A2284" t="s">
        <v>209</v>
      </c>
      <c r="B2284" t="s">
        <v>210</v>
      </c>
      <c r="C2284" s="9">
        <v>1998</v>
      </c>
      <c r="D2284" s="7">
        <v>4.0229999999999997</v>
      </c>
      <c r="E2284" s="7">
        <v>4.9509999999999996</v>
      </c>
      <c r="F2284" s="7">
        <f>Unemployment[[#This Row],[Unemployment, female (% of female labor force) (modeled ILO estimate)]]+Unemployment[[#This Row],[Unemployment, male (% of male labor force) (modeled ILO estimate)]]</f>
        <v>8.9740000000000002</v>
      </c>
      <c r="G2284" s="9">
        <v>6546051</v>
      </c>
      <c r="H2284" s="7">
        <f>Unemployment[[#This Row],[Unemployment, female (% of female labor force) (modeled ILO estimate)]]-Unemployment[[#This Row],[Unemployment, male (% of male labor force) (modeled ILO estimate)]]</f>
        <v>-0.92799999999999994</v>
      </c>
    </row>
    <row r="2285" spans="1:8" hidden="1" x14ac:dyDescent="0.25">
      <c r="A2285" t="s">
        <v>209</v>
      </c>
      <c r="B2285" t="s">
        <v>210</v>
      </c>
      <c r="C2285" s="9">
        <v>2006</v>
      </c>
      <c r="D2285" s="7">
        <v>3.7250000000000001</v>
      </c>
      <c r="E2285" s="7">
        <v>5.6379999999999999</v>
      </c>
      <c r="F2285" s="7">
        <f>Unemployment[[#This Row],[Unemployment, female (% of female labor force) (modeled ILO estimate)]]+Unemployment[[#This Row],[Unemployment, male (% of male labor force) (modeled ILO estimate)]]</f>
        <v>9.3629999999999995</v>
      </c>
      <c r="G2285" s="9">
        <v>6960600</v>
      </c>
      <c r="H2285" s="7">
        <f>Unemployment[[#This Row],[Unemployment, female (% of female labor force) (modeled ILO estimate)]]-Unemployment[[#This Row],[Unemployment, male (% of male labor force) (modeled ILO estimate)]]</f>
        <v>-1.9129999999999998</v>
      </c>
    </row>
    <row r="2286" spans="1:8" hidden="1" x14ac:dyDescent="0.25">
      <c r="A2286" t="s">
        <v>209</v>
      </c>
      <c r="B2286" t="s">
        <v>210</v>
      </c>
      <c r="C2286" s="9">
        <v>2000</v>
      </c>
      <c r="D2286" s="7">
        <v>4.0119999999999996</v>
      </c>
      <c r="E2286" s="7">
        <v>5.5629999999999997</v>
      </c>
      <c r="F2286" s="7">
        <f>Unemployment[[#This Row],[Unemployment, female (% of female labor force) (modeled ILO estimate)]]+Unemployment[[#This Row],[Unemployment, male (% of male labor force) (modeled ILO estimate)]]</f>
        <v>9.5749999999999993</v>
      </c>
      <c r="G2286" s="9">
        <v>6731195</v>
      </c>
      <c r="H2286" s="7">
        <f>Unemployment[[#This Row],[Unemployment, female (% of female labor force) (modeled ILO estimate)]]-Unemployment[[#This Row],[Unemployment, male (% of male labor force) (modeled ILO estimate)]]</f>
        <v>-1.5510000000000002</v>
      </c>
    </row>
    <row r="2287" spans="1:8" hidden="1" x14ac:dyDescent="0.25">
      <c r="A2287" t="s">
        <v>209</v>
      </c>
      <c r="B2287" t="s">
        <v>210</v>
      </c>
      <c r="C2287" s="9">
        <v>2001</v>
      </c>
      <c r="D2287" s="7">
        <v>3.86</v>
      </c>
      <c r="E2287" s="7">
        <v>6.0010000000000003</v>
      </c>
      <c r="F2287" s="7">
        <f>Unemployment[[#This Row],[Unemployment, female (% of female labor force) (modeled ILO estimate)]]+Unemployment[[#This Row],[Unemployment, male (% of male labor force) (modeled ILO estimate)]]</f>
        <v>9.8610000000000007</v>
      </c>
      <c r="G2287" s="9">
        <v>6801538</v>
      </c>
      <c r="H2287" s="7">
        <f>Unemployment[[#This Row],[Unemployment, female (% of female labor force) (modeled ILO estimate)]]-Unemployment[[#This Row],[Unemployment, male (% of male labor force) (modeled ILO estimate)]]</f>
        <v>-2.1410000000000005</v>
      </c>
    </row>
    <row r="2288" spans="1:8" hidden="1" x14ac:dyDescent="0.25">
      <c r="A2288" t="s">
        <v>209</v>
      </c>
      <c r="B2288" t="s">
        <v>210</v>
      </c>
      <c r="C2288" s="9">
        <v>2009</v>
      </c>
      <c r="D2288" s="7">
        <v>4.3289999999999997</v>
      </c>
      <c r="E2288" s="7">
        <v>6.0819999999999999</v>
      </c>
      <c r="F2288" s="7">
        <f>Unemployment[[#This Row],[Unemployment, female (% of female labor force) (modeled ILO estimate)]]+Unemployment[[#This Row],[Unemployment, male (% of male labor force) (modeled ILO estimate)]]</f>
        <v>10.411</v>
      </c>
      <c r="G2288" s="9">
        <v>7094600</v>
      </c>
      <c r="H2288" s="7">
        <f>Unemployment[[#This Row],[Unemployment, female (% of female labor force) (modeled ILO estimate)]]-Unemployment[[#This Row],[Unemployment, male (% of male labor force) (modeled ILO estimate)]]</f>
        <v>-1.7530000000000001</v>
      </c>
    </row>
    <row r="2289" spans="1:8" hidden="1" x14ac:dyDescent="0.25">
      <c r="A2289" t="s">
        <v>209</v>
      </c>
      <c r="B2289" t="s">
        <v>210</v>
      </c>
      <c r="C2289" s="9">
        <v>2021</v>
      </c>
      <c r="D2289" s="7">
        <v>4.4080000000000004</v>
      </c>
      <c r="E2289" s="7">
        <v>6.226</v>
      </c>
      <c r="F2289" s="7">
        <f>Unemployment[[#This Row],[Unemployment, female (% of female labor force) (modeled ILO estimate)]]+Unemployment[[#This Row],[Unemployment, male (% of male labor force) (modeled ILO estimate)]]</f>
        <v>10.634</v>
      </c>
      <c r="G2289" s="9">
        <v>7494580</v>
      </c>
      <c r="H2289" s="7">
        <f>Unemployment[[#This Row],[Unemployment, female (% of female labor force) (modeled ILO estimate)]]-Unemployment[[#This Row],[Unemployment, male (% of male labor force) (modeled ILO estimate)]]</f>
        <v>-1.8179999999999996</v>
      </c>
    </row>
    <row r="2290" spans="1:8" hidden="1" x14ac:dyDescent="0.25">
      <c r="A2290" t="s">
        <v>209</v>
      </c>
      <c r="B2290" t="s">
        <v>210</v>
      </c>
      <c r="C2290" s="9">
        <v>2005</v>
      </c>
      <c r="D2290" s="7">
        <v>4.4109999999999996</v>
      </c>
      <c r="E2290" s="7">
        <v>6.5270000000000001</v>
      </c>
      <c r="F2290" s="7">
        <f>Unemployment[[#This Row],[Unemployment, female (% of female labor force) (modeled ILO estimate)]]+Unemployment[[#This Row],[Unemployment, male (% of male labor force) (modeled ILO estimate)]]</f>
        <v>10.937999999999999</v>
      </c>
      <c r="G2290" s="9">
        <v>6936872</v>
      </c>
      <c r="H2290" s="7">
        <f>Unemployment[[#This Row],[Unemployment, female (% of female labor force) (modeled ILO estimate)]]-Unemployment[[#This Row],[Unemployment, male (% of male labor force) (modeled ILO estimate)]]</f>
        <v>-2.1160000000000005</v>
      </c>
    </row>
    <row r="2291" spans="1:8" hidden="1" x14ac:dyDescent="0.25">
      <c r="A2291" t="s">
        <v>209</v>
      </c>
      <c r="B2291" t="s">
        <v>210</v>
      </c>
      <c r="C2291" s="9">
        <v>2020</v>
      </c>
      <c r="D2291" s="7">
        <v>4.7480000000000002</v>
      </c>
      <c r="E2291" s="7">
        <v>6.9169999999999998</v>
      </c>
      <c r="F2291" s="7">
        <f>Unemployment[[#This Row],[Unemployment, female (% of female labor force) (modeled ILO estimate)]]+Unemployment[[#This Row],[Unemployment, male (% of male labor force) (modeled ILO estimate)]]</f>
        <v>11.664999999999999</v>
      </c>
      <c r="G2291" s="9">
        <v>7500955</v>
      </c>
      <c r="H2291" s="7">
        <f>Unemployment[[#This Row],[Unemployment, female (% of female labor force) (modeled ILO estimate)]]-Unemployment[[#This Row],[Unemployment, male (% of male labor force) (modeled ILO estimate)]]</f>
        <v>-2.1689999999999996</v>
      </c>
    </row>
    <row r="2292" spans="1:8" hidden="1" x14ac:dyDescent="0.25">
      <c r="A2292" t="s">
        <v>209</v>
      </c>
      <c r="B2292" t="s">
        <v>210</v>
      </c>
      <c r="C2292" s="9">
        <v>1999</v>
      </c>
      <c r="D2292" s="7">
        <v>5.0759999999999996</v>
      </c>
      <c r="E2292" s="7">
        <v>7.056</v>
      </c>
      <c r="F2292" s="7">
        <f>Unemployment[[#This Row],[Unemployment, female (% of female labor force) (modeled ILO estimate)]]+Unemployment[[#This Row],[Unemployment, male (% of male labor force) (modeled ILO estimate)]]</f>
        <v>12.132</v>
      </c>
      <c r="G2292" s="9">
        <v>6641959</v>
      </c>
      <c r="H2292" s="7">
        <f>Unemployment[[#This Row],[Unemployment, female (% of female labor force) (modeled ILO estimate)]]-Unemployment[[#This Row],[Unemployment, male (% of male labor force) (modeled ILO estimate)]]</f>
        <v>-1.9800000000000004</v>
      </c>
    </row>
    <row r="2293" spans="1:8" hidden="1" x14ac:dyDescent="0.25">
      <c r="A2293" t="s">
        <v>209</v>
      </c>
      <c r="B2293" t="s">
        <v>210</v>
      </c>
      <c r="C2293" s="9">
        <v>2004</v>
      </c>
      <c r="D2293" s="7">
        <v>5.548</v>
      </c>
      <c r="E2293" s="7">
        <v>7.6870000000000003</v>
      </c>
      <c r="F2293" s="7">
        <f>Unemployment[[#This Row],[Unemployment, female (% of female labor force) (modeled ILO estimate)]]+Unemployment[[#This Row],[Unemployment, male (% of male labor force) (modeled ILO estimate)]]</f>
        <v>13.234999999999999</v>
      </c>
      <c r="G2293" s="9">
        <v>6915997</v>
      </c>
      <c r="H2293" s="7">
        <f>Unemployment[[#This Row],[Unemployment, female (% of female labor force) (modeled ILO estimate)]]-Unemployment[[#This Row],[Unemployment, male (% of male labor force) (modeled ILO estimate)]]</f>
        <v>-2.1390000000000002</v>
      </c>
    </row>
    <row r="2294" spans="1:8" hidden="1" x14ac:dyDescent="0.25">
      <c r="A2294" t="s">
        <v>209</v>
      </c>
      <c r="B2294" t="s">
        <v>210</v>
      </c>
      <c r="C2294" s="9">
        <v>2002</v>
      </c>
      <c r="D2294" s="7">
        <v>5.8979999999999997</v>
      </c>
      <c r="E2294" s="7">
        <v>8.3469999999999995</v>
      </c>
      <c r="F2294" s="7">
        <f>Unemployment[[#This Row],[Unemployment, female (% of female labor force) (modeled ILO estimate)]]+Unemployment[[#This Row],[Unemployment, male (% of male labor force) (modeled ILO estimate)]]</f>
        <v>14.244999999999999</v>
      </c>
      <c r="G2294" s="9">
        <v>6848847</v>
      </c>
      <c r="H2294" s="7">
        <f>Unemployment[[#This Row],[Unemployment, female (% of female labor force) (modeled ILO estimate)]]-Unemployment[[#This Row],[Unemployment, male (% of male labor force) (modeled ILO estimate)]]</f>
        <v>-2.4489999999999998</v>
      </c>
    </row>
    <row r="2295" spans="1:8" hidden="1" x14ac:dyDescent="0.25">
      <c r="A2295" t="s">
        <v>209</v>
      </c>
      <c r="B2295" t="s">
        <v>210</v>
      </c>
      <c r="C2295" s="9">
        <v>2003</v>
      </c>
      <c r="D2295" s="7">
        <v>6.1870000000000003</v>
      </c>
      <c r="E2295" s="7">
        <v>9.1649999999999991</v>
      </c>
      <c r="F2295" s="7">
        <f>Unemployment[[#This Row],[Unemployment, female (% of female labor force) (modeled ILO estimate)]]+Unemployment[[#This Row],[Unemployment, male (% of male labor force) (modeled ILO estimate)]]</f>
        <v>15.352</v>
      </c>
      <c r="G2295" s="9">
        <v>6886463</v>
      </c>
      <c r="H2295" s="7">
        <f>Unemployment[[#This Row],[Unemployment, female (% of female labor force) (modeled ILO estimate)]]-Unemployment[[#This Row],[Unemployment, male (% of male labor force) (modeled ILO estimate)]]</f>
        <v>-2.9779999999999989</v>
      </c>
    </row>
    <row r="2296" spans="1:8" hidden="1" x14ac:dyDescent="0.25">
      <c r="A2296" t="s">
        <v>211</v>
      </c>
      <c r="B2296" t="s">
        <v>212</v>
      </c>
      <c r="C2296" s="9">
        <v>2019</v>
      </c>
      <c r="D2296" s="7">
        <v>3.496</v>
      </c>
      <c r="E2296" s="7">
        <v>3.3570000000000002</v>
      </c>
      <c r="F2296" s="7">
        <f>Unemployment[[#This Row],[Unemployment, female (% of female labor force) (modeled ILO estimate)]]+Unemployment[[#This Row],[Unemployment, male (% of male labor force) (modeled ILO estimate)]]</f>
        <v>6.8529999999999998</v>
      </c>
      <c r="G2296" s="9">
        <v>9771799</v>
      </c>
      <c r="H2296" s="7">
        <f>Unemployment[[#This Row],[Unemployment, female (% of female labor force) (modeled ILO estimate)]]-Unemployment[[#This Row],[Unemployment, male (% of male labor force) (modeled ILO estimate)]]</f>
        <v>0.13899999999999979</v>
      </c>
    </row>
    <row r="2297" spans="1:8" hidden="1" x14ac:dyDescent="0.25">
      <c r="A2297" t="s">
        <v>211</v>
      </c>
      <c r="B2297" t="s">
        <v>212</v>
      </c>
      <c r="C2297" s="9">
        <v>2018</v>
      </c>
      <c r="D2297" s="7">
        <v>3.9870000000000001</v>
      </c>
      <c r="E2297" s="7">
        <v>3.4780000000000002</v>
      </c>
      <c r="F2297" s="7">
        <f>Unemployment[[#This Row],[Unemployment, female (% of female labor force) (modeled ILO estimate)]]+Unemployment[[#This Row],[Unemployment, male (% of male labor force) (modeled ILO estimate)]]</f>
        <v>7.4649999999999999</v>
      </c>
      <c r="G2297" s="9">
        <v>9776361</v>
      </c>
      <c r="H2297" s="7">
        <f>Unemployment[[#This Row],[Unemployment, female (% of female labor force) (modeled ILO estimate)]]-Unemployment[[#This Row],[Unemployment, male (% of male labor force) (modeled ILO estimate)]]</f>
        <v>0.5089999999999999</v>
      </c>
    </row>
    <row r="2298" spans="1:8" hidden="1" x14ac:dyDescent="0.25">
      <c r="A2298" t="s">
        <v>211</v>
      </c>
      <c r="B2298" t="s">
        <v>212</v>
      </c>
      <c r="C2298" s="9">
        <v>2021</v>
      </c>
      <c r="D2298" s="7">
        <v>4.3339999999999996</v>
      </c>
      <c r="E2298" s="7">
        <v>3.9249999999999998</v>
      </c>
      <c r="F2298" s="7">
        <f>Unemployment[[#This Row],[Unemployment, female (% of female labor force) (modeled ILO estimate)]]+Unemployment[[#This Row],[Unemployment, male (% of male labor force) (modeled ILO estimate)]]</f>
        <v>8.2590000000000003</v>
      </c>
      <c r="G2298" s="9">
        <v>9709784</v>
      </c>
      <c r="H2298" s="7">
        <f>Unemployment[[#This Row],[Unemployment, female (% of female labor force) (modeled ILO estimate)]]-Unemployment[[#This Row],[Unemployment, male (% of male labor force) (modeled ILO estimate)]]</f>
        <v>0.40899999999999981</v>
      </c>
    </row>
    <row r="2299" spans="1:8" hidden="1" x14ac:dyDescent="0.25">
      <c r="A2299" t="s">
        <v>211</v>
      </c>
      <c r="B2299" t="s">
        <v>212</v>
      </c>
      <c r="C2299" s="9">
        <v>2017</v>
      </c>
      <c r="D2299" s="7">
        <v>4.5730000000000004</v>
      </c>
      <c r="E2299" s="7">
        <v>3.8130000000000002</v>
      </c>
      <c r="F2299" s="7">
        <f>Unemployment[[#This Row],[Unemployment, female (% of female labor force) (modeled ILO estimate)]]+Unemployment[[#This Row],[Unemployment, male (% of male labor force) (modeled ILO estimate)]]</f>
        <v>8.386000000000001</v>
      </c>
      <c r="G2299" s="9">
        <v>9788940</v>
      </c>
      <c r="H2299" s="7">
        <f>Unemployment[[#This Row],[Unemployment, female (% of female labor force) (modeled ILO estimate)]]-Unemployment[[#This Row],[Unemployment, male (% of male labor force) (modeled ILO estimate)]]</f>
        <v>0.76000000000000023</v>
      </c>
    </row>
    <row r="2300" spans="1:8" hidden="1" x14ac:dyDescent="0.25">
      <c r="A2300" t="s">
        <v>211</v>
      </c>
      <c r="B2300" t="s">
        <v>212</v>
      </c>
      <c r="C2300" s="9">
        <v>2020</v>
      </c>
      <c r="D2300" s="7">
        <v>4.4800000000000004</v>
      </c>
      <c r="E2300" s="7">
        <v>4.0599999999999996</v>
      </c>
      <c r="F2300" s="7">
        <f>Unemployment[[#This Row],[Unemployment, female (% of female labor force) (modeled ILO estimate)]]+Unemployment[[#This Row],[Unemployment, male (% of male labor force) (modeled ILO estimate)]]</f>
        <v>8.5399999999999991</v>
      </c>
      <c r="G2300" s="9">
        <v>9750571</v>
      </c>
      <c r="H2300" s="7">
        <f>Unemployment[[#This Row],[Unemployment, female (% of female labor force) (modeled ILO estimate)]]-Unemployment[[#This Row],[Unemployment, male (% of male labor force) (modeled ILO estimate)]]</f>
        <v>0.42000000000000082</v>
      </c>
    </row>
    <row r="2301" spans="1:8" hidden="1" x14ac:dyDescent="0.25">
      <c r="A2301" t="s">
        <v>211</v>
      </c>
      <c r="B2301" t="s">
        <v>212</v>
      </c>
      <c r="C2301" s="9">
        <v>2016</v>
      </c>
      <c r="D2301" s="7">
        <v>5.1050000000000004</v>
      </c>
      <c r="E2301" s="7">
        <v>5.1150000000000002</v>
      </c>
      <c r="F2301" s="7">
        <f>Unemployment[[#This Row],[Unemployment, female (% of female labor force) (modeled ILO estimate)]]+Unemployment[[#This Row],[Unemployment, male (% of male labor force) (modeled ILO estimate)]]</f>
        <v>10.220000000000001</v>
      </c>
      <c r="G2301" s="9">
        <v>9815106</v>
      </c>
      <c r="H2301" s="7">
        <f>Unemployment[[#This Row],[Unemployment, female (% of female labor force) (modeled ILO estimate)]]-Unemployment[[#This Row],[Unemployment, male (% of male labor force) (modeled ILO estimate)]]</f>
        <v>-9.9999999999997868E-3</v>
      </c>
    </row>
    <row r="2302" spans="1:8" hidden="1" x14ac:dyDescent="0.25">
      <c r="A2302" t="s">
        <v>211</v>
      </c>
      <c r="B2302" t="s">
        <v>212</v>
      </c>
      <c r="C2302" s="9">
        <v>2002</v>
      </c>
      <c r="D2302" s="7">
        <v>5.077</v>
      </c>
      <c r="E2302" s="7">
        <v>6.0460000000000003</v>
      </c>
      <c r="F2302" s="7">
        <f>Unemployment[[#This Row],[Unemployment, female (% of female labor force) (modeled ILO estimate)]]+Unemployment[[#This Row],[Unemployment, male (% of male labor force) (modeled ILO estimate)]]</f>
        <v>11.123000000000001</v>
      </c>
      <c r="G2302" s="9">
        <v>10148404</v>
      </c>
      <c r="H2302" s="7">
        <f>Unemployment[[#This Row],[Unemployment, female (% of female labor force) (modeled ILO estimate)]]-Unemployment[[#This Row],[Unemployment, male (% of male labor force) (modeled ILO estimate)]]</f>
        <v>-0.96900000000000031</v>
      </c>
    </row>
    <row r="2303" spans="1:8" hidden="1" x14ac:dyDescent="0.25">
      <c r="A2303" t="s">
        <v>211</v>
      </c>
      <c r="B2303" t="s">
        <v>212</v>
      </c>
      <c r="C2303" s="9">
        <v>2001</v>
      </c>
      <c r="D2303" s="7">
        <v>4.875</v>
      </c>
      <c r="E2303" s="7">
        <v>6.3129999999999997</v>
      </c>
      <c r="F2303" s="7">
        <f>Unemployment[[#This Row],[Unemployment, female (% of female labor force) (modeled ILO estimate)]]+Unemployment[[#This Row],[Unemployment, male (% of male labor force) (modeled ILO estimate)]]</f>
        <v>11.187999999999999</v>
      </c>
      <c r="G2303" s="9">
        <v>10177955</v>
      </c>
      <c r="H2303" s="7">
        <f>Unemployment[[#This Row],[Unemployment, female (% of female labor force) (modeled ILO estimate)]]-Unemployment[[#This Row],[Unemployment, male (% of male labor force) (modeled ILO estimate)]]</f>
        <v>-1.4379999999999997</v>
      </c>
    </row>
    <row r="2304" spans="1:8" hidden="1" x14ac:dyDescent="0.25">
      <c r="A2304" t="s">
        <v>211</v>
      </c>
      <c r="B2304" t="s">
        <v>212</v>
      </c>
      <c r="C2304" s="9">
        <v>2003</v>
      </c>
      <c r="D2304" s="7">
        <v>5.3860000000000001</v>
      </c>
      <c r="E2304" s="7">
        <v>6.125</v>
      </c>
      <c r="F2304" s="7">
        <f>Unemployment[[#This Row],[Unemployment, female (% of female labor force) (modeled ILO estimate)]]+Unemployment[[#This Row],[Unemployment, male (% of male labor force) (modeled ILO estimate)]]</f>
        <v>11.510999999999999</v>
      </c>
      <c r="G2304" s="9">
        <v>10118060</v>
      </c>
      <c r="H2304" s="7">
        <f>Unemployment[[#This Row],[Unemployment, female (% of female labor force) (modeled ILO estimate)]]-Unemployment[[#This Row],[Unemployment, male (% of male labor force) (modeled ILO estimate)]]</f>
        <v>-0.73899999999999988</v>
      </c>
    </row>
    <row r="2305" spans="1:8" hidden="1" x14ac:dyDescent="0.25">
      <c r="A2305" t="s">
        <v>211</v>
      </c>
      <c r="B2305" t="s">
        <v>212</v>
      </c>
      <c r="C2305" s="9">
        <v>2004</v>
      </c>
      <c r="D2305" s="7">
        <v>5.8570000000000002</v>
      </c>
      <c r="E2305" s="7">
        <v>5.8070000000000004</v>
      </c>
      <c r="F2305" s="7">
        <f>Unemployment[[#This Row],[Unemployment, female (% of female labor force) (modeled ILO estimate)]]+Unemployment[[#This Row],[Unemployment, male (% of male labor force) (modeled ILO estimate)]]</f>
        <v>11.664000000000001</v>
      </c>
      <c r="G2305" s="9">
        <v>10094499</v>
      </c>
      <c r="H2305" s="7">
        <f>Unemployment[[#This Row],[Unemployment, female (% of female labor force) (modeled ILO estimate)]]-Unemployment[[#This Row],[Unemployment, male (% of male labor force) (modeled ILO estimate)]]</f>
        <v>4.9999999999999822E-2</v>
      </c>
    </row>
    <row r="2306" spans="1:8" hidden="1" x14ac:dyDescent="0.25">
      <c r="A2306" t="s">
        <v>211</v>
      </c>
      <c r="B2306" t="s">
        <v>212</v>
      </c>
      <c r="C2306" s="9">
        <v>2000</v>
      </c>
      <c r="D2306" s="7">
        <v>5.7859999999999996</v>
      </c>
      <c r="E2306" s="7">
        <v>7.1849999999999996</v>
      </c>
      <c r="F2306" s="7">
        <f>Unemployment[[#This Row],[Unemployment, female (% of female labor force) (modeled ILO estimate)]]+Unemployment[[#This Row],[Unemployment, male (% of male labor force) (modeled ILO estimate)]]</f>
        <v>12.971</v>
      </c>
      <c r="G2306" s="9">
        <v>10202054</v>
      </c>
      <c r="H2306" s="7">
        <f>Unemployment[[#This Row],[Unemployment, female (% of female labor force) (modeled ILO estimate)]]-Unemployment[[#This Row],[Unemployment, male (% of male labor force) (modeled ILO estimate)]]</f>
        <v>-1.399</v>
      </c>
    </row>
    <row r="2307" spans="1:8" hidden="1" x14ac:dyDescent="0.25">
      <c r="A2307" t="s">
        <v>211</v>
      </c>
      <c r="B2307" t="s">
        <v>212</v>
      </c>
      <c r="C2307" s="9">
        <v>2015</v>
      </c>
      <c r="D2307" s="7">
        <v>7.0369999999999999</v>
      </c>
      <c r="E2307" s="7">
        <v>6.617</v>
      </c>
      <c r="F2307" s="7">
        <f>Unemployment[[#This Row],[Unemployment, female (% of female labor force) (modeled ILO estimate)]]+Unemployment[[#This Row],[Unemployment, male (% of male labor force) (modeled ILO estimate)]]</f>
        <v>13.654</v>
      </c>
      <c r="G2307" s="9">
        <v>9844250</v>
      </c>
      <c r="H2307" s="7">
        <f>Unemployment[[#This Row],[Unemployment, female (% of female labor force) (modeled ILO estimate)]]-Unemployment[[#This Row],[Unemployment, male (% of male labor force) (modeled ILO estimate)]]</f>
        <v>0.41999999999999993</v>
      </c>
    </row>
    <row r="2308" spans="1:8" hidden="1" x14ac:dyDescent="0.25">
      <c r="A2308" t="s">
        <v>211</v>
      </c>
      <c r="B2308" t="s">
        <v>212</v>
      </c>
      <c r="C2308" s="9">
        <v>1999</v>
      </c>
      <c r="D2308" s="7">
        <v>6.2220000000000004</v>
      </c>
      <c r="E2308" s="7">
        <v>7.5019999999999998</v>
      </c>
      <c r="F2308" s="7">
        <f>Unemployment[[#This Row],[Unemployment, female (% of female labor force) (modeled ILO estimate)]]+Unemployment[[#This Row],[Unemployment, male (% of male labor force) (modeled ILO estimate)]]</f>
        <v>13.724</v>
      </c>
      <c r="G2308" s="9">
        <v>10230263</v>
      </c>
      <c r="H2308" s="7">
        <f>Unemployment[[#This Row],[Unemployment, female (% of female labor force) (modeled ILO estimate)]]-Unemployment[[#This Row],[Unemployment, male (% of male labor force) (modeled ILO estimate)]]</f>
        <v>-1.2799999999999994</v>
      </c>
    </row>
    <row r="2309" spans="1:8" hidden="1" x14ac:dyDescent="0.25">
      <c r="A2309" t="s">
        <v>211</v>
      </c>
      <c r="B2309" t="s">
        <v>212</v>
      </c>
      <c r="C2309" s="9">
        <v>2005</v>
      </c>
      <c r="D2309" s="7">
        <v>7.4290000000000003</v>
      </c>
      <c r="E2309" s="7">
        <v>6.9889999999999999</v>
      </c>
      <c r="F2309" s="7">
        <f>Unemployment[[#This Row],[Unemployment, female (% of female labor force) (modeled ILO estimate)]]+Unemployment[[#This Row],[Unemployment, male (% of male labor force) (modeled ILO estimate)]]</f>
        <v>14.417999999999999</v>
      </c>
      <c r="G2309" s="9">
        <v>10073533</v>
      </c>
      <c r="H2309" s="7">
        <f>Unemployment[[#This Row],[Unemployment, female (% of female labor force) (modeled ILO estimate)]]-Unemployment[[#This Row],[Unemployment, male (% of male labor force) (modeled ILO estimate)]]</f>
        <v>0.44000000000000039</v>
      </c>
    </row>
    <row r="2310" spans="1:8" hidden="1" x14ac:dyDescent="0.25">
      <c r="A2310" t="s">
        <v>211</v>
      </c>
      <c r="B2310" t="s">
        <v>212</v>
      </c>
      <c r="C2310" s="9">
        <v>2007</v>
      </c>
      <c r="D2310" s="7">
        <v>7.7380000000000004</v>
      </c>
      <c r="E2310" s="7">
        <v>7.1369999999999996</v>
      </c>
      <c r="F2310" s="7">
        <f>Unemployment[[#This Row],[Unemployment, female (% of female labor force) (modeled ILO estimate)]]+Unemployment[[#This Row],[Unemployment, male (% of male labor force) (modeled ILO estimate)]]</f>
        <v>14.875</v>
      </c>
      <c r="G2310" s="9">
        <v>10041171</v>
      </c>
      <c r="H2310" s="7">
        <f>Unemployment[[#This Row],[Unemployment, female (% of female labor force) (modeled ILO estimate)]]-Unemployment[[#This Row],[Unemployment, male (% of male labor force) (modeled ILO estimate)]]</f>
        <v>0.60100000000000087</v>
      </c>
    </row>
    <row r="2311" spans="1:8" hidden="1" x14ac:dyDescent="0.25">
      <c r="A2311" t="s">
        <v>211</v>
      </c>
      <c r="B2311" t="s">
        <v>212</v>
      </c>
      <c r="C2311" s="9">
        <v>2006</v>
      </c>
      <c r="D2311" s="7">
        <v>7.9089999999999998</v>
      </c>
      <c r="E2311" s="7">
        <v>7.1390000000000002</v>
      </c>
      <c r="F2311" s="7">
        <f>Unemployment[[#This Row],[Unemployment, female (% of female labor force) (modeled ILO estimate)]]+Unemployment[[#This Row],[Unemployment, male (% of male labor force) (modeled ILO estimate)]]</f>
        <v>15.048</v>
      </c>
      <c r="G2311" s="9">
        <v>10057063</v>
      </c>
      <c r="H2311" s="7">
        <f>Unemployment[[#This Row],[Unemployment, female (% of female labor force) (modeled ILO estimate)]]-Unemployment[[#This Row],[Unemployment, male (% of male labor force) (modeled ILO estimate)]]</f>
        <v>0.76999999999999957</v>
      </c>
    </row>
    <row r="2312" spans="1:8" hidden="1" x14ac:dyDescent="0.25">
      <c r="A2312" t="s">
        <v>211</v>
      </c>
      <c r="B2312" t="s">
        <v>212</v>
      </c>
      <c r="C2312" s="9">
        <v>2014</v>
      </c>
      <c r="D2312" s="7">
        <v>7.9139999999999997</v>
      </c>
      <c r="E2312" s="7">
        <v>7.5739999999999998</v>
      </c>
      <c r="F2312" s="7">
        <f>Unemployment[[#This Row],[Unemployment, female (% of female labor force) (modeled ILO estimate)]]+Unemployment[[#This Row],[Unemployment, male (% of male labor force) (modeled ILO estimate)]]</f>
        <v>15.488</v>
      </c>
      <c r="G2312" s="9">
        <v>9867906</v>
      </c>
      <c r="H2312" s="7">
        <f>Unemployment[[#This Row],[Unemployment, female (% of female labor force) (modeled ILO estimate)]]-Unemployment[[#This Row],[Unemployment, male (% of male labor force) (modeled ILO estimate)]]</f>
        <v>0.33999999999999986</v>
      </c>
    </row>
    <row r="2313" spans="1:8" hidden="1" x14ac:dyDescent="0.25">
      <c r="A2313" t="s">
        <v>211</v>
      </c>
      <c r="B2313" t="s">
        <v>212</v>
      </c>
      <c r="C2313" s="9">
        <v>2008</v>
      </c>
      <c r="D2313" s="7">
        <v>8.0050000000000008</v>
      </c>
      <c r="E2313" s="7">
        <v>7.665</v>
      </c>
      <c r="F2313" s="7">
        <f>Unemployment[[#This Row],[Unemployment, female (% of female labor force) (modeled ILO estimate)]]+Unemployment[[#This Row],[Unemployment, male (% of male labor force) (modeled ILO estimate)]]</f>
        <v>15.670000000000002</v>
      </c>
      <c r="G2313" s="9">
        <v>10023508</v>
      </c>
      <c r="H2313" s="7">
        <f>Unemployment[[#This Row],[Unemployment, female (% of female labor force) (modeled ILO estimate)]]-Unemployment[[#This Row],[Unemployment, male (% of male labor force) (modeled ILO estimate)]]</f>
        <v>0.34000000000000075</v>
      </c>
    </row>
    <row r="2314" spans="1:8" hidden="1" x14ac:dyDescent="0.25">
      <c r="A2314" t="s">
        <v>211</v>
      </c>
      <c r="B2314" t="s">
        <v>212</v>
      </c>
      <c r="C2314" s="9">
        <v>1991</v>
      </c>
      <c r="D2314" s="7">
        <v>7.6239999999999997</v>
      </c>
      <c r="E2314" s="7">
        <v>9.2289999999999992</v>
      </c>
      <c r="F2314" s="7">
        <f>Unemployment[[#This Row],[Unemployment, female (% of female labor force) (modeled ILO estimate)]]+Unemployment[[#This Row],[Unemployment, male (% of male labor force) (modeled ILO estimate)]]</f>
        <v>16.852999999999998</v>
      </c>
      <c r="G2314" s="9">
        <v>10374750</v>
      </c>
      <c r="H2314" s="7">
        <f>Unemployment[[#This Row],[Unemployment, female (% of female labor force) (modeled ILO estimate)]]-Unemployment[[#This Row],[Unemployment, male (% of male labor force) (modeled ILO estimate)]]</f>
        <v>-1.6049999999999995</v>
      </c>
    </row>
    <row r="2315" spans="1:8" hidden="1" x14ac:dyDescent="0.25">
      <c r="A2315" t="s">
        <v>211</v>
      </c>
      <c r="B2315" t="s">
        <v>212</v>
      </c>
      <c r="C2315" s="9">
        <v>1998</v>
      </c>
      <c r="D2315" s="7">
        <v>8.0960000000000001</v>
      </c>
      <c r="E2315" s="7">
        <v>9.5980000000000008</v>
      </c>
      <c r="F2315" s="7">
        <f>Unemployment[[#This Row],[Unemployment, female (% of female labor force) (modeled ILO estimate)]]+Unemployment[[#This Row],[Unemployment, male (% of male labor force) (modeled ILO estimate)]]</f>
        <v>17.694000000000003</v>
      </c>
      <c r="G2315" s="9">
        <v>10260965</v>
      </c>
      <c r="H2315" s="7">
        <f>Unemployment[[#This Row],[Unemployment, female (% of female labor force) (modeled ILO estimate)]]-Unemployment[[#This Row],[Unemployment, male (% of male labor force) (modeled ILO estimate)]]</f>
        <v>-1.5020000000000007</v>
      </c>
    </row>
    <row r="2316" spans="1:8" hidden="1" x14ac:dyDescent="0.25">
      <c r="A2316" t="s">
        <v>211</v>
      </c>
      <c r="B2316" t="s">
        <v>212</v>
      </c>
      <c r="C2316" s="9">
        <v>1997</v>
      </c>
      <c r="D2316" s="7">
        <v>7.8559999999999999</v>
      </c>
      <c r="E2316" s="7">
        <v>9.8650000000000002</v>
      </c>
      <c r="F2316" s="7">
        <f>Unemployment[[#This Row],[Unemployment, female (% of female labor force) (modeled ILO estimate)]]+Unemployment[[#This Row],[Unemployment, male (% of male labor force) (modeled ILO estimate)]]</f>
        <v>17.721</v>
      </c>
      <c r="G2316" s="9">
        <v>10286223</v>
      </c>
      <c r="H2316" s="7">
        <f>Unemployment[[#This Row],[Unemployment, female (% of female labor force) (modeled ILO estimate)]]-Unemployment[[#This Row],[Unemployment, male (% of male labor force) (modeled ILO estimate)]]</f>
        <v>-2.0090000000000003</v>
      </c>
    </row>
    <row r="2317" spans="1:8" hidden="1" x14ac:dyDescent="0.25">
      <c r="A2317" t="s">
        <v>211</v>
      </c>
      <c r="B2317" t="s">
        <v>212</v>
      </c>
      <c r="C2317" s="9">
        <v>1992</v>
      </c>
      <c r="D2317" s="7">
        <v>8.7140000000000004</v>
      </c>
      <c r="E2317" s="7">
        <v>10.962</v>
      </c>
      <c r="F2317" s="7">
        <f>Unemployment[[#This Row],[Unemployment, female (% of female labor force) (modeled ILO estimate)]]+Unemployment[[#This Row],[Unemployment, male (% of male labor force) (modeled ILO estimate)]]</f>
        <v>19.676000000000002</v>
      </c>
      <c r="G2317" s="9">
        <v>10370067</v>
      </c>
      <c r="H2317" s="7">
        <f>Unemployment[[#This Row],[Unemployment, female (% of female labor force) (modeled ILO estimate)]]-Unemployment[[#This Row],[Unemployment, male (% of male labor force) (modeled ILO estimate)]]</f>
        <v>-2.2479999999999993</v>
      </c>
    </row>
    <row r="2318" spans="1:8" hidden="1" x14ac:dyDescent="0.25">
      <c r="A2318" t="s">
        <v>211</v>
      </c>
      <c r="B2318" t="s">
        <v>212</v>
      </c>
      <c r="C2318" s="9">
        <v>1996</v>
      </c>
      <c r="D2318" s="7">
        <v>9.0259999999999998</v>
      </c>
      <c r="E2318" s="7">
        <v>10.795</v>
      </c>
      <c r="F2318" s="7">
        <f>Unemployment[[#This Row],[Unemployment, female (% of female labor force) (modeled ILO estimate)]]+Unemployment[[#This Row],[Unemployment, male (% of male labor force) (modeled ILO estimate)]]</f>
        <v>19.820999999999998</v>
      </c>
      <c r="G2318" s="9">
        <v>10308272</v>
      </c>
      <c r="H2318" s="7">
        <f>Unemployment[[#This Row],[Unemployment, female (% of female labor force) (modeled ILO estimate)]]-Unemployment[[#This Row],[Unemployment, male (% of male labor force) (modeled ILO estimate)]]</f>
        <v>-1.7690000000000001</v>
      </c>
    </row>
    <row r="2319" spans="1:8" hidden="1" x14ac:dyDescent="0.25">
      <c r="A2319" t="s">
        <v>211</v>
      </c>
      <c r="B2319" t="s">
        <v>212</v>
      </c>
      <c r="C2319" s="9">
        <v>1995</v>
      </c>
      <c r="D2319" s="7">
        <v>8.69</v>
      </c>
      <c r="E2319" s="7">
        <v>11.31</v>
      </c>
      <c r="F2319" s="7">
        <f>Unemployment[[#This Row],[Unemployment, female (% of female labor force) (modeled ILO estimate)]]+Unemployment[[#This Row],[Unemployment, male (% of male labor force) (modeled ILO estimate)]]</f>
        <v>20</v>
      </c>
      <c r="G2319" s="9">
        <v>10327171</v>
      </c>
      <c r="H2319" s="7">
        <f>Unemployment[[#This Row],[Unemployment, female (% of female labor force) (modeled ILO estimate)]]-Unemployment[[#This Row],[Unemployment, male (% of male labor force) (modeled ILO estimate)]]</f>
        <v>-2.620000000000001</v>
      </c>
    </row>
    <row r="2320" spans="1:8" hidden="1" x14ac:dyDescent="0.25">
      <c r="A2320" t="s">
        <v>211</v>
      </c>
      <c r="B2320" t="s">
        <v>212</v>
      </c>
      <c r="C2320" s="9">
        <v>2009</v>
      </c>
      <c r="D2320" s="7">
        <v>9.7370000000000001</v>
      </c>
      <c r="E2320" s="7">
        <v>10.276999999999999</v>
      </c>
      <c r="F2320" s="7">
        <f>Unemployment[[#This Row],[Unemployment, female (% of female labor force) (modeled ILO estimate)]]+Unemployment[[#This Row],[Unemployment, male (% of male labor force) (modeled ILO estimate)]]</f>
        <v>20.013999999999999</v>
      </c>
      <c r="G2320" s="9">
        <v>10008581</v>
      </c>
      <c r="H2320" s="7">
        <f>Unemployment[[#This Row],[Unemployment, female (% of female labor force) (modeled ILO estimate)]]-Unemployment[[#This Row],[Unemployment, male (% of male labor force) (modeled ILO estimate)]]</f>
        <v>-0.53999999999999915</v>
      </c>
    </row>
    <row r="2321" spans="1:8" hidden="1" x14ac:dyDescent="0.25">
      <c r="A2321" t="s">
        <v>211</v>
      </c>
      <c r="B2321" t="s">
        <v>212</v>
      </c>
      <c r="C2321" s="9">
        <v>2013</v>
      </c>
      <c r="D2321" s="7">
        <v>10.141999999999999</v>
      </c>
      <c r="E2321" s="7">
        <v>10.212</v>
      </c>
      <c r="F2321" s="7">
        <f>Unemployment[[#This Row],[Unemployment, female (% of female labor force) (modeled ILO estimate)]]+Unemployment[[#This Row],[Unemployment, male (% of male labor force) (modeled ILO estimate)]]</f>
        <v>20.353999999999999</v>
      </c>
      <c r="G2321" s="9">
        <v>9894637</v>
      </c>
      <c r="H2321" s="7">
        <f>Unemployment[[#This Row],[Unemployment, female (% of female labor force) (modeled ILO estimate)]]-Unemployment[[#This Row],[Unemployment, male (% of male labor force) (modeled ILO estimate)]]</f>
        <v>-7.0000000000000284E-2</v>
      </c>
    </row>
    <row r="2322" spans="1:8" hidden="1" x14ac:dyDescent="0.25">
      <c r="A2322" t="s">
        <v>211</v>
      </c>
      <c r="B2322" t="s">
        <v>212</v>
      </c>
      <c r="C2322" s="9">
        <v>1994</v>
      </c>
      <c r="D2322" s="7">
        <v>9.3670000000000009</v>
      </c>
      <c r="E2322" s="7">
        <v>12.055999999999999</v>
      </c>
      <c r="F2322" s="7">
        <f>Unemployment[[#This Row],[Unemployment, female (% of female labor force) (modeled ILO estimate)]]+Unemployment[[#This Row],[Unemployment, male (% of male labor force) (modeled ILO estimate)]]</f>
        <v>21.423000000000002</v>
      </c>
      <c r="G2322" s="9">
        <v>10342435</v>
      </c>
      <c r="H2322" s="7">
        <f>Unemployment[[#This Row],[Unemployment, female (% of female labor force) (modeled ILO estimate)]]-Unemployment[[#This Row],[Unemployment, male (% of male labor force) (modeled ILO estimate)]]</f>
        <v>-2.6889999999999983</v>
      </c>
    </row>
    <row r="2323" spans="1:8" hidden="1" x14ac:dyDescent="0.25">
      <c r="A2323" t="s">
        <v>211</v>
      </c>
      <c r="B2323" t="s">
        <v>212</v>
      </c>
      <c r="C2323" s="9">
        <v>2012</v>
      </c>
      <c r="D2323" s="7">
        <v>10.608000000000001</v>
      </c>
      <c r="E2323" s="7">
        <v>11.337999999999999</v>
      </c>
      <c r="F2323" s="7">
        <f>Unemployment[[#This Row],[Unemployment, female (% of female labor force) (modeled ILO estimate)]]+Unemployment[[#This Row],[Unemployment, male (% of male labor force) (modeled ILO estimate)]]</f>
        <v>21.945999999999998</v>
      </c>
      <c r="G2323" s="9">
        <v>9922133</v>
      </c>
      <c r="H2323" s="7">
        <f>Unemployment[[#This Row],[Unemployment, female (% of female labor force) (modeled ILO estimate)]]-Unemployment[[#This Row],[Unemployment, male (% of male labor force) (modeled ILO estimate)]]</f>
        <v>-0.72999999999999865</v>
      </c>
    </row>
    <row r="2324" spans="1:8" hidden="1" x14ac:dyDescent="0.25">
      <c r="A2324" t="s">
        <v>211</v>
      </c>
      <c r="B2324" t="s">
        <v>212</v>
      </c>
      <c r="C2324" s="9">
        <v>2011</v>
      </c>
      <c r="D2324" s="7">
        <v>10.981999999999999</v>
      </c>
      <c r="E2324" s="7">
        <v>11.071999999999999</v>
      </c>
      <c r="F2324" s="7">
        <f>Unemployment[[#This Row],[Unemployment, female (% of female labor force) (modeled ILO estimate)]]+Unemployment[[#This Row],[Unemployment, male (% of male labor force) (modeled ILO estimate)]]</f>
        <v>22.053999999999998</v>
      </c>
      <c r="G2324" s="9">
        <v>9953247</v>
      </c>
      <c r="H2324" s="7">
        <f>Unemployment[[#This Row],[Unemployment, female (% of female labor force) (modeled ILO estimate)]]-Unemployment[[#This Row],[Unemployment, male (% of male labor force) (modeled ILO estimate)]]</f>
        <v>-8.9999999999999858E-2</v>
      </c>
    </row>
    <row r="2325" spans="1:8" hidden="1" x14ac:dyDescent="0.25">
      <c r="A2325" t="s">
        <v>211</v>
      </c>
      <c r="B2325" t="s">
        <v>212</v>
      </c>
      <c r="C2325" s="9">
        <v>2010</v>
      </c>
      <c r="D2325" s="7">
        <v>10.66</v>
      </c>
      <c r="E2325" s="7">
        <v>11.61</v>
      </c>
      <c r="F2325" s="7">
        <f>Unemployment[[#This Row],[Unemployment, female (% of female labor force) (modeled ILO estimate)]]+Unemployment[[#This Row],[Unemployment, male (% of male labor force) (modeled ILO estimate)]]</f>
        <v>22.27</v>
      </c>
      <c r="G2325" s="9">
        <v>9986832</v>
      </c>
      <c r="H2325" s="7">
        <f>Unemployment[[#This Row],[Unemployment, female (% of female labor force) (modeled ILO estimate)]]-Unemployment[[#This Row],[Unemployment, male (% of male labor force) (modeled ILO estimate)]]</f>
        <v>-0.94999999999999929</v>
      </c>
    </row>
    <row r="2326" spans="1:8" hidden="1" x14ac:dyDescent="0.25">
      <c r="A2326" t="s">
        <v>211</v>
      </c>
      <c r="B2326" t="s">
        <v>212</v>
      </c>
      <c r="C2326" s="9">
        <v>1993</v>
      </c>
      <c r="D2326" s="7">
        <v>10.382</v>
      </c>
      <c r="E2326" s="7">
        <v>13.52</v>
      </c>
      <c r="F2326" s="7">
        <f>Unemployment[[#This Row],[Unemployment, female (% of female labor force) (modeled ILO estimate)]]+Unemployment[[#This Row],[Unemployment, male (% of male labor force) (modeled ILO estimate)]]</f>
        <v>23.902000000000001</v>
      </c>
      <c r="G2326" s="9">
        <v>10357423</v>
      </c>
      <c r="H2326" s="7">
        <f>Unemployment[[#This Row],[Unemployment, female (% of female labor force) (modeled ILO estimate)]]-Unemployment[[#This Row],[Unemployment, male (% of male labor force) (modeled ILO estimate)]]</f>
        <v>-3.1379999999999999</v>
      </c>
    </row>
    <row r="2327" spans="1:8" hidden="1" x14ac:dyDescent="0.25">
      <c r="A2327" t="s">
        <v>213</v>
      </c>
      <c r="B2327" t="s">
        <v>214</v>
      </c>
      <c r="C2327" s="9">
        <v>2001</v>
      </c>
      <c r="D2327" s="7">
        <v>2.2309999999999999</v>
      </c>
      <c r="E2327" s="7">
        <v>1.554</v>
      </c>
      <c r="F2327" s="7">
        <f>Unemployment[[#This Row],[Unemployment, female (% of female labor force) (modeled ILO estimate)]]+Unemployment[[#This Row],[Unemployment, male (% of male labor force) (modeled ILO estimate)]]</f>
        <v>3.7850000000000001</v>
      </c>
      <c r="G2327" s="9">
        <v>285245</v>
      </c>
      <c r="H2327" s="7">
        <f>Unemployment[[#This Row],[Unemployment, female (% of female labor force) (modeled ILO estimate)]]-Unemployment[[#This Row],[Unemployment, male (% of male labor force) (modeled ILO estimate)]]</f>
        <v>0.67699999999999982</v>
      </c>
    </row>
    <row r="2328" spans="1:8" hidden="1" x14ac:dyDescent="0.25">
      <c r="A2328" t="s">
        <v>213</v>
      </c>
      <c r="B2328" t="s">
        <v>214</v>
      </c>
      <c r="C2328" s="9">
        <v>2000</v>
      </c>
      <c r="D2328" s="7">
        <v>2.6309999999999998</v>
      </c>
      <c r="E2328" s="7">
        <v>1.32</v>
      </c>
      <c r="F2328" s="7">
        <f>Unemployment[[#This Row],[Unemployment, female (% of female labor force) (modeled ILO estimate)]]+Unemployment[[#This Row],[Unemployment, male (% of male labor force) (modeled ILO estimate)]]</f>
        <v>3.9509999999999996</v>
      </c>
      <c r="G2328" s="9">
        <v>281469</v>
      </c>
      <c r="H2328" s="7">
        <f>Unemployment[[#This Row],[Unemployment, female (% of female labor force) (modeled ILO estimate)]]-Unemployment[[#This Row],[Unemployment, male (% of male labor force) (modeled ILO estimate)]]</f>
        <v>1.3109999999999997</v>
      </c>
    </row>
    <row r="2329" spans="1:8" hidden="1" x14ac:dyDescent="0.25">
      <c r="A2329" t="s">
        <v>213</v>
      </c>
      <c r="B2329" t="s">
        <v>214</v>
      </c>
      <c r="C2329" s="9">
        <v>1999</v>
      </c>
      <c r="D2329" s="7">
        <v>2.7890000000000001</v>
      </c>
      <c r="E2329" s="7">
        <v>1.64</v>
      </c>
      <c r="F2329" s="7">
        <f>Unemployment[[#This Row],[Unemployment, female (% of female labor force) (modeled ILO estimate)]]+Unemployment[[#This Row],[Unemployment, male (% of male labor force) (modeled ILO estimate)]]</f>
        <v>4.4290000000000003</v>
      </c>
      <c r="G2329" s="9">
        <v>277634</v>
      </c>
      <c r="H2329" s="7">
        <f>Unemployment[[#This Row],[Unemployment, female (% of female labor force) (modeled ILO estimate)]]-Unemployment[[#This Row],[Unemployment, male (% of male labor force) (modeled ILO estimate)]]</f>
        <v>1.1490000000000002</v>
      </c>
    </row>
    <row r="2330" spans="1:8" hidden="1" x14ac:dyDescent="0.25">
      <c r="A2330" t="s">
        <v>213</v>
      </c>
      <c r="B2330" t="s">
        <v>214</v>
      </c>
      <c r="C2330" s="9">
        <v>2007</v>
      </c>
      <c r="D2330" s="7">
        <v>2.266</v>
      </c>
      <c r="E2330" s="7">
        <v>2.2360000000000002</v>
      </c>
      <c r="F2330" s="7">
        <f>Unemployment[[#This Row],[Unemployment, female (% of female labor force) (modeled ILO estimate)]]+Unemployment[[#This Row],[Unemployment, male (% of male labor force) (modeled ILO estimate)]]</f>
        <v>4.5020000000000007</v>
      </c>
      <c r="G2330" s="9">
        <v>311859</v>
      </c>
      <c r="H2330" s="7">
        <f>Unemployment[[#This Row],[Unemployment, female (% of female labor force) (modeled ILO estimate)]]-Unemployment[[#This Row],[Unemployment, male (% of male labor force) (modeled ILO estimate)]]</f>
        <v>2.9999999999999805E-2</v>
      </c>
    </row>
    <row r="2331" spans="1:8" hidden="1" x14ac:dyDescent="0.25">
      <c r="A2331" t="s">
        <v>213</v>
      </c>
      <c r="B2331" t="s">
        <v>214</v>
      </c>
      <c r="C2331" s="9">
        <v>2005</v>
      </c>
      <c r="D2331" s="7">
        <v>2.492</v>
      </c>
      <c r="E2331" s="7">
        <v>2.6019999999999999</v>
      </c>
      <c r="F2331" s="7">
        <f>Unemployment[[#This Row],[Unemployment, female (% of female labor force) (modeled ILO estimate)]]+Unemployment[[#This Row],[Unemployment, male (% of male labor force) (modeled ILO estimate)]]</f>
        <v>5.0939999999999994</v>
      </c>
      <c r="G2331" s="9">
        <v>297037</v>
      </c>
      <c r="H2331" s="7">
        <f>Unemployment[[#This Row],[Unemployment, female (% of female labor force) (modeled ILO estimate)]]-Unemployment[[#This Row],[Unemployment, male (% of male labor force) (modeled ILO estimate)]]</f>
        <v>-0.10999999999999988</v>
      </c>
    </row>
    <row r="2332" spans="1:8" hidden="1" x14ac:dyDescent="0.25">
      <c r="A2332" t="s">
        <v>213</v>
      </c>
      <c r="B2332" t="s">
        <v>214</v>
      </c>
      <c r="C2332" s="9">
        <v>1991</v>
      </c>
      <c r="D2332" s="7">
        <v>2.8940000000000001</v>
      </c>
      <c r="E2332" s="7">
        <v>2.2629999999999999</v>
      </c>
      <c r="F2332" s="7">
        <f>Unemployment[[#This Row],[Unemployment, female (% of female labor force) (modeled ILO estimate)]]+Unemployment[[#This Row],[Unemployment, male (% of male labor force) (modeled ILO estimate)]]</f>
        <v>5.157</v>
      </c>
      <c r="G2332" s="9">
        <v>257995</v>
      </c>
      <c r="H2332" s="7">
        <f>Unemployment[[#This Row],[Unemployment, female (% of female labor force) (modeled ILO estimate)]]-Unemployment[[#This Row],[Unemployment, male (% of male labor force) (modeled ILO estimate)]]</f>
        <v>0.63100000000000023</v>
      </c>
    </row>
    <row r="2333" spans="1:8" hidden="1" x14ac:dyDescent="0.25">
      <c r="A2333" t="s">
        <v>213</v>
      </c>
      <c r="B2333" t="s">
        <v>214</v>
      </c>
      <c r="C2333" s="9">
        <v>2018</v>
      </c>
      <c r="D2333" s="7">
        <v>2.5369999999999999</v>
      </c>
      <c r="E2333" s="7">
        <v>2.8460000000000001</v>
      </c>
      <c r="F2333" s="7">
        <f>Unemployment[[#This Row],[Unemployment, female (% of female labor force) (modeled ILO estimate)]]+Unemployment[[#This Row],[Unemployment, male (% of male labor force) (modeled ILO estimate)]]</f>
        <v>5.383</v>
      </c>
      <c r="G2333" s="9">
        <v>352951</v>
      </c>
      <c r="H2333" s="7">
        <f>Unemployment[[#This Row],[Unemployment, female (% of female labor force) (modeled ILO estimate)]]-Unemployment[[#This Row],[Unemployment, male (% of male labor force) (modeled ILO estimate)]]</f>
        <v>-0.30900000000000016</v>
      </c>
    </row>
    <row r="2334" spans="1:8" hidden="1" x14ac:dyDescent="0.25">
      <c r="A2334" t="s">
        <v>213</v>
      </c>
      <c r="B2334" t="s">
        <v>214</v>
      </c>
      <c r="C2334" s="9">
        <v>2017</v>
      </c>
      <c r="D2334" s="7">
        <v>2.7189999999999999</v>
      </c>
      <c r="E2334" s="7">
        <v>2.7589999999999999</v>
      </c>
      <c r="F2334" s="7">
        <f>Unemployment[[#This Row],[Unemployment, female (% of female labor force) (modeled ILO estimate)]]+Unemployment[[#This Row],[Unemployment, male (% of male labor force) (modeled ILO estimate)]]</f>
        <v>5.4779999999999998</v>
      </c>
      <c r="G2334" s="9">
        <v>343641</v>
      </c>
      <c r="H2334" s="7">
        <f>Unemployment[[#This Row],[Unemployment, female (% of female labor force) (modeled ILO estimate)]]-Unemployment[[#This Row],[Unemployment, male (% of male labor force) (modeled ILO estimate)]]</f>
        <v>-4.0000000000000036E-2</v>
      </c>
    </row>
    <row r="2335" spans="1:8" hidden="1" x14ac:dyDescent="0.25">
      <c r="A2335" t="s">
        <v>213</v>
      </c>
      <c r="B2335" t="s">
        <v>214</v>
      </c>
      <c r="C2335" s="9">
        <v>2006</v>
      </c>
      <c r="D2335" s="7">
        <v>3.0529999999999999</v>
      </c>
      <c r="E2335" s="7">
        <v>2.6339999999999999</v>
      </c>
      <c r="F2335" s="7">
        <f>Unemployment[[#This Row],[Unemployment, female (% of female labor force) (modeled ILO estimate)]]+Unemployment[[#This Row],[Unemployment, male (% of male labor force) (modeled ILO estimate)]]</f>
        <v>5.6869999999999994</v>
      </c>
      <c r="G2335" s="9">
        <v>304086</v>
      </c>
      <c r="H2335" s="7">
        <f>Unemployment[[#This Row],[Unemployment, female (% of female labor force) (modeled ILO estimate)]]-Unemployment[[#This Row],[Unemployment, male (% of male labor force) (modeled ILO estimate)]]</f>
        <v>0.41900000000000004</v>
      </c>
    </row>
    <row r="2336" spans="1:8" hidden="1" x14ac:dyDescent="0.25">
      <c r="A2336" t="s">
        <v>213</v>
      </c>
      <c r="B2336" t="s">
        <v>214</v>
      </c>
      <c r="C2336" s="9">
        <v>2008</v>
      </c>
      <c r="D2336" s="7">
        <v>2.59</v>
      </c>
      <c r="E2336" s="7">
        <v>3.2629999999999999</v>
      </c>
      <c r="F2336" s="7">
        <f>Unemployment[[#This Row],[Unemployment, female (% of female labor force) (modeled ILO estimate)]]+Unemployment[[#This Row],[Unemployment, male (% of male labor force) (modeled ILO estimate)]]</f>
        <v>5.8529999999999998</v>
      </c>
      <c r="G2336" s="9">
        <v>317722</v>
      </c>
      <c r="H2336" s="7">
        <f>Unemployment[[#This Row],[Unemployment, female (% of female labor force) (modeled ILO estimate)]]-Unemployment[[#This Row],[Unemployment, male (% of male labor force) (modeled ILO estimate)]]</f>
        <v>-0.67300000000000004</v>
      </c>
    </row>
    <row r="2337" spans="1:8" hidden="1" x14ac:dyDescent="0.25">
      <c r="A2337" t="s">
        <v>213</v>
      </c>
      <c r="B2337" t="s">
        <v>214</v>
      </c>
      <c r="C2337" s="9">
        <v>2002</v>
      </c>
      <c r="D2337" s="7">
        <v>2.65</v>
      </c>
      <c r="E2337" s="7">
        <v>3.29</v>
      </c>
      <c r="F2337" s="7">
        <f>Unemployment[[#This Row],[Unemployment, female (% of female labor force) (modeled ILO estimate)]]+Unemployment[[#This Row],[Unemployment, male (% of male labor force) (modeled ILO estimate)]]</f>
        <v>5.9399999999999995</v>
      </c>
      <c r="G2337" s="9">
        <v>287799</v>
      </c>
      <c r="H2337" s="7">
        <f>Unemployment[[#This Row],[Unemployment, female (% of female labor force) (modeled ILO estimate)]]-Unemployment[[#This Row],[Unemployment, male (% of male labor force) (modeled ILO estimate)]]</f>
        <v>-0.64000000000000012</v>
      </c>
    </row>
    <row r="2338" spans="1:8" hidden="1" x14ac:dyDescent="0.25">
      <c r="A2338" t="s">
        <v>213</v>
      </c>
      <c r="B2338" t="s">
        <v>214</v>
      </c>
      <c r="C2338" s="9">
        <v>2016</v>
      </c>
      <c r="D2338" s="7">
        <v>3.0489999999999999</v>
      </c>
      <c r="E2338" s="7">
        <v>2.919</v>
      </c>
      <c r="F2338" s="7">
        <f>Unemployment[[#This Row],[Unemployment, female (% of female labor force) (modeled ILO estimate)]]+Unemployment[[#This Row],[Unemployment, male (% of male labor force) (modeled ILO estimate)]]</f>
        <v>5.968</v>
      </c>
      <c r="G2338" s="9">
        <v>335677</v>
      </c>
      <c r="H2338" s="7">
        <f>Unemployment[[#This Row],[Unemployment, female (% of female labor force) (modeled ILO estimate)]]-Unemployment[[#This Row],[Unemployment, male (% of male labor force) (modeled ILO estimate)]]</f>
        <v>0.12999999999999989</v>
      </c>
    </row>
    <row r="2339" spans="1:8" hidden="1" x14ac:dyDescent="0.25">
      <c r="A2339" t="s">
        <v>213</v>
      </c>
      <c r="B2339" t="s">
        <v>214</v>
      </c>
      <c r="C2339" s="9">
        <v>1998</v>
      </c>
      <c r="D2339" s="7">
        <v>3.806</v>
      </c>
      <c r="E2339" s="7">
        <v>2.4340000000000002</v>
      </c>
      <c r="F2339" s="7">
        <f>Unemployment[[#This Row],[Unemployment, female (% of female labor force) (modeled ILO estimate)]]+Unemployment[[#This Row],[Unemployment, male (% of male labor force) (modeled ILO estimate)]]</f>
        <v>6.24</v>
      </c>
      <c r="G2339" s="9">
        <v>274292</v>
      </c>
      <c r="H2339" s="7">
        <f>Unemployment[[#This Row],[Unemployment, female (% of female labor force) (modeled ILO estimate)]]-Unemployment[[#This Row],[Unemployment, male (% of male labor force) (modeled ILO estimate)]]</f>
        <v>1.3719999999999999</v>
      </c>
    </row>
    <row r="2340" spans="1:8" hidden="1" x14ac:dyDescent="0.25">
      <c r="A2340" t="s">
        <v>213</v>
      </c>
      <c r="B2340" t="s">
        <v>214</v>
      </c>
      <c r="C2340" s="9">
        <v>2019</v>
      </c>
      <c r="D2340" s="7">
        <v>3.1230000000000002</v>
      </c>
      <c r="E2340" s="7">
        <v>3.8559999999999999</v>
      </c>
      <c r="F2340" s="7">
        <f>Unemployment[[#This Row],[Unemployment, female (% of female labor force) (modeled ILO estimate)]]+Unemployment[[#This Row],[Unemployment, male (% of male labor force) (modeled ILO estimate)]]</f>
        <v>6.9790000000000001</v>
      </c>
      <c r="G2340" s="9">
        <v>360787</v>
      </c>
      <c r="H2340" s="7">
        <f>Unemployment[[#This Row],[Unemployment, female (% of female labor force) (modeled ILO estimate)]]-Unemployment[[#This Row],[Unemployment, male (% of male labor force) (modeled ILO estimate)]]</f>
        <v>-0.73299999999999965</v>
      </c>
    </row>
    <row r="2341" spans="1:8" hidden="1" x14ac:dyDescent="0.25">
      <c r="A2341" t="s">
        <v>213</v>
      </c>
      <c r="B2341" t="s">
        <v>214</v>
      </c>
      <c r="C2341" s="9">
        <v>1996</v>
      </c>
      <c r="D2341" s="7">
        <v>3.45</v>
      </c>
      <c r="E2341" s="7">
        <v>3.73</v>
      </c>
      <c r="F2341" s="7">
        <f>Unemployment[[#This Row],[Unemployment, female (% of female labor force) (modeled ILO estimate)]]+Unemployment[[#This Row],[Unemployment, male (% of male labor force) (modeled ILO estimate)]]</f>
        <v>7.18</v>
      </c>
      <c r="G2341" s="9">
        <v>269140</v>
      </c>
      <c r="H2341" s="7">
        <f>Unemployment[[#This Row],[Unemployment, female (% of female labor force) (modeled ILO estimate)]]-Unemployment[[#This Row],[Unemployment, male (% of male labor force) (modeled ILO estimate)]]</f>
        <v>-0.2799999999999998</v>
      </c>
    </row>
    <row r="2342" spans="1:8" hidden="1" x14ac:dyDescent="0.25">
      <c r="A2342" t="s">
        <v>213</v>
      </c>
      <c r="B2342" t="s">
        <v>214</v>
      </c>
      <c r="C2342" s="9">
        <v>1997</v>
      </c>
      <c r="D2342" s="7">
        <v>3.8170000000000002</v>
      </c>
      <c r="E2342" s="7">
        <v>3.637</v>
      </c>
      <c r="F2342" s="7">
        <f>Unemployment[[#This Row],[Unemployment, female (% of female labor force) (modeled ILO estimate)]]+Unemployment[[#This Row],[Unemployment, male (% of male labor force) (modeled ILO estimate)]]</f>
        <v>7.4540000000000006</v>
      </c>
      <c r="G2342" s="9">
        <v>271363</v>
      </c>
      <c r="H2342" s="7">
        <f>Unemployment[[#This Row],[Unemployment, female (% of female labor force) (modeled ILO estimate)]]-Unemployment[[#This Row],[Unemployment, male (% of male labor force) (modeled ILO estimate)]]</f>
        <v>0.18000000000000016</v>
      </c>
    </row>
    <row r="2343" spans="1:8" hidden="1" x14ac:dyDescent="0.25">
      <c r="A2343" t="s">
        <v>213</v>
      </c>
      <c r="B2343" t="s">
        <v>214</v>
      </c>
      <c r="C2343" s="9">
        <v>2004</v>
      </c>
      <c r="D2343" s="7">
        <v>2.754</v>
      </c>
      <c r="E2343" s="7">
        <v>5.157</v>
      </c>
      <c r="F2343" s="7">
        <f>Unemployment[[#This Row],[Unemployment, female (% of female labor force) (modeled ILO estimate)]]+Unemployment[[#This Row],[Unemployment, male (% of male labor force) (modeled ILO estimate)]]</f>
        <v>7.9109999999999996</v>
      </c>
      <c r="G2343" s="9">
        <v>292364</v>
      </c>
      <c r="H2343" s="7">
        <f>Unemployment[[#This Row],[Unemployment, female (% of female labor force) (modeled ILO estimate)]]-Unemployment[[#This Row],[Unemployment, male (% of male labor force) (modeled ILO estimate)]]</f>
        <v>-2.403</v>
      </c>
    </row>
    <row r="2344" spans="1:8" hidden="1" x14ac:dyDescent="0.25">
      <c r="A2344" t="s">
        <v>213</v>
      </c>
      <c r="B2344" t="s">
        <v>214</v>
      </c>
      <c r="C2344" s="9">
        <v>2015</v>
      </c>
      <c r="D2344" s="7">
        <v>4.0540000000000003</v>
      </c>
      <c r="E2344" s="7">
        <v>3.9129999999999998</v>
      </c>
      <c r="F2344" s="7">
        <f>Unemployment[[#This Row],[Unemployment, female (% of female labor force) (modeled ILO estimate)]]+Unemployment[[#This Row],[Unemployment, male (% of male labor force) (modeled ILO estimate)]]</f>
        <v>7.9670000000000005</v>
      </c>
      <c r="G2344" s="9">
        <v>331068</v>
      </c>
      <c r="H2344" s="7">
        <f>Unemployment[[#This Row],[Unemployment, female (% of female labor force) (modeled ILO estimate)]]-Unemployment[[#This Row],[Unemployment, male (% of male labor force) (modeled ILO estimate)]]</f>
        <v>0.14100000000000046</v>
      </c>
    </row>
    <row r="2345" spans="1:8" hidden="1" x14ac:dyDescent="0.25">
      <c r="A2345" t="s">
        <v>213</v>
      </c>
      <c r="B2345" t="s">
        <v>214</v>
      </c>
      <c r="C2345" s="9">
        <v>2003</v>
      </c>
      <c r="D2345" s="7">
        <v>3.9729999999999999</v>
      </c>
      <c r="E2345" s="7">
        <v>4.0229999999999997</v>
      </c>
      <c r="F2345" s="7">
        <f>Unemployment[[#This Row],[Unemployment, female (% of female labor force) (modeled ILO estimate)]]+Unemployment[[#This Row],[Unemployment, male (% of male labor force) (modeled ILO estimate)]]</f>
        <v>7.9959999999999996</v>
      </c>
      <c r="G2345" s="9">
        <v>289806</v>
      </c>
      <c r="H2345" s="7">
        <f>Unemployment[[#This Row],[Unemployment, female (% of female labor force) (modeled ILO estimate)]]-Unemployment[[#This Row],[Unemployment, male (% of male labor force) (modeled ILO estimate)]]</f>
        <v>-4.9999999999999822E-2</v>
      </c>
    </row>
    <row r="2346" spans="1:8" hidden="1" x14ac:dyDescent="0.25">
      <c r="A2346" t="s">
        <v>213</v>
      </c>
      <c r="B2346" t="s">
        <v>214</v>
      </c>
      <c r="C2346" s="9">
        <v>1992</v>
      </c>
      <c r="D2346" s="7">
        <v>4.907</v>
      </c>
      <c r="E2346" s="7">
        <v>3.8050000000000002</v>
      </c>
      <c r="F2346" s="7">
        <f>Unemployment[[#This Row],[Unemployment, female (% of female labor force) (modeled ILO estimate)]]+Unemployment[[#This Row],[Unemployment, male (% of male labor force) (modeled ILO estimate)]]</f>
        <v>8.7119999999999997</v>
      </c>
      <c r="G2346" s="9">
        <v>261275</v>
      </c>
      <c r="H2346" s="7">
        <f>Unemployment[[#This Row],[Unemployment, female (% of female labor force) (modeled ILO estimate)]]-Unemployment[[#This Row],[Unemployment, male (% of male labor force) (modeled ILO estimate)]]</f>
        <v>1.1019999999999999</v>
      </c>
    </row>
    <row r="2347" spans="1:8" hidden="1" x14ac:dyDescent="0.25">
      <c r="A2347" t="s">
        <v>213</v>
      </c>
      <c r="B2347" t="s">
        <v>214</v>
      </c>
      <c r="C2347" s="9">
        <v>2014</v>
      </c>
      <c r="D2347" s="7">
        <v>4.7889999999999997</v>
      </c>
      <c r="E2347" s="7">
        <v>4.9989999999999997</v>
      </c>
      <c r="F2347" s="7">
        <f>Unemployment[[#This Row],[Unemployment, female (% of female labor force) (modeled ILO estimate)]]+Unemployment[[#This Row],[Unemployment, male (% of male labor force) (modeled ILO estimate)]]</f>
        <v>9.7880000000000003</v>
      </c>
      <c r="G2347" s="9">
        <v>327650</v>
      </c>
      <c r="H2347" s="7">
        <f>Unemployment[[#This Row],[Unemployment, female (% of female labor force) (modeled ILO estimate)]]-Unemployment[[#This Row],[Unemployment, male (% of male labor force) (modeled ILO estimate)]]</f>
        <v>-0.20999999999999996</v>
      </c>
    </row>
    <row r="2348" spans="1:8" hidden="1" x14ac:dyDescent="0.25">
      <c r="A2348" t="s">
        <v>213</v>
      </c>
      <c r="B2348" t="s">
        <v>214</v>
      </c>
      <c r="C2348" s="9">
        <v>1995</v>
      </c>
      <c r="D2348" s="7">
        <v>4.9119999999999999</v>
      </c>
      <c r="E2348" s="7">
        <v>5.452</v>
      </c>
      <c r="F2348" s="7">
        <f>Unemployment[[#This Row],[Unemployment, female (% of female labor force) (modeled ILO estimate)]]+Unemployment[[#This Row],[Unemployment, male (% of male labor force) (modeled ILO estimate)]]</f>
        <v>10.364000000000001</v>
      </c>
      <c r="G2348" s="9">
        <v>267689</v>
      </c>
      <c r="H2348" s="7">
        <f>Unemployment[[#This Row],[Unemployment, female (% of female labor force) (modeled ILO estimate)]]-Unemployment[[#This Row],[Unemployment, male (% of male labor force) (modeled ILO estimate)]]</f>
        <v>-0.54</v>
      </c>
    </row>
    <row r="2349" spans="1:8" hidden="1" x14ac:dyDescent="0.25">
      <c r="A2349" t="s">
        <v>213</v>
      </c>
      <c r="B2349" t="s">
        <v>214</v>
      </c>
      <c r="C2349" s="9">
        <v>1993</v>
      </c>
      <c r="D2349" s="7">
        <v>5.6029999999999998</v>
      </c>
      <c r="E2349" s="7">
        <v>4.9619999999999997</v>
      </c>
      <c r="F2349" s="7">
        <f>Unemployment[[#This Row],[Unemployment, female (% of female labor force) (modeled ILO estimate)]]+Unemployment[[#This Row],[Unemployment, male (% of male labor force) (modeled ILO estimate)]]</f>
        <v>10.565</v>
      </c>
      <c r="G2349" s="9">
        <v>263942</v>
      </c>
      <c r="H2349" s="7">
        <f>Unemployment[[#This Row],[Unemployment, female (% of female labor force) (modeled ILO estimate)]]-Unemployment[[#This Row],[Unemployment, male (% of male labor force) (modeled ILO estimate)]]</f>
        <v>0.64100000000000001</v>
      </c>
    </row>
    <row r="2350" spans="1:8" hidden="1" x14ac:dyDescent="0.25">
      <c r="A2350" t="s">
        <v>213</v>
      </c>
      <c r="B2350" t="s">
        <v>214</v>
      </c>
      <c r="C2350" s="9">
        <v>1994</v>
      </c>
      <c r="D2350" s="7">
        <v>5.5430000000000001</v>
      </c>
      <c r="E2350" s="7">
        <v>5.1429999999999998</v>
      </c>
      <c r="F2350" s="7">
        <f>Unemployment[[#This Row],[Unemployment, female (% of female labor force) (modeled ILO estimate)]]+Unemployment[[#This Row],[Unemployment, male (% of male labor force) (modeled ILO estimate)]]</f>
        <v>10.686</v>
      </c>
      <c r="G2350" s="9">
        <v>266230</v>
      </c>
      <c r="H2350" s="7">
        <f>Unemployment[[#This Row],[Unemployment, female (% of female labor force) (modeled ILO estimate)]]-Unemployment[[#This Row],[Unemployment, male (% of male labor force) (modeled ILO estimate)]]</f>
        <v>0.40000000000000036</v>
      </c>
    </row>
    <row r="2351" spans="1:8" hidden="1" x14ac:dyDescent="0.25">
      <c r="A2351" t="s">
        <v>213</v>
      </c>
      <c r="B2351" t="s">
        <v>214</v>
      </c>
      <c r="C2351" s="9">
        <v>2013</v>
      </c>
      <c r="D2351" s="7">
        <v>5.0810000000000004</v>
      </c>
      <c r="E2351" s="7">
        <v>5.6509999999999998</v>
      </c>
      <c r="F2351" s="7">
        <f>Unemployment[[#This Row],[Unemployment, female (% of female labor force) (modeled ILO estimate)]]+Unemployment[[#This Row],[Unemployment, male (% of male labor force) (modeled ILO estimate)]]</f>
        <v>10.731999999999999</v>
      </c>
      <c r="G2351" s="9">
        <v>324036</v>
      </c>
      <c r="H2351" s="7">
        <f>Unemployment[[#This Row],[Unemployment, female (% of female labor force) (modeled ILO estimate)]]-Unemployment[[#This Row],[Unemployment, male (% of male labor force) (modeled ILO estimate)]]</f>
        <v>-0.5699999999999994</v>
      </c>
    </row>
    <row r="2352" spans="1:8" hidden="1" x14ac:dyDescent="0.25">
      <c r="A2352" t="s">
        <v>213</v>
      </c>
      <c r="B2352" t="s">
        <v>214</v>
      </c>
      <c r="C2352" s="9">
        <v>2021</v>
      </c>
      <c r="D2352" s="7">
        <v>6.2930000000000001</v>
      </c>
      <c r="E2352" s="7">
        <v>4.62</v>
      </c>
      <c r="F2352" s="7">
        <f>Unemployment[[#This Row],[Unemployment, female (% of female labor force) (modeled ILO estimate)]]+Unemployment[[#This Row],[Unemployment, male (% of male labor force) (modeled ILO estimate)]]</f>
        <v>10.913</v>
      </c>
      <c r="G2352" s="9">
        <v>370338</v>
      </c>
      <c r="H2352" s="7">
        <f>Unemployment[[#This Row],[Unemployment, female (% of female labor force) (modeled ILO estimate)]]-Unemployment[[#This Row],[Unemployment, male (% of male labor force) (modeled ILO estimate)]]</f>
        <v>1.673</v>
      </c>
    </row>
    <row r="2353" spans="1:8" hidden="1" x14ac:dyDescent="0.25">
      <c r="A2353" t="s">
        <v>213</v>
      </c>
      <c r="B2353" t="s">
        <v>214</v>
      </c>
      <c r="C2353" s="9">
        <v>2020</v>
      </c>
      <c r="D2353" s="7">
        <v>5.2949999999999999</v>
      </c>
      <c r="E2353" s="7">
        <v>5.6449999999999996</v>
      </c>
      <c r="F2353" s="7">
        <f>Unemployment[[#This Row],[Unemployment, female (% of female labor force) (modeled ILO estimate)]]+Unemployment[[#This Row],[Unemployment, male (% of male labor force) (modeled ILO estimate)]]</f>
        <v>10.94</v>
      </c>
      <c r="G2353" s="9">
        <v>366682</v>
      </c>
      <c r="H2353" s="7">
        <f>Unemployment[[#This Row],[Unemployment, female (% of female labor force) (modeled ILO estimate)]]-Unemployment[[#This Row],[Unemployment, male (% of male labor force) (modeled ILO estimate)]]</f>
        <v>-0.34999999999999964</v>
      </c>
    </row>
    <row r="2354" spans="1:8" hidden="1" x14ac:dyDescent="0.25">
      <c r="A2354" t="s">
        <v>213</v>
      </c>
      <c r="B2354" t="s">
        <v>214</v>
      </c>
      <c r="C2354" s="9">
        <v>2012</v>
      </c>
      <c r="D2354" s="7">
        <v>5.6589999999999998</v>
      </c>
      <c r="E2354" s="7">
        <v>6.3090000000000002</v>
      </c>
      <c r="F2354" s="7">
        <f>Unemployment[[#This Row],[Unemployment, female (% of female labor force) (modeled ILO estimate)]]+Unemployment[[#This Row],[Unemployment, male (% of male labor force) (modeled ILO estimate)]]</f>
        <v>11.968</v>
      </c>
      <c r="G2354" s="9">
        <v>320988</v>
      </c>
      <c r="H2354" s="7">
        <f>Unemployment[[#This Row],[Unemployment, female (% of female labor force) (modeled ILO estimate)]]-Unemployment[[#This Row],[Unemployment, male (% of male labor force) (modeled ILO estimate)]]</f>
        <v>-0.65000000000000036</v>
      </c>
    </row>
    <row r="2355" spans="1:8" hidden="1" x14ac:dyDescent="0.25">
      <c r="A2355" t="s">
        <v>213</v>
      </c>
      <c r="B2355" t="s">
        <v>214</v>
      </c>
      <c r="C2355" s="9">
        <v>2011</v>
      </c>
      <c r="D2355" s="7">
        <v>6.2050000000000001</v>
      </c>
      <c r="E2355" s="7">
        <v>7.7640000000000002</v>
      </c>
      <c r="F2355" s="7">
        <f>Unemployment[[#This Row],[Unemployment, female (% of female labor force) (modeled ILO estimate)]]+Unemployment[[#This Row],[Unemployment, male (% of male labor force) (modeled ILO estimate)]]</f>
        <v>13.969000000000001</v>
      </c>
      <c r="G2355" s="9">
        <v>319308</v>
      </c>
      <c r="H2355" s="7">
        <f>Unemployment[[#This Row],[Unemployment, female (% of female labor force) (modeled ILO estimate)]]-Unemployment[[#This Row],[Unemployment, male (% of male labor force) (modeled ILO estimate)]]</f>
        <v>-1.5590000000000002</v>
      </c>
    </row>
    <row r="2356" spans="1:8" hidden="1" x14ac:dyDescent="0.25">
      <c r="A2356" t="s">
        <v>213</v>
      </c>
      <c r="B2356" t="s">
        <v>214</v>
      </c>
      <c r="C2356" s="9">
        <v>2009</v>
      </c>
      <c r="D2356" s="7">
        <v>5.6890000000000001</v>
      </c>
      <c r="E2356" s="7">
        <v>8.5730000000000004</v>
      </c>
      <c r="F2356" s="7">
        <f>Unemployment[[#This Row],[Unemployment, female (% of female labor force) (modeled ILO estimate)]]+Unemployment[[#This Row],[Unemployment, male (% of male labor force) (modeled ILO estimate)]]</f>
        <v>14.262</v>
      </c>
      <c r="G2356" s="9">
        <v>318809</v>
      </c>
      <c r="H2356" s="7">
        <f>Unemployment[[#This Row],[Unemployment, female (% of female labor force) (modeled ILO estimate)]]-Unemployment[[#This Row],[Unemployment, male (% of male labor force) (modeled ILO estimate)]]</f>
        <v>-2.8840000000000003</v>
      </c>
    </row>
    <row r="2357" spans="1:8" hidden="1" x14ac:dyDescent="0.25">
      <c r="A2357" t="s">
        <v>213</v>
      </c>
      <c r="B2357" t="s">
        <v>214</v>
      </c>
      <c r="C2357" s="9">
        <v>2010</v>
      </c>
      <c r="D2357" s="7">
        <v>6.7290000000000001</v>
      </c>
      <c r="E2357" s="7">
        <v>8.2959999999999994</v>
      </c>
      <c r="F2357" s="7">
        <f>Unemployment[[#This Row],[Unemployment, female (% of female labor force) (modeled ILO estimate)]]+Unemployment[[#This Row],[Unemployment, male (% of male labor force) (modeled ILO estimate)]]</f>
        <v>15.024999999999999</v>
      </c>
      <c r="G2357" s="9">
        <v>318346</v>
      </c>
      <c r="H2357" s="7">
        <f>Unemployment[[#This Row],[Unemployment, female (% of female labor force) (modeled ILO estimate)]]-Unemployment[[#This Row],[Unemployment, male (% of male labor force) (modeled ILO estimate)]]</f>
        <v>-1.5669999999999993</v>
      </c>
    </row>
    <row r="2358" spans="1:8" hidden="1" x14ac:dyDescent="0.25">
      <c r="A2358" t="s">
        <v>215</v>
      </c>
      <c r="B2358" t="s">
        <v>216</v>
      </c>
      <c r="C2358" s="9">
        <v>2019</v>
      </c>
      <c r="D2358" s="7">
        <v>4.9320000000000004</v>
      </c>
      <c r="E2358" s="7">
        <v>5.3609999999999998</v>
      </c>
      <c r="F2358" s="7">
        <f>Unemployment[[#This Row],[Unemployment, female (% of female labor force) (modeled ILO estimate)]]+Unemployment[[#This Row],[Unemployment, male (% of male labor force) (modeled ILO estimate)]]</f>
        <v>10.292999999999999</v>
      </c>
      <c r="G2358" s="9">
        <v>1383112064</v>
      </c>
      <c r="H2358" s="7">
        <f>Unemployment[[#This Row],[Unemployment, female (% of female labor force) (modeled ILO estimate)]]-Unemployment[[#This Row],[Unemployment, male (% of male labor force) (modeled ILO estimate)]]</f>
        <v>-0.42899999999999938</v>
      </c>
    </row>
    <row r="2359" spans="1:8" hidden="1" x14ac:dyDescent="0.25">
      <c r="A2359" t="s">
        <v>215</v>
      </c>
      <c r="B2359" t="s">
        <v>216</v>
      </c>
      <c r="C2359" s="9">
        <v>2018</v>
      </c>
      <c r="D2359" s="7">
        <v>5.298</v>
      </c>
      <c r="E2359" s="7">
        <v>5.3380000000000001</v>
      </c>
      <c r="F2359" s="7">
        <f>Unemployment[[#This Row],[Unemployment, female (% of female labor force) (modeled ILO estimate)]]+Unemployment[[#This Row],[Unemployment, male (% of male labor force) (modeled ILO estimate)]]</f>
        <v>10.635999999999999</v>
      </c>
      <c r="G2359" s="9">
        <v>1369003264</v>
      </c>
      <c r="H2359" s="7">
        <f>Unemployment[[#This Row],[Unemployment, female (% of female labor force) (modeled ILO estimate)]]-Unemployment[[#This Row],[Unemployment, male (% of male labor force) (modeled ILO estimate)]]</f>
        <v>-4.0000000000000036E-2</v>
      </c>
    </row>
    <row r="2360" spans="1:8" hidden="1" x14ac:dyDescent="0.25">
      <c r="A2360" t="s">
        <v>215</v>
      </c>
      <c r="B2360" t="s">
        <v>216</v>
      </c>
      <c r="C2360" s="9">
        <v>2017</v>
      </c>
      <c r="D2360" s="7">
        <v>5.3570000000000002</v>
      </c>
      <c r="E2360" s="7">
        <v>5.359</v>
      </c>
      <c r="F2360" s="7">
        <f>Unemployment[[#This Row],[Unemployment, female (% of female labor force) (modeled ILO estimate)]]+Unemployment[[#This Row],[Unemployment, male (% of male labor force) (modeled ILO estimate)]]</f>
        <v>10.716000000000001</v>
      </c>
      <c r="G2360" s="9">
        <v>1354195712</v>
      </c>
      <c r="H2360" s="7">
        <f>Unemployment[[#This Row],[Unemployment, female (% of female labor force) (modeled ILO estimate)]]-Unemployment[[#This Row],[Unemployment, male (% of male labor force) (modeled ILO estimate)]]</f>
        <v>-1.9999999999997797E-3</v>
      </c>
    </row>
    <row r="2361" spans="1:8" hidden="1" x14ac:dyDescent="0.25">
      <c r="A2361" t="s">
        <v>215</v>
      </c>
      <c r="B2361" t="s">
        <v>216</v>
      </c>
      <c r="C2361" s="9">
        <v>2016</v>
      </c>
      <c r="D2361" s="7">
        <v>5.4470000000000001</v>
      </c>
      <c r="E2361" s="7">
        <v>5.4169999999999998</v>
      </c>
      <c r="F2361" s="7">
        <f>Unemployment[[#This Row],[Unemployment, female (% of female labor force) (modeled ILO estimate)]]+Unemployment[[#This Row],[Unemployment, male (% of male labor force) (modeled ILO estimate)]]</f>
        <v>10.864000000000001</v>
      </c>
      <c r="G2361" s="9">
        <v>1338636288</v>
      </c>
      <c r="H2361" s="7">
        <f>Unemployment[[#This Row],[Unemployment, female (% of female labor force) (modeled ILO estimate)]]-Unemployment[[#This Row],[Unemployment, male (% of male labor force) (modeled ILO estimate)]]</f>
        <v>3.0000000000000249E-2</v>
      </c>
    </row>
    <row r="2362" spans="1:8" hidden="1" x14ac:dyDescent="0.25">
      <c r="A2362" t="s">
        <v>215</v>
      </c>
      <c r="B2362" t="s">
        <v>216</v>
      </c>
      <c r="C2362" s="9">
        <v>2021</v>
      </c>
      <c r="D2362" s="7">
        <v>4.5330000000000004</v>
      </c>
      <c r="E2362" s="7">
        <v>6.3479999999999999</v>
      </c>
      <c r="F2362" s="7">
        <f>Unemployment[[#This Row],[Unemployment, female (% of female labor force) (modeled ILO estimate)]]+Unemployment[[#This Row],[Unemployment, male (% of male labor force) (modeled ILO estimate)]]</f>
        <v>10.881</v>
      </c>
      <c r="G2362" s="9">
        <v>1407563904</v>
      </c>
      <c r="H2362" s="7">
        <f>Unemployment[[#This Row],[Unemployment, female (% of female labor force) (modeled ILO estimate)]]-Unemployment[[#This Row],[Unemployment, male (% of male labor force) (modeled ILO estimate)]]</f>
        <v>-1.8149999999999995</v>
      </c>
    </row>
    <row r="2363" spans="1:8" hidden="1" x14ac:dyDescent="0.25">
      <c r="A2363" t="s">
        <v>215</v>
      </c>
      <c r="B2363" t="s">
        <v>216</v>
      </c>
      <c r="C2363" s="9">
        <v>2015</v>
      </c>
      <c r="D2363" s="7">
        <v>5.4909999999999997</v>
      </c>
      <c r="E2363" s="7">
        <v>5.42</v>
      </c>
      <c r="F2363" s="7">
        <f>Unemployment[[#This Row],[Unemployment, female (% of female labor force) (modeled ILO estimate)]]+Unemployment[[#This Row],[Unemployment, male (% of male labor force) (modeled ILO estimate)]]</f>
        <v>10.911</v>
      </c>
      <c r="G2363" s="9">
        <v>1322866560</v>
      </c>
      <c r="H2363" s="7">
        <f>Unemployment[[#This Row],[Unemployment, female (% of female labor force) (modeled ILO estimate)]]-Unemployment[[#This Row],[Unemployment, male (% of male labor force) (modeled ILO estimate)]]</f>
        <v>7.099999999999973E-2</v>
      </c>
    </row>
    <row r="2364" spans="1:8" hidden="1" x14ac:dyDescent="0.25">
      <c r="A2364" t="s">
        <v>215</v>
      </c>
      <c r="B2364" t="s">
        <v>216</v>
      </c>
      <c r="C2364" s="9">
        <v>2014</v>
      </c>
      <c r="D2364" s="7">
        <v>5.5259999999999998</v>
      </c>
      <c r="E2364" s="7">
        <v>5.4119999999999999</v>
      </c>
      <c r="F2364" s="7">
        <f>Unemployment[[#This Row],[Unemployment, female (% of female labor force) (modeled ILO estimate)]]+Unemployment[[#This Row],[Unemployment, male (% of male labor force) (modeled ILO estimate)]]</f>
        <v>10.937999999999999</v>
      </c>
      <c r="G2364" s="9">
        <v>1307246464</v>
      </c>
      <c r="H2364" s="7">
        <f>Unemployment[[#This Row],[Unemployment, female (% of female labor force) (modeled ILO estimate)]]-Unemployment[[#This Row],[Unemployment, male (% of male labor force) (modeled ILO estimate)]]</f>
        <v>0.11399999999999988</v>
      </c>
    </row>
    <row r="2365" spans="1:8" hidden="1" x14ac:dyDescent="0.25">
      <c r="A2365" t="s">
        <v>215</v>
      </c>
      <c r="B2365" t="s">
        <v>216</v>
      </c>
      <c r="C2365" s="9">
        <v>2013</v>
      </c>
      <c r="D2365" s="7">
        <v>5.548</v>
      </c>
      <c r="E2365" s="7">
        <v>5.39</v>
      </c>
      <c r="F2365" s="7">
        <f>Unemployment[[#This Row],[Unemployment, female (% of female labor force) (modeled ILO estimate)]]+Unemployment[[#This Row],[Unemployment, male (% of male labor force) (modeled ILO estimate)]]</f>
        <v>10.937999999999999</v>
      </c>
      <c r="G2365" s="9">
        <v>1291132032</v>
      </c>
      <c r="H2365" s="7">
        <f>Unemployment[[#This Row],[Unemployment, female (% of female labor force) (modeled ILO estimate)]]-Unemployment[[#This Row],[Unemployment, male (% of male labor force) (modeled ILO estimate)]]</f>
        <v>0.15800000000000036</v>
      </c>
    </row>
    <row r="2366" spans="1:8" hidden="1" x14ac:dyDescent="0.25">
      <c r="A2366" t="s">
        <v>215</v>
      </c>
      <c r="B2366" t="s">
        <v>216</v>
      </c>
      <c r="C2366" s="9">
        <v>2012</v>
      </c>
      <c r="D2366" s="7">
        <v>5.5709999999999997</v>
      </c>
      <c r="E2366" s="7">
        <v>5.3710000000000004</v>
      </c>
      <c r="F2366" s="7">
        <f>Unemployment[[#This Row],[Unemployment, female (% of female labor force) (modeled ILO estimate)]]+Unemployment[[#This Row],[Unemployment, male (% of male labor force) (modeled ILO estimate)]]</f>
        <v>10.942</v>
      </c>
      <c r="G2366" s="9">
        <v>1274487168</v>
      </c>
      <c r="H2366" s="7">
        <f>Unemployment[[#This Row],[Unemployment, female (% of female labor force) (modeled ILO estimate)]]-Unemployment[[#This Row],[Unemployment, male (% of male labor force) (modeled ILO estimate)]]</f>
        <v>0.19999999999999929</v>
      </c>
    </row>
    <row r="2367" spans="1:8" hidden="1" x14ac:dyDescent="0.25">
      <c r="A2367" t="s">
        <v>215</v>
      </c>
      <c r="B2367" t="s">
        <v>216</v>
      </c>
      <c r="C2367" s="9">
        <v>2011</v>
      </c>
      <c r="D2367" s="7">
        <v>5.6109999999999998</v>
      </c>
      <c r="E2367" s="7">
        <v>5.3730000000000002</v>
      </c>
      <c r="F2367" s="7">
        <f>Unemployment[[#This Row],[Unemployment, female (% of female labor force) (modeled ILO estimate)]]+Unemployment[[#This Row],[Unemployment, male (% of male labor force) (modeled ILO estimate)]]</f>
        <v>10.984</v>
      </c>
      <c r="G2367" s="9">
        <v>1257621248</v>
      </c>
      <c r="H2367" s="7">
        <f>Unemployment[[#This Row],[Unemployment, female (% of female labor force) (modeled ILO estimate)]]-Unemployment[[#This Row],[Unemployment, male (% of male labor force) (modeled ILO estimate)]]</f>
        <v>0.23799999999999955</v>
      </c>
    </row>
    <row r="2368" spans="1:8" hidden="1" x14ac:dyDescent="0.25">
      <c r="A2368" t="s">
        <v>215</v>
      </c>
      <c r="B2368" t="s">
        <v>216</v>
      </c>
      <c r="C2368" s="9">
        <v>2008</v>
      </c>
      <c r="D2368" s="7">
        <v>5.681</v>
      </c>
      <c r="E2368" s="7">
        <v>5.3259999999999996</v>
      </c>
      <c r="F2368" s="7">
        <f>Unemployment[[#This Row],[Unemployment, female (% of female labor force) (modeled ILO estimate)]]+Unemployment[[#This Row],[Unemployment, male (% of male labor force) (modeled ILO estimate)]]</f>
        <v>11.007</v>
      </c>
      <c r="G2368" s="9">
        <v>1206734848</v>
      </c>
      <c r="H2368" s="7">
        <f>Unemployment[[#This Row],[Unemployment, female (% of female labor force) (modeled ILO estimate)]]-Unemployment[[#This Row],[Unemployment, male (% of male labor force) (modeled ILO estimate)]]</f>
        <v>0.35500000000000043</v>
      </c>
    </row>
    <row r="2369" spans="1:8" hidden="1" x14ac:dyDescent="0.25">
      <c r="A2369" t="s">
        <v>215</v>
      </c>
      <c r="B2369" t="s">
        <v>216</v>
      </c>
      <c r="C2369" s="9">
        <v>2010</v>
      </c>
      <c r="D2369" s="7">
        <v>5.7460000000000004</v>
      </c>
      <c r="E2369" s="7">
        <v>5.484</v>
      </c>
      <c r="F2369" s="7">
        <f>Unemployment[[#This Row],[Unemployment, female (% of female labor force) (modeled ILO estimate)]]+Unemployment[[#This Row],[Unemployment, male (% of male labor force) (modeled ILO estimate)]]</f>
        <v>11.23</v>
      </c>
      <c r="G2369" s="9">
        <v>1240613632</v>
      </c>
      <c r="H2369" s="7">
        <f>Unemployment[[#This Row],[Unemployment, female (% of female labor force) (modeled ILO estimate)]]-Unemployment[[#This Row],[Unemployment, male (% of male labor force) (modeled ILO estimate)]]</f>
        <v>0.26200000000000045</v>
      </c>
    </row>
    <row r="2370" spans="1:8" hidden="1" x14ac:dyDescent="0.25">
      <c r="A2370" t="s">
        <v>215</v>
      </c>
      <c r="B2370" t="s">
        <v>216</v>
      </c>
      <c r="C2370" s="9">
        <v>2009</v>
      </c>
      <c r="D2370" s="7">
        <v>5.7720000000000002</v>
      </c>
      <c r="E2370" s="7">
        <v>5.4710000000000001</v>
      </c>
      <c r="F2370" s="7">
        <f>Unemployment[[#This Row],[Unemployment, female (% of female labor force) (modeled ILO estimate)]]+Unemployment[[#This Row],[Unemployment, male (% of male labor force) (modeled ILO estimate)]]</f>
        <v>11.243</v>
      </c>
      <c r="G2370" s="9">
        <v>1223640192</v>
      </c>
      <c r="H2370" s="7">
        <f>Unemployment[[#This Row],[Unemployment, female (% of female labor force) (modeled ILO estimate)]]-Unemployment[[#This Row],[Unemployment, male (% of male labor force) (modeled ILO estimate)]]</f>
        <v>0.30100000000000016</v>
      </c>
    </row>
    <row r="2371" spans="1:8" hidden="1" x14ac:dyDescent="0.25">
      <c r="A2371" t="s">
        <v>215</v>
      </c>
      <c r="B2371" t="s">
        <v>216</v>
      </c>
      <c r="C2371" s="9">
        <v>2002</v>
      </c>
      <c r="D2371" s="7">
        <v>5.944</v>
      </c>
      <c r="E2371" s="7">
        <v>5.383</v>
      </c>
      <c r="F2371" s="7">
        <f>Unemployment[[#This Row],[Unemployment, female (% of female labor force) (modeled ILO estimate)]]+Unemployment[[#This Row],[Unemployment, male (% of male labor force) (modeled ILO estimate)]]</f>
        <v>11.327</v>
      </c>
      <c r="G2371" s="9">
        <v>1098313088</v>
      </c>
      <c r="H2371" s="7">
        <f>Unemployment[[#This Row],[Unemployment, female (% of female labor force) (modeled ILO estimate)]]-Unemployment[[#This Row],[Unemployment, male (% of male labor force) (modeled ILO estimate)]]</f>
        <v>0.56099999999999994</v>
      </c>
    </row>
    <row r="2372" spans="1:8" hidden="1" x14ac:dyDescent="0.25">
      <c r="A2372" t="s">
        <v>215</v>
      </c>
      <c r="B2372" t="s">
        <v>216</v>
      </c>
      <c r="C2372" s="9">
        <v>2007</v>
      </c>
      <c r="D2372" s="7">
        <v>5.8520000000000003</v>
      </c>
      <c r="E2372" s="7">
        <v>5.4770000000000003</v>
      </c>
      <c r="F2372" s="7">
        <f>Unemployment[[#This Row],[Unemployment, female (% of female labor force) (modeled ILO estimate)]]+Unemployment[[#This Row],[Unemployment, male (% of male labor force) (modeled ILO estimate)]]</f>
        <v>11.329000000000001</v>
      </c>
      <c r="G2372" s="9">
        <v>1189691776</v>
      </c>
      <c r="H2372" s="7">
        <f>Unemployment[[#This Row],[Unemployment, female (% of female labor force) (modeled ILO estimate)]]-Unemployment[[#This Row],[Unemployment, male (% of male labor force) (modeled ILO estimate)]]</f>
        <v>0.375</v>
      </c>
    </row>
    <row r="2373" spans="1:8" hidden="1" x14ac:dyDescent="0.25">
      <c r="A2373" t="s">
        <v>215</v>
      </c>
      <c r="B2373" t="s">
        <v>216</v>
      </c>
      <c r="C2373" s="9">
        <v>2006</v>
      </c>
      <c r="D2373" s="7">
        <v>5.9039999999999999</v>
      </c>
      <c r="E2373" s="7">
        <v>5.4950000000000001</v>
      </c>
      <c r="F2373" s="7">
        <f>Unemployment[[#This Row],[Unemployment, female (% of female labor force) (modeled ILO estimate)]]+Unemployment[[#This Row],[Unemployment, male (% of male labor force) (modeled ILO estimate)]]</f>
        <v>11.399000000000001</v>
      </c>
      <c r="G2373" s="9">
        <v>1172373760</v>
      </c>
      <c r="H2373" s="7">
        <f>Unemployment[[#This Row],[Unemployment, female (% of female labor force) (modeled ILO estimate)]]-Unemployment[[#This Row],[Unemployment, male (% of male labor force) (modeled ILO estimate)]]</f>
        <v>0.40899999999999981</v>
      </c>
    </row>
    <row r="2374" spans="1:8" hidden="1" x14ac:dyDescent="0.25">
      <c r="A2374" t="s">
        <v>215</v>
      </c>
      <c r="B2374" t="s">
        <v>216</v>
      </c>
      <c r="C2374" s="9">
        <v>2000</v>
      </c>
      <c r="D2374" s="7">
        <v>6.0259999999999998</v>
      </c>
      <c r="E2374" s="7">
        <v>5.399</v>
      </c>
      <c r="F2374" s="7">
        <f>Unemployment[[#This Row],[Unemployment, female (% of female labor force) (modeled ILO estimate)]]+Unemployment[[#This Row],[Unemployment, male (% of male labor force) (modeled ILO estimate)]]</f>
        <v>11.425000000000001</v>
      </c>
      <c r="G2374" s="9">
        <v>1059633664</v>
      </c>
      <c r="H2374" s="7">
        <f>Unemployment[[#This Row],[Unemployment, female (% of female labor force) (modeled ILO estimate)]]-Unemployment[[#This Row],[Unemployment, male (% of male labor force) (modeled ILO estimate)]]</f>
        <v>0.62699999999999978</v>
      </c>
    </row>
    <row r="2375" spans="1:8" hidden="1" x14ac:dyDescent="0.25">
      <c r="A2375" t="s">
        <v>215</v>
      </c>
      <c r="B2375" t="s">
        <v>216</v>
      </c>
      <c r="C2375" s="9">
        <v>2005</v>
      </c>
      <c r="D2375" s="7">
        <v>5.9390000000000001</v>
      </c>
      <c r="E2375" s="7">
        <v>5.4939999999999998</v>
      </c>
      <c r="F2375" s="7">
        <f>Unemployment[[#This Row],[Unemployment, female (% of female labor force) (modeled ILO estimate)]]+Unemployment[[#This Row],[Unemployment, male (% of male labor force) (modeled ILO estimate)]]</f>
        <v>11.433</v>
      </c>
      <c r="G2375" s="9">
        <v>1154638720</v>
      </c>
      <c r="H2375" s="7">
        <f>Unemployment[[#This Row],[Unemployment, female (% of female labor force) (modeled ILO estimate)]]-Unemployment[[#This Row],[Unemployment, male (% of male labor force) (modeled ILO estimate)]]</f>
        <v>0.44500000000000028</v>
      </c>
    </row>
    <row r="2376" spans="1:8" hidden="1" x14ac:dyDescent="0.25">
      <c r="A2376" t="s">
        <v>215</v>
      </c>
      <c r="B2376" t="s">
        <v>216</v>
      </c>
      <c r="C2376" s="9">
        <v>2001</v>
      </c>
      <c r="D2376" s="7">
        <v>6.0140000000000002</v>
      </c>
      <c r="E2376" s="7">
        <v>5.423</v>
      </c>
      <c r="F2376" s="7">
        <f>Unemployment[[#This Row],[Unemployment, female (% of female labor force) (modeled ILO estimate)]]+Unemployment[[#This Row],[Unemployment, male (% of male labor force) (modeled ILO estimate)]]</f>
        <v>11.437000000000001</v>
      </c>
      <c r="G2376" s="9">
        <v>1078970880</v>
      </c>
      <c r="H2376" s="7">
        <f>Unemployment[[#This Row],[Unemployment, female (% of female labor force) (modeled ILO estimate)]]-Unemployment[[#This Row],[Unemployment, male (% of male labor force) (modeled ILO estimate)]]</f>
        <v>0.59100000000000019</v>
      </c>
    </row>
    <row r="2377" spans="1:8" hidden="1" x14ac:dyDescent="0.25">
      <c r="A2377" t="s">
        <v>215</v>
      </c>
      <c r="B2377" t="s">
        <v>216</v>
      </c>
      <c r="C2377" s="9">
        <v>2004</v>
      </c>
      <c r="D2377" s="7">
        <v>5.9820000000000002</v>
      </c>
      <c r="E2377" s="7">
        <v>5.5019999999999998</v>
      </c>
      <c r="F2377" s="7">
        <f>Unemployment[[#This Row],[Unemployment, female (% of female labor force) (modeled ILO estimate)]]+Unemployment[[#This Row],[Unemployment, male (% of male labor force) (modeled ILO estimate)]]</f>
        <v>11.484</v>
      </c>
      <c r="G2377" s="9">
        <v>1136264576</v>
      </c>
      <c r="H2377" s="7">
        <f>Unemployment[[#This Row],[Unemployment, female (% of female labor force) (modeled ILO estimate)]]-Unemployment[[#This Row],[Unemployment, male (% of male labor force) (modeled ILO estimate)]]</f>
        <v>0.48000000000000043</v>
      </c>
    </row>
    <row r="2378" spans="1:8" hidden="1" x14ac:dyDescent="0.25">
      <c r="A2378" t="s">
        <v>215</v>
      </c>
      <c r="B2378" t="s">
        <v>216</v>
      </c>
      <c r="C2378" s="9">
        <v>2003</v>
      </c>
      <c r="D2378" s="7">
        <v>6.0220000000000002</v>
      </c>
      <c r="E2378" s="7">
        <v>5.5069999999999997</v>
      </c>
      <c r="F2378" s="7">
        <f>Unemployment[[#This Row],[Unemployment, female (% of female labor force) (modeled ILO estimate)]]+Unemployment[[#This Row],[Unemployment, male (% of male labor force) (modeled ILO estimate)]]</f>
        <v>11.529</v>
      </c>
      <c r="G2378" s="9">
        <v>1117415168</v>
      </c>
      <c r="H2378" s="7">
        <f>Unemployment[[#This Row],[Unemployment, female (% of female labor force) (modeled ILO estimate)]]-Unemployment[[#This Row],[Unemployment, male (% of male labor force) (modeled ILO estimate)]]</f>
        <v>0.51500000000000057</v>
      </c>
    </row>
    <row r="2379" spans="1:8" hidden="1" x14ac:dyDescent="0.25">
      <c r="A2379" t="s">
        <v>215</v>
      </c>
      <c r="B2379" t="s">
        <v>216</v>
      </c>
      <c r="C2379" s="9">
        <v>1997</v>
      </c>
      <c r="D2379" s="7">
        <v>6.15</v>
      </c>
      <c r="E2379" s="7">
        <v>5.4269999999999996</v>
      </c>
      <c r="F2379" s="7">
        <f>Unemployment[[#This Row],[Unemployment, female (% of female labor force) (modeled ILO estimate)]]+Unemployment[[#This Row],[Unemployment, male (% of male labor force) (modeled ILO estimate)]]</f>
        <v>11.577</v>
      </c>
      <c r="G2379" s="9">
        <v>1002335232</v>
      </c>
      <c r="H2379" s="7">
        <f>Unemployment[[#This Row],[Unemployment, female (% of female labor force) (modeled ILO estimate)]]-Unemployment[[#This Row],[Unemployment, male (% of male labor force) (modeled ILO estimate)]]</f>
        <v>0.72300000000000075</v>
      </c>
    </row>
    <row r="2380" spans="1:8" hidden="1" x14ac:dyDescent="0.25">
      <c r="A2380" t="s">
        <v>215</v>
      </c>
      <c r="B2380" t="s">
        <v>216</v>
      </c>
      <c r="C2380" s="9">
        <v>1991</v>
      </c>
      <c r="D2380" s="7">
        <v>6.2759999999999998</v>
      </c>
      <c r="E2380" s="7">
        <v>5.37</v>
      </c>
      <c r="F2380" s="7">
        <f>Unemployment[[#This Row],[Unemployment, female (% of female labor force) (modeled ILO estimate)]]+Unemployment[[#This Row],[Unemployment, male (% of male labor force) (modeled ILO estimate)]]</f>
        <v>11.646000000000001</v>
      </c>
      <c r="G2380" s="9">
        <v>888941760</v>
      </c>
      <c r="H2380" s="7">
        <f>Unemployment[[#This Row],[Unemployment, female (% of female labor force) (modeled ILO estimate)]]-Unemployment[[#This Row],[Unemployment, male (% of male labor force) (modeled ILO estimate)]]</f>
        <v>0.90599999999999969</v>
      </c>
    </row>
    <row r="2381" spans="1:8" hidden="1" x14ac:dyDescent="0.25">
      <c r="A2381" t="s">
        <v>215</v>
      </c>
      <c r="B2381" t="s">
        <v>216</v>
      </c>
      <c r="C2381" s="9">
        <v>1998</v>
      </c>
      <c r="D2381" s="7">
        <v>6.1760000000000002</v>
      </c>
      <c r="E2381" s="7">
        <v>5.4889999999999999</v>
      </c>
      <c r="F2381" s="7">
        <f>Unemployment[[#This Row],[Unemployment, female (% of female labor force) (modeled ILO estimate)]]+Unemployment[[#This Row],[Unemployment, male (% of male labor force) (modeled ILO estimate)]]</f>
        <v>11.664999999999999</v>
      </c>
      <c r="G2381" s="9">
        <v>1021434560</v>
      </c>
      <c r="H2381" s="7">
        <f>Unemployment[[#This Row],[Unemployment, female (% of female labor force) (modeled ILO estimate)]]-Unemployment[[#This Row],[Unemployment, male (% of male labor force) (modeled ILO estimate)]]</f>
        <v>0.68700000000000028</v>
      </c>
    </row>
    <row r="2382" spans="1:8" hidden="1" x14ac:dyDescent="0.25">
      <c r="A2382" t="s">
        <v>215</v>
      </c>
      <c r="B2382" t="s">
        <v>216</v>
      </c>
      <c r="C2382" s="9">
        <v>1999</v>
      </c>
      <c r="D2382" s="7">
        <v>6.2169999999999996</v>
      </c>
      <c r="E2382" s="7">
        <v>5.57</v>
      </c>
      <c r="F2382" s="7">
        <f>Unemployment[[#This Row],[Unemployment, female (% of female labor force) (modeled ILO estimate)]]+Unemployment[[#This Row],[Unemployment, male (% of male labor force) (modeled ILO estimate)]]</f>
        <v>11.786999999999999</v>
      </c>
      <c r="G2382" s="9">
        <v>1040500032</v>
      </c>
      <c r="H2382" s="7">
        <f>Unemployment[[#This Row],[Unemployment, female (% of female labor force) (modeled ILO estimate)]]-Unemployment[[#This Row],[Unemployment, male (% of male labor force) (modeled ILO estimate)]]</f>
        <v>0.64699999999999935</v>
      </c>
    </row>
    <row r="2383" spans="1:8" hidden="1" x14ac:dyDescent="0.25">
      <c r="A2383" t="s">
        <v>215</v>
      </c>
      <c r="B2383" t="s">
        <v>216</v>
      </c>
      <c r="C2383" s="9">
        <v>1993</v>
      </c>
      <c r="D2383" s="7">
        <v>6.32</v>
      </c>
      <c r="E2383" s="7">
        <v>5.476</v>
      </c>
      <c r="F2383" s="7">
        <f>Unemployment[[#This Row],[Unemployment, female (% of female labor force) (modeled ILO estimate)]]+Unemployment[[#This Row],[Unemployment, male (% of male labor force) (modeled ILO estimate)]]</f>
        <v>11.795999999999999</v>
      </c>
      <c r="G2383" s="9">
        <v>926351296</v>
      </c>
      <c r="H2383" s="7">
        <f>Unemployment[[#This Row],[Unemployment, female (% of female labor force) (modeled ILO estimate)]]-Unemployment[[#This Row],[Unemployment, male (% of male labor force) (modeled ILO estimate)]]</f>
        <v>0.84400000000000031</v>
      </c>
    </row>
    <row r="2384" spans="1:8" hidden="1" x14ac:dyDescent="0.25">
      <c r="A2384" t="s">
        <v>215</v>
      </c>
      <c r="B2384" t="s">
        <v>216</v>
      </c>
      <c r="C2384" s="9">
        <v>1996</v>
      </c>
      <c r="D2384" s="7">
        <v>6.2949999999999999</v>
      </c>
      <c r="E2384" s="7">
        <v>5.548</v>
      </c>
      <c r="F2384" s="7">
        <f>Unemployment[[#This Row],[Unemployment, female (% of female labor force) (modeled ILO estimate)]]+Unemployment[[#This Row],[Unemployment, male (% of male labor force) (modeled ILO estimate)]]</f>
        <v>11.843</v>
      </c>
      <c r="G2384" s="9">
        <v>983281216</v>
      </c>
      <c r="H2384" s="7">
        <f>Unemployment[[#This Row],[Unemployment, female (% of female labor force) (modeled ILO estimate)]]-Unemployment[[#This Row],[Unemployment, male (% of male labor force) (modeled ILO estimate)]]</f>
        <v>0.74699999999999989</v>
      </c>
    </row>
    <row r="2385" spans="1:8" hidden="1" x14ac:dyDescent="0.25">
      <c r="A2385" t="s">
        <v>215</v>
      </c>
      <c r="B2385" t="s">
        <v>216</v>
      </c>
      <c r="C2385" s="9">
        <v>1994</v>
      </c>
      <c r="D2385" s="7">
        <v>6.3419999999999996</v>
      </c>
      <c r="E2385" s="7">
        <v>5.532</v>
      </c>
      <c r="F2385" s="7">
        <f>Unemployment[[#This Row],[Unemployment, female (% of female labor force) (modeled ILO estimate)]]+Unemployment[[#This Row],[Unemployment, male (% of male labor force) (modeled ILO estimate)]]</f>
        <v>11.873999999999999</v>
      </c>
      <c r="G2385" s="9">
        <v>945261952</v>
      </c>
      <c r="H2385" s="7">
        <f>Unemployment[[#This Row],[Unemployment, female (% of female labor force) (modeled ILO estimate)]]-Unemployment[[#This Row],[Unemployment, male (% of male labor force) (modeled ILO estimate)]]</f>
        <v>0.80999999999999961</v>
      </c>
    </row>
    <row r="2386" spans="1:8" hidden="1" x14ac:dyDescent="0.25">
      <c r="A2386" t="s">
        <v>215</v>
      </c>
      <c r="B2386" t="s">
        <v>216</v>
      </c>
      <c r="C2386" s="9">
        <v>1992</v>
      </c>
      <c r="D2386" s="7">
        <v>6.3789999999999996</v>
      </c>
      <c r="E2386" s="7">
        <v>5.5060000000000002</v>
      </c>
      <c r="F2386" s="7">
        <f>Unemployment[[#This Row],[Unemployment, female (% of female labor force) (modeled ILO estimate)]]+Unemployment[[#This Row],[Unemployment, male (% of male labor force) (modeled ILO estimate)]]</f>
        <v>11.885</v>
      </c>
      <c r="G2386" s="9">
        <v>907574080</v>
      </c>
      <c r="H2386" s="7">
        <f>Unemployment[[#This Row],[Unemployment, female (% of female labor force) (modeled ILO estimate)]]-Unemployment[[#This Row],[Unemployment, male (% of male labor force) (modeled ILO estimate)]]</f>
        <v>0.87299999999999933</v>
      </c>
    </row>
    <row r="2387" spans="1:8" hidden="1" x14ac:dyDescent="0.25">
      <c r="A2387" t="s">
        <v>215</v>
      </c>
      <c r="B2387" t="s">
        <v>216</v>
      </c>
      <c r="C2387" s="9">
        <v>1995</v>
      </c>
      <c r="D2387" s="7">
        <v>6.3339999999999996</v>
      </c>
      <c r="E2387" s="7">
        <v>5.556</v>
      </c>
      <c r="F2387" s="7">
        <f>Unemployment[[#This Row],[Unemployment, female (% of female labor force) (modeled ILO estimate)]]+Unemployment[[#This Row],[Unemployment, male (% of male labor force) (modeled ILO estimate)]]</f>
        <v>11.89</v>
      </c>
      <c r="G2387" s="9">
        <v>964279104</v>
      </c>
      <c r="H2387" s="7">
        <f>Unemployment[[#This Row],[Unemployment, female (% of female labor force) (modeled ILO estimate)]]-Unemployment[[#This Row],[Unemployment, male (% of male labor force) (modeled ILO estimate)]]</f>
        <v>0.77799999999999958</v>
      </c>
    </row>
    <row r="2388" spans="1:8" hidden="1" x14ac:dyDescent="0.25">
      <c r="A2388" t="s">
        <v>215</v>
      </c>
      <c r="B2388" t="s">
        <v>216</v>
      </c>
      <c r="C2388" s="9">
        <v>2020</v>
      </c>
      <c r="D2388" s="7">
        <v>5.5069999999999997</v>
      </c>
      <c r="E2388" s="7">
        <v>8.6189999999999998</v>
      </c>
      <c r="F2388" s="7">
        <f>Unemployment[[#This Row],[Unemployment, female (% of female labor force) (modeled ILO estimate)]]+Unemployment[[#This Row],[Unemployment, male (% of male labor force) (modeled ILO estimate)]]</f>
        <v>14.125999999999999</v>
      </c>
      <c r="G2388" s="9">
        <v>1396387072</v>
      </c>
      <c r="H2388" s="7">
        <f>Unemployment[[#This Row],[Unemployment, female (% of female labor force) (modeled ILO estimate)]]-Unemployment[[#This Row],[Unemployment, male (% of male labor force) (modeled ILO estimate)]]</f>
        <v>-3.1120000000000001</v>
      </c>
    </row>
    <row r="2389" spans="1:8" hidden="1" x14ac:dyDescent="0.25">
      <c r="A2389" t="s">
        <v>217</v>
      </c>
      <c r="B2389" t="s">
        <v>218</v>
      </c>
      <c r="C2389" s="9">
        <v>1991</v>
      </c>
      <c r="D2389" s="7">
        <v>2.9889999999999999</v>
      </c>
      <c r="E2389" s="7">
        <v>2.3969999999999998</v>
      </c>
      <c r="F2389" s="7">
        <f>Unemployment[[#This Row],[Unemployment, female (% of female labor force) (modeled ILO estimate)]]+Unemployment[[#This Row],[Unemployment, male (% of male labor force) (modeled ILO estimate)]]</f>
        <v>5.3859999999999992</v>
      </c>
      <c r="G2389" s="9">
        <v>185361232</v>
      </c>
      <c r="H2389" s="7">
        <f>Unemployment[[#This Row],[Unemployment, female (% of female labor force) (modeled ILO estimate)]]-Unemployment[[#This Row],[Unemployment, male (% of male labor force) (modeled ILO estimate)]]</f>
        <v>0.59200000000000008</v>
      </c>
    </row>
    <row r="2390" spans="1:8" hidden="1" x14ac:dyDescent="0.25">
      <c r="A2390" t="s">
        <v>217</v>
      </c>
      <c r="B2390" t="s">
        <v>218</v>
      </c>
      <c r="C2390" s="9">
        <v>1992</v>
      </c>
      <c r="D2390" s="7">
        <v>2.9649999999999999</v>
      </c>
      <c r="E2390" s="7">
        <v>2.585</v>
      </c>
      <c r="F2390" s="7">
        <f>Unemployment[[#This Row],[Unemployment, female (% of female labor force) (modeled ILO estimate)]]+Unemployment[[#This Row],[Unemployment, male (% of male labor force) (modeled ILO estimate)]]</f>
        <v>5.55</v>
      </c>
      <c r="G2390" s="9">
        <v>188558416</v>
      </c>
      <c r="H2390" s="7">
        <f>Unemployment[[#This Row],[Unemployment, female (% of female labor force) (modeled ILO estimate)]]-Unemployment[[#This Row],[Unemployment, male (% of male labor force) (modeled ILO estimate)]]</f>
        <v>0.37999999999999989</v>
      </c>
    </row>
    <row r="2391" spans="1:8" hidden="1" x14ac:dyDescent="0.25">
      <c r="A2391" t="s">
        <v>217</v>
      </c>
      <c r="B2391" t="s">
        <v>218</v>
      </c>
      <c r="C2391" s="9">
        <v>1993</v>
      </c>
      <c r="D2391" s="7">
        <v>3.0289999999999999</v>
      </c>
      <c r="E2391" s="7">
        <v>2.629</v>
      </c>
      <c r="F2391" s="7">
        <f>Unemployment[[#This Row],[Unemployment, female (% of female labor force) (modeled ILO estimate)]]+Unemployment[[#This Row],[Unemployment, male (% of male labor force) (modeled ILO estimate)]]</f>
        <v>5.6579999999999995</v>
      </c>
      <c r="G2391" s="9">
        <v>191737280</v>
      </c>
      <c r="H2391" s="7">
        <f>Unemployment[[#This Row],[Unemployment, female (% of female labor force) (modeled ILO estimate)]]-Unemployment[[#This Row],[Unemployment, male (% of male labor force) (modeled ILO estimate)]]</f>
        <v>0.39999999999999991</v>
      </c>
    </row>
    <row r="2392" spans="1:8" hidden="1" x14ac:dyDescent="0.25">
      <c r="A2392" t="s">
        <v>217</v>
      </c>
      <c r="B2392" t="s">
        <v>218</v>
      </c>
      <c r="C2392" s="9">
        <v>2019</v>
      </c>
      <c r="D2392" s="7">
        <v>3.3479999999999999</v>
      </c>
      <c r="E2392" s="7">
        <v>3.798</v>
      </c>
      <c r="F2392" s="7">
        <f>Unemployment[[#This Row],[Unemployment, female (% of female labor force) (modeled ILO estimate)]]+Unemployment[[#This Row],[Unemployment, male (% of male labor force) (modeled ILO estimate)]]</f>
        <v>7.1459999999999999</v>
      </c>
      <c r="G2392" s="9">
        <v>269582880</v>
      </c>
      <c r="H2392" s="7">
        <f>Unemployment[[#This Row],[Unemployment, female (% of female labor force) (modeled ILO estimate)]]-Unemployment[[#This Row],[Unemployment, male (% of male labor force) (modeled ILO estimate)]]</f>
        <v>-0.45000000000000018</v>
      </c>
    </row>
    <row r="2393" spans="1:8" hidden="1" x14ac:dyDescent="0.25">
      <c r="A2393" t="s">
        <v>217</v>
      </c>
      <c r="B2393" t="s">
        <v>218</v>
      </c>
      <c r="C2393" s="9">
        <v>2017</v>
      </c>
      <c r="D2393" s="7">
        <v>3.5990000000000002</v>
      </c>
      <c r="E2393" s="7">
        <v>4.0590000000000002</v>
      </c>
      <c r="F2393" s="7">
        <f>Unemployment[[#This Row],[Unemployment, female (% of female labor force) (modeled ILO estimate)]]+Unemployment[[#This Row],[Unemployment, male (% of male labor force) (modeled ILO estimate)]]</f>
        <v>7.6580000000000004</v>
      </c>
      <c r="G2393" s="9">
        <v>264498848</v>
      </c>
      <c r="H2393" s="7">
        <f>Unemployment[[#This Row],[Unemployment, female (% of female labor force) (modeled ILO estimate)]]-Unemployment[[#This Row],[Unemployment, male (% of male labor force) (modeled ILO estimate)]]</f>
        <v>-0.45999999999999996</v>
      </c>
    </row>
    <row r="2394" spans="1:8" hidden="1" x14ac:dyDescent="0.25">
      <c r="A2394" t="s">
        <v>217</v>
      </c>
      <c r="B2394" t="s">
        <v>218</v>
      </c>
      <c r="C2394" s="9">
        <v>2014</v>
      </c>
      <c r="D2394" s="7">
        <v>3.8820000000000001</v>
      </c>
      <c r="E2394" s="7">
        <v>4.1529999999999996</v>
      </c>
      <c r="F2394" s="7">
        <f>Unemployment[[#This Row],[Unemployment, female (% of female labor force) (modeled ILO estimate)]]+Unemployment[[#This Row],[Unemployment, male (% of male labor force) (modeled ILO estimate)]]</f>
        <v>8.0350000000000001</v>
      </c>
      <c r="G2394" s="9">
        <v>256229760</v>
      </c>
      <c r="H2394" s="7">
        <f>Unemployment[[#This Row],[Unemployment, female (% of female labor force) (modeled ILO estimate)]]-Unemployment[[#This Row],[Unemployment, male (% of male labor force) (modeled ILO estimate)]]</f>
        <v>-0.27099999999999946</v>
      </c>
    </row>
    <row r="2395" spans="1:8" hidden="1" x14ac:dyDescent="0.25">
      <c r="A2395" t="s">
        <v>217</v>
      </c>
      <c r="B2395" t="s">
        <v>218</v>
      </c>
      <c r="C2395" s="9">
        <v>2020</v>
      </c>
      <c r="D2395" s="7">
        <v>3.778</v>
      </c>
      <c r="E2395" s="7">
        <v>4.6070000000000002</v>
      </c>
      <c r="F2395" s="7">
        <f>Unemployment[[#This Row],[Unemployment, female (% of female labor force) (modeled ILO estimate)]]+Unemployment[[#This Row],[Unemployment, male (% of male labor force) (modeled ILO estimate)]]</f>
        <v>8.3849999999999998</v>
      </c>
      <c r="G2395" s="9">
        <v>271857984</v>
      </c>
      <c r="H2395" s="7">
        <f>Unemployment[[#This Row],[Unemployment, female (% of female labor force) (modeled ILO estimate)]]-Unemployment[[#This Row],[Unemployment, male (% of male labor force) (modeled ILO estimate)]]</f>
        <v>-0.82900000000000018</v>
      </c>
    </row>
    <row r="2396" spans="1:8" hidden="1" x14ac:dyDescent="0.25">
      <c r="A2396" t="s">
        <v>217</v>
      </c>
      <c r="B2396" t="s">
        <v>218</v>
      </c>
      <c r="C2396" s="9">
        <v>2016</v>
      </c>
      <c r="D2396" s="7">
        <v>3.8690000000000002</v>
      </c>
      <c r="E2396" s="7">
        <v>4.569</v>
      </c>
      <c r="F2396" s="7">
        <f>Unemployment[[#This Row],[Unemployment, female (% of female labor force) (modeled ILO estimate)]]+Unemployment[[#This Row],[Unemployment, male (% of male labor force) (modeled ILO estimate)]]</f>
        <v>8.4380000000000006</v>
      </c>
      <c r="G2396" s="9">
        <v>261850176</v>
      </c>
      <c r="H2396" s="7">
        <f>Unemployment[[#This Row],[Unemployment, female (% of female labor force) (modeled ILO estimate)]]-Unemployment[[#This Row],[Unemployment, male (% of male labor force) (modeled ILO estimate)]]</f>
        <v>-0.69999999999999973</v>
      </c>
    </row>
    <row r="2397" spans="1:8" hidden="1" x14ac:dyDescent="0.25">
      <c r="A2397" t="s">
        <v>217</v>
      </c>
      <c r="B2397" t="s">
        <v>218</v>
      </c>
      <c r="C2397" s="9">
        <v>2013</v>
      </c>
      <c r="D2397" s="7">
        <v>4.2720000000000002</v>
      </c>
      <c r="E2397" s="7">
        <v>4.3819999999999997</v>
      </c>
      <c r="F2397" s="7">
        <f>Unemployment[[#This Row],[Unemployment, female (% of female labor force) (modeled ILO estimate)]]+Unemployment[[#This Row],[Unemployment, male (% of male labor force) (modeled ILO estimate)]]</f>
        <v>8.6539999999999999</v>
      </c>
      <c r="G2397" s="9">
        <v>253275920</v>
      </c>
      <c r="H2397" s="7">
        <f>Unemployment[[#This Row],[Unemployment, female (% of female labor force) (modeled ILO estimate)]]-Unemployment[[#This Row],[Unemployment, male (% of male labor force) (modeled ILO estimate)]]</f>
        <v>-0.10999999999999943</v>
      </c>
    </row>
    <row r="2398" spans="1:8" hidden="1" x14ac:dyDescent="0.25">
      <c r="A2398" t="s">
        <v>217</v>
      </c>
      <c r="B2398" t="s">
        <v>218</v>
      </c>
      <c r="C2398" s="9">
        <v>2021</v>
      </c>
      <c r="D2398" s="7">
        <v>3.9649999999999999</v>
      </c>
      <c r="E2398" s="7">
        <v>4.7069999999999999</v>
      </c>
      <c r="F2398" s="7">
        <f>Unemployment[[#This Row],[Unemployment, female (% of female labor force) (modeled ILO estimate)]]+Unemployment[[#This Row],[Unemployment, male (% of male labor force) (modeled ILO estimate)]]</f>
        <v>8.6720000000000006</v>
      </c>
      <c r="G2398" s="9">
        <v>273753184</v>
      </c>
      <c r="H2398" s="7">
        <f>Unemployment[[#This Row],[Unemployment, female (% of female labor force) (modeled ILO estimate)]]-Unemployment[[#This Row],[Unemployment, male (% of male labor force) (modeled ILO estimate)]]</f>
        <v>-0.74199999999999999</v>
      </c>
    </row>
    <row r="2399" spans="1:8" hidden="1" x14ac:dyDescent="0.25">
      <c r="A2399" t="s">
        <v>217</v>
      </c>
      <c r="B2399" t="s">
        <v>218</v>
      </c>
      <c r="C2399" s="9">
        <v>2018</v>
      </c>
      <c r="D2399" s="7">
        <v>4.181</v>
      </c>
      <c r="E2399" s="7">
        <v>4.5410000000000004</v>
      </c>
      <c r="F2399" s="7">
        <f>Unemployment[[#This Row],[Unemployment, female (% of female labor force) (modeled ILO estimate)]]+Unemployment[[#This Row],[Unemployment, male (% of male labor force) (modeled ILO estimate)]]</f>
        <v>8.7220000000000013</v>
      </c>
      <c r="G2399" s="9">
        <v>267066848</v>
      </c>
      <c r="H2399" s="7">
        <f>Unemployment[[#This Row],[Unemployment, female (% of female labor force) (modeled ILO estimate)]]-Unemployment[[#This Row],[Unemployment, male (% of male labor force) (modeled ILO estimate)]]</f>
        <v>-0.36000000000000032</v>
      </c>
    </row>
    <row r="2400" spans="1:8" hidden="1" x14ac:dyDescent="0.25">
      <c r="A2400" t="s">
        <v>217</v>
      </c>
      <c r="B2400" t="s">
        <v>218</v>
      </c>
      <c r="C2400" s="9">
        <v>2015</v>
      </c>
      <c r="D2400" s="7">
        <v>4.423</v>
      </c>
      <c r="E2400" s="7">
        <v>4.5629999999999997</v>
      </c>
      <c r="F2400" s="7">
        <f>Unemployment[[#This Row],[Unemployment, female (% of female labor force) (modeled ILO estimate)]]+Unemployment[[#This Row],[Unemployment, male (% of male labor force) (modeled ILO estimate)]]</f>
        <v>8.9860000000000007</v>
      </c>
      <c r="G2400" s="9">
        <v>259091968</v>
      </c>
      <c r="H2400" s="7">
        <f>Unemployment[[#This Row],[Unemployment, female (% of female labor force) (modeled ILO estimate)]]-Unemployment[[#This Row],[Unemployment, male (% of male labor force) (modeled ILO estimate)]]</f>
        <v>-0.13999999999999968</v>
      </c>
    </row>
    <row r="2401" spans="1:8" hidden="1" x14ac:dyDescent="0.25">
      <c r="A2401" t="s">
        <v>217</v>
      </c>
      <c r="B2401" t="s">
        <v>218</v>
      </c>
      <c r="C2401" s="9">
        <v>1994</v>
      </c>
      <c r="D2401" s="7">
        <v>5.1509999999999998</v>
      </c>
      <c r="E2401" s="7">
        <v>3.8879999999999999</v>
      </c>
      <c r="F2401" s="7">
        <f>Unemployment[[#This Row],[Unemployment, female (% of female labor force) (modeled ILO estimate)]]+Unemployment[[#This Row],[Unemployment, male (% of male labor force) (modeled ILO estimate)]]</f>
        <v>9.0389999999999997</v>
      </c>
      <c r="G2401" s="9">
        <v>194928544</v>
      </c>
      <c r="H2401" s="7">
        <f>Unemployment[[#This Row],[Unemployment, female (% of female labor force) (modeled ILO estimate)]]-Unemployment[[#This Row],[Unemployment, male (% of male labor force) (modeled ILO estimate)]]</f>
        <v>1.2629999999999999</v>
      </c>
    </row>
    <row r="2402" spans="1:8" hidden="1" x14ac:dyDescent="0.25">
      <c r="A2402" t="s">
        <v>217</v>
      </c>
      <c r="B2402" t="s">
        <v>218</v>
      </c>
      <c r="C2402" s="9">
        <v>2012</v>
      </c>
      <c r="D2402" s="7">
        <v>4.7859999999999996</v>
      </c>
      <c r="E2402" s="7">
        <v>4.2750000000000004</v>
      </c>
      <c r="F2402" s="7">
        <f>Unemployment[[#This Row],[Unemployment, female (% of female labor force) (modeled ILO estimate)]]+Unemployment[[#This Row],[Unemployment, male (% of male labor force) (modeled ILO estimate)]]</f>
        <v>9.0609999999999999</v>
      </c>
      <c r="G2402" s="9">
        <v>250222688</v>
      </c>
      <c r="H2402" s="7">
        <f>Unemployment[[#This Row],[Unemployment, female (% of female labor force) (modeled ILO estimate)]]-Unemployment[[#This Row],[Unemployment, male (% of male labor force) (modeled ILO estimate)]]</f>
        <v>0.51099999999999923</v>
      </c>
    </row>
    <row r="2403" spans="1:8" hidden="1" x14ac:dyDescent="0.25">
      <c r="A2403" t="s">
        <v>217</v>
      </c>
      <c r="B2403" t="s">
        <v>218</v>
      </c>
      <c r="C2403" s="9">
        <v>1995</v>
      </c>
      <c r="D2403" s="7">
        <v>5.5019999999999998</v>
      </c>
      <c r="E2403" s="7">
        <v>4.04</v>
      </c>
      <c r="F2403" s="7">
        <f>Unemployment[[#This Row],[Unemployment, female (% of female labor force) (modeled ILO estimate)]]+Unemployment[[#This Row],[Unemployment, male (% of male labor force) (modeled ILO estimate)]]</f>
        <v>9.5419999999999998</v>
      </c>
      <c r="G2403" s="9">
        <v>198140160</v>
      </c>
      <c r="H2403" s="7">
        <f>Unemployment[[#This Row],[Unemployment, female (% of female labor force) (modeled ILO estimate)]]-Unemployment[[#This Row],[Unemployment, male (% of male labor force) (modeled ILO estimate)]]</f>
        <v>1.4619999999999997</v>
      </c>
    </row>
    <row r="2404" spans="1:8" hidden="1" x14ac:dyDescent="0.25">
      <c r="A2404" t="s">
        <v>217</v>
      </c>
      <c r="B2404" t="s">
        <v>218</v>
      </c>
      <c r="C2404" s="9">
        <v>1997</v>
      </c>
      <c r="D2404" s="7">
        <v>5.6449999999999996</v>
      </c>
      <c r="E2404" s="7">
        <v>4.093</v>
      </c>
      <c r="F2404" s="7">
        <f>Unemployment[[#This Row],[Unemployment, female (% of female labor force) (modeled ILO estimate)]]+Unemployment[[#This Row],[Unemployment, male (% of male labor force) (modeled ILO estimate)]]</f>
        <v>9.7379999999999995</v>
      </c>
      <c r="G2404" s="9">
        <v>204628016</v>
      </c>
      <c r="H2404" s="7">
        <f>Unemployment[[#This Row],[Unemployment, female (% of female labor force) (modeled ILO estimate)]]-Unemployment[[#This Row],[Unemployment, male (% of male labor force) (modeled ILO estimate)]]</f>
        <v>1.5519999999999996</v>
      </c>
    </row>
    <row r="2405" spans="1:8" hidden="1" x14ac:dyDescent="0.25">
      <c r="A2405" t="s">
        <v>217</v>
      </c>
      <c r="B2405" t="s">
        <v>218</v>
      </c>
      <c r="C2405" s="9">
        <v>1996</v>
      </c>
      <c r="D2405" s="7">
        <v>5.8940000000000001</v>
      </c>
      <c r="E2405" s="7">
        <v>4.2229999999999999</v>
      </c>
      <c r="F2405" s="7">
        <f>Unemployment[[#This Row],[Unemployment, female (% of female labor force) (modeled ILO estimate)]]+Unemployment[[#This Row],[Unemployment, male (% of male labor force) (modeled ILO estimate)]]</f>
        <v>10.117000000000001</v>
      </c>
      <c r="G2405" s="9">
        <v>201373792</v>
      </c>
      <c r="H2405" s="7">
        <f>Unemployment[[#This Row],[Unemployment, female (% of female labor force) (modeled ILO estimate)]]-Unemployment[[#This Row],[Unemployment, male (% of male labor force) (modeled ILO estimate)]]</f>
        <v>1.6710000000000003</v>
      </c>
    </row>
    <row r="2406" spans="1:8" hidden="1" x14ac:dyDescent="0.25">
      <c r="A2406" t="s">
        <v>217</v>
      </c>
      <c r="B2406" t="s">
        <v>218</v>
      </c>
      <c r="C2406" s="9">
        <v>2011</v>
      </c>
      <c r="D2406" s="7">
        <v>5.5640000000000001</v>
      </c>
      <c r="E2406" s="7">
        <v>4.8949999999999996</v>
      </c>
      <c r="F2406" s="7">
        <f>Unemployment[[#This Row],[Unemployment, female (% of female labor force) (modeled ILO estimate)]]+Unemployment[[#This Row],[Unemployment, male (% of male labor force) (modeled ILO estimate)]]</f>
        <v>10.459</v>
      </c>
      <c r="G2406" s="9">
        <v>247099696</v>
      </c>
      <c r="H2406" s="7">
        <f>Unemployment[[#This Row],[Unemployment, female (% of female labor force) (modeled ILO estimate)]]-Unemployment[[#This Row],[Unemployment, male (% of male labor force) (modeled ILO estimate)]]</f>
        <v>0.66900000000000048</v>
      </c>
    </row>
    <row r="2407" spans="1:8" hidden="1" x14ac:dyDescent="0.25">
      <c r="A2407" t="s">
        <v>217</v>
      </c>
      <c r="B2407" t="s">
        <v>218</v>
      </c>
      <c r="C2407" s="9">
        <v>1998</v>
      </c>
      <c r="D2407" s="7">
        <v>6.1260000000000003</v>
      </c>
      <c r="E2407" s="7">
        <v>5.0449999999999999</v>
      </c>
      <c r="F2407" s="7">
        <f>Unemployment[[#This Row],[Unemployment, female (% of female labor force) (modeled ILO estimate)]]+Unemployment[[#This Row],[Unemployment, male (% of male labor force) (modeled ILO estimate)]]</f>
        <v>11.170999999999999</v>
      </c>
      <c r="G2407" s="9">
        <v>207855488</v>
      </c>
      <c r="H2407" s="7">
        <f>Unemployment[[#This Row],[Unemployment, female (% of female labor force) (modeled ILO estimate)]]-Unemployment[[#This Row],[Unemployment, male (% of male labor force) (modeled ILO estimate)]]</f>
        <v>1.0810000000000004</v>
      </c>
    </row>
    <row r="2408" spans="1:8" hidden="1" x14ac:dyDescent="0.25">
      <c r="A2408" t="s">
        <v>217</v>
      </c>
      <c r="B2408" t="s">
        <v>218</v>
      </c>
      <c r="C2408" s="9">
        <v>2010</v>
      </c>
      <c r="D2408" s="7">
        <v>6.3879999999999999</v>
      </c>
      <c r="E2408" s="7">
        <v>5.1280000000000001</v>
      </c>
      <c r="F2408" s="7">
        <f>Unemployment[[#This Row],[Unemployment, female (% of female labor force) (modeled ILO estimate)]]+Unemployment[[#This Row],[Unemployment, male (% of male labor force) (modeled ILO estimate)]]</f>
        <v>11.516</v>
      </c>
      <c r="G2408" s="9">
        <v>244016176</v>
      </c>
      <c r="H2408" s="7">
        <f>Unemployment[[#This Row],[Unemployment, female (% of female labor force) (modeled ILO estimate)]]-Unemployment[[#This Row],[Unemployment, male (% of male labor force) (modeled ILO estimate)]]</f>
        <v>1.2599999999999998</v>
      </c>
    </row>
    <row r="2409" spans="1:8" hidden="1" x14ac:dyDescent="0.25">
      <c r="A2409" t="s">
        <v>217</v>
      </c>
      <c r="B2409" t="s">
        <v>218</v>
      </c>
      <c r="C2409" s="9">
        <v>2000</v>
      </c>
      <c r="D2409" s="7">
        <v>6.7160000000000002</v>
      </c>
      <c r="E2409" s="7">
        <v>5.6849999999999996</v>
      </c>
      <c r="F2409" s="7">
        <f>Unemployment[[#This Row],[Unemployment, female (% of female labor force) (modeled ILO estimate)]]+Unemployment[[#This Row],[Unemployment, male (% of male labor force) (modeled ILO estimate)]]</f>
        <v>12.401</v>
      </c>
      <c r="G2409" s="9">
        <v>214072416</v>
      </c>
      <c r="H2409" s="7">
        <f>Unemployment[[#This Row],[Unemployment, female (% of female labor force) (modeled ILO estimate)]]-Unemployment[[#This Row],[Unemployment, male (% of male labor force) (modeled ILO estimate)]]</f>
        <v>1.0310000000000006</v>
      </c>
    </row>
    <row r="2410" spans="1:8" hidden="1" x14ac:dyDescent="0.25">
      <c r="A2410" t="s">
        <v>217</v>
      </c>
      <c r="B2410" t="s">
        <v>218</v>
      </c>
      <c r="C2410" s="9">
        <v>2009</v>
      </c>
      <c r="D2410" s="7">
        <v>6.7050000000000001</v>
      </c>
      <c r="E2410" s="7">
        <v>5.7439999999999998</v>
      </c>
      <c r="F2410" s="7">
        <f>Unemployment[[#This Row],[Unemployment, female (% of female labor force) (modeled ILO estimate)]]+Unemployment[[#This Row],[Unemployment, male (% of male labor force) (modeled ILO estimate)]]</f>
        <v>12.449</v>
      </c>
      <c r="G2410" s="9">
        <v>240981296</v>
      </c>
      <c r="H2410" s="7">
        <f>Unemployment[[#This Row],[Unemployment, female (% of female labor force) (modeled ILO estimate)]]-Unemployment[[#This Row],[Unemployment, male (% of male labor force) (modeled ILO estimate)]]</f>
        <v>0.9610000000000003</v>
      </c>
    </row>
    <row r="2411" spans="1:8" hidden="1" x14ac:dyDescent="0.25">
      <c r="A2411" t="s">
        <v>217</v>
      </c>
      <c r="B2411" t="s">
        <v>218</v>
      </c>
      <c r="C2411" s="9">
        <v>2001</v>
      </c>
      <c r="D2411" s="7">
        <v>7.3769999999999998</v>
      </c>
      <c r="E2411" s="7">
        <v>5.3049999999999997</v>
      </c>
      <c r="F2411" s="7">
        <f>Unemployment[[#This Row],[Unemployment, female (% of female labor force) (modeled ILO estimate)]]+Unemployment[[#This Row],[Unemployment, male (% of male labor force) (modeled ILO estimate)]]</f>
        <v>12.681999999999999</v>
      </c>
      <c r="G2411" s="9">
        <v>217112432</v>
      </c>
      <c r="H2411" s="7">
        <f>Unemployment[[#This Row],[Unemployment, female (% of female labor force) (modeled ILO estimate)]]-Unemployment[[#This Row],[Unemployment, male (% of male labor force) (modeled ILO estimate)]]</f>
        <v>2.0720000000000001</v>
      </c>
    </row>
    <row r="2412" spans="1:8" hidden="1" x14ac:dyDescent="0.25">
      <c r="A2412" t="s">
        <v>217</v>
      </c>
      <c r="B2412" t="s">
        <v>218</v>
      </c>
      <c r="C2412" s="9">
        <v>1999</v>
      </c>
      <c r="D2412" s="7">
        <v>6.8849999999999998</v>
      </c>
      <c r="E2412" s="7">
        <v>6.0339999999999998</v>
      </c>
      <c r="F2412" s="7">
        <f>Unemployment[[#This Row],[Unemployment, female (% of female labor force) (modeled ILO estimate)]]+Unemployment[[#This Row],[Unemployment, male (% of male labor force) (modeled ILO estimate)]]</f>
        <v>12.919</v>
      </c>
      <c r="G2412" s="9">
        <v>210996912</v>
      </c>
      <c r="H2412" s="7">
        <f>Unemployment[[#This Row],[Unemployment, female (% of female labor force) (modeled ILO estimate)]]-Unemployment[[#This Row],[Unemployment, male (% of male labor force) (modeled ILO estimate)]]</f>
        <v>0.85099999999999998</v>
      </c>
    </row>
    <row r="2413" spans="1:8" hidden="1" x14ac:dyDescent="0.25">
      <c r="A2413" t="s">
        <v>217</v>
      </c>
      <c r="B2413" t="s">
        <v>218</v>
      </c>
      <c r="C2413" s="9">
        <v>2002</v>
      </c>
      <c r="D2413" s="7">
        <v>7.8419999999999996</v>
      </c>
      <c r="E2413" s="7">
        <v>5.8840000000000003</v>
      </c>
      <c r="F2413" s="7">
        <f>Unemployment[[#This Row],[Unemployment, female (% of female labor force) (modeled ILO estimate)]]+Unemployment[[#This Row],[Unemployment, male (% of male labor force) (modeled ILO estimate)]]</f>
        <v>13.725999999999999</v>
      </c>
      <c r="G2413" s="9">
        <v>220115088</v>
      </c>
      <c r="H2413" s="7">
        <f>Unemployment[[#This Row],[Unemployment, female (% of female labor force) (modeled ILO estimate)]]-Unemployment[[#This Row],[Unemployment, male (% of male labor force) (modeled ILO estimate)]]</f>
        <v>1.9579999999999993</v>
      </c>
    </row>
    <row r="2414" spans="1:8" hidden="1" x14ac:dyDescent="0.25">
      <c r="A2414" t="s">
        <v>217</v>
      </c>
      <c r="B2414" t="s">
        <v>218</v>
      </c>
      <c r="C2414" s="9">
        <v>2003</v>
      </c>
      <c r="D2414" s="7">
        <v>8.3089999999999993</v>
      </c>
      <c r="E2414" s="7">
        <v>5.71</v>
      </c>
      <c r="F2414" s="7">
        <f>Unemployment[[#This Row],[Unemployment, female (% of female labor force) (modeled ILO estimate)]]+Unemployment[[#This Row],[Unemployment, male (% of male labor force) (modeled ILO estimate)]]</f>
        <v>14.018999999999998</v>
      </c>
      <c r="G2414" s="9">
        <v>223080128</v>
      </c>
      <c r="H2414" s="7">
        <f>Unemployment[[#This Row],[Unemployment, female (% of female labor force) (modeled ILO estimate)]]-Unemployment[[#This Row],[Unemployment, male (% of male labor force) (modeled ILO estimate)]]</f>
        <v>2.5989999999999993</v>
      </c>
    </row>
    <row r="2415" spans="1:8" hidden="1" x14ac:dyDescent="0.25">
      <c r="A2415" t="s">
        <v>217</v>
      </c>
      <c r="B2415" t="s">
        <v>218</v>
      </c>
      <c r="C2415" s="9">
        <v>2008</v>
      </c>
      <c r="D2415" s="7">
        <v>8.1039999999999992</v>
      </c>
      <c r="E2415" s="7">
        <v>6.6630000000000003</v>
      </c>
      <c r="F2415" s="7">
        <f>Unemployment[[#This Row],[Unemployment, female (% of female labor force) (modeled ILO estimate)]]+Unemployment[[#This Row],[Unemployment, male (% of male labor force) (modeled ILO estimate)]]</f>
        <v>14.766999999999999</v>
      </c>
      <c r="G2415" s="9">
        <v>237936544</v>
      </c>
      <c r="H2415" s="7">
        <f>Unemployment[[#This Row],[Unemployment, female (% of female labor force) (modeled ILO estimate)]]-Unemployment[[#This Row],[Unemployment, male (% of male labor force) (modeled ILO estimate)]]</f>
        <v>1.4409999999999989</v>
      </c>
    </row>
    <row r="2416" spans="1:8" hidden="1" x14ac:dyDescent="0.25">
      <c r="A2416" t="s">
        <v>217</v>
      </c>
      <c r="B2416" t="s">
        <v>218</v>
      </c>
      <c r="C2416" s="9">
        <v>2004</v>
      </c>
      <c r="D2416" s="7">
        <v>9.18</v>
      </c>
      <c r="E2416" s="7">
        <v>6.24</v>
      </c>
      <c r="F2416" s="7">
        <f>Unemployment[[#This Row],[Unemployment, female (% of female labor force) (modeled ILO estimate)]]+Unemployment[[#This Row],[Unemployment, male (% of male labor force) (modeled ILO estimate)]]</f>
        <v>15.42</v>
      </c>
      <c r="G2416" s="9">
        <v>225938592</v>
      </c>
      <c r="H2416" s="7">
        <f>Unemployment[[#This Row],[Unemployment, female (% of female labor force) (modeled ILO estimate)]]-Unemployment[[#This Row],[Unemployment, male (% of male labor force) (modeled ILO estimate)]]</f>
        <v>2.9399999999999995</v>
      </c>
    </row>
    <row r="2417" spans="1:8" hidden="1" x14ac:dyDescent="0.25">
      <c r="A2417" t="s">
        <v>217</v>
      </c>
      <c r="B2417" t="s">
        <v>218</v>
      </c>
      <c r="C2417" s="9">
        <v>2006</v>
      </c>
      <c r="D2417" s="7">
        <v>9.2789999999999999</v>
      </c>
      <c r="E2417" s="7">
        <v>6.5819999999999999</v>
      </c>
      <c r="F2417" s="7">
        <f>Unemployment[[#This Row],[Unemployment, female (% of female labor force) (modeled ILO estimate)]]+Unemployment[[#This Row],[Unemployment, male (% of male labor force) (modeled ILO estimate)]]</f>
        <v>15.861000000000001</v>
      </c>
      <c r="G2417" s="9">
        <v>231797424</v>
      </c>
      <c r="H2417" s="7">
        <f>Unemployment[[#This Row],[Unemployment, female (% of female labor force) (modeled ILO estimate)]]-Unemployment[[#This Row],[Unemployment, male (% of male labor force) (modeled ILO estimate)]]</f>
        <v>2.6970000000000001</v>
      </c>
    </row>
    <row r="2418" spans="1:8" hidden="1" x14ac:dyDescent="0.25">
      <c r="A2418" t="s">
        <v>217</v>
      </c>
      <c r="B2418" t="s">
        <v>218</v>
      </c>
      <c r="C2418" s="9">
        <v>2005</v>
      </c>
      <c r="D2418" s="7">
        <v>10.039999999999999</v>
      </c>
      <c r="E2418" s="7">
        <v>6.766</v>
      </c>
      <c r="F2418" s="7">
        <f>Unemployment[[#This Row],[Unemployment, female (% of female labor force) (modeled ILO estimate)]]+Unemployment[[#This Row],[Unemployment, male (% of male labor force) (modeled ILO estimate)]]</f>
        <v>16.805999999999997</v>
      </c>
      <c r="G2418" s="9">
        <v>228805152</v>
      </c>
      <c r="H2418" s="7">
        <f>Unemployment[[#This Row],[Unemployment, female (% of female labor force) (modeled ILO estimate)]]-Unemployment[[#This Row],[Unemployment, male (% of male labor force) (modeled ILO estimate)]]</f>
        <v>3.2739999999999991</v>
      </c>
    </row>
    <row r="2419" spans="1:8" hidden="1" x14ac:dyDescent="0.25">
      <c r="A2419" t="s">
        <v>217</v>
      </c>
      <c r="B2419" t="s">
        <v>218</v>
      </c>
      <c r="C2419" s="9">
        <v>2007</v>
      </c>
      <c r="D2419" s="7">
        <v>9.9039999999999999</v>
      </c>
      <c r="E2419" s="7">
        <v>6.9459999999999997</v>
      </c>
      <c r="F2419" s="7">
        <f>Unemployment[[#This Row],[Unemployment, female (% of female labor force) (modeled ILO estimate)]]+Unemployment[[#This Row],[Unemployment, male (% of male labor force) (modeled ILO estimate)]]</f>
        <v>16.850000000000001</v>
      </c>
      <c r="G2419" s="9">
        <v>234858288</v>
      </c>
      <c r="H2419" s="7">
        <f>Unemployment[[#This Row],[Unemployment, female (% of female labor force) (modeled ILO estimate)]]-Unemployment[[#This Row],[Unemployment, male (% of male labor force) (modeled ILO estimate)]]</f>
        <v>2.9580000000000002</v>
      </c>
    </row>
    <row r="2420" spans="1:8" hidden="1" x14ac:dyDescent="0.25">
      <c r="A2420" t="s">
        <v>219</v>
      </c>
      <c r="B2420" t="s">
        <v>220</v>
      </c>
      <c r="C2420" s="9">
        <v>1996</v>
      </c>
      <c r="D2420" s="7">
        <v>13.414</v>
      </c>
      <c r="E2420" s="7">
        <v>8.5090000000000003</v>
      </c>
      <c r="F2420" s="7">
        <f>Unemployment[[#This Row],[Unemployment, female (% of female labor force) (modeled ILO estimate)]]+Unemployment[[#This Row],[Unemployment, male (% of male labor force) (modeled ILO estimate)]]</f>
        <v>21.923000000000002</v>
      </c>
      <c r="G2420" s="9">
        <v>61598380</v>
      </c>
      <c r="H2420" s="7">
        <f>Unemployment[[#This Row],[Unemployment, female (% of female labor force) (modeled ILO estimate)]]-Unemployment[[#This Row],[Unemployment, male (% of male labor force) (modeled ILO estimate)]]</f>
        <v>4.9049999999999994</v>
      </c>
    </row>
    <row r="2421" spans="1:8" hidden="1" x14ac:dyDescent="0.25">
      <c r="A2421" t="s">
        <v>219</v>
      </c>
      <c r="B2421" t="s">
        <v>220</v>
      </c>
      <c r="C2421" s="9">
        <v>1997</v>
      </c>
      <c r="D2421" s="7">
        <v>14.978999999999999</v>
      </c>
      <c r="E2421" s="7">
        <v>9.016</v>
      </c>
      <c r="F2421" s="7">
        <f>Unemployment[[#This Row],[Unemployment, female (% of female labor force) (modeled ILO estimate)]]+Unemployment[[#This Row],[Unemployment, male (% of male labor force) (modeled ILO estimate)]]</f>
        <v>23.994999999999997</v>
      </c>
      <c r="G2421" s="9">
        <v>62480528</v>
      </c>
      <c r="H2421" s="7">
        <f>Unemployment[[#This Row],[Unemployment, female (% of female labor force) (modeled ILO estimate)]]-Unemployment[[#This Row],[Unemployment, male (% of male labor force) (modeled ILO estimate)]]</f>
        <v>5.9629999999999992</v>
      </c>
    </row>
    <row r="2422" spans="1:8" hidden="1" x14ac:dyDescent="0.25">
      <c r="A2422" t="s">
        <v>219</v>
      </c>
      <c r="B2422" t="s">
        <v>220</v>
      </c>
      <c r="C2422" s="9">
        <v>1995</v>
      </c>
      <c r="D2422" s="7">
        <v>15.689</v>
      </c>
      <c r="E2422" s="7">
        <v>8.7509999999999994</v>
      </c>
      <c r="F2422" s="7">
        <f>Unemployment[[#This Row],[Unemployment, female (% of female labor force) (modeled ILO estimate)]]+Unemployment[[#This Row],[Unemployment, male (% of male labor force) (modeled ILO estimate)]]</f>
        <v>24.439999999999998</v>
      </c>
      <c r="G2422" s="9">
        <v>60794808</v>
      </c>
      <c r="H2422" s="7">
        <f>Unemployment[[#This Row],[Unemployment, female (% of female labor force) (modeled ILO estimate)]]-Unemployment[[#This Row],[Unemployment, male (% of male labor force) (modeled ILO estimate)]]</f>
        <v>6.9380000000000006</v>
      </c>
    </row>
    <row r="2423" spans="1:8" hidden="1" x14ac:dyDescent="0.25">
      <c r="A2423" t="s">
        <v>219</v>
      </c>
      <c r="B2423" t="s">
        <v>220</v>
      </c>
      <c r="C2423" s="9">
        <v>2004</v>
      </c>
      <c r="D2423" s="7">
        <v>16.181999999999999</v>
      </c>
      <c r="E2423" s="7">
        <v>8.9090000000000007</v>
      </c>
      <c r="F2423" s="7">
        <f>Unemployment[[#This Row],[Unemployment, female (% of female labor force) (modeled ILO estimate)]]+Unemployment[[#This Row],[Unemployment, male (% of male labor force) (modeled ILO estimate)]]</f>
        <v>25.091000000000001</v>
      </c>
      <c r="G2423" s="9">
        <v>69061680</v>
      </c>
      <c r="H2423" s="7">
        <f>Unemployment[[#This Row],[Unemployment, female (% of female labor force) (modeled ILO estimate)]]-Unemployment[[#This Row],[Unemployment, male (% of male labor force) (modeled ILO estimate)]]</f>
        <v>7.2729999999999979</v>
      </c>
    </row>
    <row r="2424" spans="1:8" hidden="1" x14ac:dyDescent="0.25">
      <c r="A2424" t="s">
        <v>219</v>
      </c>
      <c r="B2424" t="s">
        <v>220</v>
      </c>
      <c r="C2424" s="9">
        <v>2007</v>
      </c>
      <c r="D2424" s="7">
        <v>16.122</v>
      </c>
      <c r="E2424" s="7">
        <v>9.4930000000000003</v>
      </c>
      <c r="F2424" s="7">
        <f>Unemployment[[#This Row],[Unemployment, female (% of female labor force) (modeled ILO estimate)]]+Unemployment[[#This Row],[Unemployment, male (% of male labor force) (modeled ILO estimate)]]</f>
        <v>25.615000000000002</v>
      </c>
      <c r="G2424" s="9">
        <v>72319424</v>
      </c>
      <c r="H2424" s="7">
        <f>Unemployment[[#This Row],[Unemployment, female (% of female labor force) (modeled ILO estimate)]]-Unemployment[[#This Row],[Unemployment, male (% of male labor force) (modeled ILO estimate)]]</f>
        <v>6.6289999999999996</v>
      </c>
    </row>
    <row r="2425" spans="1:8" hidden="1" x14ac:dyDescent="0.25">
      <c r="A2425" t="s">
        <v>219</v>
      </c>
      <c r="B2425" t="s">
        <v>220</v>
      </c>
      <c r="C2425" s="9">
        <v>1998</v>
      </c>
      <c r="D2425" s="7">
        <v>16.420000000000002</v>
      </c>
      <c r="E2425" s="7">
        <v>9.4269999999999996</v>
      </c>
      <c r="F2425" s="7">
        <f>Unemployment[[#This Row],[Unemployment, female (% of female labor force) (modeled ILO estimate)]]+Unemployment[[#This Row],[Unemployment, male (% of male labor force) (modeled ILO estimate)]]</f>
        <v>25.847000000000001</v>
      </c>
      <c r="G2425" s="9">
        <v>63461424</v>
      </c>
      <c r="H2425" s="7">
        <f>Unemployment[[#This Row],[Unemployment, female (% of female labor force) (modeled ILO estimate)]]-Unemployment[[#This Row],[Unemployment, male (% of male labor force) (modeled ILO estimate)]]</f>
        <v>6.9930000000000021</v>
      </c>
    </row>
    <row r="2426" spans="1:8" hidden="1" x14ac:dyDescent="0.25">
      <c r="A2426" t="s">
        <v>219</v>
      </c>
      <c r="B2426" t="s">
        <v>220</v>
      </c>
      <c r="C2426" s="9">
        <v>2008</v>
      </c>
      <c r="D2426" s="7">
        <v>16.928000000000001</v>
      </c>
      <c r="E2426" s="7">
        <v>9.2739999999999991</v>
      </c>
      <c r="F2426" s="7">
        <f>Unemployment[[#This Row],[Unemployment, female (% of female labor force) (modeled ILO estimate)]]+Unemployment[[#This Row],[Unemployment, male (% of male labor force) (modeled ILO estimate)]]</f>
        <v>26.201999999999998</v>
      </c>
      <c r="G2426" s="9">
        <v>73318400</v>
      </c>
      <c r="H2426" s="7">
        <f>Unemployment[[#This Row],[Unemployment, female (% of female labor force) (modeled ILO estimate)]]-Unemployment[[#This Row],[Unemployment, male (% of male labor force) (modeled ILO estimate)]]</f>
        <v>7.6540000000000017</v>
      </c>
    </row>
    <row r="2427" spans="1:8" hidden="1" x14ac:dyDescent="0.25">
      <c r="A2427" t="s">
        <v>219</v>
      </c>
      <c r="B2427" t="s">
        <v>220</v>
      </c>
      <c r="C2427" s="9">
        <v>2019</v>
      </c>
      <c r="D2427" s="7">
        <v>17.568999999999999</v>
      </c>
      <c r="E2427" s="7">
        <v>9.11</v>
      </c>
      <c r="F2427" s="7">
        <f>Unemployment[[#This Row],[Unemployment, female (% of female labor force) (modeled ILO estimate)]]+Unemployment[[#This Row],[Unemployment, male (% of male labor force) (modeled ILO estimate)]]</f>
        <v>26.678999999999998</v>
      </c>
      <c r="G2427" s="9">
        <v>86564208</v>
      </c>
      <c r="H2427" s="7">
        <f>Unemployment[[#This Row],[Unemployment, female (% of female labor force) (modeled ILO estimate)]]-Unemployment[[#This Row],[Unemployment, male (% of male labor force) (modeled ILO estimate)]]</f>
        <v>8.4589999999999996</v>
      </c>
    </row>
    <row r="2428" spans="1:8" hidden="1" x14ac:dyDescent="0.25">
      <c r="A2428" t="s">
        <v>219</v>
      </c>
      <c r="B2428" t="s">
        <v>220</v>
      </c>
      <c r="C2428" s="9">
        <v>2006</v>
      </c>
      <c r="D2428" s="7">
        <v>16.542000000000002</v>
      </c>
      <c r="E2428" s="7">
        <v>10.27</v>
      </c>
      <c r="F2428" s="7">
        <f>Unemployment[[#This Row],[Unemployment, female (% of female labor force) (modeled ILO estimate)]]+Unemployment[[#This Row],[Unemployment, male (% of male labor force) (modeled ILO estimate)]]</f>
        <v>26.812000000000001</v>
      </c>
      <c r="G2428" s="9">
        <v>71275768</v>
      </c>
      <c r="H2428" s="7">
        <f>Unemployment[[#This Row],[Unemployment, female (% of female labor force) (modeled ILO estimate)]]-Unemployment[[#This Row],[Unemployment, male (% of male labor force) (modeled ILO estimate)]]</f>
        <v>6.272000000000002</v>
      </c>
    </row>
    <row r="2429" spans="1:8" hidden="1" x14ac:dyDescent="0.25">
      <c r="A2429" t="s">
        <v>219</v>
      </c>
      <c r="B2429" t="s">
        <v>220</v>
      </c>
      <c r="C2429" s="9">
        <v>1994</v>
      </c>
      <c r="D2429" s="7">
        <v>17.998999999999999</v>
      </c>
      <c r="E2429" s="7">
        <v>9.016</v>
      </c>
      <c r="F2429" s="7">
        <f>Unemployment[[#This Row],[Unemployment, female (% of female labor force) (modeled ILO estimate)]]+Unemployment[[#This Row],[Unemployment, male (% of male labor force) (modeled ILO estimate)]]</f>
        <v>27.015000000000001</v>
      </c>
      <c r="G2429" s="9">
        <v>59985752</v>
      </c>
      <c r="H2429" s="7">
        <f>Unemployment[[#This Row],[Unemployment, female (% of female labor force) (modeled ILO estimate)]]-Unemployment[[#This Row],[Unemployment, male (% of male labor force) (modeled ILO estimate)]]</f>
        <v>8.9829999999999988</v>
      </c>
    </row>
    <row r="2430" spans="1:8" hidden="1" x14ac:dyDescent="0.25">
      <c r="A2430" t="s">
        <v>219</v>
      </c>
      <c r="B2430" t="s">
        <v>220</v>
      </c>
      <c r="C2430" s="9">
        <v>1999</v>
      </c>
      <c r="D2430" s="7">
        <v>17.882000000000001</v>
      </c>
      <c r="E2430" s="7">
        <v>9.8620000000000001</v>
      </c>
      <c r="F2430" s="7">
        <f>Unemployment[[#This Row],[Unemployment, female (% of female labor force) (modeled ILO estimate)]]+Unemployment[[#This Row],[Unemployment, male (% of male labor force) (modeled ILO estimate)]]</f>
        <v>27.744</v>
      </c>
      <c r="G2430" s="9">
        <v>64474748</v>
      </c>
      <c r="H2430" s="7">
        <f>Unemployment[[#This Row],[Unemployment, female (% of female labor force) (modeled ILO estimate)]]-Unemployment[[#This Row],[Unemployment, male (% of male labor force) (modeled ILO estimate)]]</f>
        <v>8.0200000000000014</v>
      </c>
    </row>
    <row r="2431" spans="1:8" hidden="1" x14ac:dyDescent="0.25">
      <c r="A2431" t="s">
        <v>219</v>
      </c>
      <c r="B2431" t="s">
        <v>220</v>
      </c>
      <c r="C2431" s="9">
        <v>2005</v>
      </c>
      <c r="D2431" s="7">
        <v>17.651</v>
      </c>
      <c r="E2431" s="7">
        <v>10.334</v>
      </c>
      <c r="F2431" s="7">
        <f>Unemployment[[#This Row],[Unemployment, female (% of female labor force) (modeled ILO estimate)]]+Unemployment[[#This Row],[Unemployment, male (% of male labor force) (modeled ILO estimate)]]</f>
        <v>27.984999999999999</v>
      </c>
      <c r="G2431" s="9">
        <v>70182592</v>
      </c>
      <c r="H2431" s="7">
        <f>Unemployment[[#This Row],[Unemployment, female (% of female labor force) (modeled ILO estimate)]]-Unemployment[[#This Row],[Unemployment, male (% of male labor force) (modeled ILO estimate)]]</f>
        <v>7.3170000000000002</v>
      </c>
    </row>
    <row r="2432" spans="1:8" hidden="1" x14ac:dyDescent="0.25">
      <c r="A2432" t="s">
        <v>219</v>
      </c>
      <c r="B2432" t="s">
        <v>220</v>
      </c>
      <c r="C2432" s="9">
        <v>2009</v>
      </c>
      <c r="D2432" s="7">
        <v>17.041</v>
      </c>
      <c r="E2432" s="7">
        <v>10.99</v>
      </c>
      <c r="F2432" s="7">
        <f>Unemployment[[#This Row],[Unemployment, female (% of female labor force) (modeled ILO estimate)]]+Unemployment[[#This Row],[Unemployment, male (% of male labor force) (modeled ILO estimate)]]</f>
        <v>28.030999999999999</v>
      </c>
      <c r="G2432" s="9">
        <v>74322688</v>
      </c>
      <c r="H2432" s="7">
        <f>Unemployment[[#This Row],[Unemployment, female (% of female labor force) (modeled ILO estimate)]]-Unemployment[[#This Row],[Unemployment, male (% of male labor force) (modeled ILO estimate)]]</f>
        <v>6.0510000000000002</v>
      </c>
    </row>
    <row r="2433" spans="1:8" hidden="1" x14ac:dyDescent="0.25">
      <c r="A2433" t="s">
        <v>219</v>
      </c>
      <c r="B2433" t="s">
        <v>220</v>
      </c>
      <c r="C2433" s="9">
        <v>2013</v>
      </c>
      <c r="D2433" s="7">
        <v>19.937000000000001</v>
      </c>
      <c r="E2433" s="7">
        <v>8.7789999999999999</v>
      </c>
      <c r="F2433" s="7">
        <f>Unemployment[[#This Row],[Unemployment, female (% of female labor force) (modeled ILO estimate)]]+Unemployment[[#This Row],[Unemployment, male (% of male labor force) (modeled ILO estimate)]]</f>
        <v>28.716000000000001</v>
      </c>
      <c r="G2433" s="9">
        <v>78458928</v>
      </c>
      <c r="H2433" s="7">
        <f>Unemployment[[#This Row],[Unemployment, female (% of female labor force) (modeled ILO estimate)]]-Unemployment[[#This Row],[Unemployment, male (% of male labor force) (modeled ILO estimate)]]</f>
        <v>11.158000000000001</v>
      </c>
    </row>
    <row r="2434" spans="1:8" hidden="1" x14ac:dyDescent="0.25">
      <c r="A2434" t="s">
        <v>219</v>
      </c>
      <c r="B2434" t="s">
        <v>220</v>
      </c>
      <c r="C2434" s="9">
        <v>2014</v>
      </c>
      <c r="D2434" s="7">
        <v>19.832999999999998</v>
      </c>
      <c r="E2434" s="7">
        <v>8.9429999999999996</v>
      </c>
      <c r="F2434" s="7">
        <f>Unemployment[[#This Row],[Unemployment, female (% of female labor force) (modeled ILO estimate)]]+Unemployment[[#This Row],[Unemployment, male (% of male labor force) (modeled ILO estimate)]]</f>
        <v>28.775999999999996</v>
      </c>
      <c r="G2434" s="9">
        <v>79961672</v>
      </c>
      <c r="H2434" s="7">
        <f>Unemployment[[#This Row],[Unemployment, female (% of female labor force) (modeled ILO estimate)]]-Unemployment[[#This Row],[Unemployment, male (% of male labor force) (modeled ILO estimate)]]</f>
        <v>10.889999999999999</v>
      </c>
    </row>
    <row r="2435" spans="1:8" hidden="1" x14ac:dyDescent="0.25">
      <c r="A2435" t="s">
        <v>219</v>
      </c>
      <c r="B2435" t="s">
        <v>220</v>
      </c>
      <c r="C2435" s="9">
        <v>2003</v>
      </c>
      <c r="D2435" s="7">
        <v>18.916</v>
      </c>
      <c r="E2435" s="7">
        <v>9.8710000000000004</v>
      </c>
      <c r="F2435" s="7">
        <f>Unemployment[[#This Row],[Unemployment, female (% of female labor force) (modeled ILO estimate)]]+Unemployment[[#This Row],[Unemployment, male (% of male labor force) (modeled ILO estimate)]]</f>
        <v>28.786999999999999</v>
      </c>
      <c r="G2435" s="9">
        <v>67954704</v>
      </c>
      <c r="H2435" s="7">
        <f>Unemployment[[#This Row],[Unemployment, female (% of female labor force) (modeled ILO estimate)]]-Unemployment[[#This Row],[Unemployment, male (% of male labor force) (modeled ILO estimate)]]</f>
        <v>9.0449999999999999</v>
      </c>
    </row>
    <row r="2436" spans="1:8" hidden="1" x14ac:dyDescent="0.25">
      <c r="A2436" t="s">
        <v>219</v>
      </c>
      <c r="B2436" t="s">
        <v>220</v>
      </c>
      <c r="C2436" s="9">
        <v>2021</v>
      </c>
      <c r="D2436" s="7">
        <v>18.956</v>
      </c>
      <c r="E2436" s="7">
        <v>9.8940000000000001</v>
      </c>
      <c r="F2436" s="7">
        <f>Unemployment[[#This Row],[Unemployment, female (% of female labor force) (modeled ILO estimate)]]+Unemployment[[#This Row],[Unemployment, male (% of male labor force) (modeled ILO estimate)]]</f>
        <v>28.85</v>
      </c>
      <c r="G2436" s="9">
        <v>87923432</v>
      </c>
      <c r="H2436" s="7">
        <f>Unemployment[[#This Row],[Unemployment, female (% of female labor force) (modeled ILO estimate)]]-Unemployment[[#This Row],[Unemployment, male (% of male labor force) (modeled ILO estimate)]]</f>
        <v>9.0619999999999994</v>
      </c>
    </row>
    <row r="2437" spans="1:8" hidden="1" x14ac:dyDescent="0.25">
      <c r="A2437" t="s">
        <v>219</v>
      </c>
      <c r="B2437" t="s">
        <v>220</v>
      </c>
      <c r="C2437" s="9">
        <v>2015</v>
      </c>
      <c r="D2437" s="7">
        <v>19.584</v>
      </c>
      <c r="E2437" s="7">
        <v>9.43</v>
      </c>
      <c r="F2437" s="7">
        <f>Unemployment[[#This Row],[Unemployment, female (% of female labor force) (modeled ILO estimate)]]+Unemployment[[#This Row],[Unemployment, male (% of male labor force) (modeled ILO estimate)]]</f>
        <v>29.013999999999999</v>
      </c>
      <c r="G2437" s="9">
        <v>81790848</v>
      </c>
      <c r="H2437" s="7">
        <f>Unemployment[[#This Row],[Unemployment, female (% of female labor force) (modeled ILO estimate)]]-Unemployment[[#This Row],[Unemployment, male (% of male labor force) (modeled ILO estimate)]]</f>
        <v>10.154</v>
      </c>
    </row>
    <row r="2438" spans="1:8" hidden="1" x14ac:dyDescent="0.25">
      <c r="A2438" t="s">
        <v>219</v>
      </c>
      <c r="B2438" t="s">
        <v>220</v>
      </c>
      <c r="C2438" s="9">
        <v>2000</v>
      </c>
      <c r="D2438" s="7">
        <v>19.187000000000001</v>
      </c>
      <c r="E2438" s="7">
        <v>10.192</v>
      </c>
      <c r="F2438" s="7">
        <f>Unemployment[[#This Row],[Unemployment, female (% of female labor force) (modeled ILO estimate)]]+Unemployment[[#This Row],[Unemployment, male (% of male labor force) (modeled ILO estimate)]]</f>
        <v>29.379000000000001</v>
      </c>
      <c r="G2438" s="9">
        <v>65544380</v>
      </c>
      <c r="H2438" s="7">
        <f>Unemployment[[#This Row],[Unemployment, female (% of female labor force) (modeled ILO estimate)]]-Unemployment[[#This Row],[Unemployment, male (% of male labor force) (modeled ILO estimate)]]</f>
        <v>8.995000000000001</v>
      </c>
    </row>
    <row r="2439" spans="1:8" hidden="1" x14ac:dyDescent="0.25">
      <c r="A2439" t="s">
        <v>219</v>
      </c>
      <c r="B2439" t="s">
        <v>220</v>
      </c>
      <c r="C2439" s="9">
        <v>1993</v>
      </c>
      <c r="D2439" s="7">
        <v>20.196999999999999</v>
      </c>
      <c r="E2439" s="7">
        <v>9.2050000000000001</v>
      </c>
      <c r="F2439" s="7">
        <f>Unemployment[[#This Row],[Unemployment, female (% of female labor force) (modeled ILO estimate)]]+Unemployment[[#This Row],[Unemployment, male (% of male labor force) (modeled ILO estimate)]]</f>
        <v>29.402000000000001</v>
      </c>
      <c r="G2439" s="9">
        <v>59755432</v>
      </c>
      <c r="H2439" s="7">
        <f>Unemployment[[#This Row],[Unemployment, female (% of female labor force) (modeled ILO estimate)]]-Unemployment[[#This Row],[Unemployment, male (% of male labor force) (modeled ILO estimate)]]</f>
        <v>10.991999999999999</v>
      </c>
    </row>
    <row r="2440" spans="1:8" hidden="1" x14ac:dyDescent="0.25">
      <c r="A2440" t="s">
        <v>219</v>
      </c>
      <c r="B2440" t="s">
        <v>220</v>
      </c>
      <c r="C2440" s="9">
        <v>2018</v>
      </c>
      <c r="D2440" s="7">
        <v>18.986000000000001</v>
      </c>
      <c r="E2440" s="7">
        <v>10.523999999999999</v>
      </c>
      <c r="F2440" s="7">
        <f>Unemployment[[#This Row],[Unemployment, female (% of female labor force) (modeled ILO estimate)]]+Unemployment[[#This Row],[Unemployment, male (% of male labor force) (modeled ILO estimate)]]</f>
        <v>29.509999999999998</v>
      </c>
      <c r="G2440" s="9">
        <v>85617560</v>
      </c>
      <c r="H2440" s="7">
        <f>Unemployment[[#This Row],[Unemployment, female (% of female labor force) (modeled ILO estimate)]]-Unemployment[[#This Row],[Unemployment, male (% of male labor force) (modeled ILO estimate)]]</f>
        <v>8.4620000000000015</v>
      </c>
    </row>
    <row r="2441" spans="1:8" hidden="1" x14ac:dyDescent="0.25">
      <c r="A2441" t="s">
        <v>219</v>
      </c>
      <c r="B2441" t="s">
        <v>220</v>
      </c>
      <c r="C2441" s="9">
        <v>2017</v>
      </c>
      <c r="D2441" s="7">
        <v>19.937999999999999</v>
      </c>
      <c r="E2441" s="7">
        <v>10.339</v>
      </c>
      <c r="F2441" s="7">
        <f>Unemployment[[#This Row],[Unemployment, female (% of female labor force) (modeled ILO estimate)]]+Unemployment[[#This Row],[Unemployment, male (% of male labor force) (modeled ILO estimate)]]</f>
        <v>30.277000000000001</v>
      </c>
      <c r="G2441" s="9">
        <v>84505080</v>
      </c>
      <c r="H2441" s="7">
        <f>Unemployment[[#This Row],[Unemployment, female (% of female labor force) (modeled ILO estimate)]]-Unemployment[[#This Row],[Unemployment, male (% of male labor force) (modeled ILO estimate)]]</f>
        <v>9.5989999999999984</v>
      </c>
    </row>
    <row r="2442" spans="1:8" hidden="1" x14ac:dyDescent="0.25">
      <c r="A2442" t="s">
        <v>219</v>
      </c>
      <c r="B2442" t="s">
        <v>220</v>
      </c>
      <c r="C2442" s="9">
        <v>2020</v>
      </c>
      <c r="D2442" s="7">
        <v>19.763999999999999</v>
      </c>
      <c r="E2442" s="7">
        <v>10.634</v>
      </c>
      <c r="F2442" s="7">
        <f>Unemployment[[#This Row],[Unemployment, female (% of female labor force) (modeled ILO estimate)]]+Unemployment[[#This Row],[Unemployment, male (% of male labor force) (modeled ILO estimate)]]</f>
        <v>30.398</v>
      </c>
      <c r="G2442" s="9">
        <v>87290192</v>
      </c>
      <c r="H2442" s="7">
        <f>Unemployment[[#This Row],[Unemployment, female (% of female labor force) (modeled ILO estimate)]]-Unemployment[[#This Row],[Unemployment, male (% of male labor force) (modeled ILO estimate)]]</f>
        <v>9.129999999999999</v>
      </c>
    </row>
    <row r="2443" spans="1:8" hidden="1" x14ac:dyDescent="0.25">
      <c r="A2443" t="s">
        <v>219</v>
      </c>
      <c r="B2443" t="s">
        <v>220</v>
      </c>
      <c r="C2443" s="9">
        <v>2012</v>
      </c>
      <c r="D2443" s="7">
        <v>19.821999999999999</v>
      </c>
      <c r="E2443" s="7">
        <v>10.597</v>
      </c>
      <c r="F2443" s="7">
        <f>Unemployment[[#This Row],[Unemployment, female (% of female labor force) (modeled ILO estimate)]]+Unemployment[[#This Row],[Unemployment, male (% of male labor force) (modeled ILO estimate)]]</f>
        <v>30.418999999999997</v>
      </c>
      <c r="G2443" s="9">
        <v>77324448</v>
      </c>
      <c r="H2443" s="7">
        <f>Unemployment[[#This Row],[Unemployment, female (% of female labor force) (modeled ILO estimate)]]-Unemployment[[#This Row],[Unemployment, male (% of male labor force) (modeled ILO estimate)]]</f>
        <v>9.2249999999999996</v>
      </c>
    </row>
    <row r="2444" spans="1:8" hidden="1" x14ac:dyDescent="0.25">
      <c r="A2444" t="s">
        <v>219</v>
      </c>
      <c r="B2444" t="s">
        <v>220</v>
      </c>
      <c r="C2444" s="9">
        <v>2001</v>
      </c>
      <c r="D2444" s="7">
        <v>20.666</v>
      </c>
      <c r="E2444" s="7">
        <v>10.654</v>
      </c>
      <c r="F2444" s="7">
        <f>Unemployment[[#This Row],[Unemployment, female (% of female labor force) (modeled ILO estimate)]]+Unemployment[[#This Row],[Unemployment, male (% of male labor force) (modeled ILO estimate)]]</f>
        <v>31.32</v>
      </c>
      <c r="G2444" s="9">
        <v>66674856</v>
      </c>
      <c r="H2444" s="7">
        <f>Unemployment[[#This Row],[Unemployment, female (% of female labor force) (modeled ILO estimate)]]-Unemployment[[#This Row],[Unemployment, male (% of male labor force) (modeled ILO estimate)]]</f>
        <v>10.012</v>
      </c>
    </row>
    <row r="2445" spans="1:8" hidden="1" x14ac:dyDescent="0.25">
      <c r="A2445" t="s">
        <v>219</v>
      </c>
      <c r="B2445" t="s">
        <v>220</v>
      </c>
      <c r="C2445" s="9">
        <v>2016</v>
      </c>
      <c r="D2445" s="7">
        <v>20.849</v>
      </c>
      <c r="E2445" s="7">
        <v>10.715999999999999</v>
      </c>
      <c r="F2445" s="7">
        <f>Unemployment[[#This Row],[Unemployment, female (% of female labor force) (modeled ILO estimate)]]+Unemployment[[#This Row],[Unemployment, male (% of male labor force) (modeled ILO estimate)]]</f>
        <v>31.564999999999998</v>
      </c>
      <c r="G2445" s="9">
        <v>83306232</v>
      </c>
      <c r="H2445" s="7">
        <f>Unemployment[[#This Row],[Unemployment, female (% of female labor force) (modeled ILO estimate)]]-Unemployment[[#This Row],[Unemployment, male (% of male labor force) (modeled ILO estimate)]]</f>
        <v>10.133000000000001</v>
      </c>
    </row>
    <row r="2446" spans="1:8" hidden="1" x14ac:dyDescent="0.25">
      <c r="A2446" t="s">
        <v>219</v>
      </c>
      <c r="B2446" t="s">
        <v>220</v>
      </c>
      <c r="C2446" s="9">
        <v>2011</v>
      </c>
      <c r="D2446" s="7">
        <v>21.062000000000001</v>
      </c>
      <c r="E2446" s="7">
        <v>10.721</v>
      </c>
      <c r="F2446" s="7">
        <f>Unemployment[[#This Row],[Unemployment, female (% of female labor force) (modeled ILO estimate)]]+Unemployment[[#This Row],[Unemployment, male (% of male labor force) (modeled ILO estimate)]]</f>
        <v>31.783000000000001</v>
      </c>
      <c r="G2446" s="9">
        <v>76342968</v>
      </c>
      <c r="H2446" s="7">
        <f>Unemployment[[#This Row],[Unemployment, female (% of female labor force) (modeled ILO estimate)]]-Unemployment[[#This Row],[Unemployment, male (% of male labor force) (modeled ILO estimate)]]</f>
        <v>10.341000000000001</v>
      </c>
    </row>
    <row r="2447" spans="1:8" hidden="1" x14ac:dyDescent="0.25">
      <c r="A2447" t="s">
        <v>219</v>
      </c>
      <c r="B2447" t="s">
        <v>220</v>
      </c>
      <c r="C2447" s="9">
        <v>1992</v>
      </c>
      <c r="D2447" s="7">
        <v>22.408999999999999</v>
      </c>
      <c r="E2447" s="7">
        <v>9.4079999999999995</v>
      </c>
      <c r="F2447" s="7">
        <f>Unemployment[[#This Row],[Unemployment, female (% of female labor force) (modeled ILO estimate)]]+Unemployment[[#This Row],[Unemployment, male (% of male labor force) (modeled ILO estimate)]]</f>
        <v>31.817</v>
      </c>
      <c r="G2447" s="9">
        <v>59372016</v>
      </c>
      <c r="H2447" s="7">
        <f>Unemployment[[#This Row],[Unemployment, female (% of female labor force) (modeled ILO estimate)]]-Unemployment[[#This Row],[Unemployment, male (% of male labor force) (modeled ILO estimate)]]</f>
        <v>13.000999999999999</v>
      </c>
    </row>
    <row r="2448" spans="1:8" hidden="1" x14ac:dyDescent="0.25">
      <c r="A2448" t="s">
        <v>219</v>
      </c>
      <c r="B2448" t="s">
        <v>220</v>
      </c>
      <c r="C2448" s="9">
        <v>2002</v>
      </c>
      <c r="D2448" s="7">
        <v>21.847999999999999</v>
      </c>
      <c r="E2448" s="7">
        <v>10.923999999999999</v>
      </c>
      <c r="F2448" s="7">
        <f>Unemployment[[#This Row],[Unemployment, female (% of female labor force) (modeled ILO estimate)]]+Unemployment[[#This Row],[Unemployment, male (% of male labor force) (modeled ILO estimate)]]</f>
        <v>32.771999999999998</v>
      </c>
      <c r="G2448" s="9">
        <v>67327120</v>
      </c>
      <c r="H2448" s="7">
        <f>Unemployment[[#This Row],[Unemployment, female (% of female labor force) (modeled ILO estimate)]]-Unemployment[[#This Row],[Unemployment, male (% of male labor force) (modeled ILO estimate)]]</f>
        <v>10.923999999999999</v>
      </c>
    </row>
    <row r="2449" spans="1:8" hidden="1" x14ac:dyDescent="0.25">
      <c r="A2449" t="s">
        <v>219</v>
      </c>
      <c r="B2449" t="s">
        <v>220</v>
      </c>
      <c r="C2449" s="9">
        <v>2010</v>
      </c>
      <c r="D2449" s="7">
        <v>20.745999999999999</v>
      </c>
      <c r="E2449" s="7">
        <v>12.103</v>
      </c>
      <c r="F2449" s="7">
        <f>Unemployment[[#This Row],[Unemployment, female (% of female labor force) (modeled ILO estimate)]]+Unemployment[[#This Row],[Unemployment, male (% of male labor force) (modeled ILO estimate)]]</f>
        <v>32.848999999999997</v>
      </c>
      <c r="G2449" s="9">
        <v>75373864</v>
      </c>
      <c r="H2449" s="7">
        <f>Unemployment[[#This Row],[Unemployment, female (% of female labor force) (modeled ILO estimate)]]-Unemployment[[#This Row],[Unemployment, male (% of male labor force) (modeled ILO estimate)]]</f>
        <v>8.6429999999999989</v>
      </c>
    </row>
    <row r="2450" spans="1:8" hidden="1" x14ac:dyDescent="0.25">
      <c r="A2450" t="s">
        <v>219</v>
      </c>
      <c r="B2450" t="s">
        <v>220</v>
      </c>
      <c r="C2450" s="9">
        <v>1991</v>
      </c>
      <c r="D2450" s="7">
        <v>24.417000000000002</v>
      </c>
      <c r="E2450" s="7">
        <v>9.5069999999999997</v>
      </c>
      <c r="F2450" s="7">
        <f>Unemployment[[#This Row],[Unemployment, female (% of female labor force) (modeled ILO estimate)]]+Unemployment[[#This Row],[Unemployment, male (% of male labor force) (modeled ILO estimate)]]</f>
        <v>33.923999999999999</v>
      </c>
      <c r="G2450" s="9">
        <v>57990892</v>
      </c>
      <c r="H2450" s="7">
        <f>Unemployment[[#This Row],[Unemployment, female (% of female labor force) (modeled ILO estimate)]]-Unemployment[[#This Row],[Unemployment, male (% of male labor force) (modeled ILO estimate)]]</f>
        <v>14.910000000000002</v>
      </c>
    </row>
    <row r="2451" spans="1:8" hidden="1" x14ac:dyDescent="0.25">
      <c r="A2451" t="s">
        <v>221</v>
      </c>
      <c r="B2451" t="s">
        <v>222</v>
      </c>
      <c r="C2451" s="9">
        <v>2007</v>
      </c>
      <c r="D2451" s="7">
        <v>7.4370000000000003</v>
      </c>
      <c r="E2451" s="7">
        <v>8.8559999999999999</v>
      </c>
      <c r="F2451" s="7">
        <f>Unemployment[[#This Row],[Unemployment, female (% of female labor force) (modeled ILO estimate)]]+Unemployment[[#This Row],[Unemployment, male (% of male labor force) (modeled ILO estimate)]]</f>
        <v>16.292999999999999</v>
      </c>
      <c r="G2451" s="9">
        <v>28660888</v>
      </c>
      <c r="H2451" s="7">
        <f>Unemployment[[#This Row],[Unemployment, female (% of female labor force) (modeled ILO estimate)]]-Unemployment[[#This Row],[Unemployment, male (% of male labor force) (modeled ILO estimate)]]</f>
        <v>-1.4189999999999996</v>
      </c>
    </row>
    <row r="2452" spans="1:8" hidden="1" x14ac:dyDescent="0.25">
      <c r="A2452" t="s">
        <v>221</v>
      </c>
      <c r="B2452" t="s">
        <v>222</v>
      </c>
      <c r="C2452" s="9">
        <v>2006</v>
      </c>
      <c r="D2452" s="7">
        <v>7.54</v>
      </c>
      <c r="E2452" s="7">
        <v>8.8330000000000002</v>
      </c>
      <c r="F2452" s="7">
        <f>Unemployment[[#This Row],[Unemployment, female (% of female labor force) (modeled ILO estimate)]]+Unemployment[[#This Row],[Unemployment, male (% of male labor force) (modeled ILO estimate)]]</f>
        <v>16.373000000000001</v>
      </c>
      <c r="G2452" s="9">
        <v>28905614</v>
      </c>
      <c r="H2452" s="7">
        <f>Unemployment[[#This Row],[Unemployment, female (% of female labor force) (modeled ILO estimate)]]-Unemployment[[#This Row],[Unemployment, male (% of male labor force) (modeled ILO estimate)]]</f>
        <v>-1.2930000000000001</v>
      </c>
    </row>
    <row r="2453" spans="1:8" hidden="1" x14ac:dyDescent="0.25">
      <c r="A2453" t="s">
        <v>221</v>
      </c>
      <c r="B2453" t="s">
        <v>222</v>
      </c>
      <c r="C2453" s="9">
        <v>2004</v>
      </c>
      <c r="D2453" s="7">
        <v>7.7140000000000004</v>
      </c>
      <c r="E2453" s="7">
        <v>8.7430000000000003</v>
      </c>
      <c r="F2453" s="7">
        <f>Unemployment[[#This Row],[Unemployment, female (% of female labor force) (modeled ILO estimate)]]+Unemployment[[#This Row],[Unemployment, male (% of male labor force) (modeled ILO estimate)]]</f>
        <v>16.457000000000001</v>
      </c>
      <c r="G2453" s="9">
        <v>27858950</v>
      </c>
      <c r="H2453" s="7">
        <f>Unemployment[[#This Row],[Unemployment, female (% of female labor force) (modeled ILO estimate)]]-Unemployment[[#This Row],[Unemployment, male (% of male labor force) (modeled ILO estimate)]]</f>
        <v>-1.0289999999999999</v>
      </c>
    </row>
    <row r="2454" spans="1:8" hidden="1" x14ac:dyDescent="0.25">
      <c r="A2454" t="s">
        <v>221</v>
      </c>
      <c r="B2454" t="s">
        <v>222</v>
      </c>
      <c r="C2454" s="9">
        <v>2005</v>
      </c>
      <c r="D2454" s="7">
        <v>7.6779999999999999</v>
      </c>
      <c r="E2454" s="7">
        <v>8.8670000000000009</v>
      </c>
      <c r="F2454" s="7">
        <f>Unemployment[[#This Row],[Unemployment, female (% of female labor force) (modeled ILO estimate)]]+Unemployment[[#This Row],[Unemployment, male (% of male labor force) (modeled ILO estimate)]]</f>
        <v>16.545000000000002</v>
      </c>
      <c r="G2454" s="9">
        <v>28698688</v>
      </c>
      <c r="H2454" s="7">
        <f>Unemployment[[#This Row],[Unemployment, female (% of female labor force) (modeled ILO estimate)]]-Unemployment[[#This Row],[Unemployment, male (% of male labor force) (modeled ILO estimate)]]</f>
        <v>-1.1890000000000009</v>
      </c>
    </row>
    <row r="2455" spans="1:8" hidden="1" x14ac:dyDescent="0.25">
      <c r="A2455" t="s">
        <v>221</v>
      </c>
      <c r="B2455" t="s">
        <v>222</v>
      </c>
      <c r="C2455" s="9">
        <v>2003</v>
      </c>
      <c r="D2455" s="7">
        <v>7.9610000000000003</v>
      </c>
      <c r="E2455" s="7">
        <v>8.9440000000000008</v>
      </c>
      <c r="F2455" s="7">
        <f>Unemployment[[#This Row],[Unemployment, female (% of female labor force) (modeled ILO estimate)]]+Unemployment[[#This Row],[Unemployment, male (% of male labor force) (modeled ILO estimate)]]</f>
        <v>16.905000000000001</v>
      </c>
      <c r="G2455" s="9">
        <v>27068826</v>
      </c>
      <c r="H2455" s="7">
        <f>Unemployment[[#This Row],[Unemployment, female (% of female labor force) (modeled ILO estimate)]]-Unemployment[[#This Row],[Unemployment, male (% of male labor force) (modeled ILO estimate)]]</f>
        <v>-0.98300000000000054</v>
      </c>
    </row>
    <row r="2456" spans="1:8" hidden="1" x14ac:dyDescent="0.25">
      <c r="A2456" t="s">
        <v>221</v>
      </c>
      <c r="B2456" t="s">
        <v>222</v>
      </c>
      <c r="C2456" s="9">
        <v>2008</v>
      </c>
      <c r="D2456" s="7">
        <v>8.4190000000000005</v>
      </c>
      <c r="E2456" s="7">
        <v>8.4949999999999992</v>
      </c>
      <c r="F2456" s="7">
        <f>Unemployment[[#This Row],[Unemployment, female (% of female labor force) (modeled ILO estimate)]]+Unemployment[[#This Row],[Unemployment, male (% of male labor force) (modeled ILO estimate)]]</f>
        <v>16.914000000000001</v>
      </c>
      <c r="G2456" s="9">
        <v>29218384</v>
      </c>
      <c r="H2456" s="7">
        <f>Unemployment[[#This Row],[Unemployment, female (% of female labor force) (modeled ILO estimate)]]-Unemployment[[#This Row],[Unemployment, male (% of male labor force) (modeled ILO estimate)]]</f>
        <v>-7.5999999999998735E-2</v>
      </c>
    </row>
    <row r="2457" spans="1:8" hidden="1" x14ac:dyDescent="0.25">
      <c r="A2457" t="s">
        <v>221</v>
      </c>
      <c r="B2457" t="s">
        <v>222</v>
      </c>
      <c r="C2457" s="9">
        <v>2000</v>
      </c>
      <c r="D2457" s="7">
        <v>8.2070000000000007</v>
      </c>
      <c r="E2457" s="7">
        <v>8.7940000000000005</v>
      </c>
      <c r="F2457" s="7">
        <f>Unemployment[[#This Row],[Unemployment, female (% of female labor force) (modeled ILO estimate)]]+Unemployment[[#This Row],[Unemployment, male (% of male labor force) (modeled ILO estimate)]]</f>
        <v>17.001000000000001</v>
      </c>
      <c r="G2457" s="9">
        <v>24628860</v>
      </c>
      <c r="H2457" s="7">
        <f>Unemployment[[#This Row],[Unemployment, female (% of female labor force) (modeled ILO estimate)]]-Unemployment[[#This Row],[Unemployment, male (% of male labor force) (modeled ILO estimate)]]</f>
        <v>-0.58699999999999974</v>
      </c>
    </row>
    <row r="2458" spans="1:8" hidden="1" x14ac:dyDescent="0.25">
      <c r="A2458" t="s">
        <v>221</v>
      </c>
      <c r="B2458" t="s">
        <v>222</v>
      </c>
      <c r="C2458" s="9">
        <v>2002</v>
      </c>
      <c r="D2458" s="7">
        <v>8.0869999999999997</v>
      </c>
      <c r="E2458" s="7">
        <v>8.9589999999999996</v>
      </c>
      <c r="F2458" s="7">
        <f>Unemployment[[#This Row],[Unemployment, female (% of female labor force) (modeled ILO estimate)]]+Unemployment[[#This Row],[Unemployment, male (% of male labor force) (modeled ILO estimate)]]</f>
        <v>17.045999999999999</v>
      </c>
      <c r="G2458" s="9">
        <v>26255344</v>
      </c>
      <c r="H2458" s="7">
        <f>Unemployment[[#This Row],[Unemployment, female (% of female labor force) (modeled ILO estimate)]]-Unemployment[[#This Row],[Unemployment, male (% of male labor force) (modeled ILO estimate)]]</f>
        <v>-0.87199999999999989</v>
      </c>
    </row>
    <row r="2459" spans="1:8" hidden="1" x14ac:dyDescent="0.25">
      <c r="A2459" t="s">
        <v>221</v>
      </c>
      <c r="B2459" t="s">
        <v>222</v>
      </c>
      <c r="C2459" s="9">
        <v>2001</v>
      </c>
      <c r="D2459" s="7">
        <v>8.16</v>
      </c>
      <c r="E2459" s="7">
        <v>8.8940000000000001</v>
      </c>
      <c r="F2459" s="7">
        <f>Unemployment[[#This Row],[Unemployment, female (% of female labor force) (modeled ILO estimate)]]+Unemployment[[#This Row],[Unemployment, male (% of male labor force) (modeled ILO estimate)]]</f>
        <v>17.054000000000002</v>
      </c>
      <c r="G2459" s="9">
        <v>25425666</v>
      </c>
      <c r="H2459" s="7">
        <f>Unemployment[[#This Row],[Unemployment, female (% of female labor force) (modeled ILO estimate)]]-Unemployment[[#This Row],[Unemployment, male (% of male labor force) (modeled ILO estimate)]]</f>
        <v>-0.73399999999999999</v>
      </c>
    </row>
    <row r="2460" spans="1:8" hidden="1" x14ac:dyDescent="0.25">
      <c r="A2460" t="s">
        <v>221</v>
      </c>
      <c r="B2460" t="s">
        <v>222</v>
      </c>
      <c r="C2460" s="9">
        <v>1999</v>
      </c>
      <c r="D2460" s="7">
        <v>8.3239999999999998</v>
      </c>
      <c r="E2460" s="7">
        <v>8.798</v>
      </c>
      <c r="F2460" s="7">
        <f>Unemployment[[#This Row],[Unemployment, female (% of female labor force) (modeled ILO estimate)]]+Unemployment[[#This Row],[Unemployment, male (% of male labor force) (modeled ILO estimate)]]</f>
        <v>17.122</v>
      </c>
      <c r="G2460" s="9">
        <v>23820734</v>
      </c>
      <c r="H2460" s="7">
        <f>Unemployment[[#This Row],[Unemployment, female (% of female labor force) (modeled ILO estimate)]]-Unemployment[[#This Row],[Unemployment, male (% of male labor force) (modeled ILO estimate)]]</f>
        <v>-0.4740000000000002</v>
      </c>
    </row>
    <row r="2461" spans="1:8" hidden="1" x14ac:dyDescent="0.25">
      <c r="A2461" t="s">
        <v>221</v>
      </c>
      <c r="B2461" t="s">
        <v>222</v>
      </c>
      <c r="C2461" s="9">
        <v>1998</v>
      </c>
      <c r="D2461" s="7">
        <v>8.4350000000000005</v>
      </c>
      <c r="E2461" s="7">
        <v>8.7959999999999994</v>
      </c>
      <c r="F2461" s="7">
        <f>Unemployment[[#This Row],[Unemployment, female (% of female labor force) (modeled ILO estimate)]]+Unemployment[[#This Row],[Unemployment, male (% of male labor force) (modeled ILO estimate)]]</f>
        <v>17.231000000000002</v>
      </c>
      <c r="G2461" s="9">
        <v>23053490</v>
      </c>
      <c r="H2461" s="7">
        <f>Unemployment[[#This Row],[Unemployment, female (% of female labor force) (modeled ILO estimate)]]-Unemployment[[#This Row],[Unemployment, male (% of male labor force) (modeled ILO estimate)]]</f>
        <v>-0.36099999999999888</v>
      </c>
    </row>
    <row r="2462" spans="1:8" hidden="1" x14ac:dyDescent="0.25">
      <c r="A2462" t="s">
        <v>221</v>
      </c>
      <c r="B2462" t="s">
        <v>222</v>
      </c>
      <c r="C2462" s="9">
        <v>1997</v>
      </c>
      <c r="D2462" s="7">
        <v>8.5459999999999994</v>
      </c>
      <c r="E2462" s="7">
        <v>8.7929999999999993</v>
      </c>
      <c r="F2462" s="7">
        <f>Unemployment[[#This Row],[Unemployment, female (% of female labor force) (modeled ILO estimate)]]+Unemployment[[#This Row],[Unemployment, male (% of male labor force) (modeled ILO estimate)]]</f>
        <v>17.338999999999999</v>
      </c>
      <c r="G2462" s="9">
        <v>22330776</v>
      </c>
      <c r="H2462" s="7">
        <f>Unemployment[[#This Row],[Unemployment, female (% of female labor force) (modeled ILO estimate)]]-Unemployment[[#This Row],[Unemployment, male (% of male labor force) (modeled ILO estimate)]]</f>
        <v>-0.24699999999999989</v>
      </c>
    </row>
    <row r="2463" spans="1:8" hidden="1" x14ac:dyDescent="0.25">
      <c r="A2463" t="s">
        <v>221</v>
      </c>
      <c r="B2463" t="s">
        <v>222</v>
      </c>
      <c r="C2463" s="9">
        <v>1996</v>
      </c>
      <c r="D2463" s="7">
        <v>8.7219999999999995</v>
      </c>
      <c r="E2463" s="7">
        <v>8.8819999999999997</v>
      </c>
      <c r="F2463" s="7">
        <f>Unemployment[[#This Row],[Unemployment, female (% of female labor force) (modeled ILO estimate)]]+Unemployment[[#This Row],[Unemployment, male (% of male labor force) (modeled ILO estimate)]]</f>
        <v>17.603999999999999</v>
      </c>
      <c r="G2463" s="9">
        <v>21639336</v>
      </c>
      <c r="H2463" s="7">
        <f>Unemployment[[#This Row],[Unemployment, female (% of female labor force) (modeled ILO estimate)]]-Unemployment[[#This Row],[Unemployment, male (% of male labor force) (modeled ILO estimate)]]</f>
        <v>-0.16000000000000014</v>
      </c>
    </row>
    <row r="2464" spans="1:8" hidden="1" x14ac:dyDescent="0.25">
      <c r="A2464" t="s">
        <v>221</v>
      </c>
      <c r="B2464" t="s">
        <v>222</v>
      </c>
      <c r="C2464" s="9">
        <v>2009</v>
      </c>
      <c r="D2464" s="7">
        <v>9.4600000000000009</v>
      </c>
      <c r="E2464" s="7">
        <v>8.2129999999999992</v>
      </c>
      <c r="F2464" s="7">
        <f>Unemployment[[#This Row],[Unemployment, female (% of female labor force) (modeled ILO estimate)]]+Unemployment[[#This Row],[Unemployment, male (% of male labor force) (modeled ILO estimate)]]</f>
        <v>17.673000000000002</v>
      </c>
      <c r="G2464" s="9">
        <v>30289044</v>
      </c>
      <c r="H2464" s="7">
        <f>Unemployment[[#This Row],[Unemployment, female (% of female labor force) (modeled ILO estimate)]]-Unemployment[[#This Row],[Unemployment, male (% of male labor force) (modeled ILO estimate)]]</f>
        <v>1.2470000000000017</v>
      </c>
    </row>
    <row r="2465" spans="1:8" hidden="1" x14ac:dyDescent="0.25">
      <c r="A2465" t="s">
        <v>221</v>
      </c>
      <c r="B2465" t="s">
        <v>222</v>
      </c>
      <c r="C2465" s="9">
        <v>1995</v>
      </c>
      <c r="D2465" s="7">
        <v>8.8919999999999995</v>
      </c>
      <c r="E2465" s="7">
        <v>8.9629999999999992</v>
      </c>
      <c r="F2465" s="7">
        <f>Unemployment[[#This Row],[Unemployment, female (% of female labor force) (modeled ILO estimate)]]+Unemployment[[#This Row],[Unemployment, male (% of male labor force) (modeled ILO estimate)]]</f>
        <v>17.854999999999997</v>
      </c>
      <c r="G2465" s="9">
        <v>20948856</v>
      </c>
      <c r="H2465" s="7">
        <f>Unemployment[[#This Row],[Unemployment, female (% of female labor force) (modeled ILO estimate)]]-Unemployment[[#This Row],[Unemployment, male (% of male labor force) (modeled ILO estimate)]]</f>
        <v>-7.099999999999973E-2</v>
      </c>
    </row>
    <row r="2466" spans="1:8" hidden="1" x14ac:dyDescent="0.25">
      <c r="A2466" t="s">
        <v>221</v>
      </c>
      <c r="B2466" t="s">
        <v>222</v>
      </c>
      <c r="C2466" s="9">
        <v>1993</v>
      </c>
      <c r="D2466" s="7">
        <v>9.048</v>
      </c>
      <c r="E2466" s="7">
        <v>8.8719999999999999</v>
      </c>
      <c r="F2466" s="7">
        <f>Unemployment[[#This Row],[Unemployment, female (% of female labor force) (modeled ILO estimate)]]+Unemployment[[#This Row],[Unemployment, male (% of male labor force) (modeled ILO estimate)]]</f>
        <v>17.920000000000002</v>
      </c>
      <c r="G2466" s="9">
        <v>19295822</v>
      </c>
      <c r="H2466" s="7">
        <f>Unemployment[[#This Row],[Unemployment, female (% of female labor force) (modeled ILO estimate)]]-Unemployment[[#This Row],[Unemployment, male (% of male labor force) (modeled ILO estimate)]]</f>
        <v>0.17600000000000016</v>
      </c>
    </row>
    <row r="2467" spans="1:8" hidden="1" x14ac:dyDescent="0.25">
      <c r="A2467" t="s">
        <v>221</v>
      </c>
      <c r="B2467" t="s">
        <v>222</v>
      </c>
      <c r="C2467" s="9">
        <v>1994</v>
      </c>
      <c r="D2467" s="7">
        <v>9.0060000000000002</v>
      </c>
      <c r="E2467" s="7">
        <v>8.9659999999999993</v>
      </c>
      <c r="F2467" s="7">
        <f>Unemployment[[#This Row],[Unemployment, female (% of female labor force) (modeled ILO estimate)]]+Unemployment[[#This Row],[Unemployment, male (% of male labor force) (modeled ILO estimate)]]</f>
        <v>17.972000000000001</v>
      </c>
      <c r="G2467" s="9">
        <v>20248074</v>
      </c>
      <c r="H2467" s="7">
        <f>Unemployment[[#This Row],[Unemployment, female (% of female labor force) (modeled ILO estimate)]]-Unemployment[[#This Row],[Unemployment, male (% of male labor force) (modeled ILO estimate)]]</f>
        <v>4.0000000000000924E-2</v>
      </c>
    </row>
    <row r="2468" spans="1:8" hidden="1" x14ac:dyDescent="0.25">
      <c r="A2468" t="s">
        <v>221</v>
      </c>
      <c r="B2468" t="s">
        <v>222</v>
      </c>
      <c r="C2468" s="9">
        <v>1992</v>
      </c>
      <c r="D2468" s="7">
        <v>9.1679999999999993</v>
      </c>
      <c r="E2468" s="7">
        <v>8.8859999999999992</v>
      </c>
      <c r="F2468" s="7">
        <f>Unemployment[[#This Row],[Unemployment, female (% of female labor force) (modeled ILO estimate)]]+Unemployment[[#This Row],[Unemployment, male (% of male labor force) (modeled ILO estimate)]]</f>
        <v>18.053999999999998</v>
      </c>
      <c r="G2468" s="9">
        <v>18385682</v>
      </c>
      <c r="H2468" s="7">
        <f>Unemployment[[#This Row],[Unemployment, female (% of female labor force) (modeled ILO estimate)]]-Unemployment[[#This Row],[Unemployment, male (% of male labor force) (modeled ILO estimate)]]</f>
        <v>0.28200000000000003</v>
      </c>
    </row>
    <row r="2469" spans="1:8" hidden="1" x14ac:dyDescent="0.25">
      <c r="A2469" t="s">
        <v>221</v>
      </c>
      <c r="B2469" t="s">
        <v>222</v>
      </c>
      <c r="C2469" s="9">
        <v>2010</v>
      </c>
      <c r="D2469" s="7">
        <v>10.461</v>
      </c>
      <c r="E2469" s="7">
        <v>7.8789999999999996</v>
      </c>
      <c r="F2469" s="7">
        <f>Unemployment[[#This Row],[Unemployment, female (% of female labor force) (modeled ILO estimate)]]+Unemployment[[#This Row],[Unemployment, male (% of male labor force) (modeled ILO estimate)]]</f>
        <v>18.34</v>
      </c>
      <c r="G2469" s="9">
        <v>31264880</v>
      </c>
      <c r="H2469" s="7">
        <f>Unemployment[[#This Row],[Unemployment, female (% of female labor force) (modeled ILO estimate)]]-Unemployment[[#This Row],[Unemployment, male (% of male labor force) (modeled ILO estimate)]]</f>
        <v>2.5820000000000007</v>
      </c>
    </row>
    <row r="2470" spans="1:8" hidden="1" x14ac:dyDescent="0.25">
      <c r="A2470" t="s">
        <v>221</v>
      </c>
      <c r="B2470" t="s">
        <v>222</v>
      </c>
      <c r="C2470" s="9">
        <v>1991</v>
      </c>
      <c r="D2470" s="7">
        <v>9.4369999999999994</v>
      </c>
      <c r="E2470" s="7">
        <v>9.0990000000000002</v>
      </c>
      <c r="F2470" s="7">
        <f>Unemployment[[#This Row],[Unemployment, female (% of female labor force) (modeled ILO estimate)]]+Unemployment[[#This Row],[Unemployment, male (% of male labor force) (modeled ILO estimate)]]</f>
        <v>18.536000000000001</v>
      </c>
      <c r="G2470" s="9">
        <v>17846384</v>
      </c>
      <c r="H2470" s="7">
        <f>Unemployment[[#This Row],[Unemployment, female (% of female labor force) (modeled ILO estimate)]]-Unemployment[[#This Row],[Unemployment, male (% of male labor force) (modeled ILO estimate)]]</f>
        <v>0.33799999999999919</v>
      </c>
    </row>
    <row r="2471" spans="1:8" hidden="1" x14ac:dyDescent="0.25">
      <c r="A2471" t="s">
        <v>221</v>
      </c>
      <c r="B2471" t="s">
        <v>222</v>
      </c>
      <c r="C2471" s="9">
        <v>2011</v>
      </c>
      <c r="D2471" s="7">
        <v>11.476000000000001</v>
      </c>
      <c r="E2471" s="7">
        <v>7.56</v>
      </c>
      <c r="F2471" s="7">
        <f>Unemployment[[#This Row],[Unemployment, female (% of female labor force) (modeled ILO estimate)]]+Unemployment[[#This Row],[Unemployment, male (% of male labor force) (modeled ILO estimate)]]</f>
        <v>19.036000000000001</v>
      </c>
      <c r="G2471" s="9">
        <v>32378066</v>
      </c>
      <c r="H2471" s="7">
        <f>Unemployment[[#This Row],[Unemployment, female (% of female labor force) (modeled ILO estimate)]]-Unemployment[[#This Row],[Unemployment, male (% of male labor force) (modeled ILO estimate)]]</f>
        <v>3.9160000000000013</v>
      </c>
    </row>
    <row r="2472" spans="1:8" hidden="1" x14ac:dyDescent="0.25">
      <c r="A2472" t="s">
        <v>221</v>
      </c>
      <c r="B2472" t="s">
        <v>222</v>
      </c>
      <c r="C2472" s="9">
        <v>2012</v>
      </c>
      <c r="D2472" s="7">
        <v>12.454000000000001</v>
      </c>
      <c r="E2472" s="7">
        <v>7.21</v>
      </c>
      <c r="F2472" s="7">
        <f>Unemployment[[#This Row],[Unemployment, female (% of female labor force) (modeled ILO estimate)]]+Unemployment[[#This Row],[Unemployment, male (% of male labor force) (modeled ILO estimate)]]</f>
        <v>19.664000000000001</v>
      </c>
      <c r="G2472" s="9">
        <v>33864452</v>
      </c>
      <c r="H2472" s="7">
        <f>Unemployment[[#This Row],[Unemployment, female (% of female labor force) (modeled ILO estimate)]]-Unemployment[[#This Row],[Unemployment, male (% of male labor force) (modeled ILO estimate)]]</f>
        <v>5.2440000000000007</v>
      </c>
    </row>
    <row r="2473" spans="1:8" hidden="1" x14ac:dyDescent="0.25">
      <c r="A2473" t="s">
        <v>221</v>
      </c>
      <c r="B2473" t="s">
        <v>222</v>
      </c>
      <c r="C2473" s="9">
        <v>2013</v>
      </c>
      <c r="D2473" s="7">
        <v>17.239000000000001</v>
      </c>
      <c r="E2473" s="7">
        <v>7.8520000000000003</v>
      </c>
      <c r="F2473" s="7">
        <f>Unemployment[[#This Row],[Unemployment, female (% of female labor force) (modeled ILO estimate)]]+Unemployment[[#This Row],[Unemployment, male (% of male labor force) (modeled ILO estimate)]]</f>
        <v>25.091000000000001</v>
      </c>
      <c r="G2473" s="9">
        <v>35481804</v>
      </c>
      <c r="H2473" s="7">
        <f>Unemployment[[#This Row],[Unemployment, female (% of female labor force) (modeled ILO estimate)]]-Unemployment[[#This Row],[Unemployment, male (% of male labor force) (modeled ILO estimate)]]</f>
        <v>9.3870000000000005</v>
      </c>
    </row>
    <row r="2474" spans="1:8" hidden="1" x14ac:dyDescent="0.25">
      <c r="A2474" t="s">
        <v>221</v>
      </c>
      <c r="B2474" t="s">
        <v>222</v>
      </c>
      <c r="C2474" s="9">
        <v>2014</v>
      </c>
      <c r="D2474" s="7">
        <v>21.966000000000001</v>
      </c>
      <c r="E2474" s="7">
        <v>8.4580000000000002</v>
      </c>
      <c r="F2474" s="7">
        <f>Unemployment[[#This Row],[Unemployment, female (% of female labor force) (modeled ILO estimate)]]+Unemployment[[#This Row],[Unemployment, male (% of male labor force) (modeled ILO estimate)]]</f>
        <v>30.423999999999999</v>
      </c>
      <c r="G2474" s="9">
        <v>36746484</v>
      </c>
      <c r="H2474" s="7">
        <f>Unemployment[[#This Row],[Unemployment, female (% of female labor force) (modeled ILO estimate)]]-Unemployment[[#This Row],[Unemployment, male (% of male labor force) (modeled ILO estimate)]]</f>
        <v>13.508000000000001</v>
      </c>
    </row>
    <row r="2475" spans="1:8" hidden="1" x14ac:dyDescent="0.25">
      <c r="A2475" t="s">
        <v>221</v>
      </c>
      <c r="B2475" t="s">
        <v>222</v>
      </c>
      <c r="C2475" s="9">
        <v>2015</v>
      </c>
      <c r="D2475" s="7">
        <v>22.158999999999999</v>
      </c>
      <c r="E2475" s="7">
        <v>8.5039999999999996</v>
      </c>
      <c r="F2475" s="7">
        <f>Unemployment[[#This Row],[Unemployment, female (% of female labor force) (modeled ILO estimate)]]+Unemployment[[#This Row],[Unemployment, male (% of male labor force) (modeled ILO estimate)]]</f>
        <v>30.662999999999997</v>
      </c>
      <c r="G2475" s="9">
        <v>37757812</v>
      </c>
      <c r="H2475" s="7">
        <f>Unemployment[[#This Row],[Unemployment, female (% of female labor force) (modeled ILO estimate)]]-Unemployment[[#This Row],[Unemployment, male (% of male labor force) (modeled ILO estimate)]]</f>
        <v>13.654999999999999</v>
      </c>
    </row>
    <row r="2476" spans="1:8" hidden="1" x14ac:dyDescent="0.25">
      <c r="A2476" t="s">
        <v>221</v>
      </c>
      <c r="B2476" t="s">
        <v>222</v>
      </c>
      <c r="C2476" s="9">
        <v>2016</v>
      </c>
      <c r="D2476" s="7">
        <v>22.277000000000001</v>
      </c>
      <c r="E2476" s="7">
        <v>8.5120000000000005</v>
      </c>
      <c r="F2476" s="7">
        <f>Unemployment[[#This Row],[Unemployment, female (% of female labor force) (modeled ILO estimate)]]+Unemployment[[#This Row],[Unemployment, male (% of male labor force) (modeled ILO estimate)]]</f>
        <v>30.789000000000001</v>
      </c>
      <c r="G2476" s="9">
        <v>38697940</v>
      </c>
      <c r="H2476" s="7">
        <f>Unemployment[[#This Row],[Unemployment, female (% of female labor force) (modeled ILO estimate)]]-Unemployment[[#This Row],[Unemployment, male (% of male labor force) (modeled ILO estimate)]]</f>
        <v>13.765000000000001</v>
      </c>
    </row>
    <row r="2477" spans="1:8" hidden="1" x14ac:dyDescent="0.25">
      <c r="A2477" t="s">
        <v>221</v>
      </c>
      <c r="B2477" t="s">
        <v>222</v>
      </c>
      <c r="C2477" s="9">
        <v>2019</v>
      </c>
      <c r="D2477" s="7">
        <v>30.128</v>
      </c>
      <c r="E2477" s="7">
        <v>10.179</v>
      </c>
      <c r="F2477" s="7">
        <f>Unemployment[[#This Row],[Unemployment, female (% of female labor force) (modeled ILO estimate)]]+Unemployment[[#This Row],[Unemployment, male (% of male labor force) (modeled ILO estimate)]]</f>
        <v>40.307000000000002</v>
      </c>
      <c r="G2477" s="9">
        <v>41563524</v>
      </c>
      <c r="H2477" s="7">
        <f>Unemployment[[#This Row],[Unemployment, female (% of female labor force) (modeled ILO estimate)]]-Unemployment[[#This Row],[Unemployment, male (% of male labor force) (modeled ILO estimate)]]</f>
        <v>19.948999999999998</v>
      </c>
    </row>
    <row r="2478" spans="1:8" hidden="1" x14ac:dyDescent="0.25">
      <c r="A2478" t="s">
        <v>221</v>
      </c>
      <c r="B2478" t="s">
        <v>222</v>
      </c>
      <c r="C2478" s="9">
        <v>2018</v>
      </c>
      <c r="D2478" s="7">
        <v>30.593</v>
      </c>
      <c r="E2478" s="7">
        <v>10.244</v>
      </c>
      <c r="F2478" s="7">
        <f>Unemployment[[#This Row],[Unemployment, female (% of female labor force) (modeled ILO estimate)]]+Unemployment[[#This Row],[Unemployment, male (% of male labor force) (modeled ILO estimate)]]</f>
        <v>40.837000000000003</v>
      </c>
      <c r="G2478" s="9">
        <v>40590700</v>
      </c>
      <c r="H2478" s="7">
        <f>Unemployment[[#This Row],[Unemployment, female (% of female labor force) (modeled ILO estimate)]]-Unemployment[[#This Row],[Unemployment, male (% of male labor force) (modeled ILO estimate)]]</f>
        <v>20.349</v>
      </c>
    </row>
    <row r="2479" spans="1:8" hidden="1" x14ac:dyDescent="0.25">
      <c r="A2479" t="s">
        <v>221</v>
      </c>
      <c r="B2479" t="s">
        <v>222</v>
      </c>
      <c r="C2479" s="9">
        <v>2017</v>
      </c>
      <c r="D2479" s="7">
        <v>30.956</v>
      </c>
      <c r="E2479" s="7">
        <v>10.259</v>
      </c>
      <c r="F2479" s="7">
        <f>Unemployment[[#This Row],[Unemployment, female (% of female labor force) (modeled ILO estimate)]]+Unemployment[[#This Row],[Unemployment, male (% of male labor force) (modeled ILO estimate)]]</f>
        <v>41.215000000000003</v>
      </c>
      <c r="G2479" s="9">
        <v>39621156</v>
      </c>
      <c r="H2479" s="7">
        <f>Unemployment[[#This Row],[Unemployment, female (% of female labor force) (modeled ILO estimate)]]-Unemployment[[#This Row],[Unemployment, male (% of male labor force) (modeled ILO estimate)]]</f>
        <v>20.696999999999999</v>
      </c>
    </row>
    <row r="2480" spans="1:8" hidden="1" x14ac:dyDescent="0.25">
      <c r="A2480" t="s">
        <v>221</v>
      </c>
      <c r="B2480" t="s">
        <v>222</v>
      </c>
      <c r="C2480" s="9">
        <v>2020</v>
      </c>
      <c r="D2480" s="7">
        <v>32.110999999999997</v>
      </c>
      <c r="E2480" s="7">
        <v>11.316000000000001</v>
      </c>
      <c r="F2480" s="7">
        <f>Unemployment[[#This Row],[Unemployment, female (% of female labor force) (modeled ILO estimate)]]+Unemployment[[#This Row],[Unemployment, male (% of male labor force) (modeled ILO estimate)]]</f>
        <v>43.427</v>
      </c>
      <c r="G2480" s="9">
        <v>42556988</v>
      </c>
      <c r="H2480" s="7">
        <f>Unemployment[[#This Row],[Unemployment, female (% of female labor force) (modeled ILO estimate)]]-Unemployment[[#This Row],[Unemployment, male (% of male labor force) (modeled ILO estimate)]]</f>
        <v>20.794999999999995</v>
      </c>
    </row>
    <row r="2481" spans="1:8" hidden="1" x14ac:dyDescent="0.25">
      <c r="A2481" t="s">
        <v>221</v>
      </c>
      <c r="B2481" t="s">
        <v>222</v>
      </c>
      <c r="C2481" s="9">
        <v>2021</v>
      </c>
      <c r="D2481" s="7">
        <v>32.819000000000003</v>
      </c>
      <c r="E2481" s="7">
        <v>11.335000000000001</v>
      </c>
      <c r="F2481" s="7">
        <f>Unemployment[[#This Row],[Unemployment, female (% of female labor force) (modeled ILO estimate)]]+Unemployment[[#This Row],[Unemployment, male (% of male labor force) (modeled ILO estimate)]]</f>
        <v>44.154000000000003</v>
      </c>
      <c r="G2481" s="9">
        <v>43533592</v>
      </c>
      <c r="H2481" s="7">
        <f>Unemployment[[#This Row],[Unemployment, female (% of female labor force) (modeled ILO estimate)]]-Unemployment[[#This Row],[Unemployment, male (% of male labor force) (modeled ILO estimate)]]</f>
        <v>21.484000000000002</v>
      </c>
    </row>
    <row r="2482" spans="1:8" hidden="1" x14ac:dyDescent="0.25">
      <c r="A2482" t="s">
        <v>223</v>
      </c>
      <c r="B2482" t="s">
        <v>224</v>
      </c>
      <c r="C2482" s="9">
        <v>2001</v>
      </c>
      <c r="D2482" s="7">
        <v>3.544</v>
      </c>
      <c r="E2482" s="7">
        <v>3.774</v>
      </c>
      <c r="F2482" s="7">
        <f>Unemployment[[#This Row],[Unemployment, female (% of female labor force) (modeled ILO estimate)]]+Unemployment[[#This Row],[Unemployment, male (% of male labor force) (modeled ILO estimate)]]</f>
        <v>7.3179999999999996</v>
      </c>
      <c r="G2482" s="9">
        <v>3829019</v>
      </c>
      <c r="H2482" s="7">
        <f>Unemployment[[#This Row],[Unemployment, female (% of female labor force) (modeled ILO estimate)]]-Unemployment[[#This Row],[Unemployment, male (% of male labor force) (modeled ILO estimate)]]</f>
        <v>-0.22999999999999998</v>
      </c>
    </row>
    <row r="2483" spans="1:8" hidden="1" x14ac:dyDescent="0.25">
      <c r="A2483" t="s">
        <v>223</v>
      </c>
      <c r="B2483" t="s">
        <v>224</v>
      </c>
      <c r="C2483" s="9">
        <v>2002</v>
      </c>
      <c r="D2483" s="7">
        <v>3.7519999999999998</v>
      </c>
      <c r="E2483" s="7">
        <v>4.5519999999999996</v>
      </c>
      <c r="F2483" s="7">
        <f>Unemployment[[#This Row],[Unemployment, female (% of female labor force) (modeled ILO estimate)]]+Unemployment[[#This Row],[Unemployment, male (% of male labor force) (modeled ILO estimate)]]</f>
        <v>8.3039999999999985</v>
      </c>
      <c r="G2483" s="9">
        <v>3894256</v>
      </c>
      <c r="H2483" s="7">
        <f>Unemployment[[#This Row],[Unemployment, female (% of female labor force) (modeled ILO estimate)]]-Unemployment[[#This Row],[Unemployment, male (% of male labor force) (modeled ILO estimate)]]</f>
        <v>-0.79999999999999982</v>
      </c>
    </row>
    <row r="2484" spans="1:8" hidden="1" x14ac:dyDescent="0.25">
      <c r="A2484" t="s">
        <v>223</v>
      </c>
      <c r="B2484" t="s">
        <v>224</v>
      </c>
      <c r="C2484" s="9">
        <v>2005</v>
      </c>
      <c r="D2484" s="7">
        <v>4.0049999999999999</v>
      </c>
      <c r="E2484" s="7">
        <v>4.585</v>
      </c>
      <c r="F2484" s="7">
        <f>Unemployment[[#This Row],[Unemployment, female (% of female labor force) (modeled ILO estimate)]]+Unemployment[[#This Row],[Unemployment, male (% of male labor force) (modeled ILO estimate)]]</f>
        <v>8.59</v>
      </c>
      <c r="G2484" s="9">
        <v>4121220</v>
      </c>
      <c r="H2484" s="7">
        <f>Unemployment[[#This Row],[Unemployment, female (% of female labor force) (modeled ILO estimate)]]-Unemployment[[#This Row],[Unemployment, male (% of male labor force) (modeled ILO estimate)]]</f>
        <v>-0.58000000000000007</v>
      </c>
    </row>
    <row r="2485" spans="1:8" hidden="1" x14ac:dyDescent="0.25">
      <c r="A2485" t="s">
        <v>223</v>
      </c>
      <c r="B2485" t="s">
        <v>224</v>
      </c>
      <c r="C2485" s="9">
        <v>2000</v>
      </c>
      <c r="D2485" s="7">
        <v>4.2720000000000002</v>
      </c>
      <c r="E2485" s="7">
        <v>4.3529999999999998</v>
      </c>
      <c r="F2485" s="7">
        <f>Unemployment[[#This Row],[Unemployment, female (% of female labor force) (modeled ILO estimate)]]+Unemployment[[#This Row],[Unemployment, male (% of male labor force) (modeled ILO estimate)]]</f>
        <v>8.625</v>
      </c>
      <c r="G2485" s="9">
        <v>3768954</v>
      </c>
      <c r="H2485" s="7">
        <f>Unemployment[[#This Row],[Unemployment, female (% of female labor force) (modeled ILO estimate)]]-Unemployment[[#This Row],[Unemployment, male (% of male labor force) (modeled ILO estimate)]]</f>
        <v>-8.0999999999999517E-2</v>
      </c>
    </row>
    <row r="2486" spans="1:8" hidden="1" x14ac:dyDescent="0.25">
      <c r="A2486" t="s">
        <v>223</v>
      </c>
      <c r="B2486" t="s">
        <v>224</v>
      </c>
      <c r="C2486" s="9">
        <v>2006</v>
      </c>
      <c r="D2486" s="7">
        <v>4.2089999999999996</v>
      </c>
      <c r="E2486" s="7">
        <v>4.5579999999999998</v>
      </c>
      <c r="F2486" s="7">
        <f>Unemployment[[#This Row],[Unemployment, female (% of female labor force) (modeled ILO estimate)]]+Unemployment[[#This Row],[Unemployment, male (% of male labor force) (modeled ILO estimate)]]</f>
        <v>8.7669999999999995</v>
      </c>
      <c r="G2486" s="9">
        <v>4234809</v>
      </c>
      <c r="H2486" s="7">
        <f>Unemployment[[#This Row],[Unemployment, female (% of female labor force) (modeled ILO estimate)]]-Unemployment[[#This Row],[Unemployment, male (% of male labor force) (modeled ILO estimate)]]</f>
        <v>-0.3490000000000002</v>
      </c>
    </row>
    <row r="2487" spans="1:8" hidden="1" x14ac:dyDescent="0.25">
      <c r="A2487" t="s">
        <v>223</v>
      </c>
      <c r="B2487" t="s">
        <v>224</v>
      </c>
      <c r="C2487" s="9">
        <v>2004</v>
      </c>
      <c r="D2487" s="7">
        <v>3.83</v>
      </c>
      <c r="E2487" s="7">
        <v>4.96</v>
      </c>
      <c r="F2487" s="7">
        <f>Unemployment[[#This Row],[Unemployment, female (% of female labor force) (modeled ILO estimate)]]+Unemployment[[#This Row],[Unemployment, male (% of male labor force) (modeled ILO estimate)]]</f>
        <v>8.7899999999999991</v>
      </c>
      <c r="G2487" s="9">
        <v>4031961</v>
      </c>
      <c r="H2487" s="7">
        <f>Unemployment[[#This Row],[Unemployment, female (% of female labor force) (modeled ILO estimate)]]-Unemployment[[#This Row],[Unemployment, male (% of male labor force) (modeled ILO estimate)]]</f>
        <v>-1.1299999999999999</v>
      </c>
    </row>
    <row r="2488" spans="1:8" hidden="1" x14ac:dyDescent="0.25">
      <c r="A2488" t="s">
        <v>223</v>
      </c>
      <c r="B2488" t="s">
        <v>224</v>
      </c>
      <c r="C2488" s="9">
        <v>2003</v>
      </c>
      <c r="D2488" s="7">
        <v>4.008</v>
      </c>
      <c r="E2488" s="7">
        <v>4.8170000000000002</v>
      </c>
      <c r="F2488" s="7">
        <f>Unemployment[[#This Row],[Unemployment, female (% of female labor force) (modeled ILO estimate)]]+Unemployment[[#This Row],[Unemployment, male (% of male labor force) (modeled ILO estimate)]]</f>
        <v>8.8249999999999993</v>
      </c>
      <c r="G2488" s="9">
        <v>3958706</v>
      </c>
      <c r="H2488" s="7">
        <f>Unemployment[[#This Row],[Unemployment, female (% of female labor force) (modeled ILO estimate)]]-Unemployment[[#This Row],[Unemployment, male (% of male labor force) (modeled ILO estimate)]]</f>
        <v>-0.80900000000000016</v>
      </c>
    </row>
    <row r="2489" spans="1:8" hidden="1" x14ac:dyDescent="0.25">
      <c r="A2489" t="s">
        <v>223</v>
      </c>
      <c r="B2489" t="s">
        <v>224</v>
      </c>
      <c r="C2489" s="9">
        <v>2019</v>
      </c>
      <c r="D2489" s="7">
        <v>4.6900000000000004</v>
      </c>
      <c r="E2489" s="7">
        <v>5.17</v>
      </c>
      <c r="F2489" s="7">
        <f>Unemployment[[#This Row],[Unemployment, female (% of female labor force) (modeled ILO estimate)]]+Unemployment[[#This Row],[Unemployment, male (% of male labor force) (modeled ILO estimate)]]</f>
        <v>9.86</v>
      </c>
      <c r="G2489" s="9">
        <v>4896021</v>
      </c>
      <c r="H2489" s="7">
        <f>Unemployment[[#This Row],[Unemployment, female (% of female labor force) (modeled ILO estimate)]]-Unemployment[[#This Row],[Unemployment, male (% of male labor force) (modeled ILO estimate)]]</f>
        <v>-0.47999999999999954</v>
      </c>
    </row>
    <row r="2490" spans="1:8" hidden="1" x14ac:dyDescent="0.25">
      <c r="A2490" t="s">
        <v>223</v>
      </c>
      <c r="B2490" t="s">
        <v>224</v>
      </c>
      <c r="C2490" s="9">
        <v>2007</v>
      </c>
      <c r="D2490" s="7">
        <v>4.9290000000000003</v>
      </c>
      <c r="E2490" s="7">
        <v>5.0190000000000001</v>
      </c>
      <c r="F2490" s="7">
        <f>Unemployment[[#This Row],[Unemployment, female (% of female labor force) (modeled ILO estimate)]]+Unemployment[[#This Row],[Unemployment, male (% of male labor force) (modeled ILO estimate)]]</f>
        <v>9.9480000000000004</v>
      </c>
      <c r="G2490" s="9">
        <v>4359841</v>
      </c>
      <c r="H2490" s="7">
        <f>Unemployment[[#This Row],[Unemployment, female (% of female labor force) (modeled ILO estimate)]]-Unemployment[[#This Row],[Unemployment, male (% of male labor force) (modeled ILO estimate)]]</f>
        <v>-8.9999999999999858E-2</v>
      </c>
    </row>
    <row r="2491" spans="1:8" hidden="1" x14ac:dyDescent="0.25">
      <c r="A2491" t="s">
        <v>223</v>
      </c>
      <c r="B2491" t="s">
        <v>224</v>
      </c>
      <c r="C2491" s="9">
        <v>2020</v>
      </c>
      <c r="D2491" s="7">
        <v>5.6470000000000002</v>
      </c>
      <c r="E2491" s="7">
        <v>5.5970000000000004</v>
      </c>
      <c r="F2491" s="7">
        <f>Unemployment[[#This Row],[Unemployment, female (% of female labor force) (modeled ILO estimate)]]+Unemployment[[#This Row],[Unemployment, male (% of male labor force) (modeled ILO estimate)]]</f>
        <v>11.244</v>
      </c>
      <c r="G2491" s="9">
        <v>4946123</v>
      </c>
      <c r="H2491" s="7">
        <f>Unemployment[[#This Row],[Unemployment, female (% of female labor force) (modeled ILO estimate)]]-Unemployment[[#This Row],[Unemployment, male (% of male labor force) (modeled ILO estimate)]]</f>
        <v>4.9999999999999822E-2</v>
      </c>
    </row>
    <row r="2492" spans="1:8" hidden="1" x14ac:dyDescent="0.25">
      <c r="A2492" t="s">
        <v>223</v>
      </c>
      <c r="B2492" t="s">
        <v>224</v>
      </c>
      <c r="C2492" s="9">
        <v>2018</v>
      </c>
      <c r="D2492" s="7">
        <v>5.6909999999999998</v>
      </c>
      <c r="E2492" s="7">
        <v>5.7809999999999997</v>
      </c>
      <c r="F2492" s="7">
        <f>Unemployment[[#This Row],[Unemployment, female (% of female labor force) (modeled ILO estimate)]]+Unemployment[[#This Row],[Unemployment, male (% of male labor force) (modeled ILO estimate)]]</f>
        <v>11.472</v>
      </c>
      <c r="G2492" s="9">
        <v>4834506</v>
      </c>
      <c r="H2492" s="7">
        <f>Unemployment[[#This Row],[Unemployment, female (% of female labor force) (modeled ILO estimate)]]-Unemployment[[#This Row],[Unemployment, male (% of male labor force) (modeled ILO estimate)]]</f>
        <v>-8.9999999999999858E-2</v>
      </c>
    </row>
    <row r="2493" spans="1:8" hidden="1" x14ac:dyDescent="0.25">
      <c r="A2493" t="s">
        <v>223</v>
      </c>
      <c r="B2493" t="s">
        <v>224</v>
      </c>
      <c r="C2493" s="9">
        <v>1999</v>
      </c>
      <c r="D2493" s="7">
        <v>5.6150000000000002</v>
      </c>
      <c r="E2493" s="7">
        <v>5.9249999999999998</v>
      </c>
      <c r="F2493" s="7">
        <f>Unemployment[[#This Row],[Unemployment, female (% of female labor force) (modeled ILO estimate)]]+Unemployment[[#This Row],[Unemployment, male (% of male labor force) (modeled ILO estimate)]]</f>
        <v>11.54</v>
      </c>
      <c r="G2493" s="9">
        <v>3719918</v>
      </c>
      <c r="H2493" s="7">
        <f>Unemployment[[#This Row],[Unemployment, female (% of female labor force) (modeled ILO estimate)]]-Unemployment[[#This Row],[Unemployment, male (% of male labor force) (modeled ILO estimate)]]</f>
        <v>-0.30999999999999961</v>
      </c>
    </row>
    <row r="2494" spans="1:8" hidden="1" x14ac:dyDescent="0.25">
      <c r="A2494" t="s">
        <v>223</v>
      </c>
      <c r="B2494" t="s">
        <v>224</v>
      </c>
      <c r="C2494" s="9">
        <v>2021</v>
      </c>
      <c r="D2494" s="7">
        <v>6.6470000000000002</v>
      </c>
      <c r="E2494" s="7">
        <v>6.6219999999999999</v>
      </c>
      <c r="F2494" s="7">
        <f>Unemployment[[#This Row],[Unemployment, female (% of female labor force) (modeled ILO estimate)]]+Unemployment[[#This Row],[Unemployment, male (% of male labor force) (modeled ILO estimate)]]</f>
        <v>13.269</v>
      </c>
      <c r="G2494" s="9">
        <v>4986525</v>
      </c>
      <c r="H2494" s="7">
        <f>Unemployment[[#This Row],[Unemployment, female (% of female labor force) (modeled ILO estimate)]]-Unemployment[[#This Row],[Unemployment, male (% of male labor force) (modeled ILO estimate)]]</f>
        <v>2.5000000000000355E-2</v>
      </c>
    </row>
    <row r="2495" spans="1:8" hidden="1" x14ac:dyDescent="0.25">
      <c r="A2495" t="s">
        <v>223</v>
      </c>
      <c r="B2495" t="s">
        <v>224</v>
      </c>
      <c r="C2495" s="9">
        <v>2008</v>
      </c>
      <c r="D2495" s="7">
        <v>5.6989999999999998</v>
      </c>
      <c r="E2495" s="7">
        <v>7.5979999999999999</v>
      </c>
      <c r="F2495" s="7">
        <f>Unemployment[[#This Row],[Unemployment, female (% of female labor force) (modeled ILO estimate)]]+Unemployment[[#This Row],[Unemployment, male (% of male labor force) (modeled ILO estimate)]]</f>
        <v>13.297000000000001</v>
      </c>
      <c r="G2495" s="9">
        <v>4452393</v>
      </c>
      <c r="H2495" s="7">
        <f>Unemployment[[#This Row],[Unemployment, female (% of female labor force) (modeled ILO estimate)]]-Unemployment[[#This Row],[Unemployment, male (% of male labor force) (modeled ILO estimate)]]</f>
        <v>-1.899</v>
      </c>
    </row>
    <row r="2496" spans="1:8" hidden="1" x14ac:dyDescent="0.25">
      <c r="A2496" t="s">
        <v>223</v>
      </c>
      <c r="B2496" t="s">
        <v>224</v>
      </c>
      <c r="C2496" s="9">
        <v>2017</v>
      </c>
      <c r="D2496" s="7">
        <v>6.2869999999999999</v>
      </c>
      <c r="E2496" s="7">
        <v>7.0659999999999998</v>
      </c>
      <c r="F2496" s="7">
        <f>Unemployment[[#This Row],[Unemployment, female (% of female labor force) (modeled ILO estimate)]]+Unemployment[[#This Row],[Unemployment, male (% of male labor force) (modeled ILO estimate)]]</f>
        <v>13.353</v>
      </c>
      <c r="G2496" s="9">
        <v>4771860</v>
      </c>
      <c r="H2496" s="7">
        <f>Unemployment[[#This Row],[Unemployment, female (% of female labor force) (modeled ILO estimate)]]-Unemployment[[#This Row],[Unemployment, male (% of male labor force) (modeled ILO estimate)]]</f>
        <v>-0.77899999999999991</v>
      </c>
    </row>
    <row r="2497" spans="1:8" hidden="1" x14ac:dyDescent="0.25">
      <c r="A2497" t="s">
        <v>223</v>
      </c>
      <c r="B2497" t="s">
        <v>224</v>
      </c>
      <c r="C2497" s="9">
        <v>1998</v>
      </c>
      <c r="D2497" s="7">
        <v>7.3390000000000004</v>
      </c>
      <c r="E2497" s="7">
        <v>7.9390000000000001</v>
      </c>
      <c r="F2497" s="7">
        <f>Unemployment[[#This Row],[Unemployment, female (% of female labor force) (modeled ILO estimate)]]+Unemployment[[#This Row],[Unemployment, male (% of male labor force) (modeled ILO estimate)]]</f>
        <v>15.278</v>
      </c>
      <c r="G2497" s="9">
        <v>3678670</v>
      </c>
      <c r="H2497" s="7">
        <f>Unemployment[[#This Row],[Unemployment, female (% of female labor force) (modeled ILO estimate)]]-Unemployment[[#This Row],[Unemployment, male (% of male labor force) (modeled ILO estimate)]]</f>
        <v>-0.59999999999999964</v>
      </c>
    </row>
    <row r="2498" spans="1:8" hidden="1" x14ac:dyDescent="0.25">
      <c r="A2498" t="s">
        <v>223</v>
      </c>
      <c r="B2498" t="s">
        <v>224</v>
      </c>
      <c r="C2498" s="9">
        <v>2016</v>
      </c>
      <c r="D2498" s="7">
        <v>7.5970000000000004</v>
      </c>
      <c r="E2498" s="7">
        <v>9.016</v>
      </c>
      <c r="F2498" s="7">
        <f>Unemployment[[#This Row],[Unemployment, female (% of female labor force) (modeled ILO estimate)]]+Unemployment[[#This Row],[Unemployment, male (% of male labor force) (modeled ILO estimate)]]</f>
        <v>16.613</v>
      </c>
      <c r="G2498" s="9">
        <v>4715791</v>
      </c>
      <c r="H2498" s="7">
        <f>Unemployment[[#This Row],[Unemployment, female (% of female labor force) (modeled ILO estimate)]]-Unemployment[[#This Row],[Unemployment, male (% of male labor force) (modeled ILO estimate)]]</f>
        <v>-1.4189999999999996</v>
      </c>
    </row>
    <row r="2499" spans="1:8" hidden="1" x14ac:dyDescent="0.25">
      <c r="A2499" t="s">
        <v>223</v>
      </c>
      <c r="B2499" t="s">
        <v>224</v>
      </c>
      <c r="C2499" s="9">
        <v>2015</v>
      </c>
      <c r="D2499" s="7">
        <v>8.9130000000000003</v>
      </c>
      <c r="E2499" s="7">
        <v>10.733000000000001</v>
      </c>
      <c r="F2499" s="7">
        <f>Unemployment[[#This Row],[Unemployment, female (% of female labor force) (modeled ILO estimate)]]+Unemployment[[#This Row],[Unemployment, male (% of male labor force) (modeled ILO estimate)]]</f>
        <v>19.646000000000001</v>
      </c>
      <c r="G2499" s="9">
        <v>4665764</v>
      </c>
      <c r="H2499" s="7">
        <f>Unemployment[[#This Row],[Unemployment, female (% of female labor force) (modeled ILO estimate)]]-Unemployment[[#This Row],[Unemployment, male (% of male labor force) (modeled ILO estimate)]]</f>
        <v>-1.8200000000000003</v>
      </c>
    </row>
    <row r="2500" spans="1:8" hidden="1" x14ac:dyDescent="0.25">
      <c r="A2500" t="s">
        <v>223</v>
      </c>
      <c r="B2500" t="s">
        <v>224</v>
      </c>
      <c r="C2500" s="9">
        <v>1997</v>
      </c>
      <c r="D2500" s="7">
        <v>10.157</v>
      </c>
      <c r="E2500" s="7">
        <v>10.227</v>
      </c>
      <c r="F2500" s="7">
        <f>Unemployment[[#This Row],[Unemployment, female (% of female labor force) (modeled ILO estimate)]]+Unemployment[[#This Row],[Unemployment, male (% of male labor force) (modeled ILO estimate)]]</f>
        <v>20.384</v>
      </c>
      <c r="G2500" s="9">
        <v>3640157</v>
      </c>
      <c r="H2500" s="7">
        <f>Unemployment[[#This Row],[Unemployment, female (% of female labor force) (modeled ILO estimate)]]-Unemployment[[#This Row],[Unemployment, male (% of male labor force) (modeled ILO estimate)]]</f>
        <v>-7.0000000000000284E-2</v>
      </c>
    </row>
    <row r="2501" spans="1:8" hidden="1" x14ac:dyDescent="0.25">
      <c r="A2501" t="s">
        <v>223</v>
      </c>
      <c r="B2501" t="s">
        <v>224</v>
      </c>
      <c r="C2501" s="9">
        <v>1996</v>
      </c>
      <c r="D2501" s="7">
        <v>11.781000000000001</v>
      </c>
      <c r="E2501" s="7">
        <v>11.680999999999999</v>
      </c>
      <c r="F2501" s="7">
        <f>Unemployment[[#This Row],[Unemployment, female (% of female labor force) (modeled ILO estimate)]]+Unemployment[[#This Row],[Unemployment, male (% of male labor force) (modeled ILO estimate)]]</f>
        <v>23.462</v>
      </c>
      <c r="G2501" s="9">
        <v>3606725</v>
      </c>
      <c r="H2501" s="7">
        <f>Unemployment[[#This Row],[Unemployment, female (% of female labor force) (modeled ILO estimate)]]-Unemployment[[#This Row],[Unemployment, male (% of male labor force) (modeled ILO estimate)]]</f>
        <v>0.10000000000000142</v>
      </c>
    </row>
    <row r="2502" spans="1:8" hidden="1" x14ac:dyDescent="0.25">
      <c r="A2502" t="s">
        <v>223</v>
      </c>
      <c r="B2502" t="s">
        <v>224</v>
      </c>
      <c r="C2502" s="9">
        <v>2014</v>
      </c>
      <c r="D2502" s="7">
        <v>10.875</v>
      </c>
      <c r="E2502" s="7">
        <v>12.676</v>
      </c>
      <c r="F2502" s="7">
        <f>Unemployment[[#This Row],[Unemployment, female (% of female labor force) (modeled ILO estimate)]]+Unemployment[[#This Row],[Unemployment, male (% of male labor force) (modeled ILO estimate)]]</f>
        <v>23.551000000000002</v>
      </c>
      <c r="G2502" s="9">
        <v>4622165</v>
      </c>
      <c r="H2502" s="7">
        <f>Unemployment[[#This Row],[Unemployment, female (% of female labor force) (modeled ILO estimate)]]-Unemployment[[#This Row],[Unemployment, male (% of male labor force) (modeled ILO estimate)]]</f>
        <v>-1.8010000000000002</v>
      </c>
    </row>
    <row r="2503" spans="1:8" hidden="1" x14ac:dyDescent="0.25">
      <c r="A2503" t="s">
        <v>223</v>
      </c>
      <c r="B2503" t="s">
        <v>224</v>
      </c>
      <c r="C2503" s="9">
        <v>1995</v>
      </c>
      <c r="D2503" s="7">
        <v>12.067</v>
      </c>
      <c r="E2503" s="7">
        <v>11.927</v>
      </c>
      <c r="F2503" s="7">
        <f>Unemployment[[#This Row],[Unemployment, female (% of female labor force) (modeled ILO estimate)]]+Unemployment[[#This Row],[Unemployment, male (% of male labor force) (modeled ILO estimate)]]</f>
        <v>23.994</v>
      </c>
      <c r="G2503" s="9">
        <v>3579486</v>
      </c>
      <c r="H2503" s="7">
        <f>Unemployment[[#This Row],[Unemployment, female (% of female labor force) (modeled ILO estimate)]]-Unemployment[[#This Row],[Unemployment, male (% of male labor force) (modeled ILO estimate)]]</f>
        <v>0.14000000000000057</v>
      </c>
    </row>
    <row r="2504" spans="1:8" hidden="1" x14ac:dyDescent="0.25">
      <c r="A2504" t="s">
        <v>223</v>
      </c>
      <c r="B2504" t="s">
        <v>224</v>
      </c>
      <c r="C2504" s="9">
        <v>2009</v>
      </c>
      <c r="D2504" s="7">
        <v>9.51</v>
      </c>
      <c r="E2504" s="7">
        <v>15.081</v>
      </c>
      <c r="F2504" s="7">
        <f>Unemployment[[#This Row],[Unemployment, female (% of female labor force) (modeled ILO estimate)]]+Unemployment[[#This Row],[Unemployment, male (% of male labor force) (modeled ILO estimate)]]</f>
        <v>24.591000000000001</v>
      </c>
      <c r="G2504" s="9">
        <v>4499797</v>
      </c>
      <c r="H2504" s="7">
        <f>Unemployment[[#This Row],[Unemployment, female (% of female labor force) (modeled ILO estimate)]]-Unemployment[[#This Row],[Unemployment, male (% of male labor force) (modeled ILO estimate)]]</f>
        <v>-5.5709999999999997</v>
      </c>
    </row>
    <row r="2505" spans="1:8" hidden="1" x14ac:dyDescent="0.25">
      <c r="A2505" t="s">
        <v>223</v>
      </c>
      <c r="B2505" t="s">
        <v>224</v>
      </c>
      <c r="C2505" s="9">
        <v>2013</v>
      </c>
      <c r="D2505" s="7">
        <v>12.414999999999999</v>
      </c>
      <c r="E2505" s="7">
        <v>14.824</v>
      </c>
      <c r="F2505" s="7">
        <f>Unemployment[[#This Row],[Unemployment, female (% of female labor force) (modeled ILO estimate)]]+Unemployment[[#This Row],[Unemployment, male (% of male labor force) (modeled ILO estimate)]]</f>
        <v>27.238999999999997</v>
      </c>
      <c r="G2505" s="9">
        <v>4588830</v>
      </c>
      <c r="H2505" s="7">
        <f>Unemployment[[#This Row],[Unemployment, female (% of female labor force) (modeled ILO estimate)]]-Unemployment[[#This Row],[Unemployment, male (% of male labor force) (modeled ILO estimate)]]</f>
        <v>-2.4090000000000007</v>
      </c>
    </row>
    <row r="2506" spans="1:8" hidden="1" x14ac:dyDescent="0.25">
      <c r="A2506" t="s">
        <v>223</v>
      </c>
      <c r="B2506" t="s">
        <v>224</v>
      </c>
      <c r="C2506" s="9">
        <v>2010</v>
      </c>
      <c r="D2506" s="7">
        <v>11.404999999999999</v>
      </c>
      <c r="E2506" s="7">
        <v>17.062000000000001</v>
      </c>
      <c r="F2506" s="7">
        <f>Unemployment[[#This Row],[Unemployment, female (% of female labor force) (modeled ILO estimate)]]+Unemployment[[#This Row],[Unemployment, male (% of male labor force) (modeled ILO estimate)]]</f>
        <v>28.466999999999999</v>
      </c>
      <c r="G2506" s="9">
        <v>4524581</v>
      </c>
      <c r="H2506" s="7">
        <f>Unemployment[[#This Row],[Unemployment, female (% of female labor force) (modeled ILO estimate)]]-Unemployment[[#This Row],[Unemployment, male (% of male labor force) (modeled ILO estimate)]]</f>
        <v>-5.6570000000000018</v>
      </c>
    </row>
    <row r="2507" spans="1:8" hidden="1" x14ac:dyDescent="0.25">
      <c r="A2507" t="s">
        <v>223</v>
      </c>
      <c r="B2507" t="s">
        <v>224</v>
      </c>
      <c r="C2507" s="9">
        <v>1994</v>
      </c>
      <c r="D2507" s="7">
        <v>14.707000000000001</v>
      </c>
      <c r="E2507" s="7">
        <v>14.488</v>
      </c>
      <c r="F2507" s="7">
        <f>Unemployment[[#This Row],[Unemployment, female (% of female labor force) (modeled ILO estimate)]]+Unemployment[[#This Row],[Unemployment, male (% of male labor force) (modeled ILO estimate)]]</f>
        <v>29.195</v>
      </c>
      <c r="G2507" s="9">
        <v>3559396</v>
      </c>
      <c r="H2507" s="7">
        <f>Unemployment[[#This Row],[Unemployment, female (% of female labor force) (modeled ILO estimate)]]-Unemployment[[#This Row],[Unemployment, male (% of male labor force) (modeled ILO estimate)]]</f>
        <v>0.21900000000000119</v>
      </c>
    </row>
    <row r="2508" spans="1:8" hidden="1" x14ac:dyDescent="0.25">
      <c r="A2508" t="s">
        <v>223</v>
      </c>
      <c r="B2508" t="s">
        <v>224</v>
      </c>
      <c r="C2508" s="9">
        <v>1992</v>
      </c>
      <c r="D2508" s="7">
        <v>15.305999999999999</v>
      </c>
      <c r="E2508" s="7">
        <v>14.875999999999999</v>
      </c>
      <c r="F2508" s="7">
        <f>Unemployment[[#This Row],[Unemployment, female (% of female labor force) (modeled ILO estimate)]]+Unemployment[[#This Row],[Unemployment, male (% of male labor force) (modeled ILO estimate)]]</f>
        <v>30.181999999999999</v>
      </c>
      <c r="G2508" s="9">
        <v>3528370</v>
      </c>
      <c r="H2508" s="7">
        <f>Unemployment[[#This Row],[Unemployment, female (% of female labor force) (modeled ILO estimate)]]-Unemployment[[#This Row],[Unemployment, male (% of male labor force) (modeled ILO estimate)]]</f>
        <v>0.42999999999999972</v>
      </c>
    </row>
    <row r="2509" spans="1:8" hidden="1" x14ac:dyDescent="0.25">
      <c r="A2509" t="s">
        <v>223</v>
      </c>
      <c r="B2509" t="s">
        <v>224</v>
      </c>
      <c r="C2509" s="9">
        <v>2011</v>
      </c>
      <c r="D2509" s="7">
        <v>12.497999999999999</v>
      </c>
      <c r="E2509" s="7">
        <v>17.687000000000001</v>
      </c>
      <c r="F2509" s="7">
        <f>Unemployment[[#This Row],[Unemployment, female (% of female labor force) (modeled ILO estimate)]]+Unemployment[[#This Row],[Unemployment, male (% of male labor force) (modeled ILO estimate)]]</f>
        <v>30.185000000000002</v>
      </c>
      <c r="G2509" s="9">
        <v>4544504</v>
      </c>
      <c r="H2509" s="7">
        <f>Unemployment[[#This Row],[Unemployment, female (% of female labor force) (modeled ILO estimate)]]-Unemployment[[#This Row],[Unemployment, male (% of male labor force) (modeled ILO estimate)]]</f>
        <v>-5.1890000000000018</v>
      </c>
    </row>
    <row r="2510" spans="1:8" hidden="1" x14ac:dyDescent="0.25">
      <c r="A2510" t="s">
        <v>223</v>
      </c>
      <c r="B2510" t="s">
        <v>224</v>
      </c>
      <c r="C2510" s="9">
        <v>2012</v>
      </c>
      <c r="D2510" s="7">
        <v>12.747999999999999</v>
      </c>
      <c r="E2510" s="7">
        <v>17.677</v>
      </c>
      <c r="F2510" s="7">
        <f>Unemployment[[#This Row],[Unemployment, female (% of female labor force) (modeled ILO estimate)]]+Unemployment[[#This Row],[Unemployment, male (% of male labor force) (modeled ILO estimate)]]</f>
        <v>30.424999999999997</v>
      </c>
      <c r="G2510" s="9">
        <v>4564550</v>
      </c>
      <c r="H2510" s="7">
        <f>Unemployment[[#This Row],[Unemployment, female (% of female labor force) (modeled ILO estimate)]]-Unemployment[[#This Row],[Unemployment, male (% of male labor force) (modeled ILO estimate)]]</f>
        <v>-4.9290000000000003</v>
      </c>
    </row>
    <row r="2511" spans="1:8" hidden="1" x14ac:dyDescent="0.25">
      <c r="A2511" t="s">
        <v>223</v>
      </c>
      <c r="B2511" t="s">
        <v>224</v>
      </c>
      <c r="C2511" s="9">
        <v>1993</v>
      </c>
      <c r="D2511" s="7">
        <v>15.842000000000001</v>
      </c>
      <c r="E2511" s="7">
        <v>15.442</v>
      </c>
      <c r="F2511" s="7">
        <f>Unemployment[[#This Row],[Unemployment, female (% of female labor force) (modeled ILO estimate)]]+Unemployment[[#This Row],[Unemployment, male (% of male labor force) (modeled ILO estimate)]]</f>
        <v>31.283999999999999</v>
      </c>
      <c r="G2511" s="9">
        <v>3545700</v>
      </c>
      <c r="H2511" s="7">
        <f>Unemployment[[#This Row],[Unemployment, female (% of female labor force) (modeled ILO estimate)]]-Unemployment[[#This Row],[Unemployment, male (% of male labor force) (modeled ILO estimate)]]</f>
        <v>0.40000000000000036</v>
      </c>
    </row>
    <row r="2512" spans="1:8" hidden="1" x14ac:dyDescent="0.25">
      <c r="A2512" t="s">
        <v>223</v>
      </c>
      <c r="B2512" t="s">
        <v>224</v>
      </c>
      <c r="C2512" s="9">
        <v>1991</v>
      </c>
      <c r="D2512" s="7">
        <v>16.591000000000001</v>
      </c>
      <c r="E2512" s="7">
        <v>15.340999999999999</v>
      </c>
      <c r="F2512" s="7">
        <f>Unemployment[[#This Row],[Unemployment, female (% of female labor force) (modeled ILO estimate)]]+Unemployment[[#This Row],[Unemployment, male (% of male labor force) (modeled ILO estimate)]]</f>
        <v>31.932000000000002</v>
      </c>
      <c r="G2512" s="9">
        <v>3504806</v>
      </c>
      <c r="H2512" s="7">
        <f>Unemployment[[#This Row],[Unemployment, female (% of female labor force) (modeled ILO estimate)]]-Unemployment[[#This Row],[Unemployment, male (% of male labor force) (modeled ILO estimate)]]</f>
        <v>1.2500000000000018</v>
      </c>
    </row>
    <row r="2513" spans="1:8" hidden="1" x14ac:dyDescent="0.25">
      <c r="A2513" t="s">
        <v>227</v>
      </c>
      <c r="B2513" t="s">
        <v>228</v>
      </c>
      <c r="C2513" s="9">
        <v>2019</v>
      </c>
      <c r="D2513" s="7">
        <v>3.9249999999999998</v>
      </c>
      <c r="E2513" s="7">
        <v>3.6859999999999999</v>
      </c>
      <c r="F2513" s="7">
        <f>Unemployment[[#This Row],[Unemployment, female (% of female labor force) (modeled ILO estimate)]]+Unemployment[[#This Row],[Unemployment, male (% of male labor force) (modeled ILO estimate)]]</f>
        <v>7.6109999999999998</v>
      </c>
      <c r="G2513" s="9">
        <v>8607922</v>
      </c>
      <c r="H2513" s="7">
        <f>Unemployment[[#This Row],[Unemployment, female (% of female labor force) (modeled ILO estimate)]]-Unemployment[[#This Row],[Unemployment, male (% of male labor force) (modeled ILO estimate)]]</f>
        <v>0.23899999999999988</v>
      </c>
    </row>
    <row r="2514" spans="1:8" hidden="1" x14ac:dyDescent="0.25">
      <c r="A2514" t="s">
        <v>227</v>
      </c>
      <c r="B2514" t="s">
        <v>228</v>
      </c>
      <c r="C2514" s="9">
        <v>2018</v>
      </c>
      <c r="D2514" s="7">
        <v>3.9529999999999998</v>
      </c>
      <c r="E2514" s="7">
        <v>4.0430000000000001</v>
      </c>
      <c r="F2514" s="7">
        <f>Unemployment[[#This Row],[Unemployment, female (% of female labor force) (modeled ILO estimate)]]+Unemployment[[#This Row],[Unemployment, male (% of male labor force) (modeled ILO estimate)]]</f>
        <v>7.9960000000000004</v>
      </c>
      <c r="G2514" s="9">
        <v>8456487</v>
      </c>
      <c r="H2514" s="7">
        <f>Unemployment[[#This Row],[Unemployment, female (% of female labor force) (modeled ILO estimate)]]-Unemployment[[#This Row],[Unemployment, male (% of male labor force) (modeled ILO estimate)]]</f>
        <v>-9.0000000000000302E-2</v>
      </c>
    </row>
    <row r="2515" spans="1:8" hidden="1" x14ac:dyDescent="0.25">
      <c r="A2515" t="s">
        <v>227</v>
      </c>
      <c r="B2515" t="s">
        <v>228</v>
      </c>
      <c r="C2515" s="9">
        <v>2017</v>
      </c>
      <c r="D2515" s="7">
        <v>4.3259999999999996</v>
      </c>
      <c r="E2515" s="7">
        <v>4.125</v>
      </c>
      <c r="F2515" s="7">
        <f>Unemployment[[#This Row],[Unemployment, female (% of female labor force) (modeled ILO estimate)]]+Unemployment[[#This Row],[Unemployment, male (% of male labor force) (modeled ILO estimate)]]</f>
        <v>8.4510000000000005</v>
      </c>
      <c r="G2515" s="9">
        <v>8309256</v>
      </c>
      <c r="H2515" s="7">
        <f>Unemployment[[#This Row],[Unemployment, female (% of female labor force) (modeled ILO estimate)]]-Unemployment[[#This Row],[Unemployment, male (% of male labor force) (modeled ILO estimate)]]</f>
        <v>0.20099999999999962</v>
      </c>
    </row>
    <row r="2516" spans="1:8" hidden="1" x14ac:dyDescent="0.25">
      <c r="A2516" t="s">
        <v>227</v>
      </c>
      <c r="B2516" t="s">
        <v>228</v>
      </c>
      <c r="C2516" s="9">
        <v>2020</v>
      </c>
      <c r="D2516" s="7">
        <v>4.1210000000000004</v>
      </c>
      <c r="E2516" s="7">
        <v>4.5220000000000002</v>
      </c>
      <c r="F2516" s="7">
        <f>Unemployment[[#This Row],[Unemployment, female (% of female labor force) (modeled ILO estimate)]]+Unemployment[[#This Row],[Unemployment, male (% of male labor force) (modeled ILO estimate)]]</f>
        <v>8.6430000000000007</v>
      </c>
      <c r="G2516" s="9">
        <v>8757487</v>
      </c>
      <c r="H2516" s="7">
        <f>Unemployment[[#This Row],[Unemployment, female (% of female labor force) (modeled ILO estimate)]]-Unemployment[[#This Row],[Unemployment, male (% of male labor force) (modeled ILO estimate)]]</f>
        <v>-0.4009999999999998</v>
      </c>
    </row>
    <row r="2517" spans="1:8" hidden="1" x14ac:dyDescent="0.25">
      <c r="A2517" t="s">
        <v>227</v>
      </c>
      <c r="B2517" t="s">
        <v>228</v>
      </c>
      <c r="C2517" s="9">
        <v>2016</v>
      </c>
      <c r="D2517" s="7">
        <v>4.9420000000000002</v>
      </c>
      <c r="E2517" s="7">
        <v>4.6719999999999997</v>
      </c>
      <c r="F2517" s="7">
        <f>Unemployment[[#This Row],[Unemployment, female (% of female labor force) (modeled ILO estimate)]]+Unemployment[[#This Row],[Unemployment, male (% of male labor force) (modeled ILO estimate)]]</f>
        <v>9.6140000000000008</v>
      </c>
      <c r="G2517" s="9">
        <v>8159015</v>
      </c>
      <c r="H2517" s="7">
        <f>Unemployment[[#This Row],[Unemployment, female (% of female labor force) (modeled ILO estimate)]]-Unemployment[[#This Row],[Unemployment, male (% of male labor force) (modeled ILO estimate)]]</f>
        <v>0.27000000000000046</v>
      </c>
    </row>
    <row r="2518" spans="1:8" hidden="1" x14ac:dyDescent="0.25">
      <c r="A2518" t="s">
        <v>227</v>
      </c>
      <c r="B2518" t="s">
        <v>228</v>
      </c>
      <c r="C2518" s="9">
        <v>2021</v>
      </c>
      <c r="D2518" s="7">
        <v>4.9359999999999999</v>
      </c>
      <c r="E2518" s="7">
        <v>5.1449999999999996</v>
      </c>
      <c r="F2518" s="7">
        <f>Unemployment[[#This Row],[Unemployment, female (% of female labor force) (modeled ILO estimate)]]+Unemployment[[#This Row],[Unemployment, male (% of male labor force) (modeled ILO estimate)]]</f>
        <v>10.081</v>
      </c>
      <c r="G2518" s="9">
        <v>8900057</v>
      </c>
      <c r="H2518" s="7">
        <f>Unemployment[[#This Row],[Unemployment, female (% of female labor force) (modeled ILO estimate)]]-Unemployment[[#This Row],[Unemployment, male (% of male labor force) (modeled ILO estimate)]]</f>
        <v>-0.20899999999999963</v>
      </c>
    </row>
    <row r="2519" spans="1:8" hidden="1" x14ac:dyDescent="0.25">
      <c r="A2519" t="s">
        <v>227</v>
      </c>
      <c r="B2519" t="s">
        <v>228</v>
      </c>
      <c r="C2519" s="9">
        <v>2015</v>
      </c>
      <c r="D2519" s="7">
        <v>5.3869999999999996</v>
      </c>
      <c r="E2519" s="7">
        <v>5.1280000000000001</v>
      </c>
      <c r="F2519" s="7">
        <f>Unemployment[[#This Row],[Unemployment, female (% of female labor force) (modeled ILO estimate)]]+Unemployment[[#This Row],[Unemployment, male (% of male labor force) (modeled ILO estimate)]]</f>
        <v>10.515000000000001</v>
      </c>
      <c r="G2519" s="9">
        <v>8007777</v>
      </c>
      <c r="H2519" s="7">
        <f>Unemployment[[#This Row],[Unemployment, female (% of female labor force) (modeled ILO estimate)]]-Unemployment[[#This Row],[Unemployment, male (% of male labor force) (modeled ILO estimate)]]</f>
        <v>0.25899999999999945</v>
      </c>
    </row>
    <row r="2520" spans="1:8" hidden="1" x14ac:dyDescent="0.25">
      <c r="A2520" t="s">
        <v>227</v>
      </c>
      <c r="B2520" t="s">
        <v>228</v>
      </c>
      <c r="C2520" s="9">
        <v>2014</v>
      </c>
      <c r="D2520" s="7">
        <v>5.9160000000000004</v>
      </c>
      <c r="E2520" s="7">
        <v>5.8659999999999997</v>
      </c>
      <c r="F2520" s="7">
        <f>Unemployment[[#This Row],[Unemployment, female (% of female labor force) (modeled ILO estimate)]]+Unemployment[[#This Row],[Unemployment, male (% of male labor force) (modeled ILO estimate)]]</f>
        <v>11.782</v>
      </c>
      <c r="G2520" s="9">
        <v>7863849</v>
      </c>
      <c r="H2520" s="7">
        <f>Unemployment[[#This Row],[Unemployment, female (% of female labor force) (modeled ILO estimate)]]-Unemployment[[#This Row],[Unemployment, male (% of male labor force) (modeled ILO estimate)]]</f>
        <v>5.0000000000000711E-2</v>
      </c>
    </row>
    <row r="2521" spans="1:8" hidden="1" x14ac:dyDescent="0.25">
      <c r="A2521" t="s">
        <v>227</v>
      </c>
      <c r="B2521" t="s">
        <v>228</v>
      </c>
      <c r="C2521" s="9">
        <v>2013</v>
      </c>
      <c r="D2521" s="7">
        <v>6.242</v>
      </c>
      <c r="E2521" s="7">
        <v>6.1820000000000004</v>
      </c>
      <c r="F2521" s="7">
        <f>Unemployment[[#This Row],[Unemployment, female (% of female labor force) (modeled ILO estimate)]]+Unemployment[[#This Row],[Unemployment, male (% of male labor force) (modeled ILO estimate)]]</f>
        <v>12.423999999999999</v>
      </c>
      <c r="G2521" s="9">
        <v>7726675</v>
      </c>
      <c r="H2521" s="7">
        <f>Unemployment[[#This Row],[Unemployment, female (% of female labor force) (modeled ILO estimate)]]-Unemployment[[#This Row],[Unemployment, male (% of male labor force) (modeled ILO estimate)]]</f>
        <v>5.9999999999999609E-2</v>
      </c>
    </row>
    <row r="2522" spans="1:8" hidden="1" x14ac:dyDescent="0.25">
      <c r="A2522" t="s">
        <v>227</v>
      </c>
      <c r="B2522" t="s">
        <v>228</v>
      </c>
      <c r="C2522" s="9">
        <v>2012</v>
      </c>
      <c r="D2522" s="7">
        <v>6.9820000000000002</v>
      </c>
      <c r="E2522" s="7">
        <v>6.7519999999999998</v>
      </c>
      <c r="F2522" s="7">
        <f>Unemployment[[#This Row],[Unemployment, female (% of female labor force) (modeled ILO estimate)]]+Unemployment[[#This Row],[Unemployment, male (% of male labor force) (modeled ILO estimate)]]</f>
        <v>13.734</v>
      </c>
      <c r="G2522" s="9">
        <v>7592099</v>
      </c>
      <c r="H2522" s="7">
        <f>Unemployment[[#This Row],[Unemployment, female (% of female labor force) (modeled ILO estimate)]]-Unemployment[[#This Row],[Unemployment, male (% of male labor force) (modeled ILO estimate)]]</f>
        <v>0.23000000000000043</v>
      </c>
    </row>
    <row r="2523" spans="1:8" hidden="1" x14ac:dyDescent="0.25">
      <c r="A2523" t="s">
        <v>227</v>
      </c>
      <c r="B2523" t="s">
        <v>228</v>
      </c>
      <c r="C2523" s="9">
        <v>2011</v>
      </c>
      <c r="D2523" s="7">
        <v>6.9530000000000003</v>
      </c>
      <c r="E2523" s="7">
        <v>7.3029999999999999</v>
      </c>
      <c r="F2523" s="7">
        <f>Unemployment[[#This Row],[Unemployment, female (% of female labor force) (modeled ILO estimate)]]+Unemployment[[#This Row],[Unemployment, male (% of male labor force) (modeled ILO estimate)]]</f>
        <v>14.256</v>
      </c>
      <c r="G2523" s="9">
        <v>7459750</v>
      </c>
      <c r="H2523" s="7">
        <f>Unemployment[[#This Row],[Unemployment, female (% of female labor force) (modeled ILO estimate)]]-Unemployment[[#This Row],[Unemployment, male (% of male labor force) (modeled ILO estimate)]]</f>
        <v>-0.34999999999999964</v>
      </c>
    </row>
    <row r="2524" spans="1:8" hidden="1" x14ac:dyDescent="0.25">
      <c r="A2524" t="s">
        <v>227</v>
      </c>
      <c r="B2524" t="s">
        <v>228</v>
      </c>
      <c r="C2524" s="9">
        <v>2008</v>
      </c>
      <c r="D2524" s="7">
        <v>7.8570000000000002</v>
      </c>
      <c r="E2524" s="7">
        <v>7.5670000000000002</v>
      </c>
      <c r="F2524" s="7">
        <f>Unemployment[[#This Row],[Unemployment, female (% of female labor force) (modeled ILO estimate)]]+Unemployment[[#This Row],[Unemployment, male (% of male labor force) (modeled ILO estimate)]]</f>
        <v>15.423999999999999</v>
      </c>
      <c r="G2524" s="9">
        <v>7074530</v>
      </c>
      <c r="H2524" s="7">
        <f>Unemployment[[#This Row],[Unemployment, female (% of female labor force) (modeled ILO estimate)]]-Unemployment[[#This Row],[Unemployment, male (% of male labor force) (modeled ILO estimate)]]</f>
        <v>0.29000000000000004</v>
      </c>
    </row>
    <row r="2525" spans="1:8" hidden="1" x14ac:dyDescent="0.25">
      <c r="A2525" t="s">
        <v>227</v>
      </c>
      <c r="B2525" t="s">
        <v>228</v>
      </c>
      <c r="C2525" s="9">
        <v>2010</v>
      </c>
      <c r="D2525" s="7">
        <v>7.952</v>
      </c>
      <c r="E2525" s="7">
        <v>8.9420000000000002</v>
      </c>
      <c r="F2525" s="7">
        <f>Unemployment[[#This Row],[Unemployment, female (% of female labor force) (modeled ILO estimate)]]+Unemployment[[#This Row],[Unemployment, male (% of male labor force) (modeled ILO estimate)]]</f>
        <v>16.893999999999998</v>
      </c>
      <c r="G2525" s="9">
        <v>7328439</v>
      </c>
      <c r="H2525" s="7">
        <f>Unemployment[[#This Row],[Unemployment, female (% of female labor force) (modeled ILO estimate)]]-Unemployment[[#This Row],[Unemployment, male (% of male labor force) (modeled ILO estimate)]]</f>
        <v>-0.99000000000000021</v>
      </c>
    </row>
    <row r="2526" spans="1:8" hidden="1" x14ac:dyDescent="0.25">
      <c r="A2526" t="s">
        <v>227</v>
      </c>
      <c r="B2526" t="s">
        <v>228</v>
      </c>
      <c r="C2526" s="9">
        <v>1996</v>
      </c>
      <c r="D2526" s="7">
        <v>9.6890000000000001</v>
      </c>
      <c r="E2526" s="7">
        <v>7.5289999999999999</v>
      </c>
      <c r="F2526" s="7">
        <f>Unemployment[[#This Row],[Unemployment, female (% of female labor force) (modeled ILO estimate)]]+Unemployment[[#This Row],[Unemployment, male (% of male labor force) (modeled ILO estimate)]]</f>
        <v>17.218</v>
      </c>
      <c r="G2526" s="9">
        <v>5612491</v>
      </c>
      <c r="H2526" s="7">
        <f>Unemployment[[#This Row],[Unemployment, female (% of female labor force) (modeled ILO estimate)]]-Unemployment[[#This Row],[Unemployment, male (% of male labor force) (modeled ILO estimate)]]</f>
        <v>2.16</v>
      </c>
    </row>
    <row r="2527" spans="1:8" hidden="1" x14ac:dyDescent="0.25">
      <c r="A2527" t="s">
        <v>227</v>
      </c>
      <c r="B2527" t="s">
        <v>228</v>
      </c>
      <c r="C2527" s="9">
        <v>1995</v>
      </c>
      <c r="D2527" s="7">
        <v>10.731999999999999</v>
      </c>
      <c r="E2527" s="7">
        <v>7.3239999999999998</v>
      </c>
      <c r="F2527" s="7">
        <f>Unemployment[[#This Row],[Unemployment, female (% of female labor force) (modeled ILO estimate)]]+Unemployment[[#This Row],[Unemployment, male (% of male labor force) (modeled ILO estimate)]]</f>
        <v>18.055999999999997</v>
      </c>
      <c r="G2527" s="9">
        <v>5478738</v>
      </c>
      <c r="H2527" s="7">
        <f>Unemployment[[#This Row],[Unemployment, female (% of female labor force) (modeled ILO estimate)]]-Unemployment[[#This Row],[Unemployment, male (% of male labor force) (modeled ILO estimate)]]</f>
        <v>3.4079999999999995</v>
      </c>
    </row>
    <row r="2528" spans="1:8" hidden="1" x14ac:dyDescent="0.25">
      <c r="A2528" t="s">
        <v>227</v>
      </c>
      <c r="B2528" t="s">
        <v>228</v>
      </c>
      <c r="C2528" s="9">
        <v>2007</v>
      </c>
      <c r="D2528" s="7">
        <v>9.8119999999999994</v>
      </c>
      <c r="E2528" s="7">
        <v>9.0120000000000005</v>
      </c>
      <c r="F2528" s="7">
        <f>Unemployment[[#This Row],[Unemployment, female (% of female labor force) (modeled ILO estimate)]]+Unemployment[[#This Row],[Unemployment, male (% of male labor force) (modeled ILO estimate)]]</f>
        <v>18.823999999999998</v>
      </c>
      <c r="G2528" s="9">
        <v>6952007</v>
      </c>
      <c r="H2528" s="7">
        <f>Unemployment[[#This Row],[Unemployment, female (% of female labor force) (modeled ILO estimate)]]-Unemployment[[#This Row],[Unemployment, male (% of male labor force) (modeled ILO estimate)]]</f>
        <v>0.79999999999999893</v>
      </c>
    </row>
    <row r="2529" spans="1:8" hidden="1" x14ac:dyDescent="0.25">
      <c r="A2529" t="s">
        <v>227</v>
      </c>
      <c r="B2529" t="s">
        <v>228</v>
      </c>
      <c r="C2529" s="9">
        <v>2009</v>
      </c>
      <c r="D2529" s="7">
        <v>9.1780000000000008</v>
      </c>
      <c r="E2529" s="7">
        <v>9.8379999999999992</v>
      </c>
      <c r="F2529" s="7">
        <f>Unemployment[[#This Row],[Unemployment, female (% of female labor force) (modeled ILO estimate)]]+Unemployment[[#This Row],[Unemployment, male (% of male labor force) (modeled ILO estimate)]]</f>
        <v>19.015999999999998</v>
      </c>
      <c r="G2529" s="9">
        <v>7199704</v>
      </c>
      <c r="H2529" s="7">
        <f>Unemployment[[#This Row],[Unemployment, female (% of female labor force) (modeled ILO estimate)]]-Unemployment[[#This Row],[Unemployment, male (% of male labor force) (modeled ILO estimate)]]</f>
        <v>-0.65999999999999837</v>
      </c>
    </row>
    <row r="2530" spans="1:8" hidden="1" x14ac:dyDescent="0.25">
      <c r="A2530" t="s">
        <v>227</v>
      </c>
      <c r="B2530" t="s">
        <v>228</v>
      </c>
      <c r="C2530" s="9">
        <v>1997</v>
      </c>
      <c r="D2530" s="7">
        <v>10.893000000000001</v>
      </c>
      <c r="E2530" s="7">
        <v>8.875</v>
      </c>
      <c r="F2530" s="7">
        <f>Unemployment[[#This Row],[Unemployment, female (% of female labor force) (modeled ILO estimate)]]+Unemployment[[#This Row],[Unemployment, male (% of male labor force) (modeled ILO estimate)]]</f>
        <v>19.768000000000001</v>
      </c>
      <c r="G2530" s="9">
        <v>5743280</v>
      </c>
      <c r="H2530" s="7">
        <f>Unemployment[[#This Row],[Unemployment, female (% of female labor force) (modeled ILO estimate)]]-Unemployment[[#This Row],[Unemployment, male (% of male labor force) (modeled ILO estimate)]]</f>
        <v>2.0180000000000007</v>
      </c>
    </row>
    <row r="2531" spans="1:8" hidden="1" x14ac:dyDescent="0.25">
      <c r="A2531" t="s">
        <v>227</v>
      </c>
      <c r="B2531" t="s">
        <v>228</v>
      </c>
      <c r="C2531" s="9">
        <v>1994</v>
      </c>
      <c r="D2531" s="7">
        <v>12.342000000000001</v>
      </c>
      <c r="E2531" s="7">
        <v>8.1750000000000007</v>
      </c>
      <c r="F2531" s="7">
        <f>Unemployment[[#This Row],[Unemployment, female (% of female labor force) (modeled ILO estimate)]]+Unemployment[[#This Row],[Unemployment, male (% of male labor force) (modeled ILO estimate)]]</f>
        <v>20.517000000000003</v>
      </c>
      <c r="G2531" s="9">
        <v>5346294</v>
      </c>
      <c r="H2531" s="7">
        <f>Unemployment[[#This Row],[Unemployment, female (% of female labor force) (modeled ILO estimate)]]-Unemployment[[#This Row],[Unemployment, male (% of male labor force) (modeled ILO estimate)]]</f>
        <v>4.1669999999999998</v>
      </c>
    </row>
    <row r="2532" spans="1:8" hidden="1" x14ac:dyDescent="0.25">
      <c r="A2532" t="s">
        <v>227</v>
      </c>
      <c r="B2532" t="s">
        <v>228</v>
      </c>
      <c r="C2532" s="9">
        <v>2006</v>
      </c>
      <c r="D2532" s="7">
        <v>11.045</v>
      </c>
      <c r="E2532" s="7">
        <v>10.425000000000001</v>
      </c>
      <c r="F2532" s="7">
        <f>Unemployment[[#This Row],[Unemployment, female (% of female labor force) (modeled ILO estimate)]]+Unemployment[[#This Row],[Unemployment, male (% of male labor force) (modeled ILO estimate)]]</f>
        <v>21.47</v>
      </c>
      <c r="G2532" s="9">
        <v>6832082</v>
      </c>
      <c r="H2532" s="7">
        <f>Unemployment[[#This Row],[Unemployment, female (% of female labor force) (modeled ILO estimate)]]-Unemployment[[#This Row],[Unemployment, male (% of male labor force) (modeled ILO estimate)]]</f>
        <v>0.61999999999999922</v>
      </c>
    </row>
    <row r="2533" spans="1:8" hidden="1" x14ac:dyDescent="0.25">
      <c r="A2533" t="s">
        <v>227</v>
      </c>
      <c r="B2533" t="s">
        <v>228</v>
      </c>
      <c r="C2533" s="9">
        <v>1998</v>
      </c>
      <c r="D2533" s="7">
        <v>11.211</v>
      </c>
      <c r="E2533" s="7">
        <v>10.391</v>
      </c>
      <c r="F2533" s="7">
        <f>Unemployment[[#This Row],[Unemployment, female (% of female labor force) (modeled ILO estimate)]]+Unemployment[[#This Row],[Unemployment, male (% of male labor force) (modeled ILO estimate)]]</f>
        <v>21.602</v>
      </c>
      <c r="G2533" s="9">
        <v>5869504</v>
      </c>
      <c r="H2533" s="7">
        <f>Unemployment[[#This Row],[Unemployment, female (% of female labor force) (modeled ILO estimate)]]-Unemployment[[#This Row],[Unemployment, male (% of male labor force) (modeled ILO estimate)]]</f>
        <v>0.82000000000000028</v>
      </c>
    </row>
    <row r="2534" spans="1:8" hidden="1" x14ac:dyDescent="0.25">
      <c r="A2534" t="s">
        <v>227</v>
      </c>
      <c r="B2534" t="s">
        <v>228</v>
      </c>
      <c r="C2534" s="9">
        <v>2000</v>
      </c>
      <c r="D2534" s="7">
        <v>11.166</v>
      </c>
      <c r="E2534" s="7">
        <v>11.045999999999999</v>
      </c>
      <c r="F2534" s="7">
        <f>Unemployment[[#This Row],[Unemployment, female (% of female labor force) (modeled ILO estimate)]]+Unemployment[[#This Row],[Unemployment, male (% of male labor force) (modeled ILO estimate)]]</f>
        <v>22.212</v>
      </c>
      <c r="G2534" s="9">
        <v>6116955</v>
      </c>
      <c r="H2534" s="7">
        <f>Unemployment[[#This Row],[Unemployment, female (% of female labor force) (modeled ILO estimate)]]-Unemployment[[#This Row],[Unemployment, male (% of male labor force) (modeled ILO estimate)]]</f>
        <v>0.12000000000000099</v>
      </c>
    </row>
    <row r="2535" spans="1:8" hidden="1" x14ac:dyDescent="0.25">
      <c r="A2535" t="s">
        <v>227</v>
      </c>
      <c r="B2535" t="s">
        <v>228</v>
      </c>
      <c r="C2535" s="9">
        <v>1999</v>
      </c>
      <c r="D2535" s="7">
        <v>11.535</v>
      </c>
      <c r="E2535" s="7">
        <v>10.895</v>
      </c>
      <c r="F2535" s="7">
        <f>Unemployment[[#This Row],[Unemployment, female (% of female labor force) (modeled ILO estimate)]]+Unemployment[[#This Row],[Unemployment, male (% of male labor force) (modeled ILO estimate)]]</f>
        <v>22.43</v>
      </c>
      <c r="G2535" s="9">
        <v>5994091</v>
      </c>
      <c r="H2535" s="7">
        <f>Unemployment[[#This Row],[Unemployment, female (% of female labor force) (modeled ILO estimate)]]-Unemployment[[#This Row],[Unemployment, male (% of male labor force) (modeled ILO estimate)]]</f>
        <v>0.64000000000000057</v>
      </c>
    </row>
    <row r="2536" spans="1:8" hidden="1" x14ac:dyDescent="0.25">
      <c r="A2536" t="s">
        <v>227</v>
      </c>
      <c r="B2536" t="s">
        <v>228</v>
      </c>
      <c r="C2536" s="9">
        <v>2005</v>
      </c>
      <c r="D2536" s="7">
        <v>11.625999999999999</v>
      </c>
      <c r="E2536" s="7">
        <v>11.096</v>
      </c>
      <c r="F2536" s="7">
        <f>Unemployment[[#This Row],[Unemployment, female (% of female labor force) (modeled ILO estimate)]]+Unemployment[[#This Row],[Unemployment, male (% of male labor force) (modeled ILO estimate)]]</f>
        <v>22.722000000000001</v>
      </c>
      <c r="G2536" s="9">
        <v>6714119</v>
      </c>
      <c r="H2536" s="7">
        <f>Unemployment[[#This Row],[Unemployment, female (% of female labor force) (modeled ILO estimate)]]-Unemployment[[#This Row],[Unemployment, male (% of male labor force) (modeled ILO estimate)]]</f>
        <v>0.52999999999999936</v>
      </c>
    </row>
    <row r="2537" spans="1:8" hidden="1" x14ac:dyDescent="0.25">
      <c r="A2537" t="s">
        <v>227</v>
      </c>
      <c r="B2537" t="s">
        <v>228</v>
      </c>
      <c r="C2537" s="9">
        <v>2001</v>
      </c>
      <c r="D2537" s="7">
        <v>12.007999999999999</v>
      </c>
      <c r="E2537" s="7">
        <v>11.648</v>
      </c>
      <c r="F2537" s="7">
        <f>Unemployment[[#This Row],[Unemployment, female (% of female labor force) (modeled ILO estimate)]]+Unemployment[[#This Row],[Unemployment, male (% of male labor force) (modeled ILO estimate)]]</f>
        <v>23.655999999999999</v>
      </c>
      <c r="G2537" s="9">
        <v>6237984</v>
      </c>
      <c r="H2537" s="7">
        <f>Unemployment[[#This Row],[Unemployment, female (% of female labor force) (modeled ILO estimate)]]-Unemployment[[#This Row],[Unemployment, male (% of male labor force) (modeled ILO estimate)]]</f>
        <v>0.35999999999999943</v>
      </c>
    </row>
    <row r="2538" spans="1:8" hidden="1" x14ac:dyDescent="0.25">
      <c r="A2538" t="s">
        <v>227</v>
      </c>
      <c r="B2538" t="s">
        <v>228</v>
      </c>
      <c r="C2538" s="9">
        <v>2002</v>
      </c>
      <c r="D2538" s="7">
        <v>12.742000000000001</v>
      </c>
      <c r="E2538" s="7">
        <v>13.012</v>
      </c>
      <c r="F2538" s="7">
        <f>Unemployment[[#This Row],[Unemployment, female (% of female labor force) (modeled ILO estimate)]]+Unemployment[[#This Row],[Unemployment, male (% of male labor force) (modeled ILO estimate)]]</f>
        <v>25.754000000000001</v>
      </c>
      <c r="G2538" s="9">
        <v>6356697</v>
      </c>
      <c r="H2538" s="7">
        <f>Unemployment[[#This Row],[Unemployment, female (% of female labor force) (modeled ILO estimate)]]-Unemployment[[#This Row],[Unemployment, male (% of male labor force) (modeled ILO estimate)]]</f>
        <v>-0.26999999999999957</v>
      </c>
    </row>
    <row r="2539" spans="1:8" hidden="1" x14ac:dyDescent="0.25">
      <c r="A2539" t="s">
        <v>227</v>
      </c>
      <c r="B2539" t="s">
        <v>228</v>
      </c>
      <c r="C2539" s="9">
        <v>1993</v>
      </c>
      <c r="D2539" s="7">
        <v>14.868</v>
      </c>
      <c r="E2539" s="7">
        <v>11.247999999999999</v>
      </c>
      <c r="F2539" s="7">
        <f>Unemployment[[#This Row],[Unemployment, female (% of female labor force) (modeled ILO estimate)]]+Unemployment[[#This Row],[Unemployment, male (% of male labor force) (modeled ILO estimate)]]</f>
        <v>26.116</v>
      </c>
      <c r="G2539" s="9">
        <v>5213005</v>
      </c>
      <c r="H2539" s="7">
        <f>Unemployment[[#This Row],[Unemployment, female (% of female labor force) (modeled ILO estimate)]]-Unemployment[[#This Row],[Unemployment, male (% of male labor force) (modeled ILO estimate)]]</f>
        <v>3.620000000000001</v>
      </c>
    </row>
    <row r="2540" spans="1:8" hidden="1" x14ac:dyDescent="0.25">
      <c r="A2540" t="s">
        <v>227</v>
      </c>
      <c r="B2540" t="s">
        <v>228</v>
      </c>
      <c r="C2540" s="9">
        <v>2004</v>
      </c>
      <c r="D2540" s="7">
        <v>13.766</v>
      </c>
      <c r="E2540" s="7">
        <v>12.407</v>
      </c>
      <c r="F2540" s="7">
        <f>Unemployment[[#This Row],[Unemployment, female (% of female labor force) (modeled ILO estimate)]]+Unemployment[[#This Row],[Unemployment, male (% of male labor force) (modeled ILO estimate)]]</f>
        <v>26.173000000000002</v>
      </c>
      <c r="G2540" s="9">
        <v>6595990</v>
      </c>
      <c r="H2540" s="7">
        <f>Unemployment[[#This Row],[Unemployment, female (% of female labor force) (modeled ILO estimate)]]-Unemployment[[#This Row],[Unemployment, male (% of male labor force) (modeled ILO estimate)]]</f>
        <v>1.359</v>
      </c>
    </row>
    <row r="2541" spans="1:8" hidden="1" x14ac:dyDescent="0.25">
      <c r="A2541" t="s">
        <v>227</v>
      </c>
      <c r="B2541" t="s">
        <v>228</v>
      </c>
      <c r="C2541" s="9">
        <v>2003</v>
      </c>
      <c r="D2541" s="7">
        <v>13.814</v>
      </c>
      <c r="E2541" s="7">
        <v>13.253</v>
      </c>
      <c r="F2541" s="7">
        <f>Unemployment[[#This Row],[Unemployment, female (% of female labor force) (modeled ILO estimate)]]+Unemployment[[#This Row],[Unemployment, male (% of male labor force) (modeled ILO estimate)]]</f>
        <v>27.067</v>
      </c>
      <c r="G2541" s="9">
        <v>6475917</v>
      </c>
      <c r="H2541" s="7">
        <f>Unemployment[[#This Row],[Unemployment, female (% of female labor force) (modeled ILO estimate)]]-Unemployment[[#This Row],[Unemployment, male (% of male labor force) (modeled ILO estimate)]]</f>
        <v>0.56099999999999994</v>
      </c>
    </row>
    <row r="2542" spans="1:8" hidden="1" x14ac:dyDescent="0.25">
      <c r="A2542" t="s">
        <v>227</v>
      </c>
      <c r="B2542" t="s">
        <v>228</v>
      </c>
      <c r="C2542" s="9">
        <v>1991</v>
      </c>
      <c r="D2542" s="7">
        <v>16.431999999999999</v>
      </c>
      <c r="E2542" s="7">
        <v>11.348000000000001</v>
      </c>
      <c r="F2542" s="7">
        <f>Unemployment[[#This Row],[Unemployment, female (% of female labor force) (modeled ILO estimate)]]+Unemployment[[#This Row],[Unemployment, male (% of male labor force) (modeled ILO estimate)]]</f>
        <v>27.78</v>
      </c>
      <c r="G2542" s="9">
        <v>4942821</v>
      </c>
      <c r="H2542" s="7">
        <f>Unemployment[[#This Row],[Unemployment, female (% of female labor force) (modeled ILO estimate)]]-Unemployment[[#This Row],[Unemployment, male (% of male labor force) (modeled ILO estimate)]]</f>
        <v>5.0839999999999979</v>
      </c>
    </row>
    <row r="2543" spans="1:8" hidden="1" x14ac:dyDescent="0.25">
      <c r="A2543" t="s">
        <v>227</v>
      </c>
      <c r="B2543" t="s">
        <v>228</v>
      </c>
      <c r="C2543" s="9">
        <v>1992</v>
      </c>
      <c r="D2543" s="7">
        <v>17.108000000000001</v>
      </c>
      <c r="E2543" s="7">
        <v>11.968999999999999</v>
      </c>
      <c r="F2543" s="7">
        <f>Unemployment[[#This Row],[Unemployment, female (% of female labor force) (modeled ILO estimate)]]+Unemployment[[#This Row],[Unemployment, male (% of male labor force) (modeled ILO estimate)]]</f>
        <v>29.076999999999998</v>
      </c>
      <c r="G2543" s="9">
        <v>5079388</v>
      </c>
      <c r="H2543" s="7">
        <f>Unemployment[[#This Row],[Unemployment, female (% of female labor force) (modeled ILO estimate)]]-Unemployment[[#This Row],[Unemployment, male (% of male labor force) (modeled ILO estimate)]]</f>
        <v>5.1390000000000011</v>
      </c>
    </row>
    <row r="2544" spans="1:8" hidden="1" x14ac:dyDescent="0.25">
      <c r="A2544" t="s">
        <v>229</v>
      </c>
      <c r="B2544" t="s">
        <v>230</v>
      </c>
      <c r="C2544" s="9">
        <v>2007</v>
      </c>
      <c r="D2544" s="7">
        <v>7.843</v>
      </c>
      <c r="E2544" s="7">
        <v>4.8819999999999997</v>
      </c>
      <c r="F2544" s="7">
        <f>Unemployment[[#This Row],[Unemployment, female (% of female labor force) (modeled ILO estimate)]]+Unemployment[[#This Row],[Unemployment, male (% of male labor force) (modeled ILO estimate)]]</f>
        <v>12.725</v>
      </c>
      <c r="G2544" s="9">
        <v>58778480</v>
      </c>
      <c r="H2544" s="7">
        <f>Unemployment[[#This Row],[Unemployment, female (% of female labor force) (modeled ILO estimate)]]-Unemployment[[#This Row],[Unemployment, male (% of male labor force) (modeled ILO estimate)]]</f>
        <v>2.9610000000000003</v>
      </c>
    </row>
    <row r="2545" spans="1:8" hidden="1" x14ac:dyDescent="0.25">
      <c r="A2545" t="s">
        <v>229</v>
      </c>
      <c r="B2545" t="s">
        <v>230</v>
      </c>
      <c r="C2545" s="9">
        <v>2008</v>
      </c>
      <c r="D2545" s="7">
        <v>8.4870000000000001</v>
      </c>
      <c r="E2545" s="7">
        <v>5.492</v>
      </c>
      <c r="F2545" s="7">
        <f>Unemployment[[#This Row],[Unemployment, female (% of female labor force) (modeled ILO estimate)]]+Unemployment[[#This Row],[Unemployment, male (% of male labor force) (modeled ILO estimate)]]</f>
        <v>13.978999999999999</v>
      </c>
      <c r="G2545" s="9">
        <v>59224228</v>
      </c>
      <c r="H2545" s="7">
        <f>Unemployment[[#This Row],[Unemployment, female (% of female labor force) (modeled ILO estimate)]]-Unemployment[[#This Row],[Unemployment, male (% of male labor force) (modeled ILO estimate)]]</f>
        <v>2.9950000000000001</v>
      </c>
    </row>
    <row r="2546" spans="1:8" hidden="1" x14ac:dyDescent="0.25">
      <c r="A2546" t="s">
        <v>229</v>
      </c>
      <c r="B2546" t="s">
        <v>230</v>
      </c>
      <c r="C2546" s="9">
        <v>2006</v>
      </c>
      <c r="D2546" s="7">
        <v>8.7780000000000005</v>
      </c>
      <c r="E2546" s="7">
        <v>5.4249999999999998</v>
      </c>
      <c r="F2546" s="7">
        <f>Unemployment[[#This Row],[Unemployment, female (% of female labor force) (modeled ILO estimate)]]+Unemployment[[#This Row],[Unemployment, male (% of male labor force) (modeled ILO estimate)]]</f>
        <v>14.202999999999999</v>
      </c>
      <c r="G2546" s="9">
        <v>58429904</v>
      </c>
      <c r="H2546" s="7">
        <f>Unemployment[[#This Row],[Unemployment, female (% of female labor force) (modeled ILO estimate)]]-Unemployment[[#This Row],[Unemployment, male (% of male labor force) (modeled ILO estimate)]]</f>
        <v>3.3530000000000006</v>
      </c>
    </row>
    <row r="2547" spans="1:8" hidden="1" x14ac:dyDescent="0.25">
      <c r="A2547" t="s">
        <v>229</v>
      </c>
      <c r="B2547" t="s">
        <v>230</v>
      </c>
      <c r="C2547" s="9">
        <v>2009</v>
      </c>
      <c r="D2547" s="7">
        <v>9.2230000000000008</v>
      </c>
      <c r="E2547" s="7">
        <v>6.7220000000000004</v>
      </c>
      <c r="F2547" s="7">
        <f>Unemployment[[#This Row],[Unemployment, female (% of female labor force) (modeled ILO estimate)]]+Unemployment[[#This Row],[Unemployment, male (% of male labor force) (modeled ILO estimate)]]</f>
        <v>15.945</v>
      </c>
      <c r="G2547" s="9">
        <v>59562844</v>
      </c>
      <c r="H2547" s="7">
        <f>Unemployment[[#This Row],[Unemployment, female (% of female labor force) (modeled ILO estimate)]]-Unemployment[[#This Row],[Unemployment, male (% of male labor force) (modeled ILO estimate)]]</f>
        <v>2.5010000000000003</v>
      </c>
    </row>
    <row r="2548" spans="1:8" hidden="1" x14ac:dyDescent="0.25">
      <c r="A2548" t="s">
        <v>229</v>
      </c>
      <c r="B2548" t="s">
        <v>230</v>
      </c>
      <c r="C2548" s="9">
        <v>2005</v>
      </c>
      <c r="D2548" s="7">
        <v>10.044</v>
      </c>
      <c r="E2548" s="7">
        <v>6.173</v>
      </c>
      <c r="F2548" s="7">
        <f>Unemployment[[#This Row],[Unemployment, female (% of female labor force) (modeled ILO estimate)]]+Unemployment[[#This Row],[Unemployment, male (% of male labor force) (modeled ILO estimate)]]</f>
        <v>16.216999999999999</v>
      </c>
      <c r="G2548" s="9">
        <v>58199876</v>
      </c>
      <c r="H2548" s="7">
        <f>Unemployment[[#This Row],[Unemployment, female (% of female labor force) (modeled ILO estimate)]]-Unemployment[[#This Row],[Unemployment, male (% of male labor force) (modeled ILO estimate)]]</f>
        <v>3.8710000000000004</v>
      </c>
    </row>
    <row r="2549" spans="1:8" hidden="1" x14ac:dyDescent="0.25">
      <c r="A2549" t="s">
        <v>229</v>
      </c>
      <c r="B2549" t="s">
        <v>230</v>
      </c>
      <c r="C2549" s="9">
        <v>2004</v>
      </c>
      <c r="D2549" s="7">
        <v>10.238</v>
      </c>
      <c r="E2549" s="7">
        <v>6.2809999999999997</v>
      </c>
      <c r="F2549" s="7">
        <f>Unemployment[[#This Row],[Unemployment, female (% of female labor force) (modeled ILO estimate)]]+Unemployment[[#This Row],[Unemployment, male (% of male labor force) (modeled ILO estimate)]]</f>
        <v>16.518999999999998</v>
      </c>
      <c r="G2549" s="9">
        <v>57860664</v>
      </c>
      <c r="H2549" s="7">
        <f>Unemployment[[#This Row],[Unemployment, female (% of female labor force) (modeled ILO estimate)]]-Unemployment[[#This Row],[Unemployment, male (% of male labor force) (modeled ILO estimate)]]</f>
        <v>3.9569999999999999</v>
      </c>
    </row>
    <row r="2550" spans="1:8" hidden="1" x14ac:dyDescent="0.25">
      <c r="A2550" t="s">
        <v>229</v>
      </c>
      <c r="B2550" t="s">
        <v>230</v>
      </c>
      <c r="C2550" s="9">
        <v>2011</v>
      </c>
      <c r="D2550" s="7">
        <v>9.5399999999999991</v>
      </c>
      <c r="E2550" s="7">
        <v>7.52</v>
      </c>
      <c r="F2550" s="7">
        <f>Unemployment[[#This Row],[Unemployment, female (% of female labor force) (modeled ILO estimate)]]+Unemployment[[#This Row],[Unemployment, male (% of male labor force) (modeled ILO estimate)]]</f>
        <v>17.059999999999999</v>
      </c>
      <c r="G2550" s="9">
        <v>60025952</v>
      </c>
      <c r="H2550" s="7">
        <f>Unemployment[[#This Row],[Unemployment, female (% of female labor force) (modeled ILO estimate)]]-Unemployment[[#This Row],[Unemployment, male (% of male labor force) (modeled ILO estimate)]]</f>
        <v>2.0199999999999996</v>
      </c>
    </row>
    <row r="2551" spans="1:8" hidden="1" x14ac:dyDescent="0.25">
      <c r="A2551" t="s">
        <v>229</v>
      </c>
      <c r="B2551" t="s">
        <v>230</v>
      </c>
      <c r="C2551" s="9">
        <v>2010</v>
      </c>
      <c r="D2551" s="7">
        <v>9.5920000000000005</v>
      </c>
      <c r="E2551" s="7">
        <v>7.4939999999999998</v>
      </c>
      <c r="F2551" s="7">
        <f>Unemployment[[#This Row],[Unemployment, female (% of female labor force) (modeled ILO estimate)]]+Unemployment[[#This Row],[Unemployment, male (% of male labor force) (modeled ILO estimate)]]</f>
        <v>17.085999999999999</v>
      </c>
      <c r="G2551" s="9">
        <v>59822452</v>
      </c>
      <c r="H2551" s="7">
        <f>Unemployment[[#This Row],[Unemployment, female (% of female labor force) (modeled ILO estimate)]]-Unemployment[[#This Row],[Unemployment, male (% of male labor force) (modeled ILO estimate)]]</f>
        <v>2.0980000000000008</v>
      </c>
    </row>
    <row r="2552" spans="1:8" hidden="1" x14ac:dyDescent="0.25">
      <c r="A2552" t="s">
        <v>229</v>
      </c>
      <c r="B2552" t="s">
        <v>230</v>
      </c>
      <c r="C2552" s="9">
        <v>2020</v>
      </c>
      <c r="D2552" s="7">
        <v>10.189</v>
      </c>
      <c r="E2552" s="7">
        <v>8.4</v>
      </c>
      <c r="F2552" s="7">
        <f>Unemployment[[#This Row],[Unemployment, female (% of female labor force) (modeled ILO estimate)]]+Unemployment[[#This Row],[Unemployment, male (% of male labor force) (modeled ILO estimate)]]</f>
        <v>18.588999999999999</v>
      </c>
      <c r="G2552" s="9">
        <v>59500576</v>
      </c>
      <c r="H2552" s="7">
        <f>Unemployment[[#This Row],[Unemployment, female (% of female labor force) (modeled ILO estimate)]]-Unemployment[[#This Row],[Unemployment, male (% of male labor force) (modeled ILO estimate)]]</f>
        <v>1.7889999999999997</v>
      </c>
    </row>
    <row r="2553" spans="1:8" hidden="1" x14ac:dyDescent="0.25">
      <c r="A2553" t="s">
        <v>229</v>
      </c>
      <c r="B2553" t="s">
        <v>230</v>
      </c>
      <c r="C2553" s="9">
        <v>2003</v>
      </c>
      <c r="D2553" s="7">
        <v>11.948</v>
      </c>
      <c r="E2553" s="7">
        <v>6.8689999999999998</v>
      </c>
      <c r="F2553" s="7">
        <f>Unemployment[[#This Row],[Unemployment, female (% of female labor force) (modeled ILO estimate)]]+Unemployment[[#This Row],[Unemployment, male (% of male labor force) (modeled ILO estimate)]]</f>
        <v>18.817</v>
      </c>
      <c r="G2553" s="9">
        <v>57425176</v>
      </c>
      <c r="H2553" s="7">
        <f>Unemployment[[#This Row],[Unemployment, female (% of female labor force) (modeled ILO estimate)]]-Unemployment[[#This Row],[Unemployment, male (% of male labor force) (modeled ILO estimate)]]</f>
        <v>5.0790000000000006</v>
      </c>
    </row>
    <row r="2554" spans="1:8" hidden="1" x14ac:dyDescent="0.25">
      <c r="A2554" t="s">
        <v>229</v>
      </c>
      <c r="B2554" t="s">
        <v>230</v>
      </c>
      <c r="C2554" s="9">
        <v>2002</v>
      </c>
      <c r="D2554" s="7">
        <v>12.605</v>
      </c>
      <c r="E2554" s="7">
        <v>7.0170000000000003</v>
      </c>
      <c r="F2554" s="7">
        <f>Unemployment[[#This Row],[Unemployment, female (% of female labor force) (modeled ILO estimate)]]+Unemployment[[#This Row],[Unemployment, male (% of male labor force) (modeled ILO estimate)]]</f>
        <v>19.622</v>
      </c>
      <c r="G2554" s="9">
        <v>57107576</v>
      </c>
      <c r="H2554" s="7">
        <f>Unemployment[[#This Row],[Unemployment, female (% of female labor force) (modeled ILO estimate)]]-Unemployment[[#This Row],[Unemployment, male (% of male labor force) (modeled ILO estimate)]]</f>
        <v>5.5880000000000001</v>
      </c>
    </row>
    <row r="2555" spans="1:8" hidden="1" x14ac:dyDescent="0.25">
      <c r="A2555" t="s">
        <v>229</v>
      </c>
      <c r="B2555" t="s">
        <v>230</v>
      </c>
      <c r="C2555" s="9">
        <v>2021</v>
      </c>
      <c r="D2555" s="7">
        <v>11.256</v>
      </c>
      <c r="E2555" s="7">
        <v>8.7810000000000006</v>
      </c>
      <c r="F2555" s="7">
        <f>Unemployment[[#This Row],[Unemployment, female (% of female labor force) (modeled ILO estimate)]]+Unemployment[[#This Row],[Unemployment, male (% of male labor force) (modeled ILO estimate)]]</f>
        <v>20.036999999999999</v>
      </c>
      <c r="G2555" s="9">
        <v>59240336</v>
      </c>
      <c r="H2555" s="7">
        <f>Unemployment[[#This Row],[Unemployment, female (% of female labor force) (modeled ILO estimate)]]-Unemployment[[#This Row],[Unemployment, male (% of male labor force) (modeled ILO estimate)]]</f>
        <v>2.4749999999999996</v>
      </c>
    </row>
    <row r="2556" spans="1:8" hidden="1" x14ac:dyDescent="0.25">
      <c r="A2556" t="s">
        <v>229</v>
      </c>
      <c r="B2556" t="s">
        <v>230</v>
      </c>
      <c r="C2556" s="9">
        <v>2019</v>
      </c>
      <c r="D2556" s="7">
        <v>11.099</v>
      </c>
      <c r="E2556" s="7">
        <v>9.0890000000000004</v>
      </c>
      <c r="F2556" s="7">
        <f>Unemployment[[#This Row],[Unemployment, female (% of female labor force) (modeled ILO estimate)]]+Unemployment[[#This Row],[Unemployment, male (% of male labor force) (modeled ILO estimate)]]</f>
        <v>20.188000000000002</v>
      </c>
      <c r="G2556" s="9">
        <v>59727936</v>
      </c>
      <c r="H2556" s="7">
        <f>Unemployment[[#This Row],[Unemployment, female (% of female labor force) (modeled ILO estimate)]]-Unemployment[[#This Row],[Unemployment, male (% of male labor force) (modeled ILO estimate)]]</f>
        <v>2.0099999999999998</v>
      </c>
    </row>
    <row r="2557" spans="1:8" hidden="1" x14ac:dyDescent="0.25">
      <c r="A2557" t="s">
        <v>229</v>
      </c>
      <c r="B2557" t="s">
        <v>230</v>
      </c>
      <c r="C2557" s="9">
        <v>2001</v>
      </c>
      <c r="D2557" s="7">
        <v>13.031000000000001</v>
      </c>
      <c r="E2557" s="7">
        <v>7.4009999999999998</v>
      </c>
      <c r="F2557" s="7">
        <f>Unemployment[[#This Row],[Unemployment, female (% of female labor force) (modeled ILO estimate)]]+Unemployment[[#This Row],[Unemployment, male (% of male labor force) (modeled ILO estimate)]]</f>
        <v>20.432000000000002</v>
      </c>
      <c r="G2557" s="9">
        <v>56994992</v>
      </c>
      <c r="H2557" s="7">
        <f>Unemployment[[#This Row],[Unemployment, female (% of female labor force) (modeled ILO estimate)]]-Unemployment[[#This Row],[Unemployment, male (% of male labor force) (modeled ILO estimate)]]</f>
        <v>5.6300000000000008</v>
      </c>
    </row>
    <row r="2558" spans="1:8" hidden="1" x14ac:dyDescent="0.25">
      <c r="A2558" t="s">
        <v>229</v>
      </c>
      <c r="B2558" t="s">
        <v>230</v>
      </c>
      <c r="C2558" s="9">
        <v>1992</v>
      </c>
      <c r="D2558" s="7">
        <v>13.898</v>
      </c>
      <c r="E2558" s="7">
        <v>6.7329999999999997</v>
      </c>
      <c r="F2558" s="7">
        <f>Unemployment[[#This Row],[Unemployment, female (% of female labor force) (modeled ILO estimate)]]+Unemployment[[#This Row],[Unemployment, male (% of male labor force) (modeled ILO estimate)]]</f>
        <v>20.631</v>
      </c>
      <c r="G2558" s="9">
        <v>56833184</v>
      </c>
      <c r="H2558" s="7">
        <f>Unemployment[[#This Row],[Unemployment, female (% of female labor force) (modeled ILO estimate)]]-Unemployment[[#This Row],[Unemployment, male (% of male labor force) (modeled ILO estimate)]]</f>
        <v>7.165</v>
      </c>
    </row>
    <row r="2559" spans="1:8" hidden="1" x14ac:dyDescent="0.25">
      <c r="A2559" t="s">
        <v>229</v>
      </c>
      <c r="B2559" t="s">
        <v>230</v>
      </c>
      <c r="C2559" s="9">
        <v>2018</v>
      </c>
      <c r="D2559" s="7">
        <v>11.768000000000001</v>
      </c>
      <c r="E2559" s="7">
        <v>9.7479999999999993</v>
      </c>
      <c r="F2559" s="7">
        <f>Unemployment[[#This Row],[Unemployment, female (% of female labor force) (modeled ILO estimate)]]+Unemployment[[#This Row],[Unemployment, male (% of male labor force) (modeled ILO estimate)]]</f>
        <v>21.515999999999998</v>
      </c>
      <c r="G2559" s="9">
        <v>59877432</v>
      </c>
      <c r="H2559" s="7">
        <f>Unemployment[[#This Row],[Unemployment, female (% of female labor force) (modeled ILO estimate)]]-Unemployment[[#This Row],[Unemployment, male (% of male labor force) (modeled ILO estimate)]]</f>
        <v>2.0200000000000014</v>
      </c>
    </row>
    <row r="2560" spans="1:8" hidden="1" x14ac:dyDescent="0.25">
      <c r="A2560" t="s">
        <v>229</v>
      </c>
      <c r="B2560" t="s">
        <v>230</v>
      </c>
      <c r="C2560" s="9">
        <v>2012</v>
      </c>
      <c r="D2560" s="7">
        <v>11.824</v>
      </c>
      <c r="E2560" s="7">
        <v>9.7949999999999999</v>
      </c>
      <c r="F2560" s="7">
        <f>Unemployment[[#This Row],[Unemployment, female (% of female labor force) (modeled ILO estimate)]]+Unemployment[[#This Row],[Unemployment, male (% of male labor force) (modeled ILO estimate)]]</f>
        <v>21.619</v>
      </c>
      <c r="G2560" s="9">
        <v>60190152</v>
      </c>
      <c r="H2560" s="7">
        <f>Unemployment[[#This Row],[Unemployment, female (% of female labor force) (modeled ILO estimate)]]-Unemployment[[#This Row],[Unemployment, male (% of male labor force) (modeled ILO estimate)]]</f>
        <v>2.0289999999999999</v>
      </c>
    </row>
    <row r="2561" spans="1:8" hidden="1" x14ac:dyDescent="0.25">
      <c r="A2561" t="s">
        <v>229</v>
      </c>
      <c r="B2561" t="s">
        <v>230</v>
      </c>
      <c r="C2561" s="9">
        <v>1993</v>
      </c>
      <c r="D2561" s="7">
        <v>14.853999999999999</v>
      </c>
      <c r="E2561" s="7">
        <v>7.6319999999999997</v>
      </c>
      <c r="F2561" s="7">
        <f>Unemployment[[#This Row],[Unemployment, female (% of female labor force) (modeled ILO estimate)]]+Unemployment[[#This Row],[Unemployment, male (% of male labor force) (modeled ILO estimate)]]</f>
        <v>22.485999999999997</v>
      </c>
      <c r="G2561" s="9">
        <v>56869456</v>
      </c>
      <c r="H2561" s="7">
        <f>Unemployment[[#This Row],[Unemployment, female (% of female labor force) (modeled ILO estimate)]]-Unemployment[[#This Row],[Unemployment, male (% of male labor force) (modeled ILO estimate)]]</f>
        <v>7.2219999999999995</v>
      </c>
    </row>
    <row r="2562" spans="1:8" hidden="1" x14ac:dyDescent="0.25">
      <c r="A2562" t="s">
        <v>229</v>
      </c>
      <c r="B2562" t="s">
        <v>230</v>
      </c>
      <c r="C2562" s="9">
        <v>1991</v>
      </c>
      <c r="D2562" s="7">
        <v>15.754</v>
      </c>
      <c r="E2562" s="7">
        <v>6.8049999999999997</v>
      </c>
      <c r="F2562" s="7">
        <f>Unemployment[[#This Row],[Unemployment, female (% of female labor force) (modeled ILO estimate)]]+Unemployment[[#This Row],[Unemployment, male (% of male labor force) (modeled ILO estimate)]]</f>
        <v>22.558999999999997</v>
      </c>
      <c r="G2562" s="9">
        <v>56794488</v>
      </c>
      <c r="H2562" s="7">
        <f>Unemployment[[#This Row],[Unemployment, female (% of female labor force) (modeled ILO estimate)]]-Unemployment[[#This Row],[Unemployment, male (% of male labor force) (modeled ILO estimate)]]</f>
        <v>8.9489999999999998</v>
      </c>
    </row>
    <row r="2563" spans="1:8" hidden="1" x14ac:dyDescent="0.25">
      <c r="A2563" t="s">
        <v>229</v>
      </c>
      <c r="B2563" t="s">
        <v>230</v>
      </c>
      <c r="C2563" s="9">
        <v>2017</v>
      </c>
      <c r="D2563" s="7">
        <v>12.385999999999999</v>
      </c>
      <c r="E2563" s="7">
        <v>10.336</v>
      </c>
      <c r="F2563" s="7">
        <f>Unemployment[[#This Row],[Unemployment, female (% of female labor force) (modeled ILO estimate)]]+Unemployment[[#This Row],[Unemployment, male (% of male labor force) (modeled ILO estimate)]]</f>
        <v>22.722000000000001</v>
      </c>
      <c r="G2563" s="9">
        <v>60004024</v>
      </c>
      <c r="H2563" s="7">
        <f>Unemployment[[#This Row],[Unemployment, female (% of female labor force) (modeled ILO estimate)]]-Unemployment[[#This Row],[Unemployment, male (% of male labor force) (modeled ILO estimate)]]</f>
        <v>2.0499999999999989</v>
      </c>
    </row>
    <row r="2564" spans="1:8" hidden="1" x14ac:dyDescent="0.25">
      <c r="A2564" t="s">
        <v>229</v>
      </c>
      <c r="B2564" t="s">
        <v>230</v>
      </c>
      <c r="C2564" s="9">
        <v>2000</v>
      </c>
      <c r="D2564" s="7">
        <v>14.851000000000001</v>
      </c>
      <c r="E2564" s="7">
        <v>8.3149999999999995</v>
      </c>
      <c r="F2564" s="7">
        <f>Unemployment[[#This Row],[Unemployment, female (% of female labor force) (modeled ILO estimate)]]+Unemployment[[#This Row],[Unemployment, male (% of male labor force) (modeled ILO estimate)]]</f>
        <v>23.166</v>
      </c>
      <c r="G2564" s="9">
        <v>56966400</v>
      </c>
      <c r="H2564" s="7">
        <f>Unemployment[[#This Row],[Unemployment, female (% of female labor force) (modeled ILO estimate)]]-Unemployment[[#This Row],[Unemployment, male (% of male labor force) (modeled ILO estimate)]]</f>
        <v>6.5360000000000014</v>
      </c>
    </row>
    <row r="2565" spans="1:8" hidden="1" x14ac:dyDescent="0.25">
      <c r="A2565" t="s">
        <v>229</v>
      </c>
      <c r="B2565" t="s">
        <v>230</v>
      </c>
      <c r="C2565" s="9">
        <v>2016</v>
      </c>
      <c r="D2565" s="7">
        <v>12.773</v>
      </c>
      <c r="E2565" s="7">
        <v>10.891999999999999</v>
      </c>
      <c r="F2565" s="7">
        <f>Unemployment[[#This Row],[Unemployment, female (% of female labor force) (modeled ILO estimate)]]+Unemployment[[#This Row],[Unemployment, male (% of male labor force) (modeled ILO estimate)]]</f>
        <v>23.664999999999999</v>
      </c>
      <c r="G2565" s="9">
        <v>60118628</v>
      </c>
      <c r="H2565" s="7">
        <f>Unemployment[[#This Row],[Unemployment, female (% of female labor force) (modeled ILO estimate)]]-Unemployment[[#This Row],[Unemployment, male (% of male labor force) (modeled ILO estimate)]]</f>
        <v>1.8810000000000002</v>
      </c>
    </row>
    <row r="2566" spans="1:8" hidden="1" x14ac:dyDescent="0.25">
      <c r="A2566" t="s">
        <v>229</v>
      </c>
      <c r="B2566" t="s">
        <v>230</v>
      </c>
      <c r="C2566" s="9">
        <v>1994</v>
      </c>
      <c r="D2566" s="7">
        <v>15.324999999999999</v>
      </c>
      <c r="E2566" s="7">
        <v>8.6579999999999995</v>
      </c>
      <c r="F2566" s="7">
        <f>Unemployment[[#This Row],[Unemployment, female (% of female labor force) (modeled ILO estimate)]]+Unemployment[[#This Row],[Unemployment, male (% of male labor force) (modeled ILO estimate)]]</f>
        <v>23.982999999999997</v>
      </c>
      <c r="G2566" s="9">
        <v>56883820</v>
      </c>
      <c r="H2566" s="7">
        <f>Unemployment[[#This Row],[Unemployment, female (% of female labor force) (modeled ILO estimate)]]-Unemployment[[#This Row],[Unemployment, male (% of male labor force) (modeled ILO estimate)]]</f>
        <v>6.6669999999999998</v>
      </c>
    </row>
    <row r="2567" spans="1:8" hidden="1" x14ac:dyDescent="0.25">
      <c r="A2567" t="s">
        <v>229</v>
      </c>
      <c r="B2567" t="s">
        <v>230</v>
      </c>
      <c r="C2567" s="9">
        <v>2015</v>
      </c>
      <c r="D2567" s="7">
        <v>12.692</v>
      </c>
      <c r="E2567" s="7">
        <v>11.321999999999999</v>
      </c>
      <c r="F2567" s="7">
        <f>Unemployment[[#This Row],[Unemployment, female (% of female labor force) (modeled ILO estimate)]]+Unemployment[[#This Row],[Unemployment, male (% of male labor force) (modeled ILO estimate)]]</f>
        <v>24.013999999999999</v>
      </c>
      <c r="G2567" s="9">
        <v>60232908</v>
      </c>
      <c r="H2567" s="7">
        <f>Unemployment[[#This Row],[Unemployment, female (% of female labor force) (modeled ILO estimate)]]-Unemployment[[#This Row],[Unemployment, male (% of male labor force) (modeled ILO estimate)]]</f>
        <v>1.370000000000001</v>
      </c>
    </row>
    <row r="2568" spans="1:8" hidden="1" x14ac:dyDescent="0.25">
      <c r="A2568" t="s">
        <v>229</v>
      </c>
      <c r="B2568" t="s">
        <v>230</v>
      </c>
      <c r="C2568" s="9">
        <v>2013</v>
      </c>
      <c r="D2568" s="7">
        <v>13.066000000000001</v>
      </c>
      <c r="E2568" s="7">
        <v>11.477</v>
      </c>
      <c r="F2568" s="7">
        <f>Unemployment[[#This Row],[Unemployment, female (% of female labor force) (modeled ILO estimate)]]+Unemployment[[#This Row],[Unemployment, male (% of male labor force) (modeled ILO estimate)]]</f>
        <v>24.542999999999999</v>
      </c>
      <c r="G2568" s="9">
        <v>60312600</v>
      </c>
      <c r="H2568" s="7">
        <f>Unemployment[[#This Row],[Unemployment, female (% of female labor force) (modeled ILO estimate)]]-Unemployment[[#This Row],[Unemployment, male (% of male labor force) (modeled ILO estimate)]]</f>
        <v>1.5890000000000004</v>
      </c>
    </row>
    <row r="2569" spans="1:8" hidden="1" x14ac:dyDescent="0.25">
      <c r="A2569" t="s">
        <v>229</v>
      </c>
      <c r="B2569" t="s">
        <v>230</v>
      </c>
      <c r="C2569" s="9">
        <v>1999</v>
      </c>
      <c r="D2569" s="7">
        <v>16.266999999999999</v>
      </c>
      <c r="E2569" s="7">
        <v>8.8379999999999992</v>
      </c>
      <c r="F2569" s="7">
        <f>Unemployment[[#This Row],[Unemployment, female (% of female labor force) (modeled ILO estimate)]]+Unemployment[[#This Row],[Unemployment, male (% of male labor force) (modeled ILO estimate)]]</f>
        <v>25.104999999999997</v>
      </c>
      <c r="G2569" s="9">
        <v>56945064</v>
      </c>
      <c r="H2569" s="7">
        <f>Unemployment[[#This Row],[Unemployment, female (% of female labor force) (modeled ILO estimate)]]-Unemployment[[#This Row],[Unemployment, male (% of male labor force) (modeled ILO estimate)]]</f>
        <v>7.4290000000000003</v>
      </c>
    </row>
    <row r="2570" spans="1:8" hidden="1" x14ac:dyDescent="0.25">
      <c r="A2570" t="s">
        <v>229</v>
      </c>
      <c r="B2570" t="s">
        <v>230</v>
      </c>
      <c r="C2570" s="9">
        <v>1995</v>
      </c>
      <c r="D2570" s="7">
        <v>16.123999999999999</v>
      </c>
      <c r="E2570" s="7">
        <v>9.0730000000000004</v>
      </c>
      <c r="F2570" s="7">
        <f>Unemployment[[#This Row],[Unemployment, female (% of female labor force) (modeled ILO estimate)]]+Unemployment[[#This Row],[Unemployment, male (% of male labor force) (modeled ILO estimate)]]</f>
        <v>25.196999999999999</v>
      </c>
      <c r="G2570" s="9">
        <v>56885124</v>
      </c>
      <c r="H2570" s="7">
        <f>Unemployment[[#This Row],[Unemployment, female (% of female labor force) (modeled ILO estimate)]]-Unemployment[[#This Row],[Unemployment, male (% of male labor force) (modeled ILO estimate)]]</f>
        <v>7.0509999999999984</v>
      </c>
    </row>
    <row r="2571" spans="1:8" hidden="1" x14ac:dyDescent="0.25">
      <c r="A2571" t="s">
        <v>229</v>
      </c>
      <c r="B2571" t="s">
        <v>230</v>
      </c>
      <c r="C2571" s="9">
        <v>1996</v>
      </c>
      <c r="D2571" s="7">
        <v>16.234999999999999</v>
      </c>
      <c r="E2571" s="7">
        <v>9.2829999999999995</v>
      </c>
      <c r="F2571" s="7">
        <f>Unemployment[[#This Row],[Unemployment, female (% of female labor force) (modeled ILO estimate)]]+Unemployment[[#This Row],[Unemployment, male (% of male labor force) (modeled ILO estimate)]]</f>
        <v>25.518000000000001</v>
      </c>
      <c r="G2571" s="9">
        <v>56898972</v>
      </c>
      <c r="H2571" s="7">
        <f>Unemployment[[#This Row],[Unemployment, female (% of female labor force) (modeled ILO estimate)]]-Unemployment[[#This Row],[Unemployment, male (% of male labor force) (modeled ILO estimate)]]</f>
        <v>6.952</v>
      </c>
    </row>
    <row r="2572" spans="1:8" hidden="1" x14ac:dyDescent="0.25">
      <c r="A2572" t="s">
        <v>229</v>
      </c>
      <c r="B2572" t="s">
        <v>230</v>
      </c>
      <c r="C2572" s="9">
        <v>2014</v>
      </c>
      <c r="D2572" s="7">
        <v>13.794</v>
      </c>
      <c r="E2572" s="7">
        <v>11.855</v>
      </c>
      <c r="F2572" s="7">
        <f>Unemployment[[#This Row],[Unemployment, female (% of female labor force) (modeled ILO estimate)]]+Unemployment[[#This Row],[Unemployment, male (% of male labor force) (modeled ILO estimate)]]</f>
        <v>25.649000000000001</v>
      </c>
      <c r="G2572" s="9">
        <v>60322792</v>
      </c>
      <c r="H2572" s="7">
        <f>Unemployment[[#This Row],[Unemployment, female (% of female labor force) (modeled ILO estimate)]]-Unemployment[[#This Row],[Unemployment, male (% of male labor force) (modeled ILO estimate)]]</f>
        <v>1.9390000000000001</v>
      </c>
    </row>
    <row r="2573" spans="1:8" hidden="1" x14ac:dyDescent="0.25">
      <c r="A2573" t="s">
        <v>229</v>
      </c>
      <c r="B2573" t="s">
        <v>230</v>
      </c>
      <c r="C2573" s="9">
        <v>1997</v>
      </c>
      <c r="D2573" s="7">
        <v>16.405000000000001</v>
      </c>
      <c r="E2573" s="7">
        <v>9.3629999999999995</v>
      </c>
      <c r="F2573" s="7">
        <f>Unemployment[[#This Row],[Unemployment, female (% of female labor force) (modeled ILO estimate)]]+Unemployment[[#This Row],[Unemployment, male (% of male labor force) (modeled ILO estimate)]]</f>
        <v>25.768000000000001</v>
      </c>
      <c r="G2573" s="9">
        <v>56925808</v>
      </c>
      <c r="H2573" s="7">
        <f>Unemployment[[#This Row],[Unemployment, female (% of female labor force) (modeled ILO estimate)]]-Unemployment[[#This Row],[Unemployment, male (% of male labor force) (modeled ILO estimate)]]</f>
        <v>7.0420000000000016</v>
      </c>
    </row>
    <row r="2574" spans="1:8" hidden="1" x14ac:dyDescent="0.25">
      <c r="A2574" t="s">
        <v>229</v>
      </c>
      <c r="B2574" t="s">
        <v>230</v>
      </c>
      <c r="C2574" s="9">
        <v>1998</v>
      </c>
      <c r="D2574" s="7">
        <v>16.544</v>
      </c>
      <c r="E2574" s="7">
        <v>9.4320000000000004</v>
      </c>
      <c r="F2574" s="7">
        <f>Unemployment[[#This Row],[Unemployment, female (% of female labor force) (modeled ILO estimate)]]+Unemployment[[#This Row],[Unemployment, male (% of male labor force) (modeled ILO estimate)]]</f>
        <v>25.975999999999999</v>
      </c>
      <c r="G2574" s="9">
        <v>56938736</v>
      </c>
      <c r="H2574" s="7">
        <f>Unemployment[[#This Row],[Unemployment, female (% of female labor force) (modeled ILO estimate)]]-Unemployment[[#This Row],[Unemployment, male (% of male labor force) (modeled ILO estimate)]]</f>
        <v>7.1120000000000001</v>
      </c>
    </row>
    <row r="2575" spans="1:8" hidden="1" x14ac:dyDescent="0.25">
      <c r="A2575" t="s">
        <v>231</v>
      </c>
      <c r="B2575" t="s">
        <v>232</v>
      </c>
      <c r="C2575" s="9">
        <v>2019</v>
      </c>
      <c r="D2575" s="7">
        <v>9.9109999999999996</v>
      </c>
      <c r="E2575" s="7">
        <v>5.806</v>
      </c>
      <c r="F2575" s="7">
        <f>Unemployment[[#This Row],[Unemployment, female (% of female labor force) (modeled ILO estimate)]]+Unemployment[[#This Row],[Unemployment, male (% of male labor force) (modeled ILO estimate)]]</f>
        <v>15.716999999999999</v>
      </c>
      <c r="G2575" s="9">
        <v>2813776</v>
      </c>
      <c r="H2575" s="7">
        <f>Unemployment[[#This Row],[Unemployment, female (% of female labor force) (modeled ILO estimate)]]-Unemployment[[#This Row],[Unemployment, male (% of male labor force) (modeled ILO estimate)]]</f>
        <v>4.1049999999999995</v>
      </c>
    </row>
    <row r="2576" spans="1:8" hidden="1" x14ac:dyDescent="0.25">
      <c r="A2576" t="s">
        <v>231</v>
      </c>
      <c r="B2576" t="s">
        <v>232</v>
      </c>
      <c r="C2576" s="9">
        <v>2018</v>
      </c>
      <c r="D2576" s="7">
        <v>11.904</v>
      </c>
      <c r="E2576" s="7">
        <v>6.7220000000000004</v>
      </c>
      <c r="F2576" s="7">
        <f>Unemployment[[#This Row],[Unemployment, female (% of female labor force) (modeled ILO estimate)]]+Unemployment[[#This Row],[Unemployment, male (% of male labor force) (modeled ILO estimate)]]</f>
        <v>18.626000000000001</v>
      </c>
      <c r="G2576" s="9">
        <v>2811842</v>
      </c>
      <c r="H2576" s="7">
        <f>Unemployment[[#This Row],[Unemployment, female (% of female labor force) (modeled ILO estimate)]]-Unemployment[[#This Row],[Unemployment, male (% of male labor force) (modeled ILO estimate)]]</f>
        <v>5.1819999999999995</v>
      </c>
    </row>
    <row r="2577" spans="1:8" hidden="1" x14ac:dyDescent="0.25">
      <c r="A2577" t="s">
        <v>231</v>
      </c>
      <c r="B2577" t="s">
        <v>232</v>
      </c>
      <c r="C2577" s="9">
        <v>2021</v>
      </c>
      <c r="D2577" s="7">
        <v>11.116</v>
      </c>
      <c r="E2577" s="7">
        <v>7.5819999999999999</v>
      </c>
      <c r="F2577" s="7">
        <f>Unemployment[[#This Row],[Unemployment, female (% of female labor force) (modeled ILO estimate)]]+Unemployment[[#This Row],[Unemployment, male (% of male labor force) (modeled ILO estimate)]]</f>
        <v>18.698</v>
      </c>
      <c r="G2577" s="9">
        <v>2827701</v>
      </c>
      <c r="H2577" s="7">
        <f>Unemployment[[#This Row],[Unemployment, female (% of female labor force) (modeled ILO estimate)]]-Unemployment[[#This Row],[Unemployment, male (% of male labor force) (modeled ILO estimate)]]</f>
        <v>3.5339999999999998</v>
      </c>
    </row>
    <row r="2578" spans="1:8" hidden="1" x14ac:dyDescent="0.25">
      <c r="A2578" t="s">
        <v>231</v>
      </c>
      <c r="B2578" t="s">
        <v>232</v>
      </c>
      <c r="C2578" s="9">
        <v>2020</v>
      </c>
      <c r="D2578" s="7">
        <v>11.983000000000001</v>
      </c>
      <c r="E2578" s="7">
        <v>7.407</v>
      </c>
      <c r="F2578" s="7">
        <f>Unemployment[[#This Row],[Unemployment, female (% of female labor force) (modeled ILO estimate)]]+Unemployment[[#This Row],[Unemployment, male (% of male labor force) (modeled ILO estimate)]]</f>
        <v>19.39</v>
      </c>
      <c r="G2578" s="9">
        <v>2820438</v>
      </c>
      <c r="H2578" s="7">
        <f>Unemployment[[#This Row],[Unemployment, female (% of female labor force) (modeled ILO estimate)]]-Unemployment[[#This Row],[Unemployment, male (% of male labor force) (modeled ILO estimate)]]</f>
        <v>4.5760000000000005</v>
      </c>
    </row>
    <row r="2579" spans="1:8" hidden="1" x14ac:dyDescent="0.25">
      <c r="A2579" t="s">
        <v>231</v>
      </c>
      <c r="B2579" t="s">
        <v>232</v>
      </c>
      <c r="C2579" s="9">
        <v>2007</v>
      </c>
      <c r="D2579" s="7">
        <v>14.282</v>
      </c>
      <c r="E2579" s="7">
        <v>6.0910000000000002</v>
      </c>
      <c r="F2579" s="7">
        <f>Unemployment[[#This Row],[Unemployment, female (% of female labor force) (modeled ILO estimate)]]+Unemployment[[#This Row],[Unemployment, male (% of male labor force) (modeled ILO estimate)]]</f>
        <v>20.373000000000001</v>
      </c>
      <c r="G2579" s="9">
        <v>2701222</v>
      </c>
      <c r="H2579" s="7">
        <f>Unemployment[[#This Row],[Unemployment, female (% of female labor force) (modeled ILO estimate)]]-Unemployment[[#This Row],[Unemployment, male (% of male labor force) (modeled ILO estimate)]]</f>
        <v>8.1909999999999989</v>
      </c>
    </row>
    <row r="2580" spans="1:8" hidden="1" x14ac:dyDescent="0.25">
      <c r="A2580" t="s">
        <v>231</v>
      </c>
      <c r="B2580" t="s">
        <v>232</v>
      </c>
      <c r="C2580" s="9">
        <v>2006</v>
      </c>
      <c r="D2580" s="7">
        <v>14.454000000000001</v>
      </c>
      <c r="E2580" s="7">
        <v>7.0069999999999997</v>
      </c>
      <c r="F2580" s="7">
        <f>Unemployment[[#This Row],[Unemployment, female (% of female labor force) (modeled ILO estimate)]]+Unemployment[[#This Row],[Unemployment, male (% of male labor force) (modeled ILO estimate)]]</f>
        <v>21.460999999999999</v>
      </c>
      <c r="G2580" s="9">
        <v>2689658</v>
      </c>
      <c r="H2580" s="7">
        <f>Unemployment[[#This Row],[Unemployment, female (% of female labor force) (modeled ILO estimate)]]-Unemployment[[#This Row],[Unemployment, male (% of male labor force) (modeled ILO estimate)]]</f>
        <v>7.447000000000001</v>
      </c>
    </row>
    <row r="2581" spans="1:8" hidden="1" x14ac:dyDescent="0.25">
      <c r="A2581" t="s">
        <v>231</v>
      </c>
      <c r="B2581" t="s">
        <v>232</v>
      </c>
      <c r="C2581" s="9">
        <v>2008</v>
      </c>
      <c r="D2581" s="7">
        <v>14.631</v>
      </c>
      <c r="E2581" s="7">
        <v>7.3259999999999996</v>
      </c>
      <c r="F2581" s="7">
        <f>Unemployment[[#This Row],[Unemployment, female (% of female labor force) (modeled ILO estimate)]]+Unemployment[[#This Row],[Unemployment, male (% of male labor force) (modeled ILO estimate)]]</f>
        <v>21.957000000000001</v>
      </c>
      <c r="G2581" s="9">
        <v>2711378</v>
      </c>
      <c r="H2581" s="7">
        <f>Unemployment[[#This Row],[Unemployment, female (% of female labor force) (modeled ILO estimate)]]-Unemployment[[#This Row],[Unemployment, male (% of male labor force) (modeled ILO estimate)]]</f>
        <v>7.3050000000000006</v>
      </c>
    </row>
    <row r="2582" spans="1:8" hidden="1" x14ac:dyDescent="0.25">
      <c r="A2582" t="s">
        <v>231</v>
      </c>
      <c r="B2582" t="s">
        <v>232</v>
      </c>
      <c r="C2582" s="9">
        <v>2009</v>
      </c>
      <c r="D2582" s="7">
        <v>14.875999999999999</v>
      </c>
      <c r="E2582" s="7">
        <v>8.5410000000000004</v>
      </c>
      <c r="F2582" s="7">
        <f>Unemployment[[#This Row],[Unemployment, female (% of female labor force) (modeled ILO estimate)]]+Unemployment[[#This Row],[Unemployment, male (% of male labor force) (modeled ILO estimate)]]</f>
        <v>23.417000000000002</v>
      </c>
      <c r="G2582" s="9">
        <v>2722405</v>
      </c>
      <c r="H2582" s="7">
        <f>Unemployment[[#This Row],[Unemployment, female (% of female labor force) (modeled ILO estimate)]]-Unemployment[[#This Row],[Unemployment, male (% of male labor force) (modeled ILO estimate)]]</f>
        <v>6.3349999999999991</v>
      </c>
    </row>
    <row r="2583" spans="1:8" hidden="1" x14ac:dyDescent="0.25">
      <c r="A2583" t="s">
        <v>231</v>
      </c>
      <c r="B2583" t="s">
        <v>232</v>
      </c>
      <c r="C2583" s="9">
        <v>2005</v>
      </c>
      <c r="D2583" s="7">
        <v>15.81</v>
      </c>
      <c r="E2583" s="7">
        <v>7.6449999999999996</v>
      </c>
      <c r="F2583" s="7">
        <f>Unemployment[[#This Row],[Unemployment, female (% of female labor force) (modeled ILO estimate)]]+Unemployment[[#This Row],[Unemployment, male (% of male labor force) (modeled ILO estimate)]]</f>
        <v>23.454999999999998</v>
      </c>
      <c r="G2583" s="9">
        <v>2676868</v>
      </c>
      <c r="H2583" s="7">
        <f>Unemployment[[#This Row],[Unemployment, female (% of female labor force) (modeled ILO estimate)]]-Unemployment[[#This Row],[Unemployment, male (% of male labor force) (modeled ILO estimate)]]</f>
        <v>8.1650000000000009</v>
      </c>
    </row>
    <row r="2584" spans="1:8" hidden="1" x14ac:dyDescent="0.25">
      <c r="A2584" t="s">
        <v>231</v>
      </c>
      <c r="B2584" t="s">
        <v>232</v>
      </c>
      <c r="C2584" s="9">
        <v>2017</v>
      </c>
      <c r="D2584" s="7">
        <v>15.382</v>
      </c>
      <c r="E2584" s="7">
        <v>8.4260000000000002</v>
      </c>
      <c r="F2584" s="7">
        <f>Unemployment[[#This Row],[Unemployment, female (% of female labor force) (modeled ILO estimate)]]+Unemployment[[#This Row],[Unemployment, male (% of male labor force) (modeled ILO estimate)]]</f>
        <v>23.808</v>
      </c>
      <c r="G2584" s="9">
        <v>2808388</v>
      </c>
      <c r="H2584" s="7">
        <f>Unemployment[[#This Row],[Unemployment, female (% of female labor force) (modeled ILO estimate)]]-Unemployment[[#This Row],[Unemployment, male (% of male labor force) (modeled ILO estimate)]]</f>
        <v>6.9559999999999995</v>
      </c>
    </row>
    <row r="2585" spans="1:8" hidden="1" x14ac:dyDescent="0.25">
      <c r="A2585" t="s">
        <v>231</v>
      </c>
      <c r="B2585" t="s">
        <v>232</v>
      </c>
      <c r="C2585" s="9">
        <v>2003</v>
      </c>
      <c r="D2585" s="7">
        <v>16.399999999999999</v>
      </c>
      <c r="E2585" s="7">
        <v>8.11</v>
      </c>
      <c r="F2585" s="7">
        <f>Unemployment[[#This Row],[Unemployment, female (% of female labor force) (modeled ILO estimate)]]+Unemployment[[#This Row],[Unemployment, male (% of male labor force) (modeled ILO estimate)]]</f>
        <v>24.509999999999998</v>
      </c>
      <c r="G2585" s="9">
        <v>2651034</v>
      </c>
      <c r="H2585" s="7">
        <f>Unemployment[[#This Row],[Unemployment, female (% of female labor force) (modeled ILO estimate)]]-Unemployment[[#This Row],[Unemployment, male (% of male labor force) (modeled ILO estimate)]]</f>
        <v>8.2899999999999991</v>
      </c>
    </row>
    <row r="2586" spans="1:8" hidden="1" x14ac:dyDescent="0.25">
      <c r="A2586" t="s">
        <v>231</v>
      </c>
      <c r="B2586" t="s">
        <v>232</v>
      </c>
      <c r="C2586" s="9">
        <v>2010</v>
      </c>
      <c r="D2586" s="7">
        <v>16.266999999999999</v>
      </c>
      <c r="E2586" s="7">
        <v>9.2420000000000009</v>
      </c>
      <c r="F2586" s="7">
        <f>Unemployment[[#This Row],[Unemployment, female (% of female labor force) (modeled ILO estimate)]]+Unemployment[[#This Row],[Unemployment, male (% of male labor force) (modeled ILO estimate)]]</f>
        <v>25.509</v>
      </c>
      <c r="G2586" s="9">
        <v>2733904</v>
      </c>
      <c r="H2586" s="7">
        <f>Unemployment[[#This Row],[Unemployment, female (% of female labor force) (modeled ILO estimate)]]-Unemployment[[#This Row],[Unemployment, male (% of male labor force) (modeled ILO estimate)]]</f>
        <v>7.0249999999999986</v>
      </c>
    </row>
    <row r="2587" spans="1:8" hidden="1" x14ac:dyDescent="0.25">
      <c r="A2587" t="s">
        <v>231</v>
      </c>
      <c r="B2587" t="s">
        <v>232</v>
      </c>
      <c r="C2587" s="9">
        <v>2004</v>
      </c>
      <c r="D2587" s="7">
        <v>17.350999999999999</v>
      </c>
      <c r="E2587" s="7">
        <v>8.173</v>
      </c>
      <c r="F2587" s="7">
        <f>Unemployment[[#This Row],[Unemployment, female (% of female labor force) (modeled ILO estimate)]]+Unemployment[[#This Row],[Unemployment, male (% of male labor force) (modeled ILO estimate)]]</f>
        <v>25.524000000000001</v>
      </c>
      <c r="G2587" s="9">
        <v>2664027</v>
      </c>
      <c r="H2587" s="7">
        <f>Unemployment[[#This Row],[Unemployment, female (% of female labor force) (modeled ILO estimate)]]-Unemployment[[#This Row],[Unemployment, male (% of male labor force) (modeled ILO estimate)]]</f>
        <v>9.177999999999999</v>
      </c>
    </row>
    <row r="2588" spans="1:8" hidden="1" x14ac:dyDescent="0.25">
      <c r="A2588" t="s">
        <v>231</v>
      </c>
      <c r="B2588" t="s">
        <v>232</v>
      </c>
      <c r="C2588" s="9">
        <v>2011</v>
      </c>
      <c r="D2588" s="7">
        <v>16.815999999999999</v>
      </c>
      <c r="E2588" s="7">
        <v>9.3859999999999992</v>
      </c>
      <c r="F2588" s="7">
        <f>Unemployment[[#This Row],[Unemployment, female (% of female labor force) (modeled ILO estimate)]]+Unemployment[[#This Row],[Unemployment, male (% of male labor force) (modeled ILO estimate)]]</f>
        <v>26.201999999999998</v>
      </c>
      <c r="G2588" s="9">
        <v>2746169</v>
      </c>
      <c r="H2588" s="7">
        <f>Unemployment[[#This Row],[Unemployment, female (% of female labor force) (modeled ILO estimate)]]-Unemployment[[#This Row],[Unemployment, male (% of male labor force) (modeled ILO estimate)]]</f>
        <v>7.43</v>
      </c>
    </row>
    <row r="2589" spans="1:8" hidden="1" x14ac:dyDescent="0.25">
      <c r="A2589" t="s">
        <v>231</v>
      </c>
      <c r="B2589" t="s">
        <v>232</v>
      </c>
      <c r="C2589" s="9">
        <v>2016</v>
      </c>
      <c r="D2589" s="7">
        <v>17.413</v>
      </c>
      <c r="E2589" s="7">
        <v>9.6069999999999993</v>
      </c>
      <c r="F2589" s="7">
        <f>Unemployment[[#This Row],[Unemployment, female (% of female labor force) (modeled ILO estimate)]]+Unemployment[[#This Row],[Unemployment, male (% of male labor force) (modeled ILO estimate)]]</f>
        <v>27.02</v>
      </c>
      <c r="G2589" s="9">
        <v>2802699</v>
      </c>
      <c r="H2589" s="7">
        <f>Unemployment[[#This Row],[Unemployment, female (% of female labor force) (modeled ILO estimate)]]-Unemployment[[#This Row],[Unemployment, male (% of male labor force) (modeled ILO estimate)]]</f>
        <v>7.8060000000000009</v>
      </c>
    </row>
    <row r="2590" spans="1:8" hidden="1" x14ac:dyDescent="0.25">
      <c r="A2590" t="s">
        <v>231</v>
      </c>
      <c r="B2590" t="s">
        <v>232</v>
      </c>
      <c r="C2590" s="9">
        <v>2015</v>
      </c>
      <c r="D2590" s="7">
        <v>17.878</v>
      </c>
      <c r="E2590" s="7">
        <v>9.91</v>
      </c>
      <c r="F2590" s="7">
        <f>Unemployment[[#This Row],[Unemployment, female (% of female labor force) (modeled ILO estimate)]]+Unemployment[[#This Row],[Unemployment, male (% of male labor force) (modeled ILO estimate)]]</f>
        <v>27.788</v>
      </c>
      <c r="G2590" s="9">
        <v>2794455</v>
      </c>
      <c r="H2590" s="7">
        <f>Unemployment[[#This Row],[Unemployment, female (% of female labor force) (modeled ILO estimate)]]-Unemployment[[#This Row],[Unemployment, male (% of male labor force) (modeled ILO estimate)]]</f>
        <v>7.968</v>
      </c>
    </row>
    <row r="2591" spans="1:8" hidden="1" x14ac:dyDescent="0.25">
      <c r="A2591" t="s">
        <v>231</v>
      </c>
      <c r="B2591" t="s">
        <v>232</v>
      </c>
      <c r="C2591" s="9">
        <v>2014</v>
      </c>
      <c r="D2591" s="7">
        <v>18.164999999999999</v>
      </c>
      <c r="E2591" s="7">
        <v>10.103999999999999</v>
      </c>
      <c r="F2591" s="7">
        <f>Unemployment[[#This Row],[Unemployment, female (% of female labor force) (modeled ILO estimate)]]+Unemployment[[#This Row],[Unemployment, male (% of male labor force) (modeled ILO estimate)]]</f>
        <v>28.268999999999998</v>
      </c>
      <c r="G2591" s="9">
        <v>2784542</v>
      </c>
      <c r="H2591" s="7">
        <f>Unemployment[[#This Row],[Unemployment, female (% of female labor force) (modeled ILO estimate)]]-Unemployment[[#This Row],[Unemployment, male (% of male labor force) (modeled ILO estimate)]]</f>
        <v>8.0609999999999999</v>
      </c>
    </row>
    <row r="2592" spans="1:8" hidden="1" x14ac:dyDescent="0.25">
      <c r="A2592" t="s">
        <v>231</v>
      </c>
      <c r="B2592" t="s">
        <v>232</v>
      </c>
      <c r="C2592" s="9">
        <v>2012</v>
      </c>
      <c r="D2592" s="7">
        <v>18.100999999999999</v>
      </c>
      <c r="E2592" s="7">
        <v>10.522</v>
      </c>
      <c r="F2592" s="7">
        <f>Unemployment[[#This Row],[Unemployment, female (% of female labor force) (modeled ILO estimate)]]+Unemployment[[#This Row],[Unemployment, male (% of male labor force) (modeled ILO estimate)]]</f>
        <v>28.622999999999998</v>
      </c>
      <c r="G2592" s="9">
        <v>2759819</v>
      </c>
      <c r="H2592" s="7">
        <f>Unemployment[[#This Row],[Unemployment, female (% of female labor force) (modeled ILO estimate)]]-Unemployment[[#This Row],[Unemployment, male (% of male labor force) (modeled ILO estimate)]]</f>
        <v>7.5789999999999988</v>
      </c>
    </row>
    <row r="2593" spans="1:8" hidden="1" x14ac:dyDescent="0.25">
      <c r="A2593" t="s">
        <v>231</v>
      </c>
      <c r="B2593" t="s">
        <v>232</v>
      </c>
      <c r="C2593" s="9">
        <v>2002</v>
      </c>
      <c r="D2593" s="7">
        <v>19.73</v>
      </c>
      <c r="E2593" s="7">
        <v>9.9359999999999999</v>
      </c>
      <c r="F2593" s="7">
        <f>Unemployment[[#This Row],[Unemployment, female (% of female labor force) (modeled ILO estimate)]]+Unemployment[[#This Row],[Unemployment, male (% of male labor force) (modeled ILO estimate)]]</f>
        <v>29.666</v>
      </c>
      <c r="G2593" s="9">
        <v>2638248</v>
      </c>
      <c r="H2593" s="7">
        <f>Unemployment[[#This Row],[Unemployment, female (% of female labor force) (modeled ILO estimate)]]-Unemployment[[#This Row],[Unemployment, male (% of male labor force) (modeled ILO estimate)]]</f>
        <v>9.7940000000000005</v>
      </c>
    </row>
    <row r="2594" spans="1:8" hidden="1" x14ac:dyDescent="0.25">
      <c r="A2594" t="s">
        <v>231</v>
      </c>
      <c r="B2594" t="s">
        <v>232</v>
      </c>
      <c r="C2594" s="9">
        <v>2001</v>
      </c>
      <c r="D2594" s="7">
        <v>21.039000000000001</v>
      </c>
      <c r="E2594" s="7">
        <v>10.282999999999999</v>
      </c>
      <c r="F2594" s="7">
        <f>Unemployment[[#This Row],[Unemployment, female (% of female labor force) (modeled ILO estimate)]]+Unemployment[[#This Row],[Unemployment, male (% of male labor force) (modeled ILO estimate)]]</f>
        <v>31.322000000000003</v>
      </c>
      <c r="G2594" s="9">
        <v>2625410</v>
      </c>
      <c r="H2594" s="7">
        <f>Unemployment[[#This Row],[Unemployment, female (% of female labor force) (modeled ILO estimate)]]-Unemployment[[#This Row],[Unemployment, male (% of male labor force) (modeled ILO estimate)]]</f>
        <v>10.756000000000002</v>
      </c>
    </row>
    <row r="2595" spans="1:8" hidden="1" x14ac:dyDescent="0.25">
      <c r="A2595" t="s">
        <v>231</v>
      </c>
      <c r="B2595" t="s">
        <v>232</v>
      </c>
      <c r="C2595" s="9">
        <v>2013</v>
      </c>
      <c r="D2595" s="7">
        <v>20.093</v>
      </c>
      <c r="E2595" s="7">
        <v>11.243</v>
      </c>
      <c r="F2595" s="7">
        <f>Unemployment[[#This Row],[Unemployment, female (% of female labor force) (modeled ILO estimate)]]+Unemployment[[#This Row],[Unemployment, male (% of male labor force) (modeled ILO estimate)]]</f>
        <v>31.335999999999999</v>
      </c>
      <c r="G2595" s="9">
        <v>2773134</v>
      </c>
      <c r="H2595" s="7">
        <f>Unemployment[[#This Row],[Unemployment, female (% of female labor force) (modeled ILO estimate)]]-Unemployment[[#This Row],[Unemployment, male (% of male labor force) (modeled ILO estimate)]]</f>
        <v>8.85</v>
      </c>
    </row>
    <row r="2596" spans="1:8" hidden="1" x14ac:dyDescent="0.25">
      <c r="A2596" t="s">
        <v>231</v>
      </c>
      <c r="B2596" t="s">
        <v>232</v>
      </c>
      <c r="C2596" s="9">
        <v>1994</v>
      </c>
      <c r="D2596" s="7">
        <v>22.055</v>
      </c>
      <c r="E2596" s="7">
        <v>9.7330000000000005</v>
      </c>
      <c r="F2596" s="7">
        <f>Unemployment[[#This Row],[Unemployment, female (% of female labor force) (modeled ILO estimate)]]+Unemployment[[#This Row],[Unemployment, male (% of male labor force) (modeled ILO estimate)]]</f>
        <v>31.788</v>
      </c>
      <c r="G2596" s="9">
        <v>2484186</v>
      </c>
      <c r="H2596" s="7">
        <f>Unemployment[[#This Row],[Unemployment, female (% of female labor force) (modeled ILO estimate)]]-Unemployment[[#This Row],[Unemployment, male (% of male labor force) (modeled ILO estimate)]]</f>
        <v>12.321999999999999</v>
      </c>
    </row>
    <row r="2597" spans="1:8" hidden="1" x14ac:dyDescent="0.25">
      <c r="A2597" t="s">
        <v>231</v>
      </c>
      <c r="B2597" t="s">
        <v>232</v>
      </c>
      <c r="C2597" s="9">
        <v>1998</v>
      </c>
      <c r="D2597" s="7">
        <v>22.202999999999999</v>
      </c>
      <c r="E2597" s="7">
        <v>10.071</v>
      </c>
      <c r="F2597" s="7">
        <f>Unemployment[[#This Row],[Unemployment, female (% of female labor force) (modeled ILO estimate)]]+Unemployment[[#This Row],[Unemployment, male (% of male labor force) (modeled ILO estimate)]]</f>
        <v>32.274000000000001</v>
      </c>
      <c r="G2597" s="9">
        <v>2576569</v>
      </c>
      <c r="H2597" s="7">
        <f>Unemployment[[#This Row],[Unemployment, female (% of female labor force) (modeled ILO estimate)]]-Unemployment[[#This Row],[Unemployment, male (% of male labor force) (modeled ILO estimate)]]</f>
        <v>12.132</v>
      </c>
    </row>
    <row r="2598" spans="1:8" hidden="1" x14ac:dyDescent="0.25">
      <c r="A2598" t="s">
        <v>231</v>
      </c>
      <c r="B2598" t="s">
        <v>232</v>
      </c>
      <c r="C2598" s="9">
        <v>1991</v>
      </c>
      <c r="D2598" s="7">
        <v>22.981000000000002</v>
      </c>
      <c r="E2598" s="7">
        <v>9.577</v>
      </c>
      <c r="F2598" s="7">
        <f>Unemployment[[#This Row],[Unemployment, female (% of female labor force) (modeled ILO estimate)]]+Unemployment[[#This Row],[Unemployment, male (% of male labor force) (modeled ILO estimate)]]</f>
        <v>32.558</v>
      </c>
      <c r="G2598" s="9">
        <v>2411869</v>
      </c>
      <c r="H2598" s="7">
        <f>Unemployment[[#This Row],[Unemployment, female (% of female labor force) (modeled ILO estimate)]]-Unemployment[[#This Row],[Unemployment, male (% of male labor force) (modeled ILO estimate)]]</f>
        <v>13.404000000000002</v>
      </c>
    </row>
    <row r="2599" spans="1:8" hidden="1" x14ac:dyDescent="0.25">
      <c r="A2599" t="s">
        <v>231</v>
      </c>
      <c r="B2599" t="s">
        <v>232</v>
      </c>
      <c r="C2599" s="9">
        <v>2000</v>
      </c>
      <c r="D2599" s="7">
        <v>22.379000000000001</v>
      </c>
      <c r="E2599" s="7">
        <v>10.215</v>
      </c>
      <c r="F2599" s="7">
        <f>Unemployment[[#This Row],[Unemployment, female (% of female labor force) (modeled ILO estimate)]]+Unemployment[[#This Row],[Unemployment, male (% of male labor force) (modeled ILO estimate)]]</f>
        <v>32.594000000000001</v>
      </c>
      <c r="G2599" s="9">
        <v>2612203</v>
      </c>
      <c r="H2599" s="7">
        <f>Unemployment[[#This Row],[Unemployment, female (% of female labor force) (modeled ILO estimate)]]-Unemployment[[#This Row],[Unemployment, male (% of male labor force) (modeled ILO estimate)]]</f>
        <v>12.164000000000001</v>
      </c>
    </row>
    <row r="2600" spans="1:8" hidden="1" x14ac:dyDescent="0.25">
      <c r="A2600" t="s">
        <v>231</v>
      </c>
      <c r="B2600" t="s">
        <v>232</v>
      </c>
      <c r="C2600" s="9">
        <v>1992</v>
      </c>
      <c r="D2600" s="7">
        <v>23.035</v>
      </c>
      <c r="E2600" s="7">
        <v>9.5839999999999996</v>
      </c>
      <c r="F2600" s="7">
        <f>Unemployment[[#This Row],[Unemployment, female (% of female labor force) (modeled ILO estimate)]]+Unemployment[[#This Row],[Unemployment, male (% of male labor force) (modeled ILO estimate)]]</f>
        <v>32.619</v>
      </c>
      <c r="G2600" s="9">
        <v>2434580</v>
      </c>
      <c r="H2600" s="7">
        <f>Unemployment[[#This Row],[Unemployment, female (% of female labor force) (modeled ILO estimate)]]-Unemployment[[#This Row],[Unemployment, male (% of male labor force) (modeled ILO estimate)]]</f>
        <v>13.451000000000001</v>
      </c>
    </row>
    <row r="2601" spans="1:8" hidden="1" x14ac:dyDescent="0.25">
      <c r="A2601" t="s">
        <v>231</v>
      </c>
      <c r="B2601" t="s">
        <v>232</v>
      </c>
      <c r="C2601" s="9">
        <v>1999</v>
      </c>
      <c r="D2601" s="7">
        <v>22.876999999999999</v>
      </c>
      <c r="E2601" s="7">
        <v>10.035</v>
      </c>
      <c r="F2601" s="7">
        <f>Unemployment[[#This Row],[Unemployment, female (% of female labor force) (modeled ILO estimate)]]+Unemployment[[#This Row],[Unemployment, male (% of male labor force) (modeled ILO estimate)]]</f>
        <v>32.911999999999999</v>
      </c>
      <c r="G2601" s="9">
        <v>2596276</v>
      </c>
      <c r="H2601" s="7">
        <f>Unemployment[[#This Row],[Unemployment, female (% of female labor force) (modeled ILO estimate)]]-Unemployment[[#This Row],[Unemployment, male (% of male labor force) (modeled ILO estimate)]]</f>
        <v>12.841999999999999</v>
      </c>
    </row>
    <row r="2602" spans="1:8" hidden="1" x14ac:dyDescent="0.25">
      <c r="A2602" t="s">
        <v>231</v>
      </c>
      <c r="B2602" t="s">
        <v>232</v>
      </c>
      <c r="C2602" s="9">
        <v>1996</v>
      </c>
      <c r="D2602" s="7">
        <v>23.245000000000001</v>
      </c>
      <c r="E2602" s="7">
        <v>10.058999999999999</v>
      </c>
      <c r="F2602" s="7">
        <f>Unemployment[[#This Row],[Unemployment, female (% of female labor force) (modeled ILO estimate)]]+Unemployment[[#This Row],[Unemployment, male (% of male labor force) (modeled ILO estimate)]]</f>
        <v>33.304000000000002</v>
      </c>
      <c r="G2602" s="9">
        <v>2532895</v>
      </c>
      <c r="H2602" s="7">
        <f>Unemployment[[#This Row],[Unemployment, female (% of female labor force) (modeled ILO estimate)]]-Unemployment[[#This Row],[Unemployment, male (% of male labor force) (modeled ILO estimate)]]</f>
        <v>13.186000000000002</v>
      </c>
    </row>
    <row r="2603" spans="1:8" hidden="1" x14ac:dyDescent="0.25">
      <c r="A2603" t="s">
        <v>231</v>
      </c>
      <c r="B2603" t="s">
        <v>232</v>
      </c>
      <c r="C2603" s="9">
        <v>1995</v>
      </c>
      <c r="D2603" s="7">
        <v>22.658999999999999</v>
      </c>
      <c r="E2603" s="7">
        <v>10.901999999999999</v>
      </c>
      <c r="F2603" s="7">
        <f>Unemployment[[#This Row],[Unemployment, female (% of female labor force) (modeled ILO estimate)]]+Unemployment[[#This Row],[Unemployment, male (% of male labor force) (modeled ILO estimate)]]</f>
        <v>33.561</v>
      </c>
      <c r="G2603" s="9">
        <v>2509369</v>
      </c>
      <c r="H2603" s="7">
        <f>Unemployment[[#This Row],[Unemployment, female (% of female labor force) (modeled ILO estimate)]]-Unemployment[[#This Row],[Unemployment, male (% of male labor force) (modeled ILO estimate)]]</f>
        <v>11.757</v>
      </c>
    </row>
    <row r="2604" spans="1:8" hidden="1" x14ac:dyDescent="0.25">
      <c r="A2604" t="s">
        <v>231</v>
      </c>
      <c r="B2604" t="s">
        <v>232</v>
      </c>
      <c r="C2604" s="9">
        <v>1993</v>
      </c>
      <c r="D2604" s="7">
        <v>22.654</v>
      </c>
      <c r="E2604" s="7">
        <v>10.993</v>
      </c>
      <c r="F2604" s="7">
        <f>Unemployment[[#This Row],[Unemployment, female (% of female labor force) (modeled ILO estimate)]]+Unemployment[[#This Row],[Unemployment, male (% of male labor force) (modeled ILO estimate)]]</f>
        <v>33.646999999999998</v>
      </c>
      <c r="G2604" s="9">
        <v>2459064</v>
      </c>
      <c r="H2604" s="7">
        <f>Unemployment[[#This Row],[Unemployment, female (% of female labor force) (modeled ILO estimate)]]-Unemployment[[#This Row],[Unemployment, male (% of male labor force) (modeled ILO estimate)]]</f>
        <v>11.661</v>
      </c>
    </row>
    <row r="2605" spans="1:8" hidden="1" x14ac:dyDescent="0.25">
      <c r="A2605" t="s">
        <v>231</v>
      </c>
      <c r="B2605" t="s">
        <v>232</v>
      </c>
      <c r="C2605" s="9">
        <v>1997</v>
      </c>
      <c r="D2605" s="7">
        <v>23.544</v>
      </c>
      <c r="E2605" s="7">
        <v>10.48</v>
      </c>
      <c r="F2605" s="7">
        <f>Unemployment[[#This Row],[Unemployment, female (% of female labor force) (modeled ILO estimate)]]+Unemployment[[#This Row],[Unemployment, male (% of male labor force) (modeled ILO estimate)]]</f>
        <v>34.024000000000001</v>
      </c>
      <c r="G2605" s="9">
        <v>2554952</v>
      </c>
      <c r="H2605" s="7">
        <f>Unemployment[[#This Row],[Unemployment, female (% of female labor force) (modeled ILO estimate)]]-Unemployment[[#This Row],[Unemployment, male (% of male labor force) (modeled ILO estimate)]]</f>
        <v>13.064</v>
      </c>
    </row>
    <row r="2606" spans="1:8" hidden="1" x14ac:dyDescent="0.25">
      <c r="A2606" t="s">
        <v>233</v>
      </c>
      <c r="B2606" t="s">
        <v>234</v>
      </c>
      <c r="C2606" s="9">
        <v>1991</v>
      </c>
      <c r="D2606" s="7">
        <v>2.2200000000000002</v>
      </c>
      <c r="E2606" s="7">
        <v>2.0179999999999998</v>
      </c>
      <c r="F2606" s="7">
        <f>Unemployment[[#This Row],[Unemployment, female (% of female labor force) (modeled ILO estimate)]]+Unemployment[[#This Row],[Unemployment, male (% of male labor force) (modeled ILO estimate)]]</f>
        <v>4.2379999999999995</v>
      </c>
      <c r="G2606" s="9">
        <v>124073992</v>
      </c>
      <c r="H2606" s="7">
        <f>Unemployment[[#This Row],[Unemployment, female (% of female labor force) (modeled ILO estimate)]]-Unemployment[[#This Row],[Unemployment, male (% of male labor force) (modeled ILO estimate)]]</f>
        <v>0.2020000000000004</v>
      </c>
    </row>
    <row r="2607" spans="1:8" hidden="1" x14ac:dyDescent="0.25">
      <c r="A2607" t="s">
        <v>233</v>
      </c>
      <c r="B2607" t="s">
        <v>234</v>
      </c>
      <c r="C2607" s="9">
        <v>1992</v>
      </c>
      <c r="D2607" s="7">
        <v>2.2610000000000001</v>
      </c>
      <c r="E2607" s="7">
        <v>2.1579999999999999</v>
      </c>
      <c r="F2607" s="7">
        <f>Unemployment[[#This Row],[Unemployment, female (% of female labor force) (modeled ILO estimate)]]+Unemployment[[#This Row],[Unemployment, male (% of male labor force) (modeled ILO estimate)]]</f>
        <v>4.4190000000000005</v>
      </c>
      <c r="G2607" s="9">
        <v>124444696</v>
      </c>
      <c r="H2607" s="7">
        <f>Unemployment[[#This Row],[Unemployment, female (% of female labor force) (modeled ILO estimate)]]-Unemployment[[#This Row],[Unemployment, male (% of male labor force) (modeled ILO estimate)]]</f>
        <v>0.1030000000000002</v>
      </c>
    </row>
    <row r="2608" spans="1:8" hidden="1" x14ac:dyDescent="0.25">
      <c r="A2608" t="s">
        <v>233</v>
      </c>
      <c r="B2608" t="s">
        <v>234</v>
      </c>
      <c r="C2608" s="9">
        <v>2018</v>
      </c>
      <c r="D2608" s="7">
        <v>2.1779999999999999</v>
      </c>
      <c r="E2608" s="7">
        <v>2.5739999999999998</v>
      </c>
      <c r="F2608" s="7">
        <f>Unemployment[[#This Row],[Unemployment, female (% of female labor force) (modeled ILO estimate)]]+Unemployment[[#This Row],[Unemployment, male (% of male labor force) (modeled ILO estimate)]]</f>
        <v>4.7519999999999998</v>
      </c>
      <c r="G2608" s="9">
        <v>126255872</v>
      </c>
      <c r="H2608" s="7">
        <f>Unemployment[[#This Row],[Unemployment, female (% of female labor force) (modeled ILO estimate)]]-Unemployment[[#This Row],[Unemployment, male (% of male labor force) (modeled ILO estimate)]]</f>
        <v>-0.39599999999999991</v>
      </c>
    </row>
    <row r="2609" spans="1:8" hidden="1" x14ac:dyDescent="0.25">
      <c r="A2609" t="s">
        <v>233</v>
      </c>
      <c r="B2609" t="s">
        <v>234</v>
      </c>
      <c r="C2609" s="9">
        <v>2019</v>
      </c>
      <c r="D2609" s="7">
        <v>2.23</v>
      </c>
      <c r="E2609" s="7">
        <v>2.5350000000000001</v>
      </c>
      <c r="F2609" s="7">
        <f>Unemployment[[#This Row],[Unemployment, female (% of female labor force) (modeled ILO estimate)]]+Unemployment[[#This Row],[Unemployment, male (% of male labor force) (modeled ILO estimate)]]</f>
        <v>4.7650000000000006</v>
      </c>
      <c r="G2609" s="9">
        <v>125791680</v>
      </c>
      <c r="H2609" s="7">
        <f>Unemployment[[#This Row],[Unemployment, female (% of female labor force) (modeled ILO estimate)]]-Unemployment[[#This Row],[Unemployment, male (% of male labor force) (modeled ILO estimate)]]</f>
        <v>-0.30500000000000016</v>
      </c>
    </row>
    <row r="2610" spans="1:8" hidden="1" x14ac:dyDescent="0.25">
      <c r="A2610" t="s">
        <v>233</v>
      </c>
      <c r="B2610" t="s">
        <v>234</v>
      </c>
      <c r="C2610" s="9">
        <v>1993</v>
      </c>
      <c r="D2610" s="7">
        <v>2.62</v>
      </c>
      <c r="E2610" s="7">
        <v>2.419</v>
      </c>
      <c r="F2610" s="7">
        <f>Unemployment[[#This Row],[Unemployment, female (% of female labor force) (modeled ILO estimate)]]+Unemployment[[#This Row],[Unemployment, male (% of male labor force) (modeled ILO estimate)]]</f>
        <v>5.0389999999999997</v>
      </c>
      <c r="G2610" s="9">
        <v>124779576</v>
      </c>
      <c r="H2610" s="7">
        <f>Unemployment[[#This Row],[Unemployment, female (% of female labor force) (modeled ILO estimate)]]-Unemployment[[#This Row],[Unemployment, male (% of male labor force) (modeled ILO estimate)]]</f>
        <v>0.20100000000000007</v>
      </c>
    </row>
    <row r="2611" spans="1:8" hidden="1" x14ac:dyDescent="0.25">
      <c r="A2611" t="s">
        <v>233</v>
      </c>
      <c r="B2611" t="s">
        <v>234</v>
      </c>
      <c r="C2611" s="9">
        <v>2020</v>
      </c>
      <c r="D2611" s="7">
        <v>2.5190000000000001</v>
      </c>
      <c r="E2611" s="7">
        <v>3.0230000000000001</v>
      </c>
      <c r="F2611" s="7">
        <f>Unemployment[[#This Row],[Unemployment, female (% of female labor force) (modeled ILO estimate)]]+Unemployment[[#This Row],[Unemployment, male (% of male labor force) (modeled ILO estimate)]]</f>
        <v>5.5419999999999998</v>
      </c>
      <c r="G2611" s="9">
        <v>125244760</v>
      </c>
      <c r="H2611" s="7">
        <f>Unemployment[[#This Row],[Unemployment, female (% of female labor force) (modeled ILO estimate)]]-Unemployment[[#This Row],[Unemployment, male (% of male labor force) (modeled ILO estimate)]]</f>
        <v>-0.504</v>
      </c>
    </row>
    <row r="2612" spans="1:8" hidden="1" x14ac:dyDescent="0.25">
      <c r="A2612" t="s">
        <v>233</v>
      </c>
      <c r="B2612" t="s">
        <v>234</v>
      </c>
      <c r="C2612" s="9">
        <v>2021</v>
      </c>
      <c r="D2612" s="7">
        <v>2.5379999999999998</v>
      </c>
      <c r="E2612" s="7">
        <v>3.0059999999999998</v>
      </c>
      <c r="F2612" s="7">
        <f>Unemployment[[#This Row],[Unemployment, female (% of female labor force) (modeled ILO estimate)]]+Unemployment[[#This Row],[Unemployment, male (% of male labor force) (modeled ILO estimate)]]</f>
        <v>5.5439999999999996</v>
      </c>
      <c r="G2612" s="9">
        <v>124612528</v>
      </c>
      <c r="H2612" s="7">
        <f>Unemployment[[#This Row],[Unemployment, female (% of female labor force) (modeled ILO estimate)]]-Unemployment[[#This Row],[Unemployment, male (% of male labor force) (modeled ILO estimate)]]</f>
        <v>-0.46799999999999997</v>
      </c>
    </row>
    <row r="2613" spans="1:8" hidden="1" x14ac:dyDescent="0.25">
      <c r="A2613" t="s">
        <v>233</v>
      </c>
      <c r="B2613" t="s">
        <v>234</v>
      </c>
      <c r="C2613" s="9">
        <v>2017</v>
      </c>
      <c r="D2613" s="7">
        <v>2.6349999999999998</v>
      </c>
      <c r="E2613" s="7">
        <v>2.927</v>
      </c>
      <c r="F2613" s="7">
        <f>Unemployment[[#This Row],[Unemployment, female (% of female labor force) (modeled ILO estimate)]]+Unemployment[[#This Row],[Unemployment, male (% of male labor force) (modeled ILO estimate)]]</f>
        <v>5.5619999999999994</v>
      </c>
      <c r="G2613" s="9">
        <v>126662464</v>
      </c>
      <c r="H2613" s="7">
        <f>Unemployment[[#This Row],[Unemployment, female (% of female labor force) (modeled ILO estimate)]]-Unemployment[[#This Row],[Unemployment, male (% of male labor force) (modeled ILO estimate)]]</f>
        <v>-0.29200000000000026</v>
      </c>
    </row>
    <row r="2614" spans="1:8" hidden="1" x14ac:dyDescent="0.25">
      <c r="A2614" t="s">
        <v>233</v>
      </c>
      <c r="B2614" t="s">
        <v>234</v>
      </c>
      <c r="C2614" s="9">
        <v>1994</v>
      </c>
      <c r="D2614" s="7">
        <v>3.02</v>
      </c>
      <c r="E2614" s="7">
        <v>2.819</v>
      </c>
      <c r="F2614" s="7">
        <f>Unemployment[[#This Row],[Unemployment, female (% of female labor force) (modeled ILO estimate)]]+Unemployment[[#This Row],[Unemployment, male (% of male labor force) (modeled ILO estimate)]]</f>
        <v>5.8390000000000004</v>
      </c>
      <c r="G2614" s="9">
        <v>125119264</v>
      </c>
      <c r="H2614" s="7">
        <f>Unemployment[[#This Row],[Unemployment, female (% of female labor force) (modeled ILO estimate)]]-Unemployment[[#This Row],[Unemployment, male (% of male labor force) (modeled ILO estimate)]]</f>
        <v>0.20100000000000007</v>
      </c>
    </row>
    <row r="2615" spans="1:8" hidden="1" x14ac:dyDescent="0.25">
      <c r="A2615" t="s">
        <v>233</v>
      </c>
      <c r="B2615" t="s">
        <v>234</v>
      </c>
      <c r="C2615" s="9">
        <v>2016</v>
      </c>
      <c r="D2615" s="7">
        <v>2.8140000000000001</v>
      </c>
      <c r="E2615" s="7">
        <v>3.3170000000000002</v>
      </c>
      <c r="F2615" s="7">
        <f>Unemployment[[#This Row],[Unemployment, female (% of female labor force) (modeled ILO estimate)]]+Unemployment[[#This Row],[Unemployment, male (% of male labor force) (modeled ILO estimate)]]</f>
        <v>6.1310000000000002</v>
      </c>
      <c r="G2615" s="9">
        <v>126993856</v>
      </c>
      <c r="H2615" s="7">
        <f>Unemployment[[#This Row],[Unemployment, female (% of female labor force) (modeled ILO estimate)]]-Unemployment[[#This Row],[Unemployment, male (% of male labor force) (modeled ILO estimate)]]</f>
        <v>-0.50300000000000011</v>
      </c>
    </row>
    <row r="2616" spans="1:8" hidden="1" x14ac:dyDescent="0.25">
      <c r="A2616" t="s">
        <v>233</v>
      </c>
      <c r="B2616" t="s">
        <v>234</v>
      </c>
      <c r="C2616" s="9">
        <v>1995</v>
      </c>
      <c r="D2616" s="7">
        <v>3.2610000000000001</v>
      </c>
      <c r="E2616" s="7">
        <v>3.1589999999999998</v>
      </c>
      <c r="F2616" s="7">
        <f>Unemployment[[#This Row],[Unemployment, female (% of female labor force) (modeled ILO estimate)]]+Unemployment[[#This Row],[Unemployment, male (% of male labor force) (modeled ILO estimate)]]</f>
        <v>6.42</v>
      </c>
      <c r="G2616" s="9">
        <v>125433968</v>
      </c>
      <c r="H2616" s="7">
        <f>Unemployment[[#This Row],[Unemployment, female (% of female labor force) (modeled ILO estimate)]]-Unemployment[[#This Row],[Unemployment, male (% of male labor force) (modeled ILO estimate)]]</f>
        <v>0.10200000000000031</v>
      </c>
    </row>
    <row r="2617" spans="1:8" hidden="1" x14ac:dyDescent="0.25">
      <c r="A2617" t="s">
        <v>233</v>
      </c>
      <c r="B2617" t="s">
        <v>234</v>
      </c>
      <c r="C2617" s="9">
        <v>2015</v>
      </c>
      <c r="D2617" s="7">
        <v>3.113</v>
      </c>
      <c r="E2617" s="7">
        <v>3.6150000000000002</v>
      </c>
      <c r="F2617" s="7">
        <f>Unemployment[[#This Row],[Unemployment, female (% of female labor force) (modeled ILO estimate)]]+Unemployment[[#This Row],[Unemployment, male (% of male labor force) (modeled ILO estimate)]]</f>
        <v>6.7279999999999998</v>
      </c>
      <c r="G2617" s="9">
        <v>127250936</v>
      </c>
      <c r="H2617" s="7">
        <f>Unemployment[[#This Row],[Unemployment, female (% of female labor force) (modeled ILO estimate)]]-Unemployment[[#This Row],[Unemployment, male (% of male labor force) (modeled ILO estimate)]]</f>
        <v>-0.50200000000000022</v>
      </c>
    </row>
    <row r="2618" spans="1:8" hidden="1" x14ac:dyDescent="0.25">
      <c r="A2618" t="s">
        <v>233</v>
      </c>
      <c r="B2618" t="s">
        <v>234</v>
      </c>
      <c r="C2618" s="9">
        <v>1996</v>
      </c>
      <c r="D2618" s="7">
        <v>3.34</v>
      </c>
      <c r="E2618" s="7">
        <v>3.4409999999999998</v>
      </c>
      <c r="F2618" s="7">
        <f>Unemployment[[#This Row],[Unemployment, female (% of female labor force) (modeled ILO estimate)]]+Unemployment[[#This Row],[Unemployment, male (% of male labor force) (modeled ILO estimate)]]</f>
        <v>6.7809999999999997</v>
      </c>
      <c r="G2618" s="9">
        <v>125726224</v>
      </c>
      <c r="H2618" s="7">
        <f>Unemployment[[#This Row],[Unemployment, female (% of female labor force) (modeled ILO estimate)]]-Unemployment[[#This Row],[Unemployment, male (% of male labor force) (modeled ILO estimate)]]</f>
        <v>-0.10099999999999998</v>
      </c>
    </row>
    <row r="2619" spans="1:8" hidden="1" x14ac:dyDescent="0.25">
      <c r="A2619" t="s">
        <v>233</v>
      </c>
      <c r="B2619" t="s">
        <v>234</v>
      </c>
      <c r="C2619" s="9">
        <v>1997</v>
      </c>
      <c r="D2619" s="7">
        <v>3.4</v>
      </c>
      <c r="E2619" s="7">
        <v>3.4</v>
      </c>
      <c r="F2619" s="7">
        <f>Unemployment[[#This Row],[Unemployment, female (% of female labor force) (modeled ILO estimate)]]+Unemployment[[#This Row],[Unemployment, male (% of male labor force) (modeled ILO estimate)]]</f>
        <v>6.8</v>
      </c>
      <c r="G2619" s="9">
        <v>126027984</v>
      </c>
      <c r="H2619" s="7">
        <f>Unemployment[[#This Row],[Unemployment, female (% of female labor force) (modeled ILO estimate)]]-Unemployment[[#This Row],[Unemployment, male (% of male labor force) (modeled ILO estimate)]]</f>
        <v>0</v>
      </c>
    </row>
    <row r="2620" spans="1:8" hidden="1" x14ac:dyDescent="0.25">
      <c r="A2620" t="s">
        <v>233</v>
      </c>
      <c r="B2620" t="s">
        <v>234</v>
      </c>
      <c r="C2620" s="9">
        <v>2014</v>
      </c>
      <c r="D2620" s="7">
        <v>3.4260000000000002</v>
      </c>
      <c r="E2620" s="7">
        <v>3.7290000000000001</v>
      </c>
      <c r="F2620" s="7">
        <f>Unemployment[[#This Row],[Unemployment, female (% of female labor force) (modeled ILO estimate)]]+Unemployment[[#This Row],[Unemployment, male (% of male labor force) (modeled ILO estimate)]]</f>
        <v>7.1550000000000002</v>
      </c>
      <c r="G2620" s="9">
        <v>127476728</v>
      </c>
      <c r="H2620" s="7">
        <f>Unemployment[[#This Row],[Unemployment, female (% of female labor force) (modeled ILO estimate)]]-Unemployment[[#This Row],[Unemployment, male (% of male labor force) (modeled ILO estimate)]]</f>
        <v>-0.30299999999999994</v>
      </c>
    </row>
    <row r="2621" spans="1:8" hidden="1" x14ac:dyDescent="0.25">
      <c r="A2621" t="s">
        <v>233</v>
      </c>
      <c r="B2621" t="s">
        <v>234</v>
      </c>
      <c r="C2621" s="9">
        <v>2007</v>
      </c>
      <c r="D2621" s="7">
        <v>3.7719999999999998</v>
      </c>
      <c r="E2621" s="7">
        <v>3.972</v>
      </c>
      <c r="F2621" s="7">
        <f>Unemployment[[#This Row],[Unemployment, female (% of female labor force) (modeled ILO estimate)]]+Unemployment[[#This Row],[Unemployment, male (% of male labor force) (modeled ILO estimate)]]</f>
        <v>7.7439999999999998</v>
      </c>
      <c r="G2621" s="9">
        <v>128006424</v>
      </c>
      <c r="H2621" s="7">
        <f>Unemployment[[#This Row],[Unemployment, female (% of female labor force) (modeled ILO estimate)]]-Unemployment[[#This Row],[Unemployment, male (% of male labor force) (modeled ILO estimate)]]</f>
        <v>-0.20000000000000018</v>
      </c>
    </row>
    <row r="2622" spans="1:8" hidden="1" x14ac:dyDescent="0.25">
      <c r="A2622" t="s">
        <v>233</v>
      </c>
      <c r="B2622" t="s">
        <v>234</v>
      </c>
      <c r="C2622" s="9">
        <v>2013</v>
      </c>
      <c r="D2622" s="7">
        <v>3.6579999999999999</v>
      </c>
      <c r="E2622" s="7">
        <v>4.2519999999999998</v>
      </c>
      <c r="F2622" s="7">
        <f>Unemployment[[#This Row],[Unemployment, female (% of female labor force) (modeled ILO estimate)]]+Unemployment[[#This Row],[Unemployment, male (% of male labor force) (modeled ILO estimate)]]</f>
        <v>7.91</v>
      </c>
      <c r="G2622" s="9">
        <v>127678920</v>
      </c>
      <c r="H2622" s="7">
        <f>Unemployment[[#This Row],[Unemployment, female (% of female labor force) (modeled ILO estimate)]]-Unemployment[[#This Row],[Unemployment, male (% of male labor force) (modeled ILO estimate)]]</f>
        <v>-0.59399999999999986</v>
      </c>
    </row>
    <row r="2623" spans="1:8" hidden="1" x14ac:dyDescent="0.25">
      <c r="A2623" t="s">
        <v>233</v>
      </c>
      <c r="B2623" t="s">
        <v>234</v>
      </c>
      <c r="C2623" s="9">
        <v>2008</v>
      </c>
      <c r="D2623" s="7">
        <v>3.8540000000000001</v>
      </c>
      <c r="E2623" s="7">
        <v>4.1029999999999998</v>
      </c>
      <c r="F2623" s="7">
        <f>Unemployment[[#This Row],[Unemployment, female (% of female labor force) (modeled ILO estimate)]]+Unemployment[[#This Row],[Unemployment, male (% of male labor force) (modeled ILO estimate)]]</f>
        <v>7.9569999999999999</v>
      </c>
      <c r="G2623" s="9">
        <v>128077632</v>
      </c>
      <c r="H2623" s="7">
        <f>Unemployment[[#This Row],[Unemployment, female (% of female labor force) (modeled ILO estimate)]]-Unemployment[[#This Row],[Unemployment, male (% of male labor force) (modeled ILO estimate)]]</f>
        <v>-0.24899999999999967</v>
      </c>
    </row>
    <row r="2624" spans="1:8" hidden="1" x14ac:dyDescent="0.25">
      <c r="A2624" t="s">
        <v>233</v>
      </c>
      <c r="B2624" t="s">
        <v>234</v>
      </c>
      <c r="C2624" s="9">
        <v>1998</v>
      </c>
      <c r="D2624" s="7">
        <v>3.9820000000000002</v>
      </c>
      <c r="E2624" s="7">
        <v>4.181</v>
      </c>
      <c r="F2624" s="7">
        <f>Unemployment[[#This Row],[Unemployment, female (% of female labor force) (modeled ILO estimate)]]+Unemployment[[#This Row],[Unemployment, male (% of male labor force) (modeled ILO estimate)]]</f>
        <v>8.1630000000000003</v>
      </c>
      <c r="G2624" s="9">
        <v>126308392</v>
      </c>
      <c r="H2624" s="7">
        <f>Unemployment[[#This Row],[Unemployment, female (% of female labor force) (modeled ILO estimate)]]-Unemployment[[#This Row],[Unemployment, male (% of male labor force) (modeled ILO estimate)]]</f>
        <v>-0.19899999999999984</v>
      </c>
    </row>
    <row r="2625" spans="1:8" hidden="1" x14ac:dyDescent="0.25">
      <c r="A2625" t="s">
        <v>233</v>
      </c>
      <c r="B2625" t="s">
        <v>234</v>
      </c>
      <c r="C2625" s="9">
        <v>2006</v>
      </c>
      <c r="D2625" s="7">
        <v>3.919</v>
      </c>
      <c r="E2625" s="7">
        <v>4.3789999999999996</v>
      </c>
      <c r="F2625" s="7">
        <f>Unemployment[[#This Row],[Unemployment, female (% of female labor force) (modeled ILO estimate)]]+Unemployment[[#This Row],[Unemployment, male (% of male labor force) (modeled ILO estimate)]]</f>
        <v>8.298</v>
      </c>
      <c r="G2625" s="9">
        <v>127902168</v>
      </c>
      <c r="H2625" s="7">
        <f>Unemployment[[#This Row],[Unemployment, female (% of female labor force) (modeled ILO estimate)]]-Unemployment[[#This Row],[Unemployment, male (% of male labor force) (modeled ILO estimate)]]</f>
        <v>-0.45999999999999952</v>
      </c>
    </row>
    <row r="2626" spans="1:8" hidden="1" x14ac:dyDescent="0.25">
      <c r="A2626" t="s">
        <v>233</v>
      </c>
      <c r="B2626" t="s">
        <v>234</v>
      </c>
      <c r="C2626" s="9">
        <v>2012</v>
      </c>
      <c r="D2626" s="7">
        <v>4.0519999999999996</v>
      </c>
      <c r="E2626" s="7">
        <v>4.5819999999999999</v>
      </c>
      <c r="F2626" s="7">
        <f>Unemployment[[#This Row],[Unemployment, female (% of female labor force) (modeled ILO estimate)]]+Unemployment[[#This Row],[Unemployment, male (% of male labor force) (modeled ILO estimate)]]</f>
        <v>8.6340000000000003</v>
      </c>
      <c r="G2626" s="9">
        <v>127853688</v>
      </c>
      <c r="H2626" s="7">
        <f>Unemployment[[#This Row],[Unemployment, female (% of female labor force) (modeled ILO estimate)]]-Unemployment[[#This Row],[Unemployment, male (% of male labor force) (modeled ILO estimate)]]</f>
        <v>-0.53000000000000025</v>
      </c>
    </row>
    <row r="2627" spans="1:8" hidden="1" x14ac:dyDescent="0.25">
      <c r="A2627" t="s">
        <v>233</v>
      </c>
      <c r="B2627" t="s">
        <v>234</v>
      </c>
      <c r="C2627" s="9">
        <v>2005</v>
      </c>
      <c r="D2627" s="7">
        <v>4.22</v>
      </c>
      <c r="E2627" s="7">
        <v>4.6100000000000003</v>
      </c>
      <c r="F2627" s="7">
        <f>Unemployment[[#This Row],[Unemployment, female (% of female labor force) (modeled ILO estimate)]]+Unemployment[[#This Row],[Unemployment, male (% of male labor force) (modeled ILO estimate)]]</f>
        <v>8.83</v>
      </c>
      <c r="G2627" s="9">
        <v>127798376</v>
      </c>
      <c r="H2627" s="7">
        <f>Unemployment[[#This Row],[Unemployment, female (% of female labor force) (modeled ILO estimate)]]-Unemployment[[#This Row],[Unemployment, male (% of male labor force) (modeled ILO estimate)]]</f>
        <v>-0.39000000000000057</v>
      </c>
    </row>
    <row r="2628" spans="1:8" hidden="1" x14ac:dyDescent="0.25">
      <c r="A2628" t="s">
        <v>233</v>
      </c>
      <c r="B2628" t="s">
        <v>234</v>
      </c>
      <c r="C2628" s="9">
        <v>2011</v>
      </c>
      <c r="D2628" s="7">
        <v>4.1479999999999997</v>
      </c>
      <c r="E2628" s="7">
        <v>4.8380000000000001</v>
      </c>
      <c r="F2628" s="7">
        <f>Unemployment[[#This Row],[Unemployment, female (% of female labor force) (modeled ILO estimate)]]+Unemployment[[#This Row],[Unemployment, male (% of male labor force) (modeled ILO estimate)]]</f>
        <v>8.9860000000000007</v>
      </c>
      <c r="G2628" s="9">
        <v>128007256</v>
      </c>
      <c r="H2628" s="7">
        <f>Unemployment[[#This Row],[Unemployment, female (% of female labor force) (modeled ILO estimate)]]-Unemployment[[#This Row],[Unemployment, male (% of male labor force) (modeled ILO estimate)]]</f>
        <v>-0.69000000000000039</v>
      </c>
    </row>
    <row r="2629" spans="1:8" hidden="1" x14ac:dyDescent="0.25">
      <c r="A2629" t="s">
        <v>233</v>
      </c>
      <c r="B2629" t="s">
        <v>234</v>
      </c>
      <c r="C2629" s="9">
        <v>1999</v>
      </c>
      <c r="D2629" s="7">
        <v>4.5199999999999996</v>
      </c>
      <c r="E2629" s="7">
        <v>4.8220000000000001</v>
      </c>
      <c r="F2629" s="7">
        <f>Unemployment[[#This Row],[Unemployment, female (% of female labor force) (modeled ILO estimate)]]+Unemployment[[#This Row],[Unemployment, male (% of male labor force) (modeled ILO estimate)]]</f>
        <v>9.3419999999999987</v>
      </c>
      <c r="G2629" s="9">
        <v>126555064</v>
      </c>
      <c r="H2629" s="7">
        <f>Unemployment[[#This Row],[Unemployment, female (% of female labor force) (modeled ILO estimate)]]-Unemployment[[#This Row],[Unemployment, male (% of male labor force) (modeled ILO estimate)]]</f>
        <v>-0.30200000000000049</v>
      </c>
    </row>
    <row r="2630" spans="1:8" hidden="1" x14ac:dyDescent="0.25">
      <c r="A2630" t="s">
        <v>233</v>
      </c>
      <c r="B2630" t="s">
        <v>234</v>
      </c>
      <c r="C2630" s="9">
        <v>2004</v>
      </c>
      <c r="D2630" s="7">
        <v>4.4119999999999999</v>
      </c>
      <c r="E2630" s="7">
        <v>4.9509999999999996</v>
      </c>
      <c r="F2630" s="7">
        <f>Unemployment[[#This Row],[Unemployment, female (% of female labor force) (modeled ILO estimate)]]+Unemployment[[#This Row],[Unemployment, male (% of male labor force) (modeled ILO estimate)]]</f>
        <v>9.3629999999999995</v>
      </c>
      <c r="G2630" s="9">
        <v>127671288</v>
      </c>
      <c r="H2630" s="7">
        <f>Unemployment[[#This Row],[Unemployment, female (% of female labor force) (modeled ILO estimate)]]-Unemployment[[#This Row],[Unemployment, male (% of male labor force) (modeled ILO estimate)]]</f>
        <v>-0.5389999999999997</v>
      </c>
    </row>
    <row r="2631" spans="1:8" hidden="1" x14ac:dyDescent="0.25">
      <c r="A2631" t="s">
        <v>233</v>
      </c>
      <c r="B2631" t="s">
        <v>234</v>
      </c>
      <c r="C2631" s="9">
        <v>2000</v>
      </c>
      <c r="D2631" s="7">
        <v>4.5119999999999996</v>
      </c>
      <c r="E2631" s="7">
        <v>4.9119999999999999</v>
      </c>
      <c r="F2631" s="7">
        <f>Unemployment[[#This Row],[Unemployment, female (% of female labor force) (modeled ILO estimate)]]+Unemployment[[#This Row],[Unemployment, male (% of male labor force) (modeled ILO estimate)]]</f>
        <v>9.4239999999999995</v>
      </c>
      <c r="G2631" s="9">
        <v>126803864</v>
      </c>
      <c r="H2631" s="7">
        <f>Unemployment[[#This Row],[Unemployment, female (% of female labor force) (modeled ILO estimate)]]-Unemployment[[#This Row],[Unemployment, male (% of male labor force) (modeled ILO estimate)]]</f>
        <v>-0.40000000000000036</v>
      </c>
    </row>
    <row r="2632" spans="1:8" hidden="1" x14ac:dyDescent="0.25">
      <c r="A2632" t="s">
        <v>233</v>
      </c>
      <c r="B2632" t="s">
        <v>234</v>
      </c>
      <c r="C2632" s="9">
        <v>2001</v>
      </c>
      <c r="D2632" s="7">
        <v>4.7350000000000003</v>
      </c>
      <c r="E2632" s="7">
        <v>5.2149999999999999</v>
      </c>
      <c r="F2632" s="7">
        <f>Unemployment[[#This Row],[Unemployment, female (% of female labor force) (modeled ILO estimate)]]+Unemployment[[#This Row],[Unemployment, male (% of male labor force) (modeled ILO estimate)]]</f>
        <v>9.9499999999999993</v>
      </c>
      <c r="G2632" s="9">
        <v>127065736</v>
      </c>
      <c r="H2632" s="7">
        <f>Unemployment[[#This Row],[Unemployment, female (% of female labor force) (modeled ILO estimate)]]-Unemployment[[#This Row],[Unemployment, male (% of male labor force) (modeled ILO estimate)]]</f>
        <v>-0.47999999999999954</v>
      </c>
    </row>
    <row r="2633" spans="1:8" hidden="1" x14ac:dyDescent="0.25">
      <c r="A2633" t="s">
        <v>233</v>
      </c>
      <c r="B2633" t="s">
        <v>234</v>
      </c>
      <c r="C2633" s="9">
        <v>2009</v>
      </c>
      <c r="D2633" s="7">
        <v>4.7839999999999998</v>
      </c>
      <c r="E2633" s="7">
        <v>5.274</v>
      </c>
      <c r="F2633" s="7">
        <f>Unemployment[[#This Row],[Unemployment, female (% of female labor force) (modeled ILO estimate)]]+Unemployment[[#This Row],[Unemployment, male (% of male labor force) (modeled ILO estimate)]]</f>
        <v>10.058</v>
      </c>
      <c r="G2633" s="9">
        <v>128117040</v>
      </c>
      <c r="H2633" s="7">
        <f>Unemployment[[#This Row],[Unemployment, female (% of female labor force) (modeled ILO estimate)]]-Unemployment[[#This Row],[Unemployment, male (% of male labor force) (modeled ILO estimate)]]</f>
        <v>-0.49000000000000021</v>
      </c>
    </row>
    <row r="2634" spans="1:8" hidden="1" x14ac:dyDescent="0.25">
      <c r="A2634" t="s">
        <v>233</v>
      </c>
      <c r="B2634" t="s">
        <v>234</v>
      </c>
      <c r="C2634" s="9">
        <v>2010</v>
      </c>
      <c r="D2634" s="7">
        <v>4.6050000000000004</v>
      </c>
      <c r="E2634" s="7">
        <v>5.4550000000000001</v>
      </c>
      <c r="F2634" s="7">
        <f>Unemployment[[#This Row],[Unemployment, female (% of female labor force) (modeled ILO estimate)]]+Unemployment[[#This Row],[Unemployment, male (% of male labor force) (modeled ILO estimate)]]</f>
        <v>10.06</v>
      </c>
      <c r="G2634" s="9">
        <v>128105432</v>
      </c>
      <c r="H2634" s="7">
        <f>Unemployment[[#This Row],[Unemployment, female (% of female labor force) (modeled ILO estimate)]]-Unemployment[[#This Row],[Unemployment, male (% of male labor force) (modeled ILO estimate)]]</f>
        <v>-0.84999999999999964</v>
      </c>
    </row>
    <row r="2635" spans="1:8" hidden="1" x14ac:dyDescent="0.25">
      <c r="A2635" t="s">
        <v>233</v>
      </c>
      <c r="B2635" t="s">
        <v>234</v>
      </c>
      <c r="C2635" s="9">
        <v>2003</v>
      </c>
      <c r="D2635" s="7">
        <v>4.8879999999999999</v>
      </c>
      <c r="E2635" s="7">
        <v>5.4980000000000002</v>
      </c>
      <c r="F2635" s="7">
        <f>Unemployment[[#This Row],[Unemployment, female (% of female labor force) (modeled ILO estimate)]]+Unemployment[[#This Row],[Unemployment, male (% of male labor force) (modeled ILO estimate)]]</f>
        <v>10.385999999999999</v>
      </c>
      <c r="G2635" s="9">
        <v>127502352</v>
      </c>
      <c r="H2635" s="7">
        <f>Unemployment[[#This Row],[Unemployment, female (% of female labor force) (modeled ILO estimate)]]-Unemployment[[#This Row],[Unemployment, male (% of male labor force) (modeled ILO estimate)]]</f>
        <v>-0.61000000000000032</v>
      </c>
    </row>
    <row r="2636" spans="1:8" hidden="1" x14ac:dyDescent="0.25">
      <c r="A2636" t="s">
        <v>233</v>
      </c>
      <c r="B2636" t="s">
        <v>234</v>
      </c>
      <c r="C2636" s="9">
        <v>2002</v>
      </c>
      <c r="D2636" s="7">
        <v>5.1230000000000002</v>
      </c>
      <c r="E2636" s="7">
        <v>5.5730000000000004</v>
      </c>
      <c r="F2636" s="7">
        <f>Unemployment[[#This Row],[Unemployment, female (% of female labor force) (modeled ILO estimate)]]+Unemployment[[#This Row],[Unemployment, male (% of male labor force) (modeled ILO estimate)]]</f>
        <v>10.696000000000002</v>
      </c>
      <c r="G2636" s="9">
        <v>127301744</v>
      </c>
      <c r="H2636" s="7">
        <f>Unemployment[[#This Row],[Unemployment, female (% of female labor force) (modeled ILO estimate)]]-Unemployment[[#This Row],[Unemployment, male (% of male labor force) (modeled ILO estimate)]]</f>
        <v>-0.45000000000000018</v>
      </c>
    </row>
    <row r="2637" spans="1:8" hidden="1" x14ac:dyDescent="0.25">
      <c r="A2637" t="s">
        <v>237</v>
      </c>
      <c r="B2637" t="s">
        <v>238</v>
      </c>
      <c r="C2637" s="9">
        <v>2014</v>
      </c>
      <c r="D2637" s="7">
        <v>20.082999999999998</v>
      </c>
      <c r="E2637" s="7">
        <v>9.7989999999999995</v>
      </c>
      <c r="F2637" s="7">
        <f>Unemployment[[#This Row],[Unemployment, female (% of female labor force) (modeled ILO estimate)]]+Unemployment[[#This Row],[Unemployment, male (% of male labor force) (modeled ILO estimate)]]</f>
        <v>29.881999999999998</v>
      </c>
      <c r="G2637" s="9">
        <v>8658030</v>
      </c>
      <c r="H2637" s="7">
        <f>Unemployment[[#This Row],[Unemployment, female (% of female labor force) (modeled ILO estimate)]]-Unemployment[[#This Row],[Unemployment, male (% of male labor force) (modeled ILO estimate)]]</f>
        <v>10.283999999999999</v>
      </c>
    </row>
    <row r="2638" spans="1:8" hidden="1" x14ac:dyDescent="0.25">
      <c r="A2638" t="s">
        <v>237</v>
      </c>
      <c r="B2638" t="s">
        <v>238</v>
      </c>
      <c r="C2638" s="9">
        <v>2012</v>
      </c>
      <c r="D2638" s="7">
        <v>19.702999999999999</v>
      </c>
      <c r="E2638" s="7">
        <v>10.297000000000001</v>
      </c>
      <c r="F2638" s="7">
        <f>Unemployment[[#This Row],[Unemployment, female (% of female labor force) (modeled ILO estimate)]]+Unemployment[[#This Row],[Unemployment, male (% of male labor force) (modeled ILO estimate)]]</f>
        <v>30</v>
      </c>
      <c r="G2638" s="9">
        <v>7211866</v>
      </c>
      <c r="H2638" s="7">
        <f>Unemployment[[#This Row],[Unemployment, female (% of female labor force) (modeled ILO estimate)]]-Unemployment[[#This Row],[Unemployment, male (% of male labor force) (modeled ILO estimate)]]</f>
        <v>9.4059999999999988</v>
      </c>
    </row>
    <row r="2639" spans="1:8" hidden="1" x14ac:dyDescent="0.25">
      <c r="A2639" t="s">
        <v>237</v>
      </c>
      <c r="B2639" t="s">
        <v>238</v>
      </c>
      <c r="C2639" s="9">
        <v>2010</v>
      </c>
      <c r="D2639" s="7">
        <v>21.41</v>
      </c>
      <c r="E2639" s="7">
        <v>10.260999999999999</v>
      </c>
      <c r="F2639" s="7">
        <f>Unemployment[[#This Row],[Unemployment, female (% of female labor force) (modeled ILO estimate)]]+Unemployment[[#This Row],[Unemployment, male (% of male labor force) (modeled ILO estimate)]]</f>
        <v>31.670999999999999</v>
      </c>
      <c r="G2639" s="9">
        <v>6931263</v>
      </c>
      <c r="H2639" s="7">
        <f>Unemployment[[#This Row],[Unemployment, female (% of female labor force) (modeled ILO estimate)]]-Unemployment[[#This Row],[Unemployment, male (% of male labor force) (modeled ILO estimate)]]</f>
        <v>11.149000000000001</v>
      </c>
    </row>
    <row r="2640" spans="1:8" hidden="1" x14ac:dyDescent="0.25">
      <c r="A2640" t="s">
        <v>237</v>
      </c>
      <c r="B2640" t="s">
        <v>238</v>
      </c>
      <c r="C2640" s="9">
        <v>2011</v>
      </c>
      <c r="D2640" s="7">
        <v>20.946999999999999</v>
      </c>
      <c r="E2640" s="7">
        <v>10.869</v>
      </c>
      <c r="F2640" s="7">
        <f>Unemployment[[#This Row],[Unemployment, female (% of female labor force) (modeled ILO estimate)]]+Unemployment[[#This Row],[Unemployment, male (% of male labor force) (modeled ILO estimate)]]</f>
        <v>31.815999999999999</v>
      </c>
      <c r="G2640" s="9">
        <v>7109980</v>
      </c>
      <c r="H2640" s="7">
        <f>Unemployment[[#This Row],[Unemployment, female (% of female labor force) (modeled ILO estimate)]]-Unemployment[[#This Row],[Unemployment, male (% of male labor force) (modeled ILO estimate)]]</f>
        <v>10.077999999999999</v>
      </c>
    </row>
    <row r="2641" spans="1:8" hidden="1" x14ac:dyDescent="0.25">
      <c r="A2641" t="s">
        <v>237</v>
      </c>
      <c r="B2641" t="s">
        <v>238</v>
      </c>
      <c r="C2641" s="9">
        <v>2013</v>
      </c>
      <c r="D2641" s="7">
        <v>21.588999999999999</v>
      </c>
      <c r="E2641" s="7">
        <v>10.308</v>
      </c>
      <c r="F2641" s="7">
        <f>Unemployment[[#This Row],[Unemployment, female (% of female labor force) (modeled ILO estimate)]]+Unemployment[[#This Row],[Unemployment, male (% of male labor force) (modeled ILO estimate)]]</f>
        <v>31.896999999999998</v>
      </c>
      <c r="G2641" s="9">
        <v>7694818</v>
      </c>
      <c r="H2641" s="7">
        <f>Unemployment[[#This Row],[Unemployment, female (% of female labor force) (modeled ILO estimate)]]-Unemployment[[#This Row],[Unemployment, male (% of male labor force) (modeled ILO estimate)]]</f>
        <v>11.280999999999999</v>
      </c>
    </row>
    <row r="2642" spans="1:8" hidden="1" x14ac:dyDescent="0.25">
      <c r="A2642" t="s">
        <v>237</v>
      </c>
      <c r="B2642" t="s">
        <v>238</v>
      </c>
      <c r="C2642" s="9">
        <v>2000</v>
      </c>
      <c r="D2642" s="7">
        <v>20.695</v>
      </c>
      <c r="E2642" s="7">
        <v>12.121</v>
      </c>
      <c r="F2642" s="7">
        <f>Unemployment[[#This Row],[Unemployment, female (% of female labor force) (modeled ILO estimate)]]+Unemployment[[#This Row],[Unemployment, male (% of male labor force) (modeled ILO estimate)]]</f>
        <v>32.816000000000003</v>
      </c>
      <c r="G2642" s="9">
        <v>5056172</v>
      </c>
      <c r="H2642" s="7">
        <f>Unemployment[[#This Row],[Unemployment, female (% of female labor force) (modeled ILO estimate)]]-Unemployment[[#This Row],[Unemployment, male (% of male labor force) (modeled ILO estimate)]]</f>
        <v>8.5739999999999998</v>
      </c>
    </row>
    <row r="2643" spans="1:8" hidden="1" x14ac:dyDescent="0.25">
      <c r="A2643" t="s">
        <v>237</v>
      </c>
      <c r="B2643" t="s">
        <v>238</v>
      </c>
      <c r="C2643" s="9">
        <v>2015</v>
      </c>
      <c r="D2643" s="7">
        <v>22.077999999999999</v>
      </c>
      <c r="E2643" s="7">
        <v>10.75</v>
      </c>
      <c r="F2643" s="7">
        <f>Unemployment[[#This Row],[Unemployment, female (% of female labor force) (modeled ILO estimate)]]+Unemployment[[#This Row],[Unemployment, male (% of male labor force) (modeled ILO estimate)]]</f>
        <v>32.828000000000003</v>
      </c>
      <c r="G2643" s="9">
        <v>9494250</v>
      </c>
      <c r="H2643" s="7">
        <f>Unemployment[[#This Row],[Unemployment, female (% of female labor force) (modeled ILO estimate)]]-Unemployment[[#This Row],[Unemployment, male (% of male labor force) (modeled ILO estimate)]]</f>
        <v>11.327999999999999</v>
      </c>
    </row>
    <row r="2644" spans="1:8" hidden="1" x14ac:dyDescent="0.25">
      <c r="A2644" t="s">
        <v>237</v>
      </c>
      <c r="B2644" t="s">
        <v>238</v>
      </c>
      <c r="C2644" s="9">
        <v>1999</v>
      </c>
      <c r="D2644" s="7">
        <v>21.402999999999999</v>
      </c>
      <c r="E2644" s="7">
        <v>11.991</v>
      </c>
      <c r="F2644" s="7">
        <f>Unemployment[[#This Row],[Unemployment, female (% of female labor force) (modeled ILO estimate)]]+Unemployment[[#This Row],[Unemployment, male (% of male labor force) (modeled ILO estimate)]]</f>
        <v>33.393999999999998</v>
      </c>
      <c r="G2644" s="9">
        <v>4950778</v>
      </c>
      <c r="H2644" s="7">
        <f>Unemployment[[#This Row],[Unemployment, female (% of female labor force) (modeled ILO estimate)]]-Unemployment[[#This Row],[Unemployment, male (% of male labor force) (modeled ILO estimate)]]</f>
        <v>9.411999999999999</v>
      </c>
    </row>
    <row r="2645" spans="1:8" hidden="1" x14ac:dyDescent="0.25">
      <c r="A2645" t="s">
        <v>237</v>
      </c>
      <c r="B2645" t="s">
        <v>238</v>
      </c>
      <c r="C2645" s="9">
        <v>2003</v>
      </c>
      <c r="D2645" s="7">
        <v>20.379000000000001</v>
      </c>
      <c r="E2645" s="7">
        <v>13.129</v>
      </c>
      <c r="F2645" s="7">
        <f>Unemployment[[#This Row],[Unemployment, female (% of female labor force) (modeled ILO estimate)]]+Unemployment[[#This Row],[Unemployment, male (% of male labor force) (modeled ILO estimate)]]</f>
        <v>33.508000000000003</v>
      </c>
      <c r="G2645" s="9">
        <v>5396122</v>
      </c>
      <c r="H2645" s="7">
        <f>Unemployment[[#This Row],[Unemployment, female (% of female labor force) (modeled ILO estimate)]]-Unemployment[[#This Row],[Unemployment, male (% of male labor force) (modeled ILO estimate)]]</f>
        <v>7.2500000000000018</v>
      </c>
    </row>
    <row r="2646" spans="1:8" hidden="1" x14ac:dyDescent="0.25">
      <c r="A2646" t="s">
        <v>237</v>
      </c>
      <c r="B2646" t="s">
        <v>238</v>
      </c>
      <c r="C2646" s="9">
        <v>2001</v>
      </c>
      <c r="D2646" s="7">
        <v>20.137</v>
      </c>
      <c r="E2646" s="7">
        <v>13.458</v>
      </c>
      <c r="F2646" s="7">
        <f>Unemployment[[#This Row],[Unemployment, female (% of female labor force) (modeled ILO estimate)]]+Unemployment[[#This Row],[Unemployment, male (% of male labor force) (modeled ILO estimate)]]</f>
        <v>33.594999999999999</v>
      </c>
      <c r="G2646" s="9">
        <v>5163313</v>
      </c>
      <c r="H2646" s="7">
        <f>Unemployment[[#This Row],[Unemployment, female (% of female labor force) (modeled ILO estimate)]]-Unemployment[[#This Row],[Unemployment, male (% of male labor force) (modeled ILO estimate)]]</f>
        <v>6.6790000000000003</v>
      </c>
    </row>
    <row r="2647" spans="1:8" hidden="1" x14ac:dyDescent="0.25">
      <c r="A2647" t="s">
        <v>237</v>
      </c>
      <c r="B2647" t="s">
        <v>238</v>
      </c>
      <c r="C2647" s="9">
        <v>2008</v>
      </c>
      <c r="D2647" s="7">
        <v>23.945</v>
      </c>
      <c r="E2647" s="7">
        <v>9.9120000000000008</v>
      </c>
      <c r="F2647" s="7">
        <f>Unemployment[[#This Row],[Unemployment, female (% of female labor force) (modeled ILO estimate)]]+Unemployment[[#This Row],[Unemployment, male (% of male labor force) (modeled ILO estimate)]]</f>
        <v>33.856999999999999</v>
      </c>
      <c r="G2647" s="9">
        <v>6632880</v>
      </c>
      <c r="H2647" s="7">
        <f>Unemployment[[#This Row],[Unemployment, female (% of female labor force) (modeled ILO estimate)]]-Unemployment[[#This Row],[Unemployment, male (% of male labor force) (modeled ILO estimate)]]</f>
        <v>14.032999999999999</v>
      </c>
    </row>
    <row r="2648" spans="1:8" hidden="1" x14ac:dyDescent="0.25">
      <c r="A2648" t="s">
        <v>237</v>
      </c>
      <c r="B2648" t="s">
        <v>238</v>
      </c>
      <c r="C2648" s="9">
        <v>1998</v>
      </c>
      <c r="D2648" s="7">
        <v>22.097999999999999</v>
      </c>
      <c r="E2648" s="7">
        <v>11.856</v>
      </c>
      <c r="F2648" s="7">
        <f>Unemployment[[#This Row],[Unemployment, female (% of female labor force) (modeled ILO estimate)]]+Unemployment[[#This Row],[Unemployment, male (% of male labor force) (modeled ILO estimate)]]</f>
        <v>33.954000000000001</v>
      </c>
      <c r="G2648" s="9">
        <v>4844416</v>
      </c>
      <c r="H2648" s="7">
        <f>Unemployment[[#This Row],[Unemployment, female (% of female labor force) (modeled ILO estimate)]]-Unemployment[[#This Row],[Unemployment, male (% of male labor force) (modeled ILO estimate)]]</f>
        <v>10.241999999999999</v>
      </c>
    </row>
    <row r="2649" spans="1:8" hidden="1" x14ac:dyDescent="0.25">
      <c r="A2649" t="s">
        <v>237</v>
      </c>
      <c r="B2649" t="s">
        <v>238</v>
      </c>
      <c r="C2649" s="9">
        <v>2009</v>
      </c>
      <c r="D2649" s="7">
        <v>23.803000000000001</v>
      </c>
      <c r="E2649" s="7">
        <v>10.173</v>
      </c>
      <c r="F2649" s="7">
        <f>Unemployment[[#This Row],[Unemployment, female (% of female labor force) (modeled ILO estimate)]]+Unemployment[[#This Row],[Unemployment, male (% of male labor force) (modeled ILO estimate)]]</f>
        <v>33.975999999999999</v>
      </c>
      <c r="G2649" s="9">
        <v>6780508</v>
      </c>
      <c r="H2649" s="7">
        <f>Unemployment[[#This Row],[Unemployment, female (% of female labor force) (modeled ILO estimate)]]-Unemployment[[#This Row],[Unemployment, male (% of male labor force) (modeled ILO estimate)]]</f>
        <v>13.63</v>
      </c>
    </row>
    <row r="2650" spans="1:8" hidden="1" x14ac:dyDescent="0.25">
      <c r="A2650" t="s">
        <v>237</v>
      </c>
      <c r="B2650" t="s">
        <v>238</v>
      </c>
      <c r="C2650" s="9">
        <v>1997</v>
      </c>
      <c r="D2650" s="7">
        <v>22.773</v>
      </c>
      <c r="E2650" s="7">
        <v>11.712</v>
      </c>
      <c r="F2650" s="7">
        <f>Unemployment[[#This Row],[Unemployment, female (% of female labor force) (modeled ILO estimate)]]+Unemployment[[#This Row],[Unemployment, male (% of male labor force) (modeled ILO estimate)]]</f>
        <v>34.484999999999999</v>
      </c>
      <c r="G2650" s="9">
        <v>4733666</v>
      </c>
      <c r="H2650" s="7">
        <f>Unemployment[[#This Row],[Unemployment, female (% of female labor force) (modeled ILO estimate)]]-Unemployment[[#This Row],[Unemployment, male (% of male labor force) (modeled ILO estimate)]]</f>
        <v>11.061</v>
      </c>
    </row>
    <row r="2651" spans="1:8" hidden="1" x14ac:dyDescent="0.25">
      <c r="A2651" t="s">
        <v>237</v>
      </c>
      <c r="B2651" t="s">
        <v>238</v>
      </c>
      <c r="C2651" s="9">
        <v>1996</v>
      </c>
      <c r="D2651" s="7">
        <v>23.484999999999999</v>
      </c>
      <c r="E2651" s="7">
        <v>11.598000000000001</v>
      </c>
      <c r="F2651" s="7">
        <f>Unemployment[[#This Row],[Unemployment, female (% of female labor force) (modeled ILO estimate)]]+Unemployment[[#This Row],[Unemployment, male (% of male labor force) (modeled ILO estimate)]]</f>
        <v>35.082999999999998</v>
      </c>
      <c r="G2651" s="9">
        <v>4608685</v>
      </c>
      <c r="H2651" s="7">
        <f>Unemployment[[#This Row],[Unemployment, female (% of female labor force) (modeled ILO estimate)]]-Unemployment[[#This Row],[Unemployment, male (% of male labor force) (modeled ILO estimate)]]</f>
        <v>11.886999999999999</v>
      </c>
    </row>
    <row r="2652" spans="1:8" hidden="1" x14ac:dyDescent="0.25">
      <c r="A2652" t="s">
        <v>237</v>
      </c>
      <c r="B2652" t="s">
        <v>238</v>
      </c>
      <c r="C2652" s="9">
        <v>2004</v>
      </c>
      <c r="D2652" s="7">
        <v>22.626999999999999</v>
      </c>
      <c r="E2652" s="7">
        <v>12.678000000000001</v>
      </c>
      <c r="F2652" s="7">
        <f>Unemployment[[#This Row],[Unemployment, female (% of female labor force) (modeled ILO estimate)]]+Unemployment[[#This Row],[Unemployment, male (% of male labor force) (modeled ILO estimate)]]</f>
        <v>35.305</v>
      </c>
      <c r="G2652" s="9">
        <v>5532426</v>
      </c>
      <c r="H2652" s="7">
        <f>Unemployment[[#This Row],[Unemployment, female (% of female labor force) (modeled ILO estimate)]]-Unemployment[[#This Row],[Unemployment, male (% of male labor force) (modeled ILO estimate)]]</f>
        <v>9.9489999999999981</v>
      </c>
    </row>
    <row r="2653" spans="1:8" hidden="1" x14ac:dyDescent="0.25">
      <c r="A2653" t="s">
        <v>237</v>
      </c>
      <c r="B2653" t="s">
        <v>238</v>
      </c>
      <c r="C2653" s="9">
        <v>2007</v>
      </c>
      <c r="D2653" s="7">
        <v>25.19</v>
      </c>
      <c r="E2653" s="7">
        <v>10.135</v>
      </c>
      <c r="F2653" s="7">
        <f>Unemployment[[#This Row],[Unemployment, female (% of female labor force) (modeled ILO estimate)]]+Unemployment[[#This Row],[Unemployment, male (% of male labor force) (modeled ILO estimate)]]</f>
        <v>35.325000000000003</v>
      </c>
      <c r="G2653" s="9">
        <v>6473460</v>
      </c>
      <c r="H2653" s="7">
        <f>Unemployment[[#This Row],[Unemployment, female (% of female labor force) (modeled ILO estimate)]]-Unemployment[[#This Row],[Unemployment, male (% of male labor force) (modeled ILO estimate)]]</f>
        <v>15.055000000000001</v>
      </c>
    </row>
    <row r="2654" spans="1:8" hidden="1" x14ac:dyDescent="0.25">
      <c r="A2654" t="s">
        <v>237</v>
      </c>
      <c r="B2654" t="s">
        <v>238</v>
      </c>
      <c r="C2654" s="9">
        <v>2002</v>
      </c>
      <c r="D2654" s="7">
        <v>21.640999999999998</v>
      </c>
      <c r="E2654" s="7">
        <v>13.834</v>
      </c>
      <c r="F2654" s="7">
        <f>Unemployment[[#This Row],[Unemployment, female (% of female labor force) (modeled ILO estimate)]]+Unemployment[[#This Row],[Unemployment, male (% of male labor force) (modeled ILO estimate)]]</f>
        <v>35.474999999999994</v>
      </c>
      <c r="G2654" s="9">
        <v>5275531</v>
      </c>
      <c r="H2654" s="7">
        <f>Unemployment[[#This Row],[Unemployment, female (% of female labor force) (modeled ILO estimate)]]-Unemployment[[#This Row],[Unemployment, male (% of male labor force) (modeled ILO estimate)]]</f>
        <v>7.8069999999999986</v>
      </c>
    </row>
    <row r="2655" spans="1:8" hidden="1" x14ac:dyDescent="0.25">
      <c r="A2655" t="s">
        <v>237</v>
      </c>
      <c r="B2655" t="s">
        <v>238</v>
      </c>
      <c r="C2655" s="9">
        <v>2006</v>
      </c>
      <c r="D2655" s="7">
        <v>24.213999999999999</v>
      </c>
      <c r="E2655" s="7">
        <v>11.526</v>
      </c>
      <c r="F2655" s="7">
        <f>Unemployment[[#This Row],[Unemployment, female (% of female labor force) (modeled ILO estimate)]]+Unemployment[[#This Row],[Unemployment, male (% of male labor force) (modeled ILO estimate)]]</f>
        <v>35.739999999999995</v>
      </c>
      <c r="G2655" s="9">
        <v>6075550</v>
      </c>
      <c r="H2655" s="7">
        <f>Unemployment[[#This Row],[Unemployment, female (% of female labor force) (modeled ILO estimate)]]-Unemployment[[#This Row],[Unemployment, male (% of male labor force) (modeled ILO estimate)]]</f>
        <v>12.687999999999999</v>
      </c>
    </row>
    <row r="2656" spans="1:8" hidden="1" x14ac:dyDescent="0.25">
      <c r="A2656" t="s">
        <v>237</v>
      </c>
      <c r="B2656" t="s">
        <v>238</v>
      </c>
      <c r="C2656" s="9">
        <v>2016</v>
      </c>
      <c r="D2656" s="7">
        <v>23.698</v>
      </c>
      <c r="E2656" s="7">
        <v>13.081</v>
      </c>
      <c r="F2656" s="7">
        <f>Unemployment[[#This Row],[Unemployment, female (% of female labor force) (modeled ILO estimate)]]+Unemployment[[#This Row],[Unemployment, male (% of male labor force) (modeled ILO estimate)]]</f>
        <v>36.778999999999996</v>
      </c>
      <c r="G2656" s="9">
        <v>9964659</v>
      </c>
      <c r="H2656" s="7">
        <f>Unemployment[[#This Row],[Unemployment, female (% of female labor force) (modeled ILO estimate)]]-Unemployment[[#This Row],[Unemployment, male (% of male labor force) (modeled ILO estimate)]]</f>
        <v>10.617000000000001</v>
      </c>
    </row>
    <row r="2657" spans="1:8" hidden="1" x14ac:dyDescent="0.25">
      <c r="A2657" t="s">
        <v>237</v>
      </c>
      <c r="B2657" t="s">
        <v>238</v>
      </c>
      <c r="C2657" s="9">
        <v>2005</v>
      </c>
      <c r="D2657" s="7">
        <v>25.003</v>
      </c>
      <c r="E2657" s="7">
        <v>12.356999999999999</v>
      </c>
      <c r="F2657" s="7">
        <f>Unemployment[[#This Row],[Unemployment, female (% of female labor force) (modeled ILO estimate)]]+Unemployment[[#This Row],[Unemployment, male (% of male labor force) (modeled ILO estimate)]]</f>
        <v>37.36</v>
      </c>
      <c r="G2657" s="9">
        <v>5678541</v>
      </c>
      <c r="H2657" s="7">
        <f>Unemployment[[#This Row],[Unemployment, female (% of female labor force) (modeled ILO estimate)]]-Unemployment[[#This Row],[Unemployment, male (% of male labor force) (modeled ILO estimate)]]</f>
        <v>12.646000000000001</v>
      </c>
    </row>
    <row r="2658" spans="1:8" hidden="1" x14ac:dyDescent="0.25">
      <c r="A2658" t="s">
        <v>237</v>
      </c>
      <c r="B2658" t="s">
        <v>238</v>
      </c>
      <c r="C2658" s="9">
        <v>2019</v>
      </c>
      <c r="D2658" s="7">
        <v>23.876999999999999</v>
      </c>
      <c r="E2658" s="7">
        <v>15.294</v>
      </c>
      <c r="F2658" s="7">
        <f>Unemployment[[#This Row],[Unemployment, female (% of female labor force) (modeled ILO estimate)]]+Unemployment[[#This Row],[Unemployment, male (% of male labor force) (modeled ILO estimate)]]</f>
        <v>39.170999999999999</v>
      </c>
      <c r="G2658" s="9">
        <v>10698682</v>
      </c>
      <c r="H2658" s="7">
        <f>Unemployment[[#This Row],[Unemployment, female (% of female labor force) (modeled ILO estimate)]]-Unemployment[[#This Row],[Unemployment, male (% of male labor force) (modeled ILO estimate)]]</f>
        <v>8.5829999999999984</v>
      </c>
    </row>
    <row r="2659" spans="1:8" hidden="1" x14ac:dyDescent="0.25">
      <c r="A2659" t="s">
        <v>237</v>
      </c>
      <c r="B2659" t="s">
        <v>238</v>
      </c>
      <c r="C2659" s="9">
        <v>1995</v>
      </c>
      <c r="D2659" s="7">
        <v>28.658999999999999</v>
      </c>
      <c r="E2659" s="7">
        <v>11.598000000000001</v>
      </c>
      <c r="F2659" s="7">
        <f>Unemployment[[#This Row],[Unemployment, female (% of female labor force) (modeled ILO estimate)]]+Unemployment[[#This Row],[Unemployment, male (% of male labor force) (modeled ILO estimate)]]</f>
        <v>40.256999999999998</v>
      </c>
      <c r="G2659" s="9">
        <v>4458201</v>
      </c>
      <c r="H2659" s="7">
        <f>Unemployment[[#This Row],[Unemployment, female (% of female labor force) (modeled ILO estimate)]]-Unemployment[[#This Row],[Unemployment, male (% of male labor force) (modeled ILO estimate)]]</f>
        <v>17.061</v>
      </c>
    </row>
    <row r="2660" spans="1:8" hidden="1" x14ac:dyDescent="0.25">
      <c r="A2660" t="s">
        <v>237</v>
      </c>
      <c r="B2660" t="s">
        <v>238</v>
      </c>
      <c r="C2660" s="9">
        <v>2018</v>
      </c>
      <c r="D2660" s="7">
        <v>24.004000000000001</v>
      </c>
      <c r="E2660" s="7">
        <v>16.931000000000001</v>
      </c>
      <c r="F2660" s="7">
        <f>Unemployment[[#This Row],[Unemployment, female (% of female labor force) (modeled ILO estimate)]]+Unemployment[[#This Row],[Unemployment, male (% of male labor force) (modeled ILO estimate)]]</f>
        <v>40.935000000000002</v>
      </c>
      <c r="G2660" s="9">
        <v>10459864</v>
      </c>
      <c r="H2660" s="7">
        <f>Unemployment[[#This Row],[Unemployment, female (% of female labor force) (modeled ILO estimate)]]-Unemployment[[#This Row],[Unemployment, male (% of male labor force) (modeled ILO estimate)]]</f>
        <v>7.0730000000000004</v>
      </c>
    </row>
    <row r="2661" spans="1:8" hidden="1" x14ac:dyDescent="0.25">
      <c r="A2661" t="s">
        <v>237</v>
      </c>
      <c r="B2661" t="s">
        <v>238</v>
      </c>
      <c r="C2661" s="9">
        <v>2017</v>
      </c>
      <c r="D2661" s="7">
        <v>27.152000000000001</v>
      </c>
      <c r="E2661" s="7">
        <v>15.762</v>
      </c>
      <c r="F2661" s="7">
        <f>Unemployment[[#This Row],[Unemployment, female (% of female labor force) (modeled ILO estimate)]]+Unemployment[[#This Row],[Unemployment, male (% of male labor force) (modeled ILO estimate)]]</f>
        <v>42.914000000000001</v>
      </c>
      <c r="G2661" s="9">
        <v>10215384</v>
      </c>
      <c r="H2661" s="7">
        <f>Unemployment[[#This Row],[Unemployment, female (% of female labor force) (modeled ILO estimate)]]-Unemployment[[#This Row],[Unemployment, male (% of male labor force) (modeled ILO estimate)]]</f>
        <v>11.39</v>
      </c>
    </row>
    <row r="2662" spans="1:8" hidden="1" x14ac:dyDescent="0.25">
      <c r="A2662" t="s">
        <v>237</v>
      </c>
      <c r="B2662" t="s">
        <v>238</v>
      </c>
      <c r="C2662" s="9">
        <v>1994</v>
      </c>
      <c r="D2662" s="7">
        <v>29.099</v>
      </c>
      <c r="E2662" s="7">
        <v>14.676</v>
      </c>
      <c r="F2662" s="7">
        <f>Unemployment[[#This Row],[Unemployment, female (% of female labor force) (modeled ILO estimate)]]+Unemployment[[#This Row],[Unemployment, male (% of male labor force) (modeled ILO estimate)]]</f>
        <v>43.774999999999999</v>
      </c>
      <c r="G2662" s="9">
        <v>4278165</v>
      </c>
      <c r="H2662" s="7">
        <f>Unemployment[[#This Row],[Unemployment, female (% of female labor force) (modeled ILO estimate)]]-Unemployment[[#This Row],[Unemployment, male (% of male labor force) (modeled ILO estimate)]]</f>
        <v>14.423</v>
      </c>
    </row>
    <row r="2663" spans="1:8" hidden="1" x14ac:dyDescent="0.25">
      <c r="A2663" t="s">
        <v>237</v>
      </c>
      <c r="B2663" t="s">
        <v>238</v>
      </c>
      <c r="C2663" s="9">
        <v>2020</v>
      </c>
      <c r="D2663" s="7">
        <v>26.542999999999999</v>
      </c>
      <c r="E2663" s="7">
        <v>17.434000000000001</v>
      </c>
      <c r="F2663" s="7">
        <f>Unemployment[[#This Row],[Unemployment, female (% of female labor force) (modeled ILO estimate)]]+Unemployment[[#This Row],[Unemployment, male (% of male labor force) (modeled ILO estimate)]]</f>
        <v>43.977000000000004</v>
      </c>
      <c r="G2663" s="9">
        <v>10928723</v>
      </c>
      <c r="H2663" s="7">
        <f>Unemployment[[#This Row],[Unemployment, female (% of female labor force) (modeled ILO estimate)]]-Unemployment[[#This Row],[Unemployment, male (% of male labor force) (modeled ILO estimate)]]</f>
        <v>9.1089999999999982</v>
      </c>
    </row>
    <row r="2664" spans="1:8" hidden="1" x14ac:dyDescent="0.25">
      <c r="A2664" t="s">
        <v>237</v>
      </c>
      <c r="B2664" t="s">
        <v>238</v>
      </c>
      <c r="C2664" s="9">
        <v>2021</v>
      </c>
      <c r="D2664" s="7">
        <v>27.233000000000001</v>
      </c>
      <c r="E2664" s="7">
        <v>17.559999999999999</v>
      </c>
      <c r="F2664" s="7">
        <f>Unemployment[[#This Row],[Unemployment, female (% of female labor force) (modeled ILO estimate)]]+Unemployment[[#This Row],[Unemployment, male (% of male labor force) (modeled ILO estimate)]]</f>
        <v>44.792999999999999</v>
      </c>
      <c r="G2664" s="9">
        <v>11148288</v>
      </c>
      <c r="H2664" s="7">
        <f>Unemployment[[#This Row],[Unemployment, female (% of female labor force) (modeled ILO estimate)]]-Unemployment[[#This Row],[Unemployment, male (% of male labor force) (modeled ILO estimate)]]</f>
        <v>9.6730000000000018</v>
      </c>
    </row>
    <row r="2665" spans="1:8" hidden="1" x14ac:dyDescent="0.25">
      <c r="A2665" t="s">
        <v>237</v>
      </c>
      <c r="B2665" t="s">
        <v>238</v>
      </c>
      <c r="C2665" s="9">
        <v>1992</v>
      </c>
      <c r="D2665" s="7">
        <v>28.832999999999998</v>
      </c>
      <c r="E2665" s="7">
        <v>17.331</v>
      </c>
      <c r="F2665" s="7">
        <f>Unemployment[[#This Row],[Unemployment, female (% of female labor force) (modeled ILO estimate)]]+Unemployment[[#This Row],[Unemployment, male (% of male labor force) (modeled ILO estimate)]]</f>
        <v>46.164000000000001</v>
      </c>
      <c r="G2665" s="9">
        <v>3866894</v>
      </c>
      <c r="H2665" s="7">
        <f>Unemployment[[#This Row],[Unemployment, female (% of female labor force) (modeled ILO estimate)]]-Unemployment[[#This Row],[Unemployment, male (% of male labor force) (modeled ILO estimate)]]</f>
        <v>11.501999999999999</v>
      </c>
    </row>
    <row r="2666" spans="1:8" hidden="1" x14ac:dyDescent="0.25">
      <c r="A2666" t="s">
        <v>237</v>
      </c>
      <c r="B2666" t="s">
        <v>238</v>
      </c>
      <c r="C2666" s="9">
        <v>1991</v>
      </c>
      <c r="D2666" s="7">
        <v>29.172000000000001</v>
      </c>
      <c r="E2666" s="7">
        <v>17.61</v>
      </c>
      <c r="F2666" s="7">
        <f>Unemployment[[#This Row],[Unemployment, female (% of female labor force) (modeled ILO estimate)]]+Unemployment[[#This Row],[Unemployment, male (% of male labor force) (modeled ILO estimate)]]</f>
        <v>46.781999999999996</v>
      </c>
      <c r="G2666" s="9">
        <v>3666384</v>
      </c>
      <c r="H2666" s="7">
        <f>Unemployment[[#This Row],[Unemployment, female (% of female labor force) (modeled ILO estimate)]]-Unemployment[[#This Row],[Unemployment, male (% of male labor force) (modeled ILO estimate)]]</f>
        <v>11.562000000000001</v>
      </c>
    </row>
    <row r="2667" spans="1:8" hidden="1" x14ac:dyDescent="0.25">
      <c r="A2667" t="s">
        <v>237</v>
      </c>
      <c r="B2667" t="s">
        <v>238</v>
      </c>
      <c r="C2667" s="9">
        <v>1993</v>
      </c>
      <c r="D2667" s="7">
        <v>29.356999999999999</v>
      </c>
      <c r="E2667" s="7">
        <v>17.712</v>
      </c>
      <c r="F2667" s="7">
        <f>Unemployment[[#This Row],[Unemployment, female (% of female labor force) (modeled ILO estimate)]]+Unemployment[[#This Row],[Unemployment, male (% of male labor force) (modeled ILO estimate)]]</f>
        <v>47.069000000000003</v>
      </c>
      <c r="G2667" s="9">
        <v>4075763</v>
      </c>
      <c r="H2667" s="7">
        <f>Unemployment[[#This Row],[Unemployment, female (% of female labor force) (modeled ILO estimate)]]-Unemployment[[#This Row],[Unemployment, male (% of male labor force) (modeled ILO estimate)]]</f>
        <v>11.645</v>
      </c>
    </row>
    <row r="2668" spans="1:8" hidden="1" x14ac:dyDescent="0.25">
      <c r="A2668" t="s">
        <v>239</v>
      </c>
      <c r="B2668" t="s">
        <v>240</v>
      </c>
      <c r="C2668" s="9">
        <v>1991</v>
      </c>
      <c r="D2668" s="7">
        <v>1.0209999999999999</v>
      </c>
      <c r="E2668" s="7">
        <v>0.78600000000000003</v>
      </c>
      <c r="F2668" s="7">
        <f>Unemployment[[#This Row],[Unemployment, female (% of female labor force) (modeled ILO estimate)]]+Unemployment[[#This Row],[Unemployment, male (% of male labor force) (modeled ILO estimate)]]</f>
        <v>1.8069999999999999</v>
      </c>
      <c r="G2668" s="9">
        <v>16993796</v>
      </c>
      <c r="H2668" s="7">
        <f>Unemployment[[#This Row],[Unemployment, female (% of female labor force) (modeled ILO estimate)]]-Unemployment[[#This Row],[Unemployment, male (% of male labor force) (modeled ILO estimate)]]</f>
        <v>0.23499999999999988</v>
      </c>
    </row>
    <row r="2669" spans="1:8" hidden="1" x14ac:dyDescent="0.25">
      <c r="A2669" t="s">
        <v>239</v>
      </c>
      <c r="B2669" t="s">
        <v>240</v>
      </c>
      <c r="C2669" s="9">
        <v>1992</v>
      </c>
      <c r="D2669" s="7">
        <v>1.1359999999999999</v>
      </c>
      <c r="E2669" s="7">
        <v>0.871</v>
      </c>
      <c r="F2669" s="7">
        <f>Unemployment[[#This Row],[Unemployment, female (% of female labor force) (modeled ILO estimate)]]+Unemployment[[#This Row],[Unemployment, male (% of male labor force) (modeled ILO estimate)]]</f>
        <v>2.0069999999999997</v>
      </c>
      <c r="G2669" s="9">
        <v>17043420</v>
      </c>
      <c r="H2669" s="7">
        <f>Unemployment[[#This Row],[Unemployment, female (% of female labor force) (modeled ILO estimate)]]-Unemployment[[#This Row],[Unemployment, male (% of male labor force) (modeled ILO estimate)]]</f>
        <v>0.2649999999999999</v>
      </c>
    </row>
    <row r="2670" spans="1:8" hidden="1" x14ac:dyDescent="0.25">
      <c r="A2670" t="s">
        <v>239</v>
      </c>
      <c r="B2670" t="s">
        <v>240</v>
      </c>
      <c r="C2670" s="9">
        <v>1993</v>
      </c>
      <c r="D2670" s="7">
        <v>1.2629999999999999</v>
      </c>
      <c r="E2670" s="7">
        <v>0.96499999999999997</v>
      </c>
      <c r="F2670" s="7">
        <f>Unemployment[[#This Row],[Unemployment, female (% of female labor force) (modeled ILO estimate)]]+Unemployment[[#This Row],[Unemployment, male (% of male labor force) (modeled ILO estimate)]]</f>
        <v>2.2279999999999998</v>
      </c>
      <c r="G2670" s="9">
        <v>16979700</v>
      </c>
      <c r="H2670" s="7">
        <f>Unemployment[[#This Row],[Unemployment, female (% of female labor force) (modeled ILO estimate)]]-Unemployment[[#This Row],[Unemployment, male (% of male labor force) (modeled ILO estimate)]]</f>
        <v>0.29799999999999993</v>
      </c>
    </row>
    <row r="2671" spans="1:8" hidden="1" x14ac:dyDescent="0.25">
      <c r="A2671" t="s">
        <v>239</v>
      </c>
      <c r="B2671" t="s">
        <v>240</v>
      </c>
      <c r="C2671" s="9">
        <v>2019</v>
      </c>
      <c r="D2671" s="7">
        <v>5.3079999999999998</v>
      </c>
      <c r="E2671" s="7">
        <v>4.3289999999999997</v>
      </c>
      <c r="F2671" s="7">
        <f>Unemployment[[#This Row],[Unemployment, female (% of female labor force) (modeled ILO estimate)]]+Unemployment[[#This Row],[Unemployment, male (% of male labor force) (modeled ILO estimate)]]</f>
        <v>9.6370000000000005</v>
      </c>
      <c r="G2671" s="9">
        <v>18754260</v>
      </c>
      <c r="H2671" s="7">
        <f>Unemployment[[#This Row],[Unemployment, female (% of female labor force) (modeled ILO estimate)]]-Unemployment[[#This Row],[Unemployment, male (% of male labor force) (modeled ILO estimate)]]</f>
        <v>0.97900000000000009</v>
      </c>
    </row>
    <row r="2672" spans="1:8" hidden="1" x14ac:dyDescent="0.25">
      <c r="A2672" t="s">
        <v>239</v>
      </c>
      <c r="B2672" t="s">
        <v>240</v>
      </c>
      <c r="C2672" s="9">
        <v>2018</v>
      </c>
      <c r="D2672" s="7">
        <v>5.3719999999999999</v>
      </c>
      <c r="E2672" s="7">
        <v>4.367</v>
      </c>
      <c r="F2672" s="7">
        <f>Unemployment[[#This Row],[Unemployment, female (% of female labor force) (modeled ILO estimate)]]+Unemployment[[#This Row],[Unemployment, male (% of male labor force) (modeled ILO estimate)]]</f>
        <v>9.7390000000000008</v>
      </c>
      <c r="G2672" s="9">
        <v>18538100</v>
      </c>
      <c r="H2672" s="7">
        <f>Unemployment[[#This Row],[Unemployment, female (% of female labor force) (modeled ILO estimate)]]-Unemployment[[#This Row],[Unemployment, male (% of male labor force) (modeled ILO estimate)]]</f>
        <v>1.0049999999999999</v>
      </c>
    </row>
    <row r="2673" spans="1:8" hidden="1" x14ac:dyDescent="0.25">
      <c r="A2673" t="s">
        <v>239</v>
      </c>
      <c r="B2673" t="s">
        <v>240</v>
      </c>
      <c r="C2673" s="9">
        <v>2020</v>
      </c>
      <c r="D2673" s="7">
        <v>5.375</v>
      </c>
      <c r="E2673" s="7">
        <v>4.4340000000000002</v>
      </c>
      <c r="F2673" s="7">
        <f>Unemployment[[#This Row],[Unemployment, female (% of female labor force) (modeled ILO estimate)]]+Unemployment[[#This Row],[Unemployment, male (% of male labor force) (modeled ILO estimate)]]</f>
        <v>9.8090000000000011</v>
      </c>
      <c r="G2673" s="9">
        <v>18979250</v>
      </c>
      <c r="H2673" s="7">
        <f>Unemployment[[#This Row],[Unemployment, female (% of female labor force) (modeled ILO estimate)]]-Unemployment[[#This Row],[Unemployment, male (% of male labor force) (modeled ILO estimate)]]</f>
        <v>0.94099999999999984</v>
      </c>
    </row>
    <row r="2674" spans="1:8" hidden="1" x14ac:dyDescent="0.25">
      <c r="A2674" t="s">
        <v>239</v>
      </c>
      <c r="B2674" t="s">
        <v>240</v>
      </c>
      <c r="C2674" s="9">
        <v>2021</v>
      </c>
      <c r="D2674" s="7">
        <v>5.4640000000000004</v>
      </c>
      <c r="E2674" s="7">
        <v>4.3730000000000002</v>
      </c>
      <c r="F2674" s="7">
        <f>Unemployment[[#This Row],[Unemployment, female (% of female labor force) (modeled ILO estimate)]]+Unemployment[[#This Row],[Unemployment, male (% of male labor force) (modeled ILO estimate)]]</f>
        <v>9.8369999999999997</v>
      </c>
      <c r="G2674" s="9">
        <v>19196468</v>
      </c>
      <c r="H2674" s="7">
        <f>Unemployment[[#This Row],[Unemployment, female (% of female labor force) (modeled ILO estimate)]]-Unemployment[[#This Row],[Unemployment, male (% of male labor force) (modeled ILO estimate)]]</f>
        <v>1.0910000000000002</v>
      </c>
    </row>
    <row r="2675" spans="1:8" hidden="1" x14ac:dyDescent="0.25">
      <c r="A2675" t="s">
        <v>239</v>
      </c>
      <c r="B2675" t="s">
        <v>240</v>
      </c>
      <c r="C2675" s="9">
        <v>2017</v>
      </c>
      <c r="D2675" s="7">
        <v>5.4349999999999996</v>
      </c>
      <c r="E2675" s="7">
        <v>4.4039999999999999</v>
      </c>
      <c r="F2675" s="7">
        <f>Unemployment[[#This Row],[Unemployment, female (% of female labor force) (modeled ILO estimate)]]+Unemployment[[#This Row],[Unemployment, male (% of male labor force) (modeled ILO estimate)]]</f>
        <v>9.8389999999999986</v>
      </c>
      <c r="G2675" s="9">
        <v>18314822</v>
      </c>
      <c r="H2675" s="7">
        <f>Unemployment[[#This Row],[Unemployment, female (% of female labor force) (modeled ILO estimate)]]-Unemployment[[#This Row],[Unemployment, male (% of male labor force) (modeled ILO estimate)]]</f>
        <v>1.0309999999999997</v>
      </c>
    </row>
    <row r="2676" spans="1:8" hidden="1" x14ac:dyDescent="0.25">
      <c r="A2676" t="s">
        <v>239</v>
      </c>
      <c r="B2676" t="s">
        <v>240</v>
      </c>
      <c r="C2676" s="9">
        <v>2015</v>
      </c>
      <c r="D2676" s="7">
        <v>5.516</v>
      </c>
      <c r="E2676" s="7">
        <v>4.3769999999999998</v>
      </c>
      <c r="F2676" s="7">
        <f>Unemployment[[#This Row],[Unemployment, female (% of female labor force) (modeled ILO estimate)]]+Unemployment[[#This Row],[Unemployment, male (% of male labor force) (modeled ILO estimate)]]</f>
        <v>9.8930000000000007</v>
      </c>
      <c r="G2676" s="9">
        <v>17835908</v>
      </c>
      <c r="H2676" s="7">
        <f>Unemployment[[#This Row],[Unemployment, female (% of female labor force) (modeled ILO estimate)]]-Unemployment[[#This Row],[Unemployment, male (% of male labor force) (modeled ILO estimate)]]</f>
        <v>1.1390000000000002</v>
      </c>
    </row>
    <row r="2677" spans="1:8" hidden="1" x14ac:dyDescent="0.25">
      <c r="A2677" t="s">
        <v>239</v>
      </c>
      <c r="B2677" t="s">
        <v>240</v>
      </c>
      <c r="C2677" s="9">
        <v>2016</v>
      </c>
      <c r="D2677" s="7">
        <v>5.5259999999999998</v>
      </c>
      <c r="E2677" s="7">
        <v>4.43</v>
      </c>
      <c r="F2677" s="7">
        <f>Unemployment[[#This Row],[Unemployment, female (% of female labor force) (modeled ILO estimate)]]+Unemployment[[#This Row],[Unemployment, male (% of male labor force) (modeled ILO estimate)]]</f>
        <v>9.9559999999999995</v>
      </c>
      <c r="G2677" s="9">
        <v>18078558</v>
      </c>
      <c r="H2677" s="7">
        <f>Unemployment[[#This Row],[Unemployment, female (% of female labor force) (modeled ILO estimate)]]-Unemployment[[#This Row],[Unemployment, male (% of male labor force) (modeled ILO estimate)]]</f>
        <v>1.0960000000000001</v>
      </c>
    </row>
    <row r="2678" spans="1:8" hidden="1" x14ac:dyDescent="0.25">
      <c r="A2678" t="s">
        <v>239</v>
      </c>
      <c r="B2678" t="s">
        <v>240</v>
      </c>
      <c r="C2678" s="9">
        <v>2014</v>
      </c>
      <c r="D2678" s="7">
        <v>5.6840000000000002</v>
      </c>
      <c r="E2678" s="7">
        <v>4.468</v>
      </c>
      <c r="F2678" s="7">
        <f>Unemployment[[#This Row],[Unemployment, female (% of female labor force) (modeled ILO estimate)]]+Unemployment[[#This Row],[Unemployment, male (% of male labor force) (modeled ILO estimate)]]</f>
        <v>10.152000000000001</v>
      </c>
      <c r="G2678" s="9">
        <v>17592296</v>
      </c>
      <c r="H2678" s="7">
        <f>Unemployment[[#This Row],[Unemployment, female (% of female labor force) (modeled ILO estimate)]]-Unemployment[[#This Row],[Unemployment, male (% of male labor force) (modeled ILO estimate)]]</f>
        <v>1.2160000000000002</v>
      </c>
    </row>
    <row r="2679" spans="1:8" hidden="1" x14ac:dyDescent="0.25">
      <c r="A2679" t="s">
        <v>239</v>
      </c>
      <c r="B2679" t="s">
        <v>240</v>
      </c>
      <c r="C2679" s="9">
        <v>2013</v>
      </c>
      <c r="D2679" s="7">
        <v>5.8650000000000002</v>
      </c>
      <c r="E2679" s="7">
        <v>4.5659999999999998</v>
      </c>
      <c r="F2679" s="7">
        <f>Unemployment[[#This Row],[Unemployment, female (% of female labor force) (modeled ILO estimate)]]+Unemployment[[#This Row],[Unemployment, male (% of male labor force) (modeled ILO estimate)]]</f>
        <v>10.431000000000001</v>
      </c>
      <c r="G2679" s="9">
        <v>17345734</v>
      </c>
      <c r="H2679" s="7">
        <f>Unemployment[[#This Row],[Unemployment, female (% of female labor force) (modeled ILO estimate)]]-Unemployment[[#This Row],[Unemployment, male (% of male labor force) (modeled ILO estimate)]]</f>
        <v>1.2990000000000004</v>
      </c>
    </row>
    <row r="2680" spans="1:8" hidden="1" x14ac:dyDescent="0.25">
      <c r="A2680" t="s">
        <v>239</v>
      </c>
      <c r="B2680" t="s">
        <v>240</v>
      </c>
      <c r="C2680" s="9">
        <v>2012</v>
      </c>
      <c r="D2680" s="7">
        <v>6.4909999999999997</v>
      </c>
      <c r="E2680" s="7">
        <v>4.1440000000000001</v>
      </c>
      <c r="F2680" s="7">
        <f>Unemployment[[#This Row],[Unemployment, female (% of female labor force) (modeled ILO estimate)]]+Unemployment[[#This Row],[Unemployment, male (% of male labor force) (modeled ILO estimate)]]</f>
        <v>10.635</v>
      </c>
      <c r="G2680" s="9">
        <v>17102868</v>
      </c>
      <c r="H2680" s="7">
        <f>Unemployment[[#This Row],[Unemployment, female (% of female labor force) (modeled ILO estimate)]]-Unemployment[[#This Row],[Unemployment, male (% of male labor force) (modeled ILO estimate)]]</f>
        <v>2.3469999999999995</v>
      </c>
    </row>
    <row r="2681" spans="1:8" hidden="1" x14ac:dyDescent="0.25">
      <c r="A2681" t="s">
        <v>239</v>
      </c>
      <c r="B2681" t="s">
        <v>240</v>
      </c>
      <c r="C2681" s="9">
        <v>2011</v>
      </c>
      <c r="D2681" s="7">
        <v>6.2140000000000004</v>
      </c>
      <c r="E2681" s="7">
        <v>4.6029999999999998</v>
      </c>
      <c r="F2681" s="7">
        <f>Unemployment[[#This Row],[Unemployment, female (% of female labor force) (modeled ILO estimate)]]+Unemployment[[#This Row],[Unemployment, male (% of male labor force) (modeled ILO estimate)]]</f>
        <v>10.817</v>
      </c>
      <c r="G2681" s="9">
        <v>16864920</v>
      </c>
      <c r="H2681" s="7">
        <f>Unemployment[[#This Row],[Unemployment, female (% of female labor force) (modeled ILO estimate)]]-Unemployment[[#This Row],[Unemployment, male (% of male labor force) (modeled ILO estimate)]]</f>
        <v>1.6110000000000007</v>
      </c>
    </row>
    <row r="2682" spans="1:8" hidden="1" x14ac:dyDescent="0.25">
      <c r="A2682" t="s">
        <v>239</v>
      </c>
      <c r="B2682" t="s">
        <v>240</v>
      </c>
      <c r="C2682" s="9">
        <v>2010</v>
      </c>
      <c r="D2682" s="7">
        <v>6.64</v>
      </c>
      <c r="E2682" s="7">
        <v>4.9379999999999997</v>
      </c>
      <c r="F2682" s="7">
        <f>Unemployment[[#This Row],[Unemployment, female (% of female labor force) (modeled ILO estimate)]]+Unemployment[[#This Row],[Unemployment, male (% of male labor force) (modeled ILO estimate)]]</f>
        <v>11.577999999999999</v>
      </c>
      <c r="G2682" s="9">
        <v>16627839</v>
      </c>
      <c r="H2682" s="7">
        <f>Unemployment[[#This Row],[Unemployment, female (% of female labor force) (modeled ILO estimate)]]-Unemployment[[#This Row],[Unemployment, male (% of male labor force) (modeled ILO estimate)]]</f>
        <v>1.702</v>
      </c>
    </row>
    <row r="2683" spans="1:8" hidden="1" x14ac:dyDescent="0.25">
      <c r="A2683" t="s">
        <v>239</v>
      </c>
      <c r="B2683" t="s">
        <v>240</v>
      </c>
      <c r="C2683" s="9">
        <v>2009</v>
      </c>
      <c r="D2683" s="7">
        <v>7.5460000000000003</v>
      </c>
      <c r="E2683" s="7">
        <v>5.5949999999999998</v>
      </c>
      <c r="F2683" s="7">
        <f>Unemployment[[#This Row],[Unemployment, female (% of female labor force) (modeled ILO estimate)]]+Unemployment[[#This Row],[Unemployment, male (% of male labor force) (modeled ILO estimate)]]</f>
        <v>13.141</v>
      </c>
      <c r="G2683" s="9">
        <v>16402365</v>
      </c>
      <c r="H2683" s="7">
        <f>Unemployment[[#This Row],[Unemployment, female (% of female labor force) (modeled ILO estimate)]]-Unemployment[[#This Row],[Unemployment, male (% of male labor force) (modeled ILO estimate)]]</f>
        <v>1.9510000000000005</v>
      </c>
    </row>
    <row r="2684" spans="1:8" hidden="1" x14ac:dyDescent="0.25">
      <c r="A2684" t="s">
        <v>239</v>
      </c>
      <c r="B2684" t="s">
        <v>240</v>
      </c>
      <c r="C2684" s="9">
        <v>2008</v>
      </c>
      <c r="D2684" s="7">
        <v>7.9580000000000002</v>
      </c>
      <c r="E2684" s="7">
        <v>5.3360000000000003</v>
      </c>
      <c r="F2684" s="7">
        <f>Unemployment[[#This Row],[Unemployment, female (% of female labor force) (modeled ILO estimate)]]+Unemployment[[#This Row],[Unemployment, male (% of male labor force) (modeled ILO estimate)]]</f>
        <v>13.294</v>
      </c>
      <c r="G2684" s="9">
        <v>16196521</v>
      </c>
      <c r="H2684" s="7">
        <f>Unemployment[[#This Row],[Unemployment, female (% of female labor force) (modeled ILO estimate)]]-Unemployment[[#This Row],[Unemployment, male (% of male labor force) (modeled ILO estimate)]]</f>
        <v>2.6219999999999999</v>
      </c>
    </row>
    <row r="2685" spans="1:8" hidden="1" x14ac:dyDescent="0.25">
      <c r="A2685" t="s">
        <v>239</v>
      </c>
      <c r="B2685" t="s">
        <v>240</v>
      </c>
      <c r="C2685" s="9">
        <v>2007</v>
      </c>
      <c r="D2685" s="7">
        <v>8.65</v>
      </c>
      <c r="E2685" s="7">
        <v>5.9109999999999996</v>
      </c>
      <c r="F2685" s="7">
        <f>Unemployment[[#This Row],[Unemployment, female (% of female labor force) (modeled ILO estimate)]]+Unemployment[[#This Row],[Unemployment, male (% of male labor force) (modeled ILO estimate)]]</f>
        <v>14.561</v>
      </c>
      <c r="G2685" s="9">
        <v>16006138</v>
      </c>
      <c r="H2685" s="7">
        <f>Unemployment[[#This Row],[Unemployment, female (% of female labor force) (modeled ILO estimate)]]-Unemployment[[#This Row],[Unemployment, male (% of male labor force) (modeled ILO estimate)]]</f>
        <v>2.7390000000000008</v>
      </c>
    </row>
    <row r="2686" spans="1:8" hidden="1" x14ac:dyDescent="0.25">
      <c r="A2686" t="s">
        <v>239</v>
      </c>
      <c r="B2686" t="s">
        <v>240</v>
      </c>
      <c r="C2686" s="9">
        <v>1994</v>
      </c>
      <c r="D2686" s="7">
        <v>8.5960000000000001</v>
      </c>
      <c r="E2686" s="7">
        <v>6.5339999999999998</v>
      </c>
      <c r="F2686" s="7">
        <f>Unemployment[[#This Row],[Unemployment, female (% of female labor force) (modeled ILO estimate)]]+Unemployment[[#This Row],[Unemployment, male (% of male labor force) (modeled ILO estimate)]]</f>
        <v>15.129999999999999</v>
      </c>
      <c r="G2686" s="9">
        <v>16747153</v>
      </c>
      <c r="H2686" s="7">
        <f>Unemployment[[#This Row],[Unemployment, female (% of female labor force) (modeled ILO estimate)]]-Unemployment[[#This Row],[Unemployment, male (% of male labor force) (modeled ILO estimate)]]</f>
        <v>2.0620000000000003</v>
      </c>
    </row>
    <row r="2687" spans="1:8" hidden="1" x14ac:dyDescent="0.25">
      <c r="A2687" t="s">
        <v>239</v>
      </c>
      <c r="B2687" t="s">
        <v>240</v>
      </c>
      <c r="C2687" s="9">
        <v>2006</v>
      </c>
      <c r="D2687" s="7">
        <v>9.2200000000000006</v>
      </c>
      <c r="E2687" s="7">
        <v>6.4059999999999997</v>
      </c>
      <c r="F2687" s="7">
        <f>Unemployment[[#This Row],[Unemployment, female (% of female labor force) (modeled ILO estimate)]]+Unemployment[[#This Row],[Unemployment, male (% of male labor force) (modeled ILO estimate)]]</f>
        <v>15.626000000000001</v>
      </c>
      <c r="G2687" s="9">
        <v>15822751</v>
      </c>
      <c r="H2687" s="7">
        <f>Unemployment[[#This Row],[Unemployment, female (% of female labor force) (modeled ILO estimate)]]-Unemployment[[#This Row],[Unemployment, male (% of male labor force) (modeled ILO estimate)]]</f>
        <v>2.8140000000000009</v>
      </c>
    </row>
    <row r="2688" spans="1:8" hidden="1" x14ac:dyDescent="0.25">
      <c r="A2688" t="s">
        <v>239</v>
      </c>
      <c r="B2688" t="s">
        <v>240</v>
      </c>
      <c r="C2688" s="9">
        <v>2005</v>
      </c>
      <c r="D2688" s="7">
        <v>9.5670000000000002</v>
      </c>
      <c r="E2688" s="7">
        <v>6.7450000000000001</v>
      </c>
      <c r="F2688" s="7">
        <f>Unemployment[[#This Row],[Unemployment, female (% of female labor force) (modeled ILO estimate)]]+Unemployment[[#This Row],[Unemployment, male (% of male labor force) (modeled ILO estimate)]]</f>
        <v>16.312000000000001</v>
      </c>
      <c r="G2688" s="9">
        <v>15656255</v>
      </c>
      <c r="H2688" s="7">
        <f>Unemployment[[#This Row],[Unemployment, female (% of female labor force) (modeled ILO estimate)]]-Unemployment[[#This Row],[Unemployment, male (% of male labor force) (modeled ILO estimate)]]</f>
        <v>2.8220000000000001</v>
      </c>
    </row>
    <row r="2689" spans="1:8" hidden="1" x14ac:dyDescent="0.25">
      <c r="A2689" t="s">
        <v>239</v>
      </c>
      <c r="B2689" t="s">
        <v>240</v>
      </c>
      <c r="C2689" s="9">
        <v>2004</v>
      </c>
      <c r="D2689" s="7">
        <v>9.8330000000000002</v>
      </c>
      <c r="E2689" s="7">
        <v>7.0250000000000004</v>
      </c>
      <c r="F2689" s="7">
        <f>Unemployment[[#This Row],[Unemployment, female (% of female labor force) (modeled ILO estimate)]]+Unemployment[[#This Row],[Unemployment, male (% of male labor force) (modeled ILO estimate)]]</f>
        <v>16.858000000000001</v>
      </c>
      <c r="G2689" s="9">
        <v>15521921</v>
      </c>
      <c r="H2689" s="7">
        <f>Unemployment[[#This Row],[Unemployment, female (% of female labor force) (modeled ILO estimate)]]-Unemployment[[#This Row],[Unemployment, male (% of male labor force) (modeled ILO estimate)]]</f>
        <v>2.8079999999999998</v>
      </c>
    </row>
    <row r="2690" spans="1:8" hidden="1" x14ac:dyDescent="0.25">
      <c r="A2690" t="s">
        <v>239</v>
      </c>
      <c r="B2690" t="s">
        <v>240</v>
      </c>
      <c r="C2690" s="9">
        <v>2003</v>
      </c>
      <c r="D2690" s="7">
        <v>10.398</v>
      </c>
      <c r="E2690" s="7">
        <v>7.218</v>
      </c>
      <c r="F2690" s="7">
        <f>Unemployment[[#This Row],[Unemployment, female (% of female labor force) (modeled ILO estimate)]]+Unemployment[[#This Row],[Unemployment, male (% of male labor force) (modeled ILO estimate)]]</f>
        <v>17.616</v>
      </c>
      <c r="G2690" s="9">
        <v>15416709</v>
      </c>
      <c r="H2690" s="7">
        <f>Unemployment[[#This Row],[Unemployment, female (% of female labor force) (modeled ILO estimate)]]-Unemployment[[#This Row],[Unemployment, male (% of male labor force) (modeled ILO estimate)]]</f>
        <v>3.1799999999999997</v>
      </c>
    </row>
    <row r="2691" spans="1:8" hidden="1" x14ac:dyDescent="0.25">
      <c r="A2691" t="s">
        <v>239</v>
      </c>
      <c r="B2691" t="s">
        <v>240</v>
      </c>
      <c r="C2691" s="9">
        <v>2002</v>
      </c>
      <c r="D2691" s="7">
        <v>11.205</v>
      </c>
      <c r="E2691" s="7">
        <v>7.5270000000000001</v>
      </c>
      <c r="F2691" s="7">
        <f>Unemployment[[#This Row],[Unemployment, female (% of female labor force) (modeled ILO estimate)]]+Unemployment[[#This Row],[Unemployment, male (% of male labor force) (modeled ILO estimate)]]</f>
        <v>18.731999999999999</v>
      </c>
      <c r="G2691" s="9">
        <v>15338962</v>
      </c>
      <c r="H2691" s="7">
        <f>Unemployment[[#This Row],[Unemployment, female (% of female labor force) (modeled ILO estimate)]]-Unemployment[[#This Row],[Unemployment, male (% of male labor force) (modeled ILO estimate)]]</f>
        <v>3.6779999999999999</v>
      </c>
    </row>
    <row r="2692" spans="1:8" hidden="1" x14ac:dyDescent="0.25">
      <c r="A2692" t="s">
        <v>239</v>
      </c>
      <c r="B2692" t="s">
        <v>240</v>
      </c>
      <c r="C2692" s="9">
        <v>2001</v>
      </c>
      <c r="D2692" s="7">
        <v>12.042</v>
      </c>
      <c r="E2692" s="7">
        <v>8.8740000000000006</v>
      </c>
      <c r="F2692" s="7">
        <f>Unemployment[[#This Row],[Unemployment, female (% of female labor force) (modeled ILO estimate)]]+Unemployment[[#This Row],[Unemployment, male (% of male labor force) (modeled ILO estimate)]]</f>
        <v>20.916</v>
      </c>
      <c r="G2692" s="9">
        <v>15281288</v>
      </c>
      <c r="H2692" s="7">
        <f>Unemployment[[#This Row],[Unemployment, female (% of female labor force) (modeled ILO estimate)]]-Unemployment[[#This Row],[Unemployment, male (% of male labor force) (modeled ILO estimate)]]</f>
        <v>3.1679999999999993</v>
      </c>
    </row>
    <row r="2693" spans="1:8" hidden="1" x14ac:dyDescent="0.25">
      <c r="A2693" t="s">
        <v>239</v>
      </c>
      <c r="B2693" t="s">
        <v>240</v>
      </c>
      <c r="C2693" s="9">
        <v>1995</v>
      </c>
      <c r="D2693" s="7">
        <v>12.537000000000001</v>
      </c>
      <c r="E2693" s="7">
        <v>9.49</v>
      </c>
      <c r="F2693" s="7">
        <f>Unemployment[[#This Row],[Unemployment, female (% of female labor force) (modeled ILO estimate)]]+Unemployment[[#This Row],[Unemployment, male (% of male labor force) (modeled ILO estimate)]]</f>
        <v>22.027000000000001</v>
      </c>
      <c r="G2693" s="9">
        <v>16434323</v>
      </c>
      <c r="H2693" s="7">
        <f>Unemployment[[#This Row],[Unemployment, female (% of female labor force) (modeled ILO estimate)]]-Unemployment[[#This Row],[Unemployment, male (% of male labor force) (modeled ILO estimate)]]</f>
        <v>3.0470000000000006</v>
      </c>
    </row>
    <row r="2694" spans="1:8" hidden="1" x14ac:dyDescent="0.25">
      <c r="A2694" t="s">
        <v>239</v>
      </c>
      <c r="B2694" t="s">
        <v>240</v>
      </c>
      <c r="C2694" s="9">
        <v>2000</v>
      </c>
      <c r="D2694" s="7">
        <v>14.686999999999999</v>
      </c>
      <c r="E2694" s="7">
        <v>10.874000000000001</v>
      </c>
      <c r="F2694" s="7">
        <f>Unemployment[[#This Row],[Unemployment, female (% of female labor force) (modeled ILO estimate)]]+Unemployment[[#This Row],[Unemployment, male (% of male labor force) (modeled ILO estimate)]]</f>
        <v>25.561</v>
      </c>
      <c r="G2694" s="9">
        <v>15236256</v>
      </c>
      <c r="H2694" s="7">
        <f>Unemployment[[#This Row],[Unemployment, female (% of female labor force) (modeled ILO estimate)]]-Unemployment[[#This Row],[Unemployment, male (% of male labor force) (modeled ILO estimate)]]</f>
        <v>3.8129999999999988</v>
      </c>
    </row>
    <row r="2695" spans="1:8" hidden="1" x14ac:dyDescent="0.25">
      <c r="A2695" t="s">
        <v>239</v>
      </c>
      <c r="B2695" t="s">
        <v>240</v>
      </c>
      <c r="C2695" s="9">
        <v>1996</v>
      </c>
      <c r="D2695" s="7">
        <v>14.819000000000001</v>
      </c>
      <c r="E2695" s="7">
        <v>11.176</v>
      </c>
      <c r="F2695" s="7">
        <f>Unemployment[[#This Row],[Unemployment, female (% of female labor force) (modeled ILO estimate)]]+Unemployment[[#This Row],[Unemployment, male (% of male labor force) (modeled ILO estimate)]]</f>
        <v>25.995000000000001</v>
      </c>
      <c r="G2695" s="9">
        <v>16144248</v>
      </c>
      <c r="H2695" s="7">
        <f>Unemployment[[#This Row],[Unemployment, female (% of female labor force) (modeled ILO estimate)]]-Unemployment[[#This Row],[Unemployment, male (% of male labor force) (modeled ILO estimate)]]</f>
        <v>3.6430000000000007</v>
      </c>
    </row>
    <row r="2696" spans="1:8" hidden="1" x14ac:dyDescent="0.25">
      <c r="A2696" t="s">
        <v>239</v>
      </c>
      <c r="B2696" t="s">
        <v>240</v>
      </c>
      <c r="C2696" s="9">
        <v>1997</v>
      </c>
      <c r="D2696" s="7">
        <v>14.903</v>
      </c>
      <c r="E2696" s="7">
        <v>11.188000000000001</v>
      </c>
      <c r="F2696" s="7">
        <f>Unemployment[[#This Row],[Unemployment, female (% of female labor force) (modeled ILO estimate)]]+Unemployment[[#This Row],[Unemployment, male (% of male labor force) (modeled ILO estimate)]]</f>
        <v>26.091000000000001</v>
      </c>
      <c r="G2696" s="9">
        <v>15820435</v>
      </c>
      <c r="H2696" s="7">
        <f>Unemployment[[#This Row],[Unemployment, female (% of female labor force) (modeled ILO estimate)]]-Unemployment[[#This Row],[Unemployment, male (% of male labor force) (modeled ILO estimate)]]</f>
        <v>3.7149999999999999</v>
      </c>
    </row>
    <row r="2697" spans="1:8" hidden="1" x14ac:dyDescent="0.25">
      <c r="A2697" t="s">
        <v>239</v>
      </c>
      <c r="B2697" t="s">
        <v>240</v>
      </c>
      <c r="C2697" s="9">
        <v>1998</v>
      </c>
      <c r="D2697" s="7">
        <v>15.07</v>
      </c>
      <c r="E2697" s="7">
        <v>11.256</v>
      </c>
      <c r="F2697" s="7">
        <f>Unemployment[[#This Row],[Unemployment, female (% of female labor force) (modeled ILO estimate)]]+Unemployment[[#This Row],[Unemployment, male (% of male labor force) (modeled ILO estimate)]]</f>
        <v>26.326000000000001</v>
      </c>
      <c r="G2697" s="9">
        <v>15474257</v>
      </c>
      <c r="H2697" s="7">
        <f>Unemployment[[#This Row],[Unemployment, female (% of female labor force) (modeled ILO estimate)]]-Unemployment[[#This Row],[Unemployment, male (% of male labor force) (modeled ILO estimate)]]</f>
        <v>3.8140000000000001</v>
      </c>
    </row>
    <row r="2698" spans="1:8" hidden="1" x14ac:dyDescent="0.25">
      <c r="A2698" t="s">
        <v>239</v>
      </c>
      <c r="B2698" t="s">
        <v>240</v>
      </c>
      <c r="C2698" s="9">
        <v>1999</v>
      </c>
      <c r="D2698" s="7">
        <v>15.477</v>
      </c>
      <c r="E2698" s="7">
        <v>11.507999999999999</v>
      </c>
      <c r="F2698" s="7">
        <f>Unemployment[[#This Row],[Unemployment, female (% of female labor force) (modeled ILO estimate)]]+Unemployment[[#This Row],[Unemployment, male (% of male labor force) (modeled ILO estimate)]]</f>
        <v>26.984999999999999</v>
      </c>
      <c r="G2698" s="9">
        <v>15256256</v>
      </c>
      <c r="H2698" s="7">
        <f>Unemployment[[#This Row],[Unemployment, female (% of female labor force) (modeled ILO estimate)]]-Unemployment[[#This Row],[Unemployment, male (% of male labor force) (modeled ILO estimate)]]</f>
        <v>3.9690000000000012</v>
      </c>
    </row>
    <row r="2699" spans="1:8" hidden="1" x14ac:dyDescent="0.25">
      <c r="A2699" t="s">
        <v>241</v>
      </c>
      <c r="B2699" t="s">
        <v>242</v>
      </c>
      <c r="C2699" s="9">
        <v>2016</v>
      </c>
      <c r="D2699" s="7">
        <v>2.9449999999999998</v>
      </c>
      <c r="E2699" s="7">
        <v>2.5840000000000001</v>
      </c>
      <c r="F2699" s="7">
        <f>Unemployment[[#This Row],[Unemployment, female (% of female labor force) (modeled ILO estimate)]]+Unemployment[[#This Row],[Unemployment, male (% of male labor force) (modeled ILO estimate)]]</f>
        <v>5.5289999999999999</v>
      </c>
      <c r="G2699" s="9">
        <v>47894668</v>
      </c>
      <c r="H2699" s="7">
        <f>Unemployment[[#This Row],[Unemployment, female (% of female labor force) (modeled ILO estimate)]]-Unemployment[[#This Row],[Unemployment, male (% of male labor force) (modeled ILO estimate)]]</f>
        <v>0.36099999999999977</v>
      </c>
    </row>
    <row r="2700" spans="1:8" hidden="1" x14ac:dyDescent="0.25">
      <c r="A2700" t="s">
        <v>241</v>
      </c>
      <c r="B2700" t="s">
        <v>242</v>
      </c>
      <c r="C2700" s="9">
        <v>2015</v>
      </c>
      <c r="D2700" s="7">
        <v>2.9670000000000001</v>
      </c>
      <c r="E2700" s="7">
        <v>2.5960000000000001</v>
      </c>
      <c r="F2700" s="7">
        <f>Unemployment[[#This Row],[Unemployment, female (% of female labor force) (modeled ILO estimate)]]+Unemployment[[#This Row],[Unemployment, male (% of male labor force) (modeled ILO estimate)]]</f>
        <v>5.5630000000000006</v>
      </c>
      <c r="G2700" s="9">
        <v>46851496</v>
      </c>
      <c r="H2700" s="7">
        <f>Unemployment[[#This Row],[Unemployment, female (% of female labor force) (modeled ILO estimate)]]-Unemployment[[#This Row],[Unemployment, male (% of male labor force) (modeled ILO estimate)]]</f>
        <v>0.371</v>
      </c>
    </row>
    <row r="2701" spans="1:8" hidden="1" x14ac:dyDescent="0.25">
      <c r="A2701" t="s">
        <v>241</v>
      </c>
      <c r="B2701" t="s">
        <v>242</v>
      </c>
      <c r="C2701" s="9">
        <v>2014</v>
      </c>
      <c r="D2701" s="7">
        <v>2.99</v>
      </c>
      <c r="E2701" s="7">
        <v>2.609</v>
      </c>
      <c r="F2701" s="7">
        <f>Unemployment[[#This Row],[Unemployment, female (% of female labor force) (modeled ILO estimate)]]+Unemployment[[#This Row],[Unemployment, male (% of male labor force) (modeled ILO estimate)]]</f>
        <v>5.5990000000000002</v>
      </c>
      <c r="G2701" s="9">
        <v>45831860</v>
      </c>
      <c r="H2701" s="7">
        <f>Unemployment[[#This Row],[Unemployment, female (% of female labor force) (modeled ILO estimate)]]-Unemployment[[#This Row],[Unemployment, male (% of male labor force) (modeled ILO estimate)]]</f>
        <v>0.38100000000000023</v>
      </c>
    </row>
    <row r="2702" spans="1:8" hidden="1" x14ac:dyDescent="0.25">
      <c r="A2702" t="s">
        <v>241</v>
      </c>
      <c r="B2702" t="s">
        <v>242</v>
      </c>
      <c r="C2702" s="9">
        <v>2013</v>
      </c>
      <c r="D2702" s="7">
        <v>3.008</v>
      </c>
      <c r="E2702" s="7">
        <v>2.617</v>
      </c>
      <c r="F2702" s="7">
        <f>Unemployment[[#This Row],[Unemployment, female (% of female labor force) (modeled ILO estimate)]]+Unemployment[[#This Row],[Unemployment, male (% of male labor force) (modeled ILO estimate)]]</f>
        <v>5.625</v>
      </c>
      <c r="G2702" s="9">
        <v>44792368</v>
      </c>
      <c r="H2702" s="7">
        <f>Unemployment[[#This Row],[Unemployment, female (% of female labor force) (modeled ILO estimate)]]-Unemployment[[#This Row],[Unemployment, male (% of male labor force) (modeled ILO estimate)]]</f>
        <v>0.39100000000000001</v>
      </c>
    </row>
    <row r="2703" spans="1:8" hidden="1" x14ac:dyDescent="0.25">
      <c r="A2703" t="s">
        <v>241</v>
      </c>
      <c r="B2703" t="s">
        <v>242</v>
      </c>
      <c r="C2703" s="9">
        <v>2012</v>
      </c>
      <c r="D2703" s="7">
        <v>3.036</v>
      </c>
      <c r="E2703" s="7">
        <v>2.6339999999999999</v>
      </c>
      <c r="F2703" s="7">
        <f>Unemployment[[#This Row],[Unemployment, female (% of female labor force) (modeled ILO estimate)]]+Unemployment[[#This Row],[Unemployment, male (% of male labor force) (modeled ILO estimate)]]</f>
        <v>5.67</v>
      </c>
      <c r="G2703" s="9">
        <v>43725808</v>
      </c>
      <c r="H2703" s="7">
        <f>Unemployment[[#This Row],[Unemployment, female (% of female labor force) (modeled ILO estimate)]]-Unemployment[[#This Row],[Unemployment, male (% of male labor force) (modeled ILO estimate)]]</f>
        <v>0.40200000000000014</v>
      </c>
    </row>
    <row r="2704" spans="1:8" hidden="1" x14ac:dyDescent="0.25">
      <c r="A2704" t="s">
        <v>241</v>
      </c>
      <c r="B2704" t="s">
        <v>242</v>
      </c>
      <c r="C2704" s="9">
        <v>2011</v>
      </c>
      <c r="D2704" s="7">
        <v>3.0470000000000002</v>
      </c>
      <c r="E2704" s="7">
        <v>2.6360000000000001</v>
      </c>
      <c r="F2704" s="7">
        <f>Unemployment[[#This Row],[Unemployment, female (% of female labor force) (modeled ILO estimate)]]+Unemployment[[#This Row],[Unemployment, male (% of male labor force) (modeled ILO estimate)]]</f>
        <v>5.6829999999999998</v>
      </c>
      <c r="G2704" s="9">
        <v>42635148</v>
      </c>
      <c r="H2704" s="7">
        <f>Unemployment[[#This Row],[Unemployment, female (% of female labor force) (modeled ILO estimate)]]-Unemployment[[#This Row],[Unemployment, male (% of male labor force) (modeled ILO estimate)]]</f>
        <v>0.41100000000000003</v>
      </c>
    </row>
    <row r="2705" spans="1:8" hidden="1" x14ac:dyDescent="0.25">
      <c r="A2705" t="s">
        <v>241</v>
      </c>
      <c r="B2705" t="s">
        <v>242</v>
      </c>
      <c r="C2705" s="9">
        <v>2010</v>
      </c>
      <c r="D2705" s="7">
        <v>3.0529999999999999</v>
      </c>
      <c r="E2705" s="7">
        <v>2.633</v>
      </c>
      <c r="F2705" s="7">
        <f>Unemployment[[#This Row],[Unemployment, female (% of female labor force) (modeled ILO estimate)]]+Unemployment[[#This Row],[Unemployment, male (% of male labor force) (modeled ILO estimate)]]</f>
        <v>5.6859999999999999</v>
      </c>
      <c r="G2705" s="9">
        <v>41517896</v>
      </c>
      <c r="H2705" s="7">
        <f>Unemployment[[#This Row],[Unemployment, female (% of female labor force) (modeled ILO estimate)]]-Unemployment[[#This Row],[Unemployment, male (% of male labor force) (modeled ILO estimate)]]</f>
        <v>0.41999999999999993</v>
      </c>
    </row>
    <row r="2706" spans="1:8" hidden="1" x14ac:dyDescent="0.25">
      <c r="A2706" t="s">
        <v>241</v>
      </c>
      <c r="B2706" t="s">
        <v>242</v>
      </c>
      <c r="C2706" s="9">
        <v>2009</v>
      </c>
      <c r="D2706" s="7">
        <v>3.1030000000000002</v>
      </c>
      <c r="E2706" s="7">
        <v>2.6720000000000002</v>
      </c>
      <c r="F2706" s="7">
        <f>Unemployment[[#This Row],[Unemployment, female (% of female labor force) (modeled ILO estimate)]]+Unemployment[[#This Row],[Unemployment, male (% of male labor force) (modeled ILO estimate)]]</f>
        <v>5.7750000000000004</v>
      </c>
      <c r="G2706" s="9">
        <v>40364448</v>
      </c>
      <c r="H2706" s="7">
        <f>Unemployment[[#This Row],[Unemployment, female (% of female labor force) (modeled ILO estimate)]]-Unemployment[[#This Row],[Unemployment, male (% of male labor force) (modeled ILO estimate)]]</f>
        <v>0.43100000000000005</v>
      </c>
    </row>
    <row r="2707" spans="1:8" hidden="1" x14ac:dyDescent="0.25">
      <c r="A2707" t="s">
        <v>241</v>
      </c>
      <c r="B2707" t="s">
        <v>242</v>
      </c>
      <c r="C2707" s="9">
        <v>2007</v>
      </c>
      <c r="D2707" s="7">
        <v>3.12</v>
      </c>
      <c r="E2707" s="7">
        <v>2.67</v>
      </c>
      <c r="F2707" s="7">
        <f>Unemployment[[#This Row],[Unemployment, female (% of female labor force) (modeled ILO estimate)]]+Unemployment[[#This Row],[Unemployment, male (% of male labor force) (modeled ILO estimate)]]</f>
        <v>5.79</v>
      </c>
      <c r="G2707" s="9">
        <v>38036796</v>
      </c>
      <c r="H2707" s="7">
        <f>Unemployment[[#This Row],[Unemployment, female (% of female labor force) (modeled ILO estimate)]]-Unemployment[[#This Row],[Unemployment, male (% of male labor force) (modeled ILO estimate)]]</f>
        <v>0.45000000000000018</v>
      </c>
    </row>
    <row r="2708" spans="1:8" hidden="1" x14ac:dyDescent="0.25">
      <c r="A2708" t="s">
        <v>241</v>
      </c>
      <c r="B2708" t="s">
        <v>242</v>
      </c>
      <c r="C2708" s="9">
        <v>2006</v>
      </c>
      <c r="D2708" s="7">
        <v>3.14</v>
      </c>
      <c r="E2708" s="7">
        <v>2.681</v>
      </c>
      <c r="F2708" s="7">
        <f>Unemployment[[#This Row],[Unemployment, female (% of female labor force) (modeled ILO estimate)]]+Unemployment[[#This Row],[Unemployment, male (% of male labor force) (modeled ILO estimate)]]</f>
        <v>5.8209999999999997</v>
      </c>
      <c r="G2708" s="9">
        <v>36925260</v>
      </c>
      <c r="H2708" s="7">
        <f>Unemployment[[#This Row],[Unemployment, female (% of female labor force) (modeled ILO estimate)]]-Unemployment[[#This Row],[Unemployment, male (% of male labor force) (modeled ILO estimate)]]</f>
        <v>0.45900000000000007</v>
      </c>
    </row>
    <row r="2709" spans="1:8" hidden="1" x14ac:dyDescent="0.25">
      <c r="A2709" t="s">
        <v>241</v>
      </c>
      <c r="B2709" t="s">
        <v>242</v>
      </c>
      <c r="C2709" s="9">
        <v>2008</v>
      </c>
      <c r="D2709" s="7">
        <v>3.14</v>
      </c>
      <c r="E2709" s="7">
        <v>2.6989999999999998</v>
      </c>
      <c r="F2709" s="7">
        <f>Unemployment[[#This Row],[Unemployment, female (% of female labor force) (modeled ILO estimate)]]+Unemployment[[#This Row],[Unemployment, male (% of male labor force) (modeled ILO estimate)]]</f>
        <v>5.8390000000000004</v>
      </c>
      <c r="G2709" s="9">
        <v>39186896</v>
      </c>
      <c r="H2709" s="7">
        <f>Unemployment[[#This Row],[Unemployment, female (% of female labor force) (modeled ILO estimate)]]-Unemployment[[#This Row],[Unemployment, male (% of male labor force) (modeled ILO estimate)]]</f>
        <v>0.44100000000000028</v>
      </c>
    </row>
    <row r="2710" spans="1:8" hidden="1" x14ac:dyDescent="0.25">
      <c r="A2710" t="s">
        <v>241</v>
      </c>
      <c r="B2710" t="s">
        <v>242</v>
      </c>
      <c r="C2710" s="9">
        <v>2005</v>
      </c>
      <c r="D2710" s="7">
        <v>3.1619999999999999</v>
      </c>
      <c r="E2710" s="7">
        <v>2.6930000000000001</v>
      </c>
      <c r="F2710" s="7">
        <f>Unemployment[[#This Row],[Unemployment, female (% of female labor force) (modeled ILO estimate)]]+Unemployment[[#This Row],[Unemployment, male (% of male labor force) (modeled ILO estimate)]]</f>
        <v>5.8550000000000004</v>
      </c>
      <c r="G2710" s="9">
        <v>35843016</v>
      </c>
      <c r="H2710" s="7">
        <f>Unemployment[[#This Row],[Unemployment, female (% of female labor force) (modeled ILO estimate)]]-Unemployment[[#This Row],[Unemployment, male (% of male labor force) (modeled ILO estimate)]]</f>
        <v>0.46899999999999986</v>
      </c>
    </row>
    <row r="2711" spans="1:8" hidden="1" x14ac:dyDescent="0.25">
      <c r="A2711" t="s">
        <v>241</v>
      </c>
      <c r="B2711" t="s">
        <v>242</v>
      </c>
      <c r="C2711" s="9">
        <v>2004</v>
      </c>
      <c r="D2711" s="7">
        <v>3.1850000000000001</v>
      </c>
      <c r="E2711" s="7">
        <v>2.7069999999999999</v>
      </c>
      <c r="F2711" s="7">
        <f>Unemployment[[#This Row],[Unemployment, female (% of female labor force) (modeled ILO estimate)]]+Unemployment[[#This Row],[Unemployment, male (% of male labor force) (modeled ILO estimate)]]</f>
        <v>5.8919999999999995</v>
      </c>
      <c r="G2711" s="9">
        <v>34791836</v>
      </c>
      <c r="H2711" s="7">
        <f>Unemployment[[#This Row],[Unemployment, female (% of female labor force) (modeled ILO estimate)]]-Unemployment[[#This Row],[Unemployment, male (% of male labor force) (modeled ILO estimate)]]</f>
        <v>0.4780000000000002</v>
      </c>
    </row>
    <row r="2712" spans="1:8" hidden="1" x14ac:dyDescent="0.25">
      <c r="A2712" t="s">
        <v>241</v>
      </c>
      <c r="B2712" t="s">
        <v>242</v>
      </c>
      <c r="C2712" s="9">
        <v>2003</v>
      </c>
      <c r="D2712" s="7">
        <v>3.2149999999999999</v>
      </c>
      <c r="E2712" s="7">
        <v>2.7280000000000002</v>
      </c>
      <c r="F2712" s="7">
        <f>Unemployment[[#This Row],[Unemployment, female (% of female labor force) (modeled ILO estimate)]]+Unemployment[[#This Row],[Unemployment, male (% of male labor force) (modeled ILO estimate)]]</f>
        <v>5.9429999999999996</v>
      </c>
      <c r="G2712" s="9">
        <v>33767120</v>
      </c>
      <c r="H2712" s="7">
        <f>Unemployment[[#This Row],[Unemployment, female (% of female labor force) (modeled ILO estimate)]]-Unemployment[[#This Row],[Unemployment, male (% of male labor force) (modeled ILO estimate)]]</f>
        <v>0.48699999999999966</v>
      </c>
    </row>
    <row r="2713" spans="1:8" hidden="1" x14ac:dyDescent="0.25">
      <c r="A2713" t="s">
        <v>241</v>
      </c>
      <c r="B2713" t="s">
        <v>242</v>
      </c>
      <c r="C2713" s="9">
        <v>2001</v>
      </c>
      <c r="D2713" s="7">
        <v>3.2440000000000002</v>
      </c>
      <c r="E2713" s="7">
        <v>2.7389999999999999</v>
      </c>
      <c r="F2713" s="7">
        <f>Unemployment[[#This Row],[Unemployment, female (% of female labor force) (modeled ILO estimate)]]+Unemployment[[#This Row],[Unemployment, male (% of male labor force) (modeled ILO estimate)]]</f>
        <v>5.9830000000000005</v>
      </c>
      <c r="G2713" s="9">
        <v>31800344</v>
      </c>
      <c r="H2713" s="7">
        <f>Unemployment[[#This Row],[Unemployment, female (% of female labor force) (modeled ILO estimate)]]-Unemployment[[#This Row],[Unemployment, male (% of male labor force) (modeled ILO estimate)]]</f>
        <v>0.50500000000000034</v>
      </c>
    </row>
    <row r="2714" spans="1:8" hidden="1" x14ac:dyDescent="0.25">
      <c r="A2714" t="s">
        <v>241</v>
      </c>
      <c r="B2714" t="s">
        <v>242</v>
      </c>
      <c r="C2714" s="9">
        <v>2002</v>
      </c>
      <c r="D2714" s="7">
        <v>3.2469999999999999</v>
      </c>
      <c r="E2714" s="7">
        <v>2.7509999999999999</v>
      </c>
      <c r="F2714" s="7">
        <f>Unemployment[[#This Row],[Unemployment, female (% of female labor force) (modeled ILO estimate)]]+Unemployment[[#This Row],[Unemployment, male (% of male labor force) (modeled ILO estimate)]]</f>
        <v>5.9979999999999993</v>
      </c>
      <c r="G2714" s="9">
        <v>32779824</v>
      </c>
      <c r="H2714" s="7">
        <f>Unemployment[[#This Row],[Unemployment, female (% of female labor force) (modeled ILO estimate)]]-Unemployment[[#This Row],[Unemployment, male (% of male labor force) (modeled ILO estimate)]]</f>
        <v>0.496</v>
      </c>
    </row>
    <row r="2715" spans="1:8" hidden="1" x14ac:dyDescent="0.25">
      <c r="A2715" t="s">
        <v>241</v>
      </c>
      <c r="B2715" t="s">
        <v>242</v>
      </c>
      <c r="C2715" s="9">
        <v>2000</v>
      </c>
      <c r="D2715" s="7">
        <v>3.2810000000000001</v>
      </c>
      <c r="E2715" s="7">
        <v>2.766</v>
      </c>
      <c r="F2715" s="7">
        <f>Unemployment[[#This Row],[Unemployment, female (% of female labor force) (modeled ILO estimate)]]+Unemployment[[#This Row],[Unemployment, male (% of male labor force) (modeled ILO estimate)]]</f>
        <v>6.0470000000000006</v>
      </c>
      <c r="G2715" s="9">
        <v>30851604</v>
      </c>
      <c r="H2715" s="7">
        <f>Unemployment[[#This Row],[Unemployment, female (% of female labor force) (modeled ILO estimate)]]-Unemployment[[#This Row],[Unemployment, male (% of male labor force) (modeled ILO estimate)]]</f>
        <v>0.51500000000000012</v>
      </c>
    </row>
    <row r="2716" spans="1:8" hidden="1" x14ac:dyDescent="0.25">
      <c r="A2716" t="s">
        <v>241</v>
      </c>
      <c r="B2716" t="s">
        <v>242</v>
      </c>
      <c r="C2716" s="9">
        <v>1999</v>
      </c>
      <c r="D2716" s="7">
        <v>3.2869999999999999</v>
      </c>
      <c r="E2716" s="7">
        <v>2.7639999999999998</v>
      </c>
      <c r="F2716" s="7">
        <f>Unemployment[[#This Row],[Unemployment, female (% of female labor force) (modeled ILO estimate)]]+Unemployment[[#This Row],[Unemployment, male (% of male labor force) (modeled ILO estimate)]]</f>
        <v>6.0510000000000002</v>
      </c>
      <c r="G2716" s="9">
        <v>29965128</v>
      </c>
      <c r="H2716" s="7">
        <f>Unemployment[[#This Row],[Unemployment, female (% of female labor force) (modeled ILO estimate)]]-Unemployment[[#This Row],[Unemployment, male (% of male labor force) (modeled ILO estimate)]]</f>
        <v>0.52300000000000013</v>
      </c>
    </row>
    <row r="2717" spans="1:8" hidden="1" x14ac:dyDescent="0.25">
      <c r="A2717" t="s">
        <v>241</v>
      </c>
      <c r="B2717" t="s">
        <v>242</v>
      </c>
      <c r="C2717" s="9">
        <v>1998</v>
      </c>
      <c r="D2717" s="7">
        <v>3.298</v>
      </c>
      <c r="E2717" s="7">
        <v>2.766</v>
      </c>
      <c r="F2717" s="7">
        <f>Unemployment[[#This Row],[Unemployment, female (% of female labor force) (modeled ILO estimate)]]+Unemployment[[#This Row],[Unemployment, male (% of male labor force) (modeled ILO estimate)]]</f>
        <v>6.0640000000000001</v>
      </c>
      <c r="G2717" s="9">
        <v>29137380</v>
      </c>
      <c r="H2717" s="7">
        <f>Unemployment[[#This Row],[Unemployment, female (% of female labor force) (modeled ILO estimate)]]-Unemployment[[#This Row],[Unemployment, male (% of male labor force) (modeled ILO estimate)]]</f>
        <v>0.53200000000000003</v>
      </c>
    </row>
    <row r="2718" spans="1:8" hidden="1" x14ac:dyDescent="0.25">
      <c r="A2718" t="s">
        <v>241</v>
      </c>
      <c r="B2718" t="s">
        <v>242</v>
      </c>
      <c r="C2718" s="9">
        <v>1996</v>
      </c>
      <c r="D2718" s="7">
        <v>3.3250000000000002</v>
      </c>
      <c r="E2718" s="7">
        <v>2.778</v>
      </c>
      <c r="F2718" s="7">
        <f>Unemployment[[#This Row],[Unemployment, female (% of female labor force) (modeled ILO estimate)]]+Unemployment[[#This Row],[Unemployment, male (% of male labor force) (modeled ILO estimate)]]</f>
        <v>6.1029999999999998</v>
      </c>
      <c r="G2718" s="9">
        <v>27615736</v>
      </c>
      <c r="H2718" s="7">
        <f>Unemployment[[#This Row],[Unemployment, female (% of female labor force) (modeled ILO estimate)]]-Unemployment[[#This Row],[Unemployment, male (% of male labor force) (modeled ILO estimate)]]</f>
        <v>0.54700000000000015</v>
      </c>
    </row>
    <row r="2719" spans="1:8" hidden="1" x14ac:dyDescent="0.25">
      <c r="A2719" t="s">
        <v>241</v>
      </c>
      <c r="B2719" t="s">
        <v>242</v>
      </c>
      <c r="C2719" s="9">
        <v>1997</v>
      </c>
      <c r="D2719" s="7">
        <v>3.3319999999999999</v>
      </c>
      <c r="E2719" s="7">
        <v>2.7919999999999998</v>
      </c>
      <c r="F2719" s="7">
        <f>Unemployment[[#This Row],[Unemployment, female (% of female labor force) (modeled ILO estimate)]]+Unemployment[[#This Row],[Unemployment, male (% of male labor force) (modeled ILO estimate)]]</f>
        <v>6.1239999999999997</v>
      </c>
      <c r="G2719" s="9">
        <v>28364268</v>
      </c>
      <c r="H2719" s="7">
        <f>Unemployment[[#This Row],[Unemployment, female (% of female labor force) (modeled ILO estimate)]]-Unemployment[[#This Row],[Unemployment, male (% of male labor force) (modeled ILO estimate)]]</f>
        <v>0.54</v>
      </c>
    </row>
    <row r="2720" spans="1:8" hidden="1" x14ac:dyDescent="0.25">
      <c r="A2720" t="s">
        <v>241</v>
      </c>
      <c r="B2720" t="s">
        <v>242</v>
      </c>
      <c r="C2720" s="9">
        <v>1995</v>
      </c>
      <c r="D2720" s="7">
        <v>3.34</v>
      </c>
      <c r="E2720" s="7">
        <v>2.7839999999999998</v>
      </c>
      <c r="F2720" s="7">
        <f>Unemployment[[#This Row],[Unemployment, female (% of female labor force) (modeled ILO estimate)]]+Unemployment[[#This Row],[Unemployment, male (% of male labor force) (modeled ILO estimate)]]</f>
        <v>6.1239999999999997</v>
      </c>
      <c r="G2720" s="9">
        <v>26878350</v>
      </c>
      <c r="H2720" s="7">
        <f>Unemployment[[#This Row],[Unemployment, female (% of female labor force) (modeled ILO estimate)]]-Unemployment[[#This Row],[Unemployment, male (% of male labor force) (modeled ILO estimate)]]</f>
        <v>0.55600000000000005</v>
      </c>
    </row>
    <row r="2721" spans="1:8" hidden="1" x14ac:dyDescent="0.25">
      <c r="A2721" t="s">
        <v>241</v>
      </c>
      <c r="B2721" t="s">
        <v>242</v>
      </c>
      <c r="C2721" s="9">
        <v>1994</v>
      </c>
      <c r="D2721" s="7">
        <v>3.3679999999999999</v>
      </c>
      <c r="E2721" s="7">
        <v>2.8029999999999999</v>
      </c>
      <c r="F2721" s="7">
        <f>Unemployment[[#This Row],[Unemployment, female (% of female labor force) (modeled ILO estimate)]]+Unemployment[[#This Row],[Unemployment, male (% of male labor force) (modeled ILO estimate)]]</f>
        <v>6.1709999999999994</v>
      </c>
      <c r="G2721" s="9">
        <v>26133748</v>
      </c>
      <c r="H2721" s="7">
        <f>Unemployment[[#This Row],[Unemployment, female (% of female labor force) (modeled ILO estimate)]]-Unemployment[[#This Row],[Unemployment, male (% of male labor force) (modeled ILO estimate)]]</f>
        <v>0.56499999999999995</v>
      </c>
    </row>
    <row r="2722" spans="1:8" hidden="1" x14ac:dyDescent="0.25">
      <c r="A2722" t="s">
        <v>241</v>
      </c>
      <c r="B2722" t="s">
        <v>242</v>
      </c>
      <c r="C2722" s="9">
        <v>1993</v>
      </c>
      <c r="D2722" s="7">
        <v>3.399</v>
      </c>
      <c r="E2722" s="7">
        <v>2.8250000000000002</v>
      </c>
      <c r="F2722" s="7">
        <f>Unemployment[[#This Row],[Unemployment, female (% of female labor force) (modeled ILO estimate)]]+Unemployment[[#This Row],[Unemployment, male (% of male labor force) (modeled ILO estimate)]]</f>
        <v>6.2240000000000002</v>
      </c>
      <c r="G2722" s="9">
        <v>25391832</v>
      </c>
      <c r="H2722" s="7">
        <f>Unemployment[[#This Row],[Unemployment, female (% of female labor force) (modeled ILO estimate)]]-Unemployment[[#This Row],[Unemployment, male (% of male labor force) (modeled ILO estimate)]]</f>
        <v>0.57399999999999984</v>
      </c>
    </row>
    <row r="2723" spans="1:8" hidden="1" x14ac:dyDescent="0.25">
      <c r="A2723" t="s">
        <v>241</v>
      </c>
      <c r="B2723" t="s">
        <v>242</v>
      </c>
      <c r="C2723" s="9">
        <v>1991</v>
      </c>
      <c r="D2723" s="7">
        <v>3.423</v>
      </c>
      <c r="E2723" s="7">
        <v>2.8340000000000001</v>
      </c>
      <c r="F2723" s="7">
        <f>Unemployment[[#This Row],[Unemployment, female (% of female labor force) (modeled ILO estimate)]]+Unemployment[[#This Row],[Unemployment, male (% of male labor force) (modeled ILO estimate)]]</f>
        <v>6.2569999999999997</v>
      </c>
      <c r="G2723" s="9">
        <v>23918238</v>
      </c>
      <c r="H2723" s="7">
        <f>Unemployment[[#This Row],[Unemployment, female (% of female labor force) (modeled ILO estimate)]]-Unemployment[[#This Row],[Unemployment, male (% of male labor force) (modeled ILO estimate)]]</f>
        <v>0.58899999999999997</v>
      </c>
    </row>
    <row r="2724" spans="1:8" hidden="1" x14ac:dyDescent="0.25">
      <c r="A2724" t="s">
        <v>241</v>
      </c>
      <c r="B2724" t="s">
        <v>242</v>
      </c>
      <c r="C2724" s="9">
        <v>1992</v>
      </c>
      <c r="D2724" s="7">
        <v>3.4220000000000002</v>
      </c>
      <c r="E2724" s="7">
        <v>2.84</v>
      </c>
      <c r="F2724" s="7">
        <f>Unemployment[[#This Row],[Unemployment, female (% of female labor force) (modeled ILO estimate)]]+Unemployment[[#This Row],[Unemployment, male (% of male labor force) (modeled ILO estimate)]]</f>
        <v>6.2620000000000005</v>
      </c>
      <c r="G2724" s="9">
        <v>24655724</v>
      </c>
      <c r="H2724" s="7">
        <f>Unemployment[[#This Row],[Unemployment, female (% of female labor force) (modeled ILO estimate)]]-Unemployment[[#This Row],[Unemployment, male (% of male labor force) (modeled ILO estimate)]]</f>
        <v>0.58200000000000029</v>
      </c>
    </row>
    <row r="2725" spans="1:8" hidden="1" x14ac:dyDescent="0.25">
      <c r="A2725" t="s">
        <v>241</v>
      </c>
      <c r="B2725" t="s">
        <v>242</v>
      </c>
      <c r="C2725" s="9">
        <v>2017</v>
      </c>
      <c r="D2725" s="7">
        <v>3.7170000000000001</v>
      </c>
      <c r="E2725" s="7">
        <v>3.3159999999999998</v>
      </c>
      <c r="F2725" s="7">
        <f>Unemployment[[#This Row],[Unemployment, female (% of female labor force) (modeled ILO estimate)]]+Unemployment[[#This Row],[Unemployment, male (% of male labor force) (modeled ILO estimate)]]</f>
        <v>7.0329999999999995</v>
      </c>
      <c r="G2725" s="9">
        <v>48948140</v>
      </c>
      <c r="H2725" s="7">
        <f>Unemployment[[#This Row],[Unemployment, female (% of female labor force) (modeled ILO estimate)]]-Unemployment[[#This Row],[Unemployment, male (% of male labor force) (modeled ILO estimate)]]</f>
        <v>0.40100000000000025</v>
      </c>
    </row>
    <row r="2726" spans="1:8" hidden="1" x14ac:dyDescent="0.25">
      <c r="A2726" t="s">
        <v>241</v>
      </c>
      <c r="B2726" t="s">
        <v>242</v>
      </c>
      <c r="C2726" s="9">
        <v>2018</v>
      </c>
      <c r="D2726" s="7">
        <v>4.4729999999999999</v>
      </c>
      <c r="E2726" s="7">
        <v>4.0330000000000004</v>
      </c>
      <c r="F2726" s="7">
        <f>Unemployment[[#This Row],[Unemployment, female (% of female labor force) (modeled ILO estimate)]]+Unemployment[[#This Row],[Unemployment, male (% of male labor force) (modeled ILO estimate)]]</f>
        <v>8.5060000000000002</v>
      </c>
      <c r="G2726" s="9">
        <v>49953300</v>
      </c>
      <c r="H2726" s="7">
        <f>Unemployment[[#This Row],[Unemployment, female (% of female labor force) (modeled ILO estimate)]]-Unemployment[[#This Row],[Unemployment, male (% of male labor force) (modeled ILO estimate)]]</f>
        <v>0.4399999999999995</v>
      </c>
    </row>
    <row r="2727" spans="1:8" hidden="1" x14ac:dyDescent="0.25">
      <c r="A2727" t="s">
        <v>241</v>
      </c>
      <c r="B2727" t="s">
        <v>242</v>
      </c>
      <c r="C2727" s="9">
        <v>2019</v>
      </c>
      <c r="D2727" s="7">
        <v>5.2519999999999998</v>
      </c>
      <c r="E2727" s="7">
        <v>4.7729999999999997</v>
      </c>
      <c r="F2727" s="7">
        <f>Unemployment[[#This Row],[Unemployment, female (% of female labor force) (modeled ILO estimate)]]+Unemployment[[#This Row],[Unemployment, male (% of male labor force) (modeled ILO estimate)]]</f>
        <v>10.024999999999999</v>
      </c>
      <c r="G2727" s="9">
        <v>50951452</v>
      </c>
      <c r="H2727" s="7">
        <f>Unemployment[[#This Row],[Unemployment, female (% of female labor force) (modeled ILO estimate)]]-Unemployment[[#This Row],[Unemployment, male (% of male labor force) (modeled ILO estimate)]]</f>
        <v>0.47900000000000009</v>
      </c>
    </row>
    <row r="2728" spans="1:8" hidden="1" x14ac:dyDescent="0.25">
      <c r="A2728" t="s">
        <v>241</v>
      </c>
      <c r="B2728" t="s">
        <v>242</v>
      </c>
      <c r="C2728" s="9">
        <v>2020</v>
      </c>
      <c r="D2728" s="7">
        <v>5.99</v>
      </c>
      <c r="E2728" s="7">
        <v>5.4770000000000003</v>
      </c>
      <c r="F2728" s="7">
        <f>Unemployment[[#This Row],[Unemployment, female (% of female labor force) (modeled ILO estimate)]]+Unemployment[[#This Row],[Unemployment, male (% of male labor force) (modeled ILO estimate)]]</f>
        <v>11.467000000000001</v>
      </c>
      <c r="G2728" s="9">
        <v>51985780</v>
      </c>
      <c r="H2728" s="7">
        <f>Unemployment[[#This Row],[Unemployment, female (% of female labor force) (modeled ILO estimate)]]-Unemployment[[#This Row],[Unemployment, male (% of male labor force) (modeled ILO estimate)]]</f>
        <v>0.5129999999999999</v>
      </c>
    </row>
    <row r="2729" spans="1:8" hidden="1" x14ac:dyDescent="0.25">
      <c r="A2729" t="s">
        <v>241</v>
      </c>
      <c r="B2729" t="s">
        <v>242</v>
      </c>
      <c r="C2729" s="9">
        <v>2021</v>
      </c>
      <c r="D2729" s="7">
        <v>6.0940000000000003</v>
      </c>
      <c r="E2729" s="7">
        <v>5.4020000000000001</v>
      </c>
      <c r="F2729" s="7">
        <f>Unemployment[[#This Row],[Unemployment, female (% of female labor force) (modeled ILO estimate)]]+Unemployment[[#This Row],[Unemployment, male (% of male labor force) (modeled ILO estimate)]]</f>
        <v>11.496</v>
      </c>
      <c r="G2729" s="9">
        <v>53005616</v>
      </c>
      <c r="H2729" s="7">
        <f>Unemployment[[#This Row],[Unemployment, female (% of female labor force) (modeled ILO estimate)]]-Unemployment[[#This Row],[Unemployment, male (% of male labor force) (modeled ILO estimate)]]</f>
        <v>0.69200000000000017</v>
      </c>
    </row>
    <row r="2730" spans="1:8" hidden="1" x14ac:dyDescent="0.25">
      <c r="A2730" t="s">
        <v>247</v>
      </c>
      <c r="B2730" t="s">
        <v>248</v>
      </c>
      <c r="C2730" s="9">
        <v>1999</v>
      </c>
      <c r="D2730" s="7">
        <v>1.4910000000000001</v>
      </c>
      <c r="E2730" s="7">
        <v>0.41399999999999998</v>
      </c>
      <c r="F2730" s="7">
        <f>Unemployment[[#This Row],[Unemployment, female (% of female labor force) (modeled ILO estimate)]]+Unemployment[[#This Row],[Unemployment, male (% of male labor force) (modeled ILO estimate)]]</f>
        <v>1.905</v>
      </c>
      <c r="G2730" s="9">
        <v>1877433</v>
      </c>
      <c r="H2730" s="7">
        <f>Unemployment[[#This Row],[Unemployment, female (% of female labor force) (modeled ILO estimate)]]-Unemployment[[#This Row],[Unemployment, male (% of male labor force) (modeled ILO estimate)]]</f>
        <v>1.0770000000000002</v>
      </c>
    </row>
    <row r="2731" spans="1:8" hidden="1" x14ac:dyDescent="0.25">
      <c r="A2731" t="s">
        <v>247</v>
      </c>
      <c r="B2731" t="s">
        <v>248</v>
      </c>
      <c r="C2731" s="9">
        <v>1994</v>
      </c>
      <c r="D2731" s="7">
        <v>1.5029999999999999</v>
      </c>
      <c r="E2731" s="7">
        <v>0.41</v>
      </c>
      <c r="F2731" s="7">
        <f>Unemployment[[#This Row],[Unemployment, female (% of female labor force) (modeled ILO estimate)]]+Unemployment[[#This Row],[Unemployment, male (% of male labor force) (modeled ILO estimate)]]</f>
        <v>1.9129999999999998</v>
      </c>
      <c r="G2731" s="9">
        <v>1641113</v>
      </c>
      <c r="H2731" s="7">
        <f>Unemployment[[#This Row],[Unemployment, female (% of female labor force) (modeled ILO estimate)]]-Unemployment[[#This Row],[Unemployment, male (% of male labor force) (modeled ILO estimate)]]</f>
        <v>1.093</v>
      </c>
    </row>
    <row r="2732" spans="1:8" hidden="1" x14ac:dyDescent="0.25">
      <c r="A2732" t="s">
        <v>247</v>
      </c>
      <c r="B2732" t="s">
        <v>248</v>
      </c>
      <c r="C2732" s="9">
        <v>1998</v>
      </c>
      <c r="D2732" s="7">
        <v>1.502</v>
      </c>
      <c r="E2732" s="7">
        <v>0.41399999999999998</v>
      </c>
      <c r="F2732" s="7">
        <f>Unemployment[[#This Row],[Unemployment, female (% of female labor force) (modeled ILO estimate)]]+Unemployment[[#This Row],[Unemployment, male (% of male labor force) (modeled ILO estimate)]]</f>
        <v>1.9159999999999999</v>
      </c>
      <c r="G2732" s="9">
        <v>1819553</v>
      </c>
      <c r="H2732" s="7">
        <f>Unemployment[[#This Row],[Unemployment, female (% of female labor force) (modeled ILO estimate)]]-Unemployment[[#This Row],[Unemployment, male (% of male labor force) (modeled ILO estimate)]]</f>
        <v>1.0880000000000001</v>
      </c>
    </row>
    <row r="2733" spans="1:8" hidden="1" x14ac:dyDescent="0.25">
      <c r="A2733" t="s">
        <v>247</v>
      </c>
      <c r="B2733" t="s">
        <v>248</v>
      </c>
      <c r="C2733" s="9">
        <v>1997</v>
      </c>
      <c r="D2733" s="7">
        <v>1.5029999999999999</v>
      </c>
      <c r="E2733" s="7">
        <v>0.41499999999999998</v>
      </c>
      <c r="F2733" s="7">
        <f>Unemployment[[#This Row],[Unemployment, female (% of female labor force) (modeled ILO estimate)]]+Unemployment[[#This Row],[Unemployment, male (% of male labor force) (modeled ILO estimate)]]</f>
        <v>1.9179999999999999</v>
      </c>
      <c r="G2733" s="9">
        <v>1761473</v>
      </c>
      <c r="H2733" s="7">
        <f>Unemployment[[#This Row],[Unemployment, female (% of female labor force) (modeled ILO estimate)]]-Unemployment[[#This Row],[Unemployment, male (% of male labor force) (modeled ILO estimate)]]</f>
        <v>1.0879999999999999</v>
      </c>
    </row>
    <row r="2734" spans="1:8" hidden="1" x14ac:dyDescent="0.25">
      <c r="A2734" t="s">
        <v>247</v>
      </c>
      <c r="B2734" t="s">
        <v>248</v>
      </c>
      <c r="C2734" s="9">
        <v>1996</v>
      </c>
      <c r="D2734" s="7">
        <v>1.5029999999999999</v>
      </c>
      <c r="E2734" s="7">
        <v>0.41599999999999998</v>
      </c>
      <c r="F2734" s="7">
        <f>Unemployment[[#This Row],[Unemployment, female (% of female labor force) (modeled ILO estimate)]]+Unemployment[[#This Row],[Unemployment, male (% of male labor force) (modeled ILO estimate)]]</f>
        <v>1.9189999999999998</v>
      </c>
      <c r="G2734" s="9">
        <v>1703318</v>
      </c>
      <c r="H2734" s="7">
        <f>Unemployment[[#This Row],[Unemployment, female (% of female labor force) (modeled ILO estimate)]]-Unemployment[[#This Row],[Unemployment, male (% of male labor force) (modeled ILO estimate)]]</f>
        <v>1.087</v>
      </c>
    </row>
    <row r="2735" spans="1:8" hidden="1" x14ac:dyDescent="0.25">
      <c r="A2735" t="s">
        <v>247</v>
      </c>
      <c r="B2735" t="s">
        <v>248</v>
      </c>
      <c r="C2735" s="9">
        <v>1995</v>
      </c>
      <c r="D2735" s="7">
        <v>1.5089999999999999</v>
      </c>
      <c r="E2735" s="7">
        <v>0.41399999999999998</v>
      </c>
      <c r="F2735" s="7">
        <f>Unemployment[[#This Row],[Unemployment, female (% of female labor force) (modeled ILO estimate)]]+Unemployment[[#This Row],[Unemployment, male (% of male labor force) (modeled ILO estimate)]]</f>
        <v>1.9229999999999998</v>
      </c>
      <c r="G2735" s="9">
        <v>1655228</v>
      </c>
      <c r="H2735" s="7">
        <f>Unemployment[[#This Row],[Unemployment, female (% of female labor force) (modeled ILO estimate)]]-Unemployment[[#This Row],[Unemployment, male (% of male labor force) (modeled ILO estimate)]]</f>
        <v>1.095</v>
      </c>
    </row>
    <row r="2736" spans="1:8" hidden="1" x14ac:dyDescent="0.25">
      <c r="A2736" t="s">
        <v>247</v>
      </c>
      <c r="B2736" t="s">
        <v>248</v>
      </c>
      <c r="C2736" s="9">
        <v>2001</v>
      </c>
      <c r="D2736" s="7">
        <v>1.7010000000000001</v>
      </c>
      <c r="E2736" s="7">
        <v>0.47299999999999998</v>
      </c>
      <c r="F2736" s="7">
        <f>Unemployment[[#This Row],[Unemployment, female (% of female labor force) (modeled ILO estimate)]]+Unemployment[[#This Row],[Unemployment, male (% of male labor force) (modeled ILO estimate)]]</f>
        <v>2.1739999999999999</v>
      </c>
      <c r="G2736" s="9">
        <v>1991676</v>
      </c>
      <c r="H2736" s="7">
        <f>Unemployment[[#This Row],[Unemployment, female (% of female labor force) (modeled ILO estimate)]]-Unemployment[[#This Row],[Unemployment, male (% of male labor force) (modeled ILO estimate)]]</f>
        <v>1.2280000000000002</v>
      </c>
    </row>
    <row r="2737" spans="1:8" hidden="1" x14ac:dyDescent="0.25">
      <c r="A2737" t="s">
        <v>247</v>
      </c>
      <c r="B2737" t="s">
        <v>248</v>
      </c>
      <c r="C2737" s="9">
        <v>2000</v>
      </c>
      <c r="D2737" s="7">
        <v>1.7070000000000001</v>
      </c>
      <c r="E2737" s="7">
        <v>0.47099999999999997</v>
      </c>
      <c r="F2737" s="7">
        <f>Unemployment[[#This Row],[Unemployment, female (% of female labor force) (modeled ILO estimate)]]+Unemployment[[#This Row],[Unemployment, male (% of male labor force) (modeled ILO estimate)]]</f>
        <v>2.1779999999999999</v>
      </c>
      <c r="G2737" s="9">
        <v>1934910</v>
      </c>
      <c r="H2737" s="7">
        <f>Unemployment[[#This Row],[Unemployment, female (% of female labor force) (modeled ILO estimate)]]-Unemployment[[#This Row],[Unemployment, male (% of male labor force) (modeled ILO estimate)]]</f>
        <v>1.2360000000000002</v>
      </c>
    </row>
    <row r="2738" spans="1:8" hidden="1" x14ac:dyDescent="0.25">
      <c r="A2738" t="s">
        <v>247</v>
      </c>
      <c r="B2738" t="s">
        <v>248</v>
      </c>
      <c r="C2738" s="9">
        <v>1993</v>
      </c>
      <c r="D2738" s="7">
        <v>1.7230000000000001</v>
      </c>
      <c r="E2738" s="7">
        <v>0.46500000000000002</v>
      </c>
      <c r="F2738" s="7">
        <f>Unemployment[[#This Row],[Unemployment, female (% of female labor force) (modeled ILO estimate)]]+Unemployment[[#This Row],[Unemployment, male (% of male labor force) (modeled ILO estimate)]]</f>
        <v>2.1880000000000002</v>
      </c>
      <c r="G2738" s="9">
        <v>1653651</v>
      </c>
      <c r="H2738" s="7">
        <f>Unemployment[[#This Row],[Unemployment, female (% of female labor force) (modeled ILO estimate)]]-Unemployment[[#This Row],[Unemployment, male (% of male labor force) (modeled ILO estimate)]]</f>
        <v>1.258</v>
      </c>
    </row>
    <row r="2739" spans="1:8" hidden="1" x14ac:dyDescent="0.25">
      <c r="A2739" t="s">
        <v>247</v>
      </c>
      <c r="B2739" t="s">
        <v>248</v>
      </c>
      <c r="C2739" s="9">
        <v>1992</v>
      </c>
      <c r="D2739" s="7">
        <v>1.7490000000000001</v>
      </c>
      <c r="E2739" s="7">
        <v>0.47099999999999997</v>
      </c>
      <c r="F2739" s="7">
        <f>Unemployment[[#This Row],[Unemployment, female (% of female labor force) (modeled ILO estimate)]]+Unemployment[[#This Row],[Unemployment, male (% of male labor force) (modeled ILO estimate)]]</f>
        <v>2.2200000000000002</v>
      </c>
      <c r="G2739" s="9">
        <v>1620639</v>
      </c>
      <c r="H2739" s="7">
        <f>Unemployment[[#This Row],[Unemployment, female (% of female labor force) (modeled ILO estimate)]]-Unemployment[[#This Row],[Unemployment, male (% of male labor force) (modeled ILO estimate)]]</f>
        <v>1.278</v>
      </c>
    </row>
    <row r="2740" spans="1:8" hidden="1" x14ac:dyDescent="0.25">
      <c r="A2740" t="s">
        <v>247</v>
      </c>
      <c r="B2740" t="s">
        <v>248</v>
      </c>
      <c r="C2740" s="9">
        <v>1991</v>
      </c>
      <c r="D2740" s="7">
        <v>1.869</v>
      </c>
      <c r="E2740" s="7">
        <v>0.52200000000000002</v>
      </c>
      <c r="F2740" s="7">
        <f>Unemployment[[#This Row],[Unemployment, female (% of female labor force) (modeled ILO estimate)]]+Unemployment[[#This Row],[Unemployment, male (% of male labor force) (modeled ILO estimate)]]</f>
        <v>2.391</v>
      </c>
      <c r="G2740" s="9">
        <v>1339505</v>
      </c>
      <c r="H2740" s="7">
        <f>Unemployment[[#This Row],[Unemployment, female (% of female labor force) (modeled ILO estimate)]]-Unemployment[[#This Row],[Unemployment, male (% of male labor force) (modeled ILO estimate)]]</f>
        <v>1.347</v>
      </c>
    </row>
    <row r="2741" spans="1:8" hidden="1" x14ac:dyDescent="0.25">
      <c r="A2741" t="s">
        <v>247</v>
      </c>
      <c r="B2741" t="s">
        <v>248</v>
      </c>
      <c r="C2741" s="9">
        <v>2002</v>
      </c>
      <c r="D2741" s="7">
        <v>2.343</v>
      </c>
      <c r="E2741" s="7">
        <v>0.65</v>
      </c>
      <c r="F2741" s="7">
        <f>Unemployment[[#This Row],[Unemployment, female (% of female labor force) (modeled ILO estimate)]]+Unemployment[[#This Row],[Unemployment, male (% of male labor force) (modeled ILO estimate)]]</f>
        <v>2.9929999999999999</v>
      </c>
      <c r="G2741" s="9">
        <v>2047368</v>
      </c>
      <c r="H2741" s="7">
        <f>Unemployment[[#This Row],[Unemployment, female (% of female labor force) (modeled ILO estimate)]]-Unemployment[[#This Row],[Unemployment, male (% of male labor force) (modeled ILO estimate)]]</f>
        <v>1.6930000000000001</v>
      </c>
    </row>
    <row r="2742" spans="1:8" hidden="1" x14ac:dyDescent="0.25">
      <c r="A2742" t="s">
        <v>247</v>
      </c>
      <c r="B2742" t="s">
        <v>248</v>
      </c>
      <c r="C2742" s="9">
        <v>2006</v>
      </c>
      <c r="D2742" s="7">
        <v>2.7789999999999999</v>
      </c>
      <c r="E2742" s="7">
        <v>0.76600000000000001</v>
      </c>
      <c r="F2742" s="7">
        <f>Unemployment[[#This Row],[Unemployment, female (% of female labor force) (modeled ILO estimate)]]+Unemployment[[#This Row],[Unemployment, male (% of male labor force) (modeled ILO estimate)]]</f>
        <v>3.5449999999999999</v>
      </c>
      <c r="G2742" s="9">
        <v>2363417</v>
      </c>
      <c r="H2742" s="7">
        <f>Unemployment[[#This Row],[Unemployment, female (% of female labor force) (modeled ILO estimate)]]-Unemployment[[#This Row],[Unemployment, male (% of male labor force) (modeled ILO estimate)]]</f>
        <v>2.0129999999999999</v>
      </c>
    </row>
    <row r="2743" spans="1:8" hidden="1" x14ac:dyDescent="0.25">
      <c r="A2743" t="s">
        <v>247</v>
      </c>
      <c r="B2743" t="s">
        <v>248</v>
      </c>
      <c r="C2743" s="9">
        <v>2003</v>
      </c>
      <c r="D2743" s="7">
        <v>2.8050000000000002</v>
      </c>
      <c r="E2743" s="7">
        <v>0.76300000000000001</v>
      </c>
      <c r="F2743" s="7">
        <f>Unemployment[[#This Row],[Unemployment, female (% of female labor force) (modeled ILO estimate)]]+Unemployment[[#This Row],[Unemployment, male (% of male labor force) (modeled ILO estimate)]]</f>
        <v>3.5680000000000001</v>
      </c>
      <c r="G2743" s="9">
        <v>2101512</v>
      </c>
      <c r="H2743" s="7">
        <f>Unemployment[[#This Row],[Unemployment, female (% of female labor force) (modeled ILO estimate)]]-Unemployment[[#This Row],[Unemployment, male (% of male labor force) (modeled ILO estimate)]]</f>
        <v>2.0420000000000003</v>
      </c>
    </row>
    <row r="2744" spans="1:8" hidden="1" x14ac:dyDescent="0.25">
      <c r="A2744" t="s">
        <v>247</v>
      </c>
      <c r="B2744" t="s">
        <v>248</v>
      </c>
      <c r="C2744" s="9">
        <v>2007</v>
      </c>
      <c r="D2744" s="7">
        <v>2.9729999999999999</v>
      </c>
      <c r="E2744" s="7">
        <v>0.95899999999999996</v>
      </c>
      <c r="F2744" s="7">
        <f>Unemployment[[#This Row],[Unemployment, female (% of female labor force) (modeled ILO estimate)]]+Unemployment[[#This Row],[Unemployment, male (% of male labor force) (modeled ILO estimate)]]</f>
        <v>3.9319999999999999</v>
      </c>
      <c r="G2744" s="9">
        <v>2506774</v>
      </c>
      <c r="H2744" s="7">
        <f>Unemployment[[#This Row],[Unemployment, female (% of female labor force) (modeled ILO estimate)]]-Unemployment[[#This Row],[Unemployment, male (% of male labor force) (modeled ILO estimate)]]</f>
        <v>2.0139999999999998</v>
      </c>
    </row>
    <row r="2745" spans="1:8" hidden="1" x14ac:dyDescent="0.25">
      <c r="A2745" t="s">
        <v>247</v>
      </c>
      <c r="B2745" t="s">
        <v>248</v>
      </c>
      <c r="C2745" s="9">
        <v>2005</v>
      </c>
      <c r="D2745" s="7">
        <v>3.2160000000000002</v>
      </c>
      <c r="E2745" s="7">
        <v>0.88300000000000001</v>
      </c>
      <c r="F2745" s="7">
        <f>Unemployment[[#This Row],[Unemployment, female (% of female labor force) (modeled ILO estimate)]]+Unemployment[[#This Row],[Unemployment, male (% of male labor force) (modeled ILO estimate)]]</f>
        <v>4.0990000000000002</v>
      </c>
      <c r="G2745" s="9">
        <v>2235409</v>
      </c>
      <c r="H2745" s="7">
        <f>Unemployment[[#This Row],[Unemployment, female (% of female labor force) (modeled ILO estimate)]]-Unemployment[[#This Row],[Unemployment, male (% of male labor force) (modeled ILO estimate)]]</f>
        <v>2.3330000000000002</v>
      </c>
    </row>
    <row r="2746" spans="1:8" hidden="1" x14ac:dyDescent="0.25">
      <c r="A2746" t="s">
        <v>247</v>
      </c>
      <c r="B2746" t="s">
        <v>248</v>
      </c>
      <c r="C2746" s="9">
        <v>2010</v>
      </c>
      <c r="D2746" s="7">
        <v>2.8410000000000002</v>
      </c>
      <c r="E2746" s="7">
        <v>1.431</v>
      </c>
      <c r="F2746" s="7">
        <f>Unemployment[[#This Row],[Unemployment, female (% of female labor force) (modeled ILO estimate)]]+Unemployment[[#This Row],[Unemployment, male (% of male labor force) (modeled ILO estimate)]]</f>
        <v>4.2720000000000002</v>
      </c>
      <c r="G2746" s="9">
        <v>2943364</v>
      </c>
      <c r="H2746" s="7">
        <f>Unemployment[[#This Row],[Unemployment, female (% of female labor force) (modeled ILO estimate)]]-Unemployment[[#This Row],[Unemployment, male (% of male labor force) (modeled ILO estimate)]]</f>
        <v>1.4100000000000001</v>
      </c>
    </row>
    <row r="2747" spans="1:8" hidden="1" x14ac:dyDescent="0.25">
      <c r="A2747" t="s">
        <v>247</v>
      </c>
      <c r="B2747" t="s">
        <v>248</v>
      </c>
      <c r="C2747" s="9">
        <v>2009</v>
      </c>
      <c r="D2747" s="7">
        <v>3.3</v>
      </c>
      <c r="E2747" s="7">
        <v>1.012</v>
      </c>
      <c r="F2747" s="7">
        <f>Unemployment[[#This Row],[Unemployment, female (% of female labor force) (modeled ILO estimate)]]+Unemployment[[#This Row],[Unemployment, male (% of male labor force) (modeled ILO estimate)]]</f>
        <v>4.3119999999999994</v>
      </c>
      <c r="G2747" s="9">
        <v>2795553</v>
      </c>
      <c r="H2747" s="7">
        <f>Unemployment[[#This Row],[Unemployment, female (% of female labor force) (modeled ILO estimate)]]-Unemployment[[#This Row],[Unemployment, male (% of male labor force) (modeled ILO estimate)]]</f>
        <v>2.2879999999999998</v>
      </c>
    </row>
    <row r="2748" spans="1:8" hidden="1" x14ac:dyDescent="0.25">
      <c r="A2748" t="s">
        <v>247</v>
      </c>
      <c r="B2748" t="s">
        <v>248</v>
      </c>
      <c r="C2748" s="9">
        <v>2008</v>
      </c>
      <c r="D2748" s="7">
        <v>3.597</v>
      </c>
      <c r="E2748" s="7">
        <v>1.0609999999999999</v>
      </c>
      <c r="F2748" s="7">
        <f>Unemployment[[#This Row],[Unemployment, female (% of female labor force) (modeled ILO estimate)]]+Unemployment[[#This Row],[Unemployment, male (% of male labor force) (modeled ILO estimate)]]</f>
        <v>4.6579999999999995</v>
      </c>
      <c r="G2748" s="9">
        <v>2650941</v>
      </c>
      <c r="H2748" s="7">
        <f>Unemployment[[#This Row],[Unemployment, female (% of female labor force) (modeled ILO estimate)]]-Unemployment[[#This Row],[Unemployment, male (% of male labor force) (modeled ILO estimate)]]</f>
        <v>2.536</v>
      </c>
    </row>
    <row r="2749" spans="1:8" hidden="1" x14ac:dyDescent="0.25">
      <c r="A2749" t="s">
        <v>247</v>
      </c>
      <c r="B2749" t="s">
        <v>248</v>
      </c>
      <c r="C2749" s="9">
        <v>2004</v>
      </c>
      <c r="D2749" s="7">
        <v>3.657</v>
      </c>
      <c r="E2749" s="7">
        <v>1.0049999999999999</v>
      </c>
      <c r="F2749" s="7">
        <f>Unemployment[[#This Row],[Unemployment, female (% of female labor force) (modeled ILO estimate)]]+Unemployment[[#This Row],[Unemployment, male (% of male labor force) (modeled ILO estimate)]]</f>
        <v>4.6619999999999999</v>
      </c>
      <c r="G2749" s="9">
        <v>2153485</v>
      </c>
      <c r="H2749" s="7">
        <f>Unemployment[[#This Row],[Unemployment, female (% of female labor force) (modeled ILO estimate)]]-Unemployment[[#This Row],[Unemployment, male (% of male labor force) (modeled ILO estimate)]]</f>
        <v>2.6520000000000001</v>
      </c>
    </row>
    <row r="2750" spans="1:8" hidden="1" x14ac:dyDescent="0.25">
      <c r="A2750" t="s">
        <v>247</v>
      </c>
      <c r="B2750" t="s">
        <v>248</v>
      </c>
      <c r="C2750" s="9">
        <v>2011</v>
      </c>
      <c r="D2750" s="7">
        <v>3.4609999999999999</v>
      </c>
      <c r="E2750" s="7">
        <v>1.4950000000000001</v>
      </c>
      <c r="F2750" s="7">
        <f>Unemployment[[#This Row],[Unemployment, female (% of female labor force) (modeled ILO estimate)]]+Unemployment[[#This Row],[Unemployment, male (% of male labor force) (modeled ILO estimate)]]</f>
        <v>4.9559999999999995</v>
      </c>
      <c r="G2750" s="9">
        <v>3143827</v>
      </c>
      <c r="H2750" s="7">
        <f>Unemployment[[#This Row],[Unemployment, female (% of female labor force) (modeled ILO estimate)]]-Unemployment[[#This Row],[Unemployment, male (% of male labor force) (modeled ILO estimate)]]</f>
        <v>1.9659999999999997</v>
      </c>
    </row>
    <row r="2751" spans="1:8" hidden="1" x14ac:dyDescent="0.25">
      <c r="A2751" t="s">
        <v>247</v>
      </c>
      <c r="B2751" t="s">
        <v>248</v>
      </c>
      <c r="C2751" s="9">
        <v>2012</v>
      </c>
      <c r="D2751" s="7">
        <v>4.2060000000000004</v>
      </c>
      <c r="E2751" s="7">
        <v>1.6040000000000001</v>
      </c>
      <c r="F2751" s="7">
        <f>Unemployment[[#This Row],[Unemployment, female (% of female labor force) (modeled ILO estimate)]]+Unemployment[[#This Row],[Unemployment, male (% of male labor force) (modeled ILO estimate)]]</f>
        <v>5.8100000000000005</v>
      </c>
      <c r="G2751" s="9">
        <v>3394668</v>
      </c>
      <c r="H2751" s="7">
        <f>Unemployment[[#This Row],[Unemployment, female (% of female labor force) (modeled ILO estimate)]]-Unemployment[[#This Row],[Unemployment, male (% of male labor force) (modeled ILO estimate)]]</f>
        <v>2.6020000000000003</v>
      </c>
    </row>
    <row r="2752" spans="1:8" hidden="1" x14ac:dyDescent="0.25">
      <c r="A2752" t="s">
        <v>247</v>
      </c>
      <c r="B2752" t="s">
        <v>248</v>
      </c>
      <c r="C2752" s="9">
        <v>2015</v>
      </c>
      <c r="D2752" s="7">
        <v>4.6980000000000004</v>
      </c>
      <c r="E2752" s="7">
        <v>1.2809999999999999</v>
      </c>
      <c r="F2752" s="7">
        <f>Unemployment[[#This Row],[Unemployment, female (% of female labor force) (modeled ILO estimate)]]+Unemployment[[#This Row],[Unemployment, male (% of male labor force) (modeled ILO estimate)]]</f>
        <v>5.9790000000000001</v>
      </c>
      <c r="G2752" s="9">
        <v>3908745</v>
      </c>
      <c r="H2752" s="7">
        <f>Unemployment[[#This Row],[Unemployment, female (% of female labor force) (modeled ILO estimate)]]-Unemployment[[#This Row],[Unemployment, male (% of male labor force) (modeled ILO estimate)]]</f>
        <v>3.4170000000000007</v>
      </c>
    </row>
    <row r="2753" spans="1:8" hidden="1" x14ac:dyDescent="0.25">
      <c r="A2753" t="s">
        <v>247</v>
      </c>
      <c r="B2753" t="s">
        <v>248</v>
      </c>
      <c r="C2753" s="9">
        <v>2016</v>
      </c>
      <c r="D2753" s="7">
        <v>5.6349999999999998</v>
      </c>
      <c r="E2753" s="7">
        <v>0.90900000000000003</v>
      </c>
      <c r="F2753" s="7">
        <f>Unemployment[[#This Row],[Unemployment, female (% of female labor force) (modeled ILO estimate)]]+Unemployment[[#This Row],[Unemployment, male (% of male labor force) (modeled ILO estimate)]]</f>
        <v>6.5439999999999996</v>
      </c>
      <c r="G2753" s="9">
        <v>4048090</v>
      </c>
      <c r="H2753" s="7">
        <f>Unemployment[[#This Row],[Unemployment, female (% of female labor force) (modeled ILO estimate)]]-Unemployment[[#This Row],[Unemployment, male (% of male labor force) (modeled ILO estimate)]]</f>
        <v>4.726</v>
      </c>
    </row>
    <row r="2754" spans="1:8" hidden="1" x14ac:dyDescent="0.25">
      <c r="A2754" t="s">
        <v>247</v>
      </c>
      <c r="B2754" t="s">
        <v>248</v>
      </c>
      <c r="C2754" s="9">
        <v>2018</v>
      </c>
      <c r="D2754" s="7">
        <v>5.7140000000000004</v>
      </c>
      <c r="E2754" s="7">
        <v>0.94499999999999995</v>
      </c>
      <c r="F2754" s="7">
        <f>Unemployment[[#This Row],[Unemployment, female (% of female labor force) (modeled ILO estimate)]]+Unemployment[[#This Row],[Unemployment, male (% of male labor force) (modeled ILO estimate)]]</f>
        <v>6.6590000000000007</v>
      </c>
      <c r="G2754" s="9">
        <v>4317190</v>
      </c>
      <c r="H2754" s="7">
        <f>Unemployment[[#This Row],[Unemployment, female (% of female labor force) (modeled ILO estimate)]]-Unemployment[[#This Row],[Unemployment, male (% of male labor force) (modeled ILO estimate)]]</f>
        <v>4.7690000000000001</v>
      </c>
    </row>
    <row r="2755" spans="1:8" hidden="1" x14ac:dyDescent="0.25">
      <c r="A2755" t="s">
        <v>247</v>
      </c>
      <c r="B2755" t="s">
        <v>248</v>
      </c>
      <c r="C2755" s="9">
        <v>2017</v>
      </c>
      <c r="D2755" s="7">
        <v>5.7409999999999997</v>
      </c>
      <c r="E2755" s="7">
        <v>0.94599999999999995</v>
      </c>
      <c r="F2755" s="7">
        <f>Unemployment[[#This Row],[Unemployment, female (% of female labor force) (modeled ILO estimate)]]+Unemployment[[#This Row],[Unemployment, male (% of male labor force) (modeled ILO estimate)]]</f>
        <v>6.6869999999999994</v>
      </c>
      <c r="G2755" s="9">
        <v>4124904</v>
      </c>
      <c r="H2755" s="7">
        <f>Unemployment[[#This Row],[Unemployment, female (% of female labor force) (modeled ILO estimate)]]-Unemployment[[#This Row],[Unemployment, male (% of male labor force) (modeled ILO estimate)]]</f>
        <v>4.7949999999999999</v>
      </c>
    </row>
    <row r="2756" spans="1:8" hidden="1" x14ac:dyDescent="0.25">
      <c r="A2756" t="s">
        <v>247</v>
      </c>
      <c r="B2756" t="s">
        <v>248</v>
      </c>
      <c r="C2756" s="9">
        <v>2019</v>
      </c>
      <c r="D2756" s="7">
        <v>5.7480000000000002</v>
      </c>
      <c r="E2756" s="7">
        <v>0.96199999999999997</v>
      </c>
      <c r="F2756" s="7">
        <f>Unemployment[[#This Row],[Unemployment, female (% of female labor force) (modeled ILO estimate)]]+Unemployment[[#This Row],[Unemployment, male (% of male labor force) (modeled ILO estimate)]]</f>
        <v>6.71</v>
      </c>
      <c r="G2756" s="9">
        <v>4441105</v>
      </c>
      <c r="H2756" s="7">
        <f>Unemployment[[#This Row],[Unemployment, female (% of female labor force) (modeled ILO estimate)]]-Unemployment[[#This Row],[Unemployment, male (% of male labor force) (modeled ILO estimate)]]</f>
        <v>4.7860000000000005</v>
      </c>
    </row>
    <row r="2757" spans="1:8" hidden="1" x14ac:dyDescent="0.25">
      <c r="A2757" t="s">
        <v>247</v>
      </c>
      <c r="B2757" t="s">
        <v>248</v>
      </c>
      <c r="C2757" s="9">
        <v>2013</v>
      </c>
      <c r="D2757" s="7">
        <v>5.0309999999999997</v>
      </c>
      <c r="E2757" s="7">
        <v>1.714</v>
      </c>
      <c r="F2757" s="7">
        <f>Unemployment[[#This Row],[Unemployment, female (% of female labor force) (modeled ILO estimate)]]+Unemployment[[#This Row],[Unemployment, male (% of male labor force) (modeled ILO estimate)]]</f>
        <v>6.7449999999999992</v>
      </c>
      <c r="G2757" s="9">
        <v>3646520</v>
      </c>
      <c r="H2757" s="7">
        <f>Unemployment[[#This Row],[Unemployment, female (% of female labor force) (modeled ILO estimate)]]-Unemployment[[#This Row],[Unemployment, male (% of male labor force) (modeled ILO estimate)]]</f>
        <v>3.3169999999999997</v>
      </c>
    </row>
    <row r="2758" spans="1:8" hidden="1" x14ac:dyDescent="0.25">
      <c r="A2758" t="s">
        <v>247</v>
      </c>
      <c r="B2758" t="s">
        <v>248</v>
      </c>
      <c r="C2758" s="9">
        <v>2014</v>
      </c>
      <c r="D2758" s="7">
        <v>5.8789999999999996</v>
      </c>
      <c r="E2758" s="7">
        <v>1.788</v>
      </c>
      <c r="F2758" s="7">
        <f>Unemployment[[#This Row],[Unemployment, female (% of female labor force) (modeled ILO estimate)]]+Unemployment[[#This Row],[Unemployment, male (% of male labor force) (modeled ILO estimate)]]</f>
        <v>7.6669999999999998</v>
      </c>
      <c r="G2758" s="9">
        <v>3761590</v>
      </c>
      <c r="H2758" s="7">
        <f>Unemployment[[#This Row],[Unemployment, female (% of female labor force) (modeled ILO estimate)]]-Unemployment[[#This Row],[Unemployment, male (% of male labor force) (modeled ILO estimate)]]</f>
        <v>4.0909999999999993</v>
      </c>
    </row>
    <row r="2759" spans="1:8" hidden="1" x14ac:dyDescent="0.25">
      <c r="A2759" t="s">
        <v>247</v>
      </c>
      <c r="B2759" t="s">
        <v>248</v>
      </c>
      <c r="C2759" s="9">
        <v>2020</v>
      </c>
      <c r="D2759" s="7">
        <v>8.2319999999999993</v>
      </c>
      <c r="E2759" s="7">
        <v>2.0169999999999999</v>
      </c>
      <c r="F2759" s="7">
        <f>Unemployment[[#This Row],[Unemployment, female (% of female labor force) (modeled ILO estimate)]]+Unemployment[[#This Row],[Unemployment, male (% of male labor force) (modeled ILO estimate)]]</f>
        <v>10.248999999999999</v>
      </c>
      <c r="G2759" s="9">
        <v>4360451</v>
      </c>
      <c r="H2759" s="7">
        <f>Unemployment[[#This Row],[Unemployment, female (% of female labor force) (modeled ILO estimate)]]-Unemployment[[#This Row],[Unemployment, male (% of male labor force) (modeled ILO estimate)]]</f>
        <v>6.2149999999999999</v>
      </c>
    </row>
    <row r="2760" spans="1:8" hidden="1" x14ac:dyDescent="0.25">
      <c r="A2760" t="s">
        <v>247</v>
      </c>
      <c r="B2760" t="s">
        <v>248</v>
      </c>
      <c r="C2760" s="9">
        <v>2021</v>
      </c>
      <c r="D2760" s="7">
        <v>8.9380000000000006</v>
      </c>
      <c r="E2760" s="7">
        <v>2.0070000000000001</v>
      </c>
      <c r="F2760" s="7">
        <f>Unemployment[[#This Row],[Unemployment, female (% of female labor force) (modeled ILO estimate)]]+Unemployment[[#This Row],[Unemployment, male (% of male labor force) (modeled ILO estimate)]]</f>
        <v>10.945</v>
      </c>
      <c r="G2760" s="9">
        <v>4250111</v>
      </c>
      <c r="H2760" s="7">
        <f>Unemployment[[#This Row],[Unemployment, female (% of female labor force) (modeled ILO estimate)]]-Unemployment[[#This Row],[Unemployment, male (% of male labor force) (modeled ILO estimate)]]</f>
        <v>6.9310000000000009</v>
      </c>
    </row>
    <row r="2761" spans="1:8" hidden="1" x14ac:dyDescent="0.25">
      <c r="A2761" t="s">
        <v>249</v>
      </c>
      <c r="B2761" t="s">
        <v>250</v>
      </c>
      <c r="C2761" s="9">
        <v>1991</v>
      </c>
      <c r="D2761" s="7">
        <v>1.1160000000000001</v>
      </c>
      <c r="E2761" s="7">
        <v>0.91100000000000003</v>
      </c>
      <c r="F2761" s="7">
        <f>Unemployment[[#This Row],[Unemployment, female (% of female labor force) (modeled ILO estimate)]]+Unemployment[[#This Row],[Unemployment, male (% of male labor force) (modeled ILO estimate)]]</f>
        <v>2.0270000000000001</v>
      </c>
      <c r="G2761" s="9">
        <v>4456096</v>
      </c>
      <c r="H2761" s="7">
        <f>Unemployment[[#This Row],[Unemployment, female (% of female labor force) (modeled ILO estimate)]]-Unemployment[[#This Row],[Unemployment, male (% of male labor force) (modeled ILO estimate)]]</f>
        <v>0.20500000000000007</v>
      </c>
    </row>
    <row r="2762" spans="1:8" hidden="1" x14ac:dyDescent="0.25">
      <c r="A2762" t="s">
        <v>249</v>
      </c>
      <c r="B2762" t="s">
        <v>250</v>
      </c>
      <c r="C2762" s="9">
        <v>1992</v>
      </c>
      <c r="D2762" s="7">
        <v>1.228</v>
      </c>
      <c r="E2762" s="7">
        <v>1</v>
      </c>
      <c r="F2762" s="7">
        <f>Unemployment[[#This Row],[Unemployment, female (% of female labor force) (modeled ILO estimate)]]+Unemployment[[#This Row],[Unemployment, male (% of male labor force) (modeled ILO estimate)]]</f>
        <v>2.2279999999999998</v>
      </c>
      <c r="G2762" s="9">
        <v>4501258</v>
      </c>
      <c r="H2762" s="7">
        <f>Unemployment[[#This Row],[Unemployment, female (% of female labor force) (modeled ILO estimate)]]-Unemployment[[#This Row],[Unemployment, male (% of male labor force) (modeled ILO estimate)]]</f>
        <v>0.22799999999999998</v>
      </c>
    </row>
    <row r="2763" spans="1:8" hidden="1" x14ac:dyDescent="0.25">
      <c r="A2763" t="s">
        <v>249</v>
      </c>
      <c r="B2763" t="s">
        <v>250</v>
      </c>
      <c r="C2763" s="9">
        <v>1993</v>
      </c>
      <c r="D2763" s="7">
        <v>3.8</v>
      </c>
      <c r="E2763" s="7">
        <v>3.0819999999999999</v>
      </c>
      <c r="F2763" s="7">
        <f>Unemployment[[#This Row],[Unemployment, female (% of female labor force) (modeled ILO estimate)]]+Unemployment[[#This Row],[Unemployment, male (% of male labor force) (modeled ILO estimate)]]</f>
        <v>6.8819999999999997</v>
      </c>
      <c r="G2763" s="9">
        <v>4507638</v>
      </c>
      <c r="H2763" s="7">
        <f>Unemployment[[#This Row],[Unemployment, female (% of female labor force) (modeled ILO estimate)]]-Unemployment[[#This Row],[Unemployment, male (% of male labor force) (modeled ILO estimate)]]</f>
        <v>0.71799999999999997</v>
      </c>
    </row>
    <row r="2764" spans="1:8" hidden="1" x14ac:dyDescent="0.25">
      <c r="A2764" t="s">
        <v>249</v>
      </c>
      <c r="B2764" t="s">
        <v>250</v>
      </c>
      <c r="C2764" s="9">
        <v>1994</v>
      </c>
      <c r="D2764" s="7">
        <v>5.2549999999999999</v>
      </c>
      <c r="E2764" s="7">
        <v>4.2469999999999999</v>
      </c>
      <c r="F2764" s="7">
        <f>Unemployment[[#This Row],[Unemployment, female (% of female labor force) (modeled ILO estimate)]]+Unemployment[[#This Row],[Unemployment, male (% of male labor force) (modeled ILO estimate)]]</f>
        <v>9.5019999999999989</v>
      </c>
      <c r="G2764" s="9">
        <v>4530904</v>
      </c>
      <c r="H2764" s="7">
        <f>Unemployment[[#This Row],[Unemployment, female (% of female labor force) (modeled ILO estimate)]]-Unemployment[[#This Row],[Unemployment, male (% of male labor force) (modeled ILO estimate)]]</f>
        <v>1.008</v>
      </c>
    </row>
    <row r="2765" spans="1:8" hidden="1" x14ac:dyDescent="0.25">
      <c r="A2765" t="s">
        <v>249</v>
      </c>
      <c r="B2765" t="s">
        <v>250</v>
      </c>
      <c r="C2765" s="9">
        <v>1995</v>
      </c>
      <c r="D2765" s="7">
        <v>6.2670000000000003</v>
      </c>
      <c r="E2765" s="7">
        <v>5.0529999999999999</v>
      </c>
      <c r="F2765" s="7">
        <f>Unemployment[[#This Row],[Unemployment, female (% of female labor force) (modeled ILO estimate)]]+Unemployment[[#This Row],[Unemployment, male (% of male labor force) (modeled ILO estimate)]]</f>
        <v>11.32</v>
      </c>
      <c r="G2765" s="9">
        <v>4596457</v>
      </c>
      <c r="H2765" s="7">
        <f>Unemployment[[#This Row],[Unemployment, female (% of female labor force) (modeled ILO estimate)]]-Unemployment[[#This Row],[Unemployment, male (% of male labor force) (modeled ILO estimate)]]</f>
        <v>1.2140000000000004</v>
      </c>
    </row>
    <row r="2766" spans="1:8" hidden="1" x14ac:dyDescent="0.25">
      <c r="A2766" t="s">
        <v>249</v>
      </c>
      <c r="B2766" t="s">
        <v>250</v>
      </c>
      <c r="C2766" s="9">
        <v>2017</v>
      </c>
      <c r="D2766" s="7">
        <v>8.9079999999999995</v>
      </c>
      <c r="E2766" s="7">
        <v>5.5890000000000004</v>
      </c>
      <c r="F2766" s="7">
        <f>Unemployment[[#This Row],[Unemployment, female (% of female labor force) (modeled ILO estimate)]]+Unemployment[[#This Row],[Unemployment, male (% of male labor force) (modeled ILO estimate)]]</f>
        <v>14.497</v>
      </c>
      <c r="G2766" s="9">
        <v>6121266</v>
      </c>
      <c r="H2766" s="7">
        <f>Unemployment[[#This Row],[Unemployment, female (% of female labor force) (modeled ILO estimate)]]-Unemployment[[#This Row],[Unemployment, male (% of male labor force) (modeled ILO estimate)]]</f>
        <v>3.3189999999999991</v>
      </c>
    </row>
    <row r="2767" spans="1:8" hidden="1" x14ac:dyDescent="0.25">
      <c r="A2767" t="s">
        <v>249</v>
      </c>
      <c r="B2767" t="s">
        <v>250</v>
      </c>
      <c r="C2767" s="9">
        <v>2018</v>
      </c>
      <c r="D2767" s="7">
        <v>8.8930000000000007</v>
      </c>
      <c r="E2767" s="7">
        <v>5.6260000000000003</v>
      </c>
      <c r="F2767" s="7">
        <f>Unemployment[[#This Row],[Unemployment, female (% of female labor force) (modeled ILO estimate)]]+Unemployment[[#This Row],[Unemployment, male (% of male labor force) (modeled ILO estimate)]]</f>
        <v>14.519000000000002</v>
      </c>
      <c r="G2767" s="9">
        <v>6223503</v>
      </c>
      <c r="H2767" s="7">
        <f>Unemployment[[#This Row],[Unemployment, female (% of female labor force) (modeled ILO estimate)]]-Unemployment[[#This Row],[Unemployment, male (% of male labor force) (modeled ILO estimate)]]</f>
        <v>3.2670000000000003</v>
      </c>
    </row>
    <row r="2768" spans="1:8" hidden="1" x14ac:dyDescent="0.25">
      <c r="A2768" t="s">
        <v>249</v>
      </c>
      <c r="B2768" t="s">
        <v>250</v>
      </c>
      <c r="C2768" s="9">
        <v>2019</v>
      </c>
      <c r="D2768" s="7">
        <v>8.8989999999999991</v>
      </c>
      <c r="E2768" s="7">
        <v>5.6769999999999996</v>
      </c>
      <c r="F2768" s="7">
        <f>Unemployment[[#This Row],[Unemployment, female (% of female labor force) (modeled ILO estimate)]]+Unemployment[[#This Row],[Unemployment, male (% of male labor force) (modeled ILO estimate)]]</f>
        <v>14.575999999999999</v>
      </c>
      <c r="G2768" s="9">
        <v>6323643</v>
      </c>
      <c r="H2768" s="7">
        <f>Unemployment[[#This Row],[Unemployment, female (% of female labor force) (modeled ILO estimate)]]-Unemployment[[#This Row],[Unemployment, male (% of male labor force) (modeled ILO estimate)]]</f>
        <v>3.2219999999999995</v>
      </c>
    </row>
    <row r="2769" spans="1:8" hidden="1" x14ac:dyDescent="0.25">
      <c r="A2769" t="s">
        <v>249</v>
      </c>
      <c r="B2769" t="s">
        <v>250</v>
      </c>
      <c r="C2769" s="9">
        <v>1996</v>
      </c>
      <c r="D2769" s="7">
        <v>8.1829999999999998</v>
      </c>
      <c r="E2769" s="7">
        <v>6.5819999999999999</v>
      </c>
      <c r="F2769" s="7">
        <f>Unemployment[[#This Row],[Unemployment, female (% of female labor force) (modeled ILO estimate)]]+Unemployment[[#This Row],[Unemployment, male (% of male labor force) (modeled ILO estimate)]]</f>
        <v>14.765000000000001</v>
      </c>
      <c r="G2769" s="9">
        <v>4666586</v>
      </c>
      <c r="H2769" s="7">
        <f>Unemployment[[#This Row],[Unemployment, female (% of female labor force) (modeled ILO estimate)]]-Unemployment[[#This Row],[Unemployment, male (% of male labor force) (modeled ILO estimate)]]</f>
        <v>1.601</v>
      </c>
    </row>
    <row r="2770" spans="1:8" hidden="1" x14ac:dyDescent="0.25">
      <c r="A2770" t="s">
        <v>249</v>
      </c>
      <c r="B2770" t="s">
        <v>250</v>
      </c>
      <c r="C2770" s="9">
        <v>2016</v>
      </c>
      <c r="D2770" s="7">
        <v>8.7379999999999995</v>
      </c>
      <c r="E2770" s="7">
        <v>6.1790000000000003</v>
      </c>
      <c r="F2770" s="7">
        <f>Unemployment[[#This Row],[Unemployment, female (% of female labor force) (modeled ILO estimate)]]+Unemployment[[#This Row],[Unemployment, male (% of male labor force) (modeled ILO estimate)]]</f>
        <v>14.917</v>
      </c>
      <c r="G2770" s="9">
        <v>6018303</v>
      </c>
      <c r="H2770" s="7">
        <f>Unemployment[[#This Row],[Unemployment, female (% of female labor force) (modeled ILO estimate)]]-Unemployment[[#This Row],[Unemployment, male (% of male labor force) (modeled ILO estimate)]]</f>
        <v>2.5589999999999993</v>
      </c>
    </row>
    <row r="2771" spans="1:8" hidden="1" x14ac:dyDescent="0.25">
      <c r="A2771" t="s">
        <v>249</v>
      </c>
      <c r="B2771" t="s">
        <v>250</v>
      </c>
      <c r="C2771" s="9">
        <v>1997</v>
      </c>
      <c r="D2771" s="7">
        <v>8.4269999999999996</v>
      </c>
      <c r="E2771" s="7">
        <v>6.7549999999999999</v>
      </c>
      <c r="F2771" s="7">
        <f>Unemployment[[#This Row],[Unemployment, female (% of female labor force) (modeled ILO estimate)]]+Unemployment[[#This Row],[Unemployment, male (% of male labor force) (modeled ILO estimate)]]</f>
        <v>15.181999999999999</v>
      </c>
      <c r="G2771" s="9">
        <v>4738384</v>
      </c>
      <c r="H2771" s="7">
        <f>Unemployment[[#This Row],[Unemployment, female (% of female labor force) (modeled ILO estimate)]]-Unemployment[[#This Row],[Unemployment, male (% of male labor force) (modeled ILO estimate)]]</f>
        <v>1.6719999999999997</v>
      </c>
    </row>
    <row r="2772" spans="1:8" hidden="1" x14ac:dyDescent="0.25">
      <c r="A2772" t="s">
        <v>249</v>
      </c>
      <c r="B2772" t="s">
        <v>250</v>
      </c>
      <c r="C2772" s="9">
        <v>2000</v>
      </c>
      <c r="D2772" s="7">
        <v>8.5259999999999998</v>
      </c>
      <c r="E2772" s="7">
        <v>6.758</v>
      </c>
      <c r="F2772" s="7">
        <f>Unemployment[[#This Row],[Unemployment, female (% of female labor force) (modeled ILO estimate)]]+Unemployment[[#This Row],[Unemployment, male (% of male labor force) (modeled ILO estimate)]]</f>
        <v>15.283999999999999</v>
      </c>
      <c r="G2772" s="9">
        <v>4935185</v>
      </c>
      <c r="H2772" s="7">
        <f>Unemployment[[#This Row],[Unemployment, female (% of female labor force) (modeled ILO estimate)]]-Unemployment[[#This Row],[Unemployment, male (% of male labor force) (modeled ILO estimate)]]</f>
        <v>1.7679999999999998</v>
      </c>
    </row>
    <row r="2773" spans="1:8" hidden="1" x14ac:dyDescent="0.25">
      <c r="A2773" t="s">
        <v>249</v>
      </c>
      <c r="B2773" t="s">
        <v>250</v>
      </c>
      <c r="C2773" s="9">
        <v>2015</v>
      </c>
      <c r="D2773" s="7">
        <v>9.0229999999999997</v>
      </c>
      <c r="E2773" s="7">
        <v>6.5419999999999998</v>
      </c>
      <c r="F2773" s="7">
        <f>Unemployment[[#This Row],[Unemployment, female (% of female labor force) (modeled ILO estimate)]]+Unemployment[[#This Row],[Unemployment, male (% of male labor force) (modeled ILO estimate)]]</f>
        <v>15.565</v>
      </c>
      <c r="G2773" s="9">
        <v>5914985</v>
      </c>
      <c r="H2773" s="7">
        <f>Unemployment[[#This Row],[Unemployment, female (% of female labor force) (modeled ILO estimate)]]-Unemployment[[#This Row],[Unemployment, male (% of male labor force) (modeled ILO estimate)]]</f>
        <v>2.4809999999999999</v>
      </c>
    </row>
    <row r="2774" spans="1:8" hidden="1" x14ac:dyDescent="0.25">
      <c r="A2774" t="s">
        <v>249</v>
      </c>
      <c r="B2774" t="s">
        <v>250</v>
      </c>
      <c r="C2774" s="9">
        <v>2001</v>
      </c>
      <c r="D2774" s="7">
        <v>8.8859999999999992</v>
      </c>
      <c r="E2774" s="7">
        <v>7.0170000000000003</v>
      </c>
      <c r="F2774" s="7">
        <f>Unemployment[[#This Row],[Unemployment, female (% of female labor force) (modeled ILO estimate)]]+Unemployment[[#This Row],[Unemployment, male (% of male labor force) (modeled ILO estimate)]]</f>
        <v>15.902999999999999</v>
      </c>
      <c r="G2774" s="9">
        <v>4981443</v>
      </c>
      <c r="H2774" s="7">
        <f>Unemployment[[#This Row],[Unemployment, female (% of female labor force) (modeled ILO estimate)]]-Unemployment[[#This Row],[Unemployment, male (% of male labor force) (modeled ILO estimate)]]</f>
        <v>1.8689999999999989</v>
      </c>
    </row>
    <row r="2775" spans="1:8" hidden="1" x14ac:dyDescent="0.25">
      <c r="A2775" t="s">
        <v>249</v>
      </c>
      <c r="B2775" t="s">
        <v>250</v>
      </c>
      <c r="C2775" s="9">
        <v>2007</v>
      </c>
      <c r="D2775" s="7">
        <v>9.0519999999999996</v>
      </c>
      <c r="E2775" s="7">
        <v>7.4039999999999999</v>
      </c>
      <c r="F2775" s="7">
        <f>Unemployment[[#This Row],[Unemployment, female (% of female labor force) (modeled ILO estimate)]]+Unemployment[[#This Row],[Unemployment, male (% of male labor force) (modeled ILO estimate)]]</f>
        <v>16.456</v>
      </c>
      <c r="G2775" s="9">
        <v>5294777</v>
      </c>
      <c r="H2775" s="7">
        <f>Unemployment[[#This Row],[Unemployment, female (% of female labor force) (modeled ILO estimate)]]-Unemployment[[#This Row],[Unemployment, male (% of male labor force) (modeled ILO estimate)]]</f>
        <v>1.6479999999999997</v>
      </c>
    </row>
    <row r="2776" spans="1:8" hidden="1" x14ac:dyDescent="0.25">
      <c r="A2776" t="s">
        <v>249</v>
      </c>
      <c r="B2776" t="s">
        <v>250</v>
      </c>
      <c r="C2776" s="9">
        <v>2005</v>
      </c>
      <c r="D2776" s="7">
        <v>9.0530000000000008</v>
      </c>
      <c r="E2776" s="7">
        <v>7.4119999999999999</v>
      </c>
      <c r="F2776" s="7">
        <f>Unemployment[[#This Row],[Unemployment, female (% of female labor force) (modeled ILO estimate)]]+Unemployment[[#This Row],[Unemployment, male (% of male labor force) (modeled ILO estimate)]]</f>
        <v>16.465</v>
      </c>
      <c r="G2776" s="9">
        <v>5193112</v>
      </c>
      <c r="H2776" s="7">
        <f>Unemployment[[#This Row],[Unemployment, female (% of female labor force) (modeled ILO estimate)]]-Unemployment[[#This Row],[Unemployment, male (% of male labor force) (modeled ILO estimate)]]</f>
        <v>1.6410000000000009</v>
      </c>
    </row>
    <row r="2777" spans="1:8" hidden="1" x14ac:dyDescent="0.25">
      <c r="A2777" t="s">
        <v>249</v>
      </c>
      <c r="B2777" t="s">
        <v>250</v>
      </c>
      <c r="C2777" s="9">
        <v>2014</v>
      </c>
      <c r="D2777" s="7">
        <v>9.4920000000000009</v>
      </c>
      <c r="E2777" s="7">
        <v>7.0309999999999997</v>
      </c>
      <c r="F2777" s="7">
        <f>Unemployment[[#This Row],[Unemployment, female (% of female labor force) (modeled ILO estimate)]]+Unemployment[[#This Row],[Unemployment, male (% of male labor force) (modeled ILO estimate)]]</f>
        <v>16.523</v>
      </c>
      <c r="G2777" s="9">
        <v>5814426</v>
      </c>
      <c r="H2777" s="7">
        <f>Unemployment[[#This Row],[Unemployment, female (% of female labor force) (modeled ILO estimate)]]-Unemployment[[#This Row],[Unemployment, male (% of male labor force) (modeled ILO estimate)]]</f>
        <v>2.4610000000000012</v>
      </c>
    </row>
    <row r="2778" spans="1:8" hidden="1" x14ac:dyDescent="0.25">
      <c r="A2778" t="s">
        <v>249</v>
      </c>
      <c r="B2778" t="s">
        <v>250</v>
      </c>
      <c r="C2778" s="9">
        <v>2006</v>
      </c>
      <c r="D2778" s="7">
        <v>9.032</v>
      </c>
      <c r="E2778" s="7">
        <v>7.7119999999999997</v>
      </c>
      <c r="F2778" s="7">
        <f>Unemployment[[#This Row],[Unemployment, female (% of female labor force) (modeled ILO estimate)]]+Unemployment[[#This Row],[Unemployment, male (% of male labor force) (modeled ILO estimate)]]</f>
        <v>16.744</v>
      </c>
      <c r="G2778" s="9">
        <v>5246785</v>
      </c>
      <c r="H2778" s="7">
        <f>Unemployment[[#This Row],[Unemployment, female (% of female labor force) (modeled ILO estimate)]]-Unemployment[[#This Row],[Unemployment, male (% of male labor force) (modeled ILO estimate)]]</f>
        <v>1.3200000000000003</v>
      </c>
    </row>
    <row r="2779" spans="1:8" hidden="1" x14ac:dyDescent="0.25">
      <c r="A2779" t="s">
        <v>249</v>
      </c>
      <c r="B2779" t="s">
        <v>250</v>
      </c>
      <c r="C2779" s="9">
        <v>2008</v>
      </c>
      <c r="D2779" s="7">
        <v>9.4009999999999998</v>
      </c>
      <c r="E2779" s="7">
        <v>7.3559999999999999</v>
      </c>
      <c r="F2779" s="7">
        <f>Unemployment[[#This Row],[Unemployment, female (% of female labor force) (modeled ILO estimate)]]+Unemployment[[#This Row],[Unemployment, male (% of male labor force) (modeled ILO estimate)]]</f>
        <v>16.756999999999998</v>
      </c>
      <c r="G2779" s="9">
        <v>5345425</v>
      </c>
      <c r="H2779" s="7">
        <f>Unemployment[[#This Row],[Unemployment, female (% of female labor force) (modeled ILO estimate)]]-Unemployment[[#This Row],[Unemployment, male (% of male labor force) (modeled ILO estimate)]]</f>
        <v>2.0449999999999999</v>
      </c>
    </row>
    <row r="2780" spans="1:8" hidden="1" x14ac:dyDescent="0.25">
      <c r="A2780" t="s">
        <v>249</v>
      </c>
      <c r="B2780" t="s">
        <v>250</v>
      </c>
      <c r="C2780" s="9">
        <v>1999</v>
      </c>
      <c r="D2780" s="7">
        <v>9.4779999999999998</v>
      </c>
      <c r="E2780" s="7">
        <v>7.5389999999999997</v>
      </c>
      <c r="F2780" s="7">
        <f>Unemployment[[#This Row],[Unemployment, female (% of female labor force) (modeled ILO estimate)]]+Unemployment[[#This Row],[Unemployment, male (% of male labor force) (modeled ILO estimate)]]</f>
        <v>17.016999999999999</v>
      </c>
      <c r="G2780" s="9">
        <v>4878916</v>
      </c>
      <c r="H2780" s="7">
        <f>Unemployment[[#This Row],[Unemployment, female (% of female labor force) (modeled ILO estimate)]]-Unemployment[[#This Row],[Unemployment, male (% of male labor force) (modeled ILO estimate)]]</f>
        <v>1.9390000000000001</v>
      </c>
    </row>
    <row r="2781" spans="1:8" hidden="1" x14ac:dyDescent="0.25">
      <c r="A2781" t="s">
        <v>249</v>
      </c>
      <c r="B2781" t="s">
        <v>250</v>
      </c>
      <c r="C2781" s="9">
        <v>2013</v>
      </c>
      <c r="D2781" s="7">
        <v>9.66</v>
      </c>
      <c r="E2781" s="7">
        <v>7.43</v>
      </c>
      <c r="F2781" s="7">
        <f>Unemployment[[#This Row],[Unemployment, female (% of female labor force) (modeled ILO estimate)]]+Unemployment[[#This Row],[Unemployment, male (% of male labor force) (modeled ILO estimate)]]</f>
        <v>17.09</v>
      </c>
      <c r="G2781" s="9">
        <v>5719561</v>
      </c>
      <c r="H2781" s="7">
        <f>Unemployment[[#This Row],[Unemployment, female (% of female labor force) (modeled ILO estimate)]]-Unemployment[[#This Row],[Unemployment, male (% of male labor force) (modeled ILO estimate)]]</f>
        <v>2.2300000000000004</v>
      </c>
    </row>
    <row r="2782" spans="1:8" hidden="1" x14ac:dyDescent="0.25">
      <c r="A2782" t="s">
        <v>249</v>
      </c>
      <c r="B2782" t="s">
        <v>250</v>
      </c>
      <c r="C2782" s="9">
        <v>2012</v>
      </c>
      <c r="D2782" s="7">
        <v>9.4749999999999996</v>
      </c>
      <c r="E2782" s="7">
        <v>7.694</v>
      </c>
      <c r="F2782" s="7">
        <f>Unemployment[[#This Row],[Unemployment, female (% of female labor force) (modeled ILO estimate)]]+Unemployment[[#This Row],[Unemployment, male (% of male labor force) (modeled ILO estimate)]]</f>
        <v>17.169</v>
      </c>
      <c r="G2782" s="9">
        <v>5631955</v>
      </c>
      <c r="H2782" s="7">
        <f>Unemployment[[#This Row],[Unemployment, female (% of female labor force) (modeled ILO estimate)]]-Unemployment[[#This Row],[Unemployment, male (% of male labor force) (modeled ILO estimate)]]</f>
        <v>1.7809999999999997</v>
      </c>
    </row>
    <row r="2783" spans="1:8" hidden="1" x14ac:dyDescent="0.25">
      <c r="A2783" t="s">
        <v>249</v>
      </c>
      <c r="B2783" t="s">
        <v>250</v>
      </c>
      <c r="C2783" s="9">
        <v>2009</v>
      </c>
      <c r="D2783" s="7">
        <v>9.7690000000000001</v>
      </c>
      <c r="E2783" s="7">
        <v>7.4169999999999998</v>
      </c>
      <c r="F2783" s="7">
        <f>Unemployment[[#This Row],[Unemployment, female (% of female labor force) (modeled ILO estimate)]]+Unemployment[[#This Row],[Unemployment, male (% of male labor force) (modeled ILO estimate)]]</f>
        <v>17.186</v>
      </c>
      <c r="G2783" s="9">
        <v>5414084</v>
      </c>
      <c r="H2783" s="7">
        <f>Unemployment[[#This Row],[Unemployment, female (% of female labor force) (modeled ILO estimate)]]-Unemployment[[#This Row],[Unemployment, male (% of male labor force) (modeled ILO estimate)]]</f>
        <v>2.3520000000000003</v>
      </c>
    </row>
    <row r="2784" spans="1:8" hidden="1" x14ac:dyDescent="0.25">
      <c r="A2784" t="s">
        <v>249</v>
      </c>
      <c r="B2784" t="s">
        <v>250</v>
      </c>
      <c r="C2784" s="9">
        <v>2004</v>
      </c>
      <c r="D2784" s="7">
        <v>9.2669999999999995</v>
      </c>
      <c r="E2784" s="7">
        <v>7.976</v>
      </c>
      <c r="F2784" s="7">
        <f>Unemployment[[#This Row],[Unemployment, female (% of female labor force) (modeled ILO estimate)]]+Unemployment[[#This Row],[Unemployment, male (% of male labor force) (modeled ILO estimate)]]</f>
        <v>17.242999999999999</v>
      </c>
      <c r="G2784" s="9">
        <v>5137043</v>
      </c>
      <c r="H2784" s="7">
        <f>Unemployment[[#This Row],[Unemployment, female (% of female labor force) (modeled ILO estimate)]]-Unemployment[[#This Row],[Unemployment, male (% of male labor force) (modeled ILO estimate)]]</f>
        <v>1.2909999999999995</v>
      </c>
    </row>
    <row r="2785" spans="1:8" hidden="1" x14ac:dyDescent="0.25">
      <c r="A2785" t="s">
        <v>249</v>
      </c>
      <c r="B2785" t="s">
        <v>250</v>
      </c>
      <c r="C2785" s="9">
        <v>2011</v>
      </c>
      <c r="D2785" s="7">
        <v>9.8520000000000003</v>
      </c>
      <c r="E2785" s="7">
        <v>7.5819999999999999</v>
      </c>
      <c r="F2785" s="7">
        <f>Unemployment[[#This Row],[Unemployment, female (% of female labor force) (modeled ILO estimate)]]+Unemployment[[#This Row],[Unemployment, male (% of male labor force) (modeled ILO estimate)]]</f>
        <v>17.434000000000001</v>
      </c>
      <c r="G2785" s="9">
        <v>5552339</v>
      </c>
      <c r="H2785" s="7">
        <f>Unemployment[[#This Row],[Unemployment, female (% of female labor force) (modeled ILO estimate)]]-Unemployment[[#This Row],[Unemployment, male (% of male labor force) (modeled ILO estimate)]]</f>
        <v>2.2700000000000005</v>
      </c>
    </row>
    <row r="2786" spans="1:8" hidden="1" x14ac:dyDescent="0.25">
      <c r="A2786" t="s">
        <v>249</v>
      </c>
      <c r="B2786" t="s">
        <v>250</v>
      </c>
      <c r="C2786" s="9">
        <v>2010</v>
      </c>
      <c r="D2786" s="7">
        <v>9.9380000000000006</v>
      </c>
      <c r="E2786" s="7">
        <v>7.7089999999999996</v>
      </c>
      <c r="F2786" s="7">
        <f>Unemployment[[#This Row],[Unemployment, female (% of female labor force) (modeled ILO estimate)]]+Unemployment[[#This Row],[Unemployment, male (% of male labor force) (modeled ILO estimate)]]</f>
        <v>17.646999999999998</v>
      </c>
      <c r="G2786" s="9">
        <v>5483781</v>
      </c>
      <c r="H2786" s="7">
        <f>Unemployment[[#This Row],[Unemployment, female (% of female labor force) (modeled ILO estimate)]]-Unemployment[[#This Row],[Unemployment, male (% of male labor force) (modeled ILO estimate)]]</f>
        <v>2.229000000000001</v>
      </c>
    </row>
    <row r="2787" spans="1:8" hidden="1" x14ac:dyDescent="0.25">
      <c r="A2787" t="s">
        <v>249</v>
      </c>
      <c r="B2787" t="s">
        <v>250</v>
      </c>
      <c r="C2787" s="9">
        <v>1998</v>
      </c>
      <c r="D2787" s="7">
        <v>10.022</v>
      </c>
      <c r="E2787" s="7">
        <v>8</v>
      </c>
      <c r="F2787" s="7">
        <f>Unemployment[[#This Row],[Unemployment, female (% of female labor force) (modeled ILO estimate)]]+Unemployment[[#This Row],[Unemployment, male (% of male labor force) (modeled ILO estimate)]]</f>
        <v>18.021999999999998</v>
      </c>
      <c r="G2787" s="9">
        <v>4810415</v>
      </c>
      <c r="H2787" s="7">
        <f>Unemployment[[#This Row],[Unemployment, female (% of female labor force) (modeled ILO estimate)]]-Unemployment[[#This Row],[Unemployment, male (% of male labor force) (modeled ILO estimate)]]</f>
        <v>2.0220000000000002</v>
      </c>
    </row>
    <row r="2788" spans="1:8" hidden="1" x14ac:dyDescent="0.25">
      <c r="A2788" t="s">
        <v>249</v>
      </c>
      <c r="B2788" t="s">
        <v>250</v>
      </c>
      <c r="C2788" s="9">
        <v>2020</v>
      </c>
      <c r="D2788" s="7">
        <v>10.941000000000001</v>
      </c>
      <c r="E2788" s="7">
        <v>7.3250000000000002</v>
      </c>
      <c r="F2788" s="7">
        <f>Unemployment[[#This Row],[Unemployment, female (% of female labor force) (modeled ILO estimate)]]+Unemployment[[#This Row],[Unemployment, male (% of male labor force) (modeled ILO estimate)]]</f>
        <v>18.266000000000002</v>
      </c>
      <c r="G2788" s="9">
        <v>6424880</v>
      </c>
      <c r="H2788" s="7">
        <f>Unemployment[[#This Row],[Unemployment, female (% of female labor force) (modeled ILO estimate)]]-Unemployment[[#This Row],[Unemployment, male (% of male labor force) (modeled ILO estimate)]]</f>
        <v>3.6160000000000005</v>
      </c>
    </row>
    <row r="2789" spans="1:8" hidden="1" x14ac:dyDescent="0.25">
      <c r="A2789" t="s">
        <v>249</v>
      </c>
      <c r="B2789" t="s">
        <v>250</v>
      </c>
      <c r="C2789" s="9">
        <v>2021</v>
      </c>
      <c r="D2789" s="7">
        <v>11.648999999999999</v>
      </c>
      <c r="E2789" s="7">
        <v>7.5220000000000002</v>
      </c>
      <c r="F2789" s="7">
        <f>Unemployment[[#This Row],[Unemployment, female (% of female labor force) (modeled ILO estimate)]]+Unemployment[[#This Row],[Unemployment, male (% of male labor force) (modeled ILO estimate)]]</f>
        <v>19.170999999999999</v>
      </c>
      <c r="G2789" s="9">
        <v>6527742</v>
      </c>
      <c r="H2789" s="7">
        <f>Unemployment[[#This Row],[Unemployment, female (% of female labor force) (modeled ILO estimate)]]-Unemployment[[#This Row],[Unemployment, male (% of male labor force) (modeled ILO estimate)]]</f>
        <v>4.1269999999999989</v>
      </c>
    </row>
    <row r="2790" spans="1:8" hidden="1" x14ac:dyDescent="0.25">
      <c r="A2790" t="s">
        <v>249</v>
      </c>
      <c r="B2790" t="s">
        <v>250</v>
      </c>
      <c r="C2790" s="9">
        <v>2003</v>
      </c>
      <c r="D2790" s="7">
        <v>11.077</v>
      </c>
      <c r="E2790" s="7">
        <v>9.032</v>
      </c>
      <c r="F2790" s="7">
        <f>Unemployment[[#This Row],[Unemployment, female (% of female labor force) (modeled ILO estimate)]]+Unemployment[[#This Row],[Unemployment, male (% of male labor force) (modeled ILO estimate)]]</f>
        <v>20.109000000000002</v>
      </c>
      <c r="G2790" s="9">
        <v>5078276</v>
      </c>
      <c r="H2790" s="7">
        <f>Unemployment[[#This Row],[Unemployment, female (% of female labor force) (modeled ILO estimate)]]-Unemployment[[#This Row],[Unemployment, male (% of male labor force) (modeled ILO estimate)]]</f>
        <v>2.0449999999999999</v>
      </c>
    </row>
    <row r="2791" spans="1:8" hidden="1" x14ac:dyDescent="0.25">
      <c r="A2791" t="s">
        <v>249</v>
      </c>
      <c r="B2791" t="s">
        <v>250</v>
      </c>
      <c r="C2791" s="9">
        <v>2002</v>
      </c>
      <c r="D2791" s="7">
        <v>14.257</v>
      </c>
      <c r="E2791" s="7">
        <v>11.21</v>
      </c>
      <c r="F2791" s="7">
        <f>Unemployment[[#This Row],[Unemployment, female (% of female labor force) (modeled ILO estimate)]]+Unemployment[[#This Row],[Unemployment, male (% of male labor force) (modeled ILO estimate)]]</f>
        <v>25.466999999999999</v>
      </c>
      <c r="G2791" s="9">
        <v>5026646</v>
      </c>
      <c r="H2791" s="7">
        <f>Unemployment[[#This Row],[Unemployment, female (% of female labor force) (modeled ILO estimate)]]-Unemployment[[#This Row],[Unemployment, male (% of male labor force) (modeled ILO estimate)]]</f>
        <v>3.0469999999999988</v>
      </c>
    </row>
    <row r="2792" spans="1:8" hidden="1" x14ac:dyDescent="0.25">
      <c r="A2792" t="s">
        <v>251</v>
      </c>
      <c r="B2792" t="s">
        <v>252</v>
      </c>
      <c r="C2792" s="9">
        <v>2010</v>
      </c>
      <c r="D2792" s="7">
        <v>0.66</v>
      </c>
      <c r="E2792" s="7">
        <v>0.76</v>
      </c>
      <c r="F2792" s="7">
        <f>Unemployment[[#This Row],[Unemployment, female (% of female labor force) (modeled ILO estimate)]]+Unemployment[[#This Row],[Unemployment, male (% of male labor force) (modeled ILO estimate)]]</f>
        <v>1.42</v>
      </c>
      <c r="G2792" s="9">
        <v>6323425</v>
      </c>
      <c r="H2792" s="7">
        <f>Unemployment[[#This Row],[Unemployment, female (% of female labor force) (modeled ILO estimate)]]-Unemployment[[#This Row],[Unemployment, male (% of male labor force) (modeled ILO estimate)]]</f>
        <v>-9.9999999999999978E-2</v>
      </c>
    </row>
    <row r="2793" spans="1:8" hidden="1" x14ac:dyDescent="0.25">
      <c r="A2793" t="s">
        <v>251</v>
      </c>
      <c r="B2793" t="s">
        <v>252</v>
      </c>
      <c r="C2793" s="9">
        <v>2011</v>
      </c>
      <c r="D2793" s="7">
        <v>0.67700000000000005</v>
      </c>
      <c r="E2793" s="7">
        <v>0.77700000000000002</v>
      </c>
      <c r="F2793" s="7">
        <f>Unemployment[[#This Row],[Unemployment, female (% of female labor force) (modeled ILO estimate)]]+Unemployment[[#This Row],[Unemployment, male (% of male labor force) (modeled ILO estimate)]]</f>
        <v>1.4540000000000002</v>
      </c>
      <c r="G2793" s="9">
        <v>6416331</v>
      </c>
      <c r="H2793" s="7">
        <f>Unemployment[[#This Row],[Unemployment, female (% of female labor force) (modeled ILO estimate)]]-Unemployment[[#This Row],[Unemployment, male (% of male labor force) (modeled ILO estimate)]]</f>
        <v>-9.9999999999999978E-2</v>
      </c>
    </row>
    <row r="2794" spans="1:8" hidden="1" x14ac:dyDescent="0.25">
      <c r="A2794" t="s">
        <v>251</v>
      </c>
      <c r="B2794" t="s">
        <v>252</v>
      </c>
      <c r="C2794" s="9">
        <v>2012</v>
      </c>
      <c r="D2794" s="7">
        <v>0.68799999999999994</v>
      </c>
      <c r="E2794" s="7">
        <v>0.78500000000000003</v>
      </c>
      <c r="F2794" s="7">
        <f>Unemployment[[#This Row],[Unemployment, female (% of female labor force) (modeled ILO estimate)]]+Unemployment[[#This Row],[Unemployment, male (% of male labor force) (modeled ILO estimate)]]</f>
        <v>1.4729999999999999</v>
      </c>
      <c r="G2794" s="9">
        <v>6508806</v>
      </c>
      <c r="H2794" s="7">
        <f>Unemployment[[#This Row],[Unemployment, female (% of female labor force) (modeled ILO estimate)]]-Unemployment[[#This Row],[Unemployment, male (% of male labor force) (modeled ILO estimate)]]</f>
        <v>-9.7000000000000086E-2</v>
      </c>
    </row>
    <row r="2795" spans="1:8" hidden="1" x14ac:dyDescent="0.25">
      <c r="A2795" t="s">
        <v>251</v>
      </c>
      <c r="B2795" t="s">
        <v>252</v>
      </c>
      <c r="C2795" s="9">
        <v>2013</v>
      </c>
      <c r="D2795" s="7">
        <v>0.69799999999999995</v>
      </c>
      <c r="E2795" s="7">
        <v>0.79300000000000004</v>
      </c>
      <c r="F2795" s="7">
        <f>Unemployment[[#This Row],[Unemployment, female (% of female labor force) (modeled ILO estimate)]]+Unemployment[[#This Row],[Unemployment, male (% of male labor force) (modeled ILO estimate)]]</f>
        <v>1.4910000000000001</v>
      </c>
      <c r="G2795" s="9">
        <v>6600736</v>
      </c>
      <c r="H2795" s="7">
        <f>Unemployment[[#This Row],[Unemployment, female (% of female labor force) (modeled ILO estimate)]]-Unemployment[[#This Row],[Unemployment, male (% of male labor force) (modeled ILO estimate)]]</f>
        <v>-9.5000000000000084E-2</v>
      </c>
    </row>
    <row r="2796" spans="1:8" hidden="1" x14ac:dyDescent="0.25">
      <c r="A2796" t="s">
        <v>251</v>
      </c>
      <c r="B2796" t="s">
        <v>252</v>
      </c>
      <c r="C2796" s="9">
        <v>2014</v>
      </c>
      <c r="D2796" s="7">
        <v>0.71499999999999997</v>
      </c>
      <c r="E2796" s="7">
        <v>0.80900000000000005</v>
      </c>
      <c r="F2796" s="7">
        <f>Unemployment[[#This Row],[Unemployment, female (% of female labor force) (modeled ILO estimate)]]+Unemployment[[#This Row],[Unemployment, male (% of male labor force) (modeled ILO estimate)]]</f>
        <v>1.524</v>
      </c>
      <c r="G2796" s="9">
        <v>6691467</v>
      </c>
      <c r="H2796" s="7">
        <f>Unemployment[[#This Row],[Unemployment, female (% of female labor force) (modeled ILO estimate)]]-Unemployment[[#This Row],[Unemployment, male (% of male labor force) (modeled ILO estimate)]]</f>
        <v>-9.4000000000000083E-2</v>
      </c>
    </row>
    <row r="2797" spans="1:8" hidden="1" x14ac:dyDescent="0.25">
      <c r="A2797" t="s">
        <v>251</v>
      </c>
      <c r="B2797" t="s">
        <v>252</v>
      </c>
      <c r="C2797" s="9">
        <v>2015</v>
      </c>
      <c r="D2797" s="7">
        <v>0.73099999999999998</v>
      </c>
      <c r="E2797" s="7">
        <v>0.82399999999999995</v>
      </c>
      <c r="F2797" s="7">
        <f>Unemployment[[#This Row],[Unemployment, female (% of female labor force) (modeled ILO estimate)]]+Unemployment[[#This Row],[Unemployment, male (% of male labor force) (modeled ILO estimate)]]</f>
        <v>1.5549999999999999</v>
      </c>
      <c r="G2797" s="9">
        <v>6787420</v>
      </c>
      <c r="H2797" s="7">
        <f>Unemployment[[#This Row],[Unemployment, female (% of female labor force) (modeled ILO estimate)]]-Unemployment[[#This Row],[Unemployment, male (% of male labor force) (modeled ILO estimate)]]</f>
        <v>-9.2999999999999972E-2</v>
      </c>
    </row>
    <row r="2798" spans="1:8" hidden="1" x14ac:dyDescent="0.25">
      <c r="A2798" t="s">
        <v>251</v>
      </c>
      <c r="B2798" t="s">
        <v>252</v>
      </c>
      <c r="C2798" s="9">
        <v>2016</v>
      </c>
      <c r="D2798" s="7">
        <v>0.746</v>
      </c>
      <c r="E2798" s="7">
        <v>0.83799999999999997</v>
      </c>
      <c r="F2798" s="7">
        <f>Unemployment[[#This Row],[Unemployment, female (% of female labor force) (modeled ILO estimate)]]+Unemployment[[#This Row],[Unemployment, male (% of male labor force) (modeled ILO estimate)]]</f>
        <v>1.5840000000000001</v>
      </c>
      <c r="G2798" s="9">
        <v>6891366</v>
      </c>
      <c r="H2798" s="7">
        <f>Unemployment[[#This Row],[Unemployment, female (% of female labor force) (modeled ILO estimate)]]-Unemployment[[#This Row],[Unemployment, male (% of male labor force) (modeled ILO estimate)]]</f>
        <v>-9.1999999999999971E-2</v>
      </c>
    </row>
    <row r="2799" spans="1:8" hidden="1" x14ac:dyDescent="0.25">
      <c r="A2799" t="s">
        <v>251</v>
      </c>
      <c r="B2799" t="s">
        <v>252</v>
      </c>
      <c r="C2799" s="9">
        <v>2017</v>
      </c>
      <c r="D2799" s="7">
        <v>0.75900000000000001</v>
      </c>
      <c r="E2799" s="7">
        <v>0.84899999999999998</v>
      </c>
      <c r="F2799" s="7">
        <f>Unemployment[[#This Row],[Unemployment, female (% of female labor force) (modeled ILO estimate)]]+Unemployment[[#This Row],[Unemployment, male (% of male labor force) (modeled ILO estimate)]]</f>
        <v>1.6080000000000001</v>
      </c>
      <c r="G2799" s="9">
        <v>6997925</v>
      </c>
      <c r="H2799" s="7">
        <f>Unemployment[[#This Row],[Unemployment, female (% of female labor force) (modeled ILO estimate)]]-Unemployment[[#This Row],[Unemployment, male (% of male labor force) (modeled ILO estimate)]]</f>
        <v>-8.9999999999999969E-2</v>
      </c>
    </row>
    <row r="2800" spans="1:8" hidden="1" x14ac:dyDescent="0.25">
      <c r="A2800" t="s">
        <v>251</v>
      </c>
      <c r="B2800" t="s">
        <v>252</v>
      </c>
      <c r="C2800" s="9">
        <v>2018</v>
      </c>
      <c r="D2800" s="7">
        <v>0.78100000000000003</v>
      </c>
      <c r="E2800" s="7">
        <v>0.871</v>
      </c>
      <c r="F2800" s="7">
        <f>Unemployment[[#This Row],[Unemployment, female (% of female labor force) (modeled ILO estimate)]]+Unemployment[[#This Row],[Unemployment, male (% of male labor force) (modeled ILO estimate)]]</f>
        <v>1.6520000000000001</v>
      </c>
      <c r="G2800" s="9">
        <v>7105008</v>
      </c>
      <c r="H2800" s="7">
        <f>Unemployment[[#This Row],[Unemployment, female (% of female labor force) (modeled ILO estimate)]]-Unemployment[[#This Row],[Unemployment, male (% of male labor force) (modeled ILO estimate)]]</f>
        <v>-8.9999999999999969E-2</v>
      </c>
    </row>
    <row r="2801" spans="1:8" hidden="1" x14ac:dyDescent="0.25">
      <c r="A2801" t="s">
        <v>251</v>
      </c>
      <c r="B2801" t="s">
        <v>252</v>
      </c>
      <c r="C2801" s="9">
        <v>2019</v>
      </c>
      <c r="D2801" s="7">
        <v>0.80600000000000005</v>
      </c>
      <c r="E2801" s="7">
        <v>0.89600000000000002</v>
      </c>
      <c r="F2801" s="7">
        <f>Unemployment[[#This Row],[Unemployment, female (% of female labor force) (modeled ILO estimate)]]+Unemployment[[#This Row],[Unemployment, male (% of male labor force) (modeled ILO estimate)]]</f>
        <v>1.702</v>
      </c>
      <c r="G2801" s="9">
        <v>7212058</v>
      </c>
      <c r="H2801" s="7">
        <f>Unemployment[[#This Row],[Unemployment, female (% of female labor force) (modeled ILO estimate)]]-Unemployment[[#This Row],[Unemployment, male (% of male labor force) (modeled ILO estimate)]]</f>
        <v>-8.9999999999999969E-2</v>
      </c>
    </row>
    <row r="2802" spans="1:8" hidden="1" x14ac:dyDescent="0.25">
      <c r="A2802" t="s">
        <v>251</v>
      </c>
      <c r="B2802" t="s">
        <v>252</v>
      </c>
      <c r="C2802" s="9">
        <v>2009</v>
      </c>
      <c r="D2802" s="7">
        <v>0.81100000000000005</v>
      </c>
      <c r="E2802" s="7">
        <v>0.89100000000000001</v>
      </c>
      <c r="F2802" s="7">
        <f>Unemployment[[#This Row],[Unemployment, female (% of female labor force) (modeled ILO estimate)]]+Unemployment[[#This Row],[Unemployment, male (% of male labor force) (modeled ILO estimate)]]</f>
        <v>1.702</v>
      </c>
      <c r="G2802" s="9">
        <v>6229933</v>
      </c>
      <c r="H2802" s="7">
        <f>Unemployment[[#This Row],[Unemployment, female (% of female labor force) (modeled ILO estimate)]]-Unemployment[[#This Row],[Unemployment, male (% of male labor force) (modeled ILO estimate)]]</f>
        <v>-7.999999999999996E-2</v>
      </c>
    </row>
    <row r="2803" spans="1:8" hidden="1" x14ac:dyDescent="0.25">
      <c r="A2803" t="s">
        <v>251</v>
      </c>
      <c r="B2803" t="s">
        <v>252</v>
      </c>
      <c r="C2803" s="9">
        <v>2008</v>
      </c>
      <c r="D2803" s="7">
        <v>0.94</v>
      </c>
      <c r="E2803" s="7">
        <v>0.996</v>
      </c>
      <c r="F2803" s="7">
        <f>Unemployment[[#This Row],[Unemployment, female (% of female labor force) (modeled ILO estimate)]]+Unemployment[[#This Row],[Unemployment, male (% of male labor force) (modeled ILO estimate)]]</f>
        <v>1.9359999999999999</v>
      </c>
      <c r="G2803" s="9">
        <v>6135863</v>
      </c>
      <c r="H2803" s="7">
        <f>Unemployment[[#This Row],[Unemployment, female (% of female labor force) (modeled ILO estimate)]]-Unemployment[[#This Row],[Unemployment, male (% of male labor force) (modeled ILO estimate)]]</f>
        <v>-5.600000000000005E-2</v>
      </c>
    </row>
    <row r="2804" spans="1:8" hidden="1" x14ac:dyDescent="0.25">
      <c r="A2804" t="s">
        <v>251</v>
      </c>
      <c r="B2804" t="s">
        <v>252</v>
      </c>
      <c r="C2804" s="9">
        <v>2020</v>
      </c>
      <c r="D2804" s="7">
        <v>0.98299999999999998</v>
      </c>
      <c r="E2804" s="7">
        <v>1.083</v>
      </c>
      <c r="F2804" s="7">
        <f>Unemployment[[#This Row],[Unemployment, female (% of female labor force) (modeled ILO estimate)]]+Unemployment[[#This Row],[Unemployment, male (% of male labor force) (modeled ILO estimate)]]</f>
        <v>2.0659999999999998</v>
      </c>
      <c r="G2804" s="9">
        <v>7319397</v>
      </c>
      <c r="H2804" s="7">
        <f>Unemployment[[#This Row],[Unemployment, female (% of female labor force) (modeled ILO estimate)]]-Unemployment[[#This Row],[Unemployment, male (% of male labor force) (modeled ILO estimate)]]</f>
        <v>-9.9999999999999978E-2</v>
      </c>
    </row>
    <row r="2805" spans="1:8" hidden="1" x14ac:dyDescent="0.25">
      <c r="A2805" t="s">
        <v>251</v>
      </c>
      <c r="B2805" t="s">
        <v>252</v>
      </c>
      <c r="C2805" s="9">
        <v>2007</v>
      </c>
      <c r="D2805" s="7">
        <v>1.0780000000000001</v>
      </c>
      <c r="E2805" s="7">
        <v>1.1120000000000001</v>
      </c>
      <c r="F2805" s="7">
        <f>Unemployment[[#This Row],[Unemployment, female (% of female labor force) (modeled ILO estimate)]]+Unemployment[[#This Row],[Unemployment, male (% of male labor force) (modeled ILO estimate)]]</f>
        <v>2.1900000000000004</v>
      </c>
      <c r="G2805" s="9">
        <v>6041355</v>
      </c>
      <c r="H2805" s="7">
        <f>Unemployment[[#This Row],[Unemployment, female (% of female labor force) (modeled ILO estimate)]]-Unemployment[[#This Row],[Unemployment, male (% of male labor force) (modeled ILO estimate)]]</f>
        <v>-3.400000000000003E-2</v>
      </c>
    </row>
    <row r="2806" spans="1:8" hidden="1" x14ac:dyDescent="0.25">
      <c r="A2806" t="s">
        <v>251</v>
      </c>
      <c r="B2806" t="s">
        <v>252</v>
      </c>
      <c r="C2806" s="9">
        <v>2006</v>
      </c>
      <c r="D2806" s="7">
        <v>1.1850000000000001</v>
      </c>
      <c r="E2806" s="7">
        <v>1.1950000000000001</v>
      </c>
      <c r="F2806" s="7">
        <f>Unemployment[[#This Row],[Unemployment, female (% of female labor force) (modeled ILO estimate)]]+Unemployment[[#This Row],[Unemployment, male (% of male labor force) (modeled ILO estimate)]]</f>
        <v>2.38</v>
      </c>
      <c r="G2806" s="9">
        <v>5946597</v>
      </c>
      <c r="H2806" s="7">
        <f>Unemployment[[#This Row],[Unemployment, female (% of female labor force) (modeled ILO estimate)]]-Unemployment[[#This Row],[Unemployment, male (% of male labor force) (modeled ILO estimate)]]</f>
        <v>-1.0000000000000009E-2</v>
      </c>
    </row>
    <row r="2807" spans="1:8" hidden="1" x14ac:dyDescent="0.25">
      <c r="A2807" t="s">
        <v>251</v>
      </c>
      <c r="B2807" t="s">
        <v>252</v>
      </c>
      <c r="C2807" s="9">
        <v>2021</v>
      </c>
      <c r="D2807" s="7">
        <v>1.2130000000000001</v>
      </c>
      <c r="E2807" s="7">
        <v>1.3009999999999999</v>
      </c>
      <c r="F2807" s="7">
        <f>Unemployment[[#This Row],[Unemployment, female (% of female labor force) (modeled ILO estimate)]]+Unemployment[[#This Row],[Unemployment, male (% of male labor force) (modeled ILO estimate)]]</f>
        <v>2.5140000000000002</v>
      </c>
      <c r="G2807" s="9">
        <v>7425055</v>
      </c>
      <c r="H2807" s="7">
        <f>Unemployment[[#This Row],[Unemployment, female (% of female labor force) (modeled ILO estimate)]]-Unemployment[[#This Row],[Unemployment, male (% of male labor force) (modeled ILO estimate)]]</f>
        <v>-8.7999999999999856E-2</v>
      </c>
    </row>
    <row r="2808" spans="1:8" hidden="1" x14ac:dyDescent="0.25">
      <c r="A2808" t="s">
        <v>251</v>
      </c>
      <c r="B2808" t="s">
        <v>252</v>
      </c>
      <c r="C2808" s="9">
        <v>2005</v>
      </c>
      <c r="D2808" s="7">
        <v>1.355</v>
      </c>
      <c r="E2808" s="7">
        <v>1.345</v>
      </c>
      <c r="F2808" s="7">
        <f>Unemployment[[#This Row],[Unemployment, female (% of female labor force) (modeled ILO estimate)]]+Unemployment[[#This Row],[Unemployment, male (% of male labor force) (modeled ILO estimate)]]</f>
        <v>2.7</v>
      </c>
      <c r="G2808" s="9">
        <v>5852969</v>
      </c>
      <c r="H2808" s="7">
        <f>Unemployment[[#This Row],[Unemployment, female (% of female labor force) (modeled ILO estimate)]]-Unemployment[[#This Row],[Unemployment, male (% of male labor force) (modeled ILO estimate)]]</f>
        <v>1.0000000000000009E-2</v>
      </c>
    </row>
    <row r="2809" spans="1:8" hidden="1" x14ac:dyDescent="0.25">
      <c r="A2809" t="s">
        <v>251</v>
      </c>
      <c r="B2809" t="s">
        <v>252</v>
      </c>
      <c r="C2809" s="9">
        <v>2004</v>
      </c>
      <c r="D2809" s="7">
        <v>1.5149999999999999</v>
      </c>
      <c r="E2809" s="7">
        <v>1.508</v>
      </c>
      <c r="F2809" s="7">
        <f>Unemployment[[#This Row],[Unemployment, female (% of female labor force) (modeled ILO estimate)]]+Unemployment[[#This Row],[Unemployment, male (% of male labor force) (modeled ILO estimate)]]</f>
        <v>3.0229999999999997</v>
      </c>
      <c r="G2809" s="9">
        <v>5768170</v>
      </c>
      <c r="H2809" s="7">
        <f>Unemployment[[#This Row],[Unemployment, female (% of female labor force) (modeled ILO estimate)]]-Unemployment[[#This Row],[Unemployment, male (% of male labor force) (modeled ILO estimate)]]</f>
        <v>6.9999999999998952E-3</v>
      </c>
    </row>
    <row r="2810" spans="1:8" hidden="1" x14ac:dyDescent="0.25">
      <c r="A2810" t="s">
        <v>251</v>
      </c>
      <c r="B2810" t="s">
        <v>252</v>
      </c>
      <c r="C2810" s="9">
        <v>2003</v>
      </c>
      <c r="D2810" s="7">
        <v>1.66</v>
      </c>
      <c r="E2810" s="7">
        <v>1.655</v>
      </c>
      <c r="F2810" s="7">
        <f>Unemployment[[#This Row],[Unemployment, female (% of female labor force) (modeled ILO estimate)]]+Unemployment[[#This Row],[Unemployment, male (% of male labor force) (modeled ILO estimate)]]</f>
        <v>3.3149999999999999</v>
      </c>
      <c r="G2810" s="9">
        <v>5689072</v>
      </c>
      <c r="H2810" s="7">
        <f>Unemployment[[#This Row],[Unemployment, female (% of female labor force) (modeled ILO estimate)]]-Unemployment[[#This Row],[Unemployment, male (% of male labor force) (modeled ILO estimate)]]</f>
        <v>4.9999999999998934E-3</v>
      </c>
    </row>
    <row r="2811" spans="1:8" hidden="1" x14ac:dyDescent="0.25">
      <c r="A2811" t="s">
        <v>251</v>
      </c>
      <c r="B2811" t="s">
        <v>252</v>
      </c>
      <c r="C2811" s="9">
        <v>2002</v>
      </c>
      <c r="D2811" s="7">
        <v>1.798</v>
      </c>
      <c r="E2811" s="7">
        <v>1.7949999999999999</v>
      </c>
      <c r="F2811" s="7">
        <f>Unemployment[[#This Row],[Unemployment, female (% of female labor force) (modeled ILO estimate)]]+Unemployment[[#This Row],[Unemployment, male (% of male labor force) (modeled ILO estimate)]]</f>
        <v>3.593</v>
      </c>
      <c r="G2811" s="9">
        <v>5606103</v>
      </c>
      <c r="H2811" s="7">
        <f>Unemployment[[#This Row],[Unemployment, female (% of female labor force) (modeled ILO estimate)]]-Unemployment[[#This Row],[Unemployment, male (% of male labor force) (modeled ILO estimate)]]</f>
        <v>3.0000000000001137E-3</v>
      </c>
    </row>
    <row r="2812" spans="1:8" hidden="1" x14ac:dyDescent="0.25">
      <c r="A2812" t="s">
        <v>251</v>
      </c>
      <c r="B2812" t="s">
        <v>252</v>
      </c>
      <c r="C2812" s="9">
        <v>2001</v>
      </c>
      <c r="D2812" s="7">
        <v>1.9359999999999999</v>
      </c>
      <c r="E2812" s="7">
        <v>1.9350000000000001</v>
      </c>
      <c r="F2812" s="7">
        <f>Unemployment[[#This Row],[Unemployment, female (% of female labor force) (modeled ILO estimate)]]+Unemployment[[#This Row],[Unemployment, male (% of male labor force) (modeled ILO estimate)]]</f>
        <v>3.871</v>
      </c>
      <c r="G2812" s="9">
        <v>5519714</v>
      </c>
      <c r="H2812" s="7">
        <f>Unemployment[[#This Row],[Unemployment, female (% of female labor force) (modeled ILO estimate)]]-Unemployment[[#This Row],[Unemployment, male (% of male labor force) (modeled ILO estimate)]]</f>
        <v>9.9999999999988987E-4</v>
      </c>
    </row>
    <row r="2813" spans="1:8" hidden="1" x14ac:dyDescent="0.25">
      <c r="A2813" t="s">
        <v>251</v>
      </c>
      <c r="B2813" t="s">
        <v>252</v>
      </c>
      <c r="C2813" s="9">
        <v>2000</v>
      </c>
      <c r="D2813" s="7">
        <v>2.0630000000000002</v>
      </c>
      <c r="E2813" s="7">
        <v>2.0630000000000002</v>
      </c>
      <c r="F2813" s="7">
        <f>Unemployment[[#This Row],[Unemployment, female (% of female labor force) (modeled ILO estimate)]]+Unemployment[[#This Row],[Unemployment, male (% of male labor force) (modeled ILO estimate)]]</f>
        <v>4.1260000000000003</v>
      </c>
      <c r="G2813" s="9">
        <v>5430862</v>
      </c>
      <c r="H2813" s="7">
        <f>Unemployment[[#This Row],[Unemployment, female (% of female labor force) (modeled ILO estimate)]]-Unemployment[[#This Row],[Unemployment, male (% of male labor force) (modeled ILO estimate)]]</f>
        <v>0</v>
      </c>
    </row>
    <row r="2814" spans="1:8" hidden="1" x14ac:dyDescent="0.25">
      <c r="A2814" t="s">
        <v>251</v>
      </c>
      <c r="B2814" t="s">
        <v>252</v>
      </c>
      <c r="C2814" s="9">
        <v>1999</v>
      </c>
      <c r="D2814" s="7">
        <v>2.1150000000000002</v>
      </c>
      <c r="E2814" s="7">
        <v>2.1120000000000001</v>
      </c>
      <c r="F2814" s="7">
        <f>Unemployment[[#This Row],[Unemployment, female (% of female labor force) (modeled ILO estimate)]]+Unemployment[[#This Row],[Unemployment, male (% of male labor force) (modeled ILO estimate)]]</f>
        <v>4.2270000000000003</v>
      </c>
      <c r="G2814" s="9">
        <v>5340060</v>
      </c>
      <c r="H2814" s="7">
        <f>Unemployment[[#This Row],[Unemployment, female (% of female labor force) (modeled ILO estimate)]]-Unemployment[[#This Row],[Unemployment, male (% of male labor force) (modeled ILO estimate)]]</f>
        <v>3.0000000000001137E-3</v>
      </c>
    </row>
    <row r="2815" spans="1:8" hidden="1" x14ac:dyDescent="0.25">
      <c r="A2815" t="s">
        <v>251</v>
      </c>
      <c r="B2815" t="s">
        <v>252</v>
      </c>
      <c r="C2815" s="9">
        <v>1997</v>
      </c>
      <c r="D2815" s="7">
        <v>2.3759999999999999</v>
      </c>
      <c r="E2815" s="7">
        <v>2.3759999999999999</v>
      </c>
      <c r="F2815" s="7">
        <f>Unemployment[[#This Row],[Unemployment, female (% of female labor force) (modeled ILO estimate)]]+Unemployment[[#This Row],[Unemployment, male (% of male labor force) (modeled ILO estimate)]]</f>
        <v>4.7519999999999998</v>
      </c>
      <c r="G2815" s="9">
        <v>5150539</v>
      </c>
      <c r="H2815" s="7">
        <f>Unemployment[[#This Row],[Unemployment, female (% of female labor force) (modeled ILO estimate)]]-Unemployment[[#This Row],[Unemployment, male (% of male labor force) (modeled ILO estimate)]]</f>
        <v>0</v>
      </c>
    </row>
    <row r="2816" spans="1:8" hidden="1" x14ac:dyDescent="0.25">
      <c r="A2816" t="s">
        <v>251</v>
      </c>
      <c r="B2816" t="s">
        <v>252</v>
      </c>
      <c r="C2816" s="9">
        <v>1998</v>
      </c>
      <c r="D2816" s="7">
        <v>2.415</v>
      </c>
      <c r="E2816" s="7">
        <v>2.423</v>
      </c>
      <c r="F2816" s="7">
        <f>Unemployment[[#This Row],[Unemployment, female (% of female labor force) (modeled ILO estimate)]]+Unemployment[[#This Row],[Unemployment, male (% of male labor force) (modeled ILO estimate)]]</f>
        <v>4.8380000000000001</v>
      </c>
      <c r="G2816" s="9">
        <v>5246922</v>
      </c>
      <c r="H2816" s="7">
        <f>Unemployment[[#This Row],[Unemployment, female (% of female labor force) (modeled ILO estimate)]]-Unemployment[[#This Row],[Unemployment, male (% of male labor force) (modeled ILO estimate)]]</f>
        <v>-8.0000000000000071E-3</v>
      </c>
    </row>
    <row r="2817" spans="1:8" hidden="1" x14ac:dyDescent="0.25">
      <c r="A2817" t="s">
        <v>251</v>
      </c>
      <c r="B2817" t="s">
        <v>252</v>
      </c>
      <c r="C2817" s="9">
        <v>1994</v>
      </c>
      <c r="D2817" s="7">
        <v>2.4740000000000002</v>
      </c>
      <c r="E2817" s="7">
        <v>2.4649999999999999</v>
      </c>
      <c r="F2817" s="7">
        <f>Unemployment[[#This Row],[Unemployment, female (% of female labor force) (modeled ILO estimate)]]+Unemployment[[#This Row],[Unemployment, male (% of male labor force) (modeled ILO estimate)]]</f>
        <v>4.9390000000000001</v>
      </c>
      <c r="G2817" s="9">
        <v>4807956</v>
      </c>
      <c r="H2817" s="7">
        <f>Unemployment[[#This Row],[Unemployment, female (% of female labor force) (modeled ILO estimate)]]-Unemployment[[#This Row],[Unemployment, male (% of male labor force) (modeled ILO estimate)]]</f>
        <v>9.0000000000003411E-3</v>
      </c>
    </row>
    <row r="2818" spans="1:8" hidden="1" x14ac:dyDescent="0.25">
      <c r="A2818" t="s">
        <v>251</v>
      </c>
      <c r="B2818" t="s">
        <v>252</v>
      </c>
      <c r="C2818" s="9">
        <v>1996</v>
      </c>
      <c r="D2818" s="7">
        <v>2.4910000000000001</v>
      </c>
      <c r="E2818" s="7">
        <v>2.4910000000000001</v>
      </c>
      <c r="F2818" s="7">
        <f>Unemployment[[#This Row],[Unemployment, female (% of female labor force) (modeled ILO estimate)]]+Unemployment[[#This Row],[Unemployment, male (% of male labor force) (modeled ILO estimate)]]</f>
        <v>4.9820000000000002</v>
      </c>
      <c r="G2818" s="9">
        <v>5043920</v>
      </c>
      <c r="H2818" s="7">
        <f>Unemployment[[#This Row],[Unemployment, female (% of female labor force) (modeled ILO estimate)]]-Unemployment[[#This Row],[Unemployment, male (% of male labor force) (modeled ILO estimate)]]</f>
        <v>0</v>
      </c>
    </row>
    <row r="2819" spans="1:8" hidden="1" x14ac:dyDescent="0.25">
      <c r="A2819" t="s">
        <v>251</v>
      </c>
      <c r="B2819" t="s">
        <v>252</v>
      </c>
      <c r="C2819" s="9">
        <v>1992</v>
      </c>
      <c r="D2819" s="7">
        <v>2.5150000000000001</v>
      </c>
      <c r="E2819" s="7">
        <v>2.5019999999999998</v>
      </c>
      <c r="F2819" s="7">
        <f>Unemployment[[#This Row],[Unemployment, female (% of female labor force) (modeled ILO estimate)]]+Unemployment[[#This Row],[Unemployment, male (% of male labor force) (modeled ILO estimate)]]</f>
        <v>5.0169999999999995</v>
      </c>
      <c r="G2819" s="9">
        <v>4561117</v>
      </c>
      <c r="H2819" s="7">
        <f>Unemployment[[#This Row],[Unemployment, female (% of female labor force) (modeled ILO estimate)]]-Unemployment[[#This Row],[Unemployment, male (% of male labor force) (modeled ILO estimate)]]</f>
        <v>1.3000000000000345E-2</v>
      </c>
    </row>
    <row r="2820" spans="1:8" hidden="1" x14ac:dyDescent="0.25">
      <c r="A2820" t="s">
        <v>251</v>
      </c>
      <c r="B2820" t="s">
        <v>252</v>
      </c>
      <c r="C2820" s="9">
        <v>1991</v>
      </c>
      <c r="D2820" s="7">
        <v>2.536</v>
      </c>
      <c r="E2820" s="7">
        <v>2.5219999999999998</v>
      </c>
      <c r="F2820" s="7">
        <f>Unemployment[[#This Row],[Unemployment, female (% of female labor force) (modeled ILO estimate)]]+Unemployment[[#This Row],[Unemployment, male (% of male labor force) (modeled ILO estimate)]]</f>
        <v>5.0579999999999998</v>
      </c>
      <c r="G2820" s="9">
        <v>4437233</v>
      </c>
      <c r="H2820" s="7">
        <f>Unemployment[[#This Row],[Unemployment, female (% of female labor force) (modeled ILO estimate)]]-Unemployment[[#This Row],[Unemployment, male (% of male labor force) (modeled ILO estimate)]]</f>
        <v>1.4000000000000234E-2</v>
      </c>
    </row>
    <row r="2821" spans="1:8" hidden="1" x14ac:dyDescent="0.25">
      <c r="A2821" t="s">
        <v>251</v>
      </c>
      <c r="B2821" t="s">
        <v>252</v>
      </c>
      <c r="C2821" s="9">
        <v>1993</v>
      </c>
      <c r="D2821" s="7">
        <v>2.5489999999999999</v>
      </c>
      <c r="E2821" s="7">
        <v>2.5409999999999999</v>
      </c>
      <c r="F2821" s="7">
        <f>Unemployment[[#This Row],[Unemployment, female (% of female labor force) (modeled ILO estimate)]]+Unemployment[[#This Row],[Unemployment, male (% of male labor force) (modeled ILO estimate)]]</f>
        <v>5.09</v>
      </c>
      <c r="G2821" s="9">
        <v>4685293</v>
      </c>
      <c r="H2821" s="7">
        <f>Unemployment[[#This Row],[Unemployment, female (% of female labor force) (modeled ILO estimate)]]-Unemployment[[#This Row],[Unemployment, male (% of male labor force) (modeled ILO estimate)]]</f>
        <v>8.0000000000000071E-3</v>
      </c>
    </row>
    <row r="2822" spans="1:8" hidden="1" x14ac:dyDescent="0.25">
      <c r="A2822" t="s">
        <v>251</v>
      </c>
      <c r="B2822" t="s">
        <v>252</v>
      </c>
      <c r="C2822" s="9">
        <v>1995</v>
      </c>
      <c r="D2822" s="7">
        <v>2.6</v>
      </c>
      <c r="E2822" s="7">
        <v>2.6</v>
      </c>
      <c r="F2822" s="7">
        <f>Unemployment[[#This Row],[Unemployment, female (% of female labor force) (modeled ILO estimate)]]+Unemployment[[#This Row],[Unemployment, male (% of male labor force) (modeled ILO estimate)]]</f>
        <v>5.2</v>
      </c>
      <c r="G2822" s="9">
        <v>4927432</v>
      </c>
      <c r="H2822" s="7">
        <f>Unemployment[[#This Row],[Unemployment, female (% of female labor force) (modeled ILO estimate)]]-Unemployment[[#This Row],[Unemployment, male (% of male labor force) (modeled ILO estimate)]]</f>
        <v>0</v>
      </c>
    </row>
    <row r="2823" spans="1:8" hidden="1" x14ac:dyDescent="0.25">
      <c r="A2823" t="s">
        <v>253</v>
      </c>
      <c r="B2823" t="s">
        <v>254</v>
      </c>
      <c r="C2823" s="9">
        <v>1991</v>
      </c>
      <c r="D2823" s="7">
        <v>2.6880000000000002</v>
      </c>
      <c r="E2823" s="7">
        <v>2.71</v>
      </c>
      <c r="F2823" s="7">
        <f>Unemployment[[#This Row],[Unemployment, female (% of female labor force) (modeled ILO estimate)]]+Unemployment[[#This Row],[Unemployment, male (% of male labor force) (modeled ILO estimate)]]</f>
        <v>5.3979999999999997</v>
      </c>
      <c r="G2823" s="9">
        <v>2678970</v>
      </c>
      <c r="H2823" s="7">
        <f>Unemployment[[#This Row],[Unemployment, female (% of female labor force) (modeled ILO estimate)]]-Unemployment[[#This Row],[Unemployment, male (% of male labor force) (modeled ILO estimate)]]</f>
        <v>-2.1999999999999797E-2</v>
      </c>
    </row>
    <row r="2824" spans="1:8" hidden="1" x14ac:dyDescent="0.25">
      <c r="A2824" t="s">
        <v>253</v>
      </c>
      <c r="B2824" t="s">
        <v>254</v>
      </c>
      <c r="C2824" s="9">
        <v>2007</v>
      </c>
      <c r="D2824" s="7">
        <v>5.5659999999999998</v>
      </c>
      <c r="E2824" s="7">
        <v>6.5060000000000002</v>
      </c>
      <c r="F2824" s="7">
        <f>Unemployment[[#This Row],[Unemployment, female (% of female labor force) (modeled ILO estimate)]]+Unemployment[[#This Row],[Unemployment, male (% of male labor force) (modeled ILO estimate)]]</f>
        <v>12.071999999999999</v>
      </c>
      <c r="G2824" s="9">
        <v>2176059</v>
      </c>
      <c r="H2824" s="7">
        <f>Unemployment[[#This Row],[Unemployment, female (% of female labor force) (modeled ILO estimate)]]-Unemployment[[#This Row],[Unemployment, male (% of male labor force) (modeled ILO estimate)]]</f>
        <v>-0.94000000000000039</v>
      </c>
    </row>
    <row r="2825" spans="1:8" hidden="1" x14ac:dyDescent="0.25">
      <c r="A2825" t="s">
        <v>253</v>
      </c>
      <c r="B2825" t="s">
        <v>254</v>
      </c>
      <c r="C2825" s="9">
        <v>2019</v>
      </c>
      <c r="D2825" s="7">
        <v>5.4269999999999996</v>
      </c>
      <c r="E2825" s="7">
        <v>7.1959999999999997</v>
      </c>
      <c r="F2825" s="7">
        <f>Unemployment[[#This Row],[Unemployment, female (% of female labor force) (modeled ILO estimate)]]+Unemployment[[#This Row],[Unemployment, male (% of male labor force) (modeled ILO estimate)]]</f>
        <v>12.622999999999999</v>
      </c>
      <c r="G2825" s="9">
        <v>1916552</v>
      </c>
      <c r="H2825" s="7">
        <f>Unemployment[[#This Row],[Unemployment, female (% of female labor force) (modeled ILO estimate)]]-Unemployment[[#This Row],[Unemployment, male (% of male labor force) (modeled ILO estimate)]]</f>
        <v>-1.7690000000000001</v>
      </c>
    </row>
    <row r="2826" spans="1:8" hidden="1" x14ac:dyDescent="0.25">
      <c r="A2826" t="s">
        <v>253</v>
      </c>
      <c r="B2826" t="s">
        <v>254</v>
      </c>
      <c r="C2826" s="9">
        <v>1992</v>
      </c>
      <c r="D2826" s="7">
        <v>6.5709999999999997</v>
      </c>
      <c r="E2826" s="7">
        <v>6.6260000000000003</v>
      </c>
      <c r="F2826" s="7">
        <f>Unemployment[[#This Row],[Unemployment, female (% of female labor force) (modeled ILO estimate)]]+Unemployment[[#This Row],[Unemployment, male (% of male labor force) (modeled ILO estimate)]]</f>
        <v>13.196999999999999</v>
      </c>
      <c r="G2826" s="9">
        <v>2662885</v>
      </c>
      <c r="H2826" s="7">
        <f>Unemployment[[#This Row],[Unemployment, female (% of female labor force) (modeled ILO estimate)]]-Unemployment[[#This Row],[Unemployment, male (% of male labor force) (modeled ILO estimate)]]</f>
        <v>-5.5000000000000604E-2</v>
      </c>
    </row>
    <row r="2827" spans="1:8" hidden="1" x14ac:dyDescent="0.25">
      <c r="A2827" t="s">
        <v>253</v>
      </c>
      <c r="B2827" t="s">
        <v>254</v>
      </c>
      <c r="C2827" s="9">
        <v>2006</v>
      </c>
      <c r="D2827" s="7">
        <v>6.7370000000000001</v>
      </c>
      <c r="E2827" s="7">
        <v>7.3070000000000004</v>
      </c>
      <c r="F2827" s="7">
        <f>Unemployment[[#This Row],[Unemployment, female (% of female labor force) (modeled ILO estimate)]]+Unemployment[[#This Row],[Unemployment, male (% of male labor force) (modeled ILO estimate)]]</f>
        <v>14.044</v>
      </c>
      <c r="G2827" s="9">
        <v>2203917</v>
      </c>
      <c r="H2827" s="7">
        <f>Unemployment[[#This Row],[Unemployment, female (% of female labor force) (modeled ILO estimate)]]-Unemployment[[#This Row],[Unemployment, male (% of male labor force) (modeled ILO estimate)]]</f>
        <v>-0.57000000000000028</v>
      </c>
    </row>
    <row r="2828" spans="1:8" hidden="1" x14ac:dyDescent="0.25">
      <c r="A2828" t="s">
        <v>253</v>
      </c>
      <c r="B2828" t="s">
        <v>254</v>
      </c>
      <c r="C2828" s="9">
        <v>2018</v>
      </c>
      <c r="D2828" s="7">
        <v>6.4160000000000004</v>
      </c>
      <c r="E2828" s="7">
        <v>8.4049999999999994</v>
      </c>
      <c r="F2828" s="7">
        <f>Unemployment[[#This Row],[Unemployment, female (% of female labor force) (modeled ILO estimate)]]+Unemployment[[#This Row],[Unemployment, male (% of male labor force) (modeled ILO estimate)]]</f>
        <v>14.821</v>
      </c>
      <c r="G2828" s="9">
        <v>1935632</v>
      </c>
      <c r="H2828" s="7">
        <f>Unemployment[[#This Row],[Unemployment, female (% of female labor force) (modeled ILO estimate)]]-Unemployment[[#This Row],[Unemployment, male (% of male labor force) (modeled ILO estimate)]]</f>
        <v>-1.988999999999999</v>
      </c>
    </row>
    <row r="2829" spans="1:8" hidden="1" x14ac:dyDescent="0.25">
      <c r="A2829" t="s">
        <v>253</v>
      </c>
      <c r="B2829" t="s">
        <v>254</v>
      </c>
      <c r="C2829" s="9">
        <v>2021</v>
      </c>
      <c r="D2829" s="7">
        <v>6.8860000000000001</v>
      </c>
      <c r="E2829" s="7">
        <v>8.3130000000000006</v>
      </c>
      <c r="F2829" s="7">
        <f>Unemployment[[#This Row],[Unemployment, female (% of female labor force) (modeled ILO estimate)]]+Unemployment[[#This Row],[Unemployment, male (% of male labor force) (modeled ILO estimate)]]</f>
        <v>15.199000000000002</v>
      </c>
      <c r="G2829" s="9">
        <v>1873926</v>
      </c>
      <c r="H2829" s="7">
        <f>Unemployment[[#This Row],[Unemployment, female (% of female labor force) (modeled ILO estimate)]]-Unemployment[[#This Row],[Unemployment, male (% of male labor force) (modeled ILO estimate)]]</f>
        <v>-1.4270000000000005</v>
      </c>
    </row>
    <row r="2830" spans="1:8" hidden="1" x14ac:dyDescent="0.25">
      <c r="A2830" t="s">
        <v>253</v>
      </c>
      <c r="B2830" t="s">
        <v>254</v>
      </c>
      <c r="C2830" s="9">
        <v>2008</v>
      </c>
      <c r="D2830" s="7">
        <v>7.08</v>
      </c>
      <c r="E2830" s="7">
        <v>8.3800000000000008</v>
      </c>
      <c r="F2830" s="7">
        <f>Unemployment[[#This Row],[Unemployment, female (% of female labor force) (modeled ILO estimate)]]+Unemployment[[#This Row],[Unemployment, male (% of male labor force) (modeled ILO estimate)]]</f>
        <v>15.46</v>
      </c>
      <c r="G2830" s="9">
        <v>2150411</v>
      </c>
      <c r="H2830" s="7">
        <f>Unemployment[[#This Row],[Unemployment, female (% of female labor force) (modeled ILO estimate)]]-Unemployment[[#This Row],[Unemployment, male (% of male labor force) (modeled ILO estimate)]]</f>
        <v>-1.3000000000000007</v>
      </c>
    </row>
    <row r="2831" spans="1:8" hidden="1" x14ac:dyDescent="0.25">
      <c r="A2831" t="s">
        <v>253</v>
      </c>
      <c r="B2831" t="s">
        <v>254</v>
      </c>
      <c r="C2831" s="9">
        <v>2020</v>
      </c>
      <c r="D2831" s="7">
        <v>7.07</v>
      </c>
      <c r="E2831" s="7">
        <v>9.1300000000000008</v>
      </c>
      <c r="F2831" s="7">
        <f>Unemployment[[#This Row],[Unemployment, female (% of female labor force) (modeled ILO estimate)]]+Unemployment[[#This Row],[Unemployment, male (% of male labor force) (modeled ILO estimate)]]</f>
        <v>16.200000000000003</v>
      </c>
      <c r="G2831" s="9">
        <v>1897057</v>
      </c>
      <c r="H2831" s="7">
        <f>Unemployment[[#This Row],[Unemployment, female (% of female labor force) (modeled ILO estimate)]]-Unemployment[[#This Row],[Unemployment, male (% of male labor force) (modeled ILO estimate)]]</f>
        <v>-2.0600000000000005</v>
      </c>
    </row>
    <row r="2832" spans="1:8" hidden="1" x14ac:dyDescent="0.25">
      <c r="A2832" t="s">
        <v>253</v>
      </c>
      <c r="B2832" t="s">
        <v>254</v>
      </c>
      <c r="C2832" s="9">
        <v>2017</v>
      </c>
      <c r="D2832" s="7">
        <v>7.6790000000000003</v>
      </c>
      <c r="E2832" s="7">
        <v>9.7590000000000003</v>
      </c>
      <c r="F2832" s="7">
        <f>Unemployment[[#This Row],[Unemployment, female (% of female labor force) (modeled ILO estimate)]]+Unemployment[[#This Row],[Unemployment, male (% of male labor force) (modeled ILO estimate)]]</f>
        <v>17.438000000000002</v>
      </c>
      <c r="G2832" s="9">
        <v>1954861</v>
      </c>
      <c r="H2832" s="7">
        <f>Unemployment[[#This Row],[Unemployment, female (% of female labor force) (modeled ILO estimate)]]-Unemployment[[#This Row],[Unemployment, male (% of male labor force) (modeled ILO estimate)]]</f>
        <v>-2.08</v>
      </c>
    </row>
    <row r="2833" spans="1:8" hidden="1" x14ac:dyDescent="0.25">
      <c r="A2833" t="s">
        <v>253</v>
      </c>
      <c r="B2833" t="s">
        <v>254</v>
      </c>
      <c r="C2833" s="9">
        <v>2016</v>
      </c>
      <c r="D2833" s="7">
        <v>8.3940000000000001</v>
      </c>
      <c r="E2833" s="7">
        <v>10.893000000000001</v>
      </c>
      <c r="F2833" s="7">
        <f>Unemployment[[#This Row],[Unemployment, female (% of female labor force) (modeled ILO estimate)]]+Unemployment[[#This Row],[Unemployment, male (% of male labor force) (modeled ILO estimate)]]</f>
        <v>19.286999999999999</v>
      </c>
      <c r="G2833" s="9">
        <v>1973477</v>
      </c>
      <c r="H2833" s="7">
        <f>Unemployment[[#This Row],[Unemployment, female (% of female labor force) (modeled ILO estimate)]]-Unemployment[[#This Row],[Unemployment, male (% of male labor force) (modeled ILO estimate)]]</f>
        <v>-2.4990000000000006</v>
      </c>
    </row>
    <row r="2834" spans="1:8" hidden="1" x14ac:dyDescent="0.25">
      <c r="A2834" t="s">
        <v>253</v>
      </c>
      <c r="B2834" t="s">
        <v>254</v>
      </c>
      <c r="C2834" s="9">
        <v>2015</v>
      </c>
      <c r="D2834" s="7">
        <v>8.6370000000000005</v>
      </c>
      <c r="E2834" s="7">
        <v>11.086</v>
      </c>
      <c r="F2834" s="7">
        <f>Unemployment[[#This Row],[Unemployment, female (% of female labor force) (modeled ILO estimate)]]+Unemployment[[#This Row],[Unemployment, male (% of male labor force) (modeled ILO estimate)]]</f>
        <v>19.722999999999999</v>
      </c>
      <c r="G2834" s="9">
        <v>1991951</v>
      </c>
      <c r="H2834" s="7">
        <f>Unemployment[[#This Row],[Unemployment, female (% of female labor force) (modeled ILO estimate)]]-Unemployment[[#This Row],[Unemployment, male (% of male labor force) (modeled ILO estimate)]]</f>
        <v>-2.4489999999999998</v>
      </c>
    </row>
    <row r="2835" spans="1:8" hidden="1" x14ac:dyDescent="0.25">
      <c r="A2835" t="s">
        <v>253</v>
      </c>
      <c r="B2835" t="s">
        <v>254</v>
      </c>
      <c r="C2835" s="9">
        <v>2005</v>
      </c>
      <c r="D2835" s="7">
        <v>9.968</v>
      </c>
      <c r="E2835" s="7">
        <v>10.087999999999999</v>
      </c>
      <c r="F2835" s="7">
        <f>Unemployment[[#This Row],[Unemployment, female (% of female labor force) (modeled ILO estimate)]]+Unemployment[[#This Row],[Unemployment, male (% of male labor force) (modeled ILO estimate)]]</f>
        <v>20.055999999999997</v>
      </c>
      <c r="G2835" s="9">
        <v>2233165</v>
      </c>
      <c r="H2835" s="7">
        <f>Unemployment[[#This Row],[Unemployment, female (% of female labor force) (modeled ILO estimate)]]-Unemployment[[#This Row],[Unemployment, male (% of male labor force) (modeled ILO estimate)]]</f>
        <v>-0.11999999999999922</v>
      </c>
    </row>
    <row r="2836" spans="1:8" hidden="1" x14ac:dyDescent="0.25">
      <c r="A2836" t="s">
        <v>253</v>
      </c>
      <c r="B2836" t="s">
        <v>254</v>
      </c>
      <c r="C2836" s="9">
        <v>2014</v>
      </c>
      <c r="D2836" s="7">
        <v>9.8390000000000004</v>
      </c>
      <c r="E2836" s="7">
        <v>11.848000000000001</v>
      </c>
      <c r="F2836" s="7">
        <f>Unemployment[[#This Row],[Unemployment, female (% of female labor force) (modeled ILO estimate)]]+Unemployment[[#This Row],[Unemployment, male (% of male labor force) (modeled ILO estimate)]]</f>
        <v>21.687000000000001</v>
      </c>
      <c r="G2836" s="9">
        <v>2011040</v>
      </c>
      <c r="H2836" s="7">
        <f>Unemployment[[#This Row],[Unemployment, female (% of female labor force) (modeled ILO estimate)]]-Unemployment[[#This Row],[Unemployment, male (% of male labor force) (modeled ILO estimate)]]</f>
        <v>-2.0090000000000003</v>
      </c>
    </row>
    <row r="2837" spans="1:8" hidden="1" x14ac:dyDescent="0.25">
      <c r="A2837" t="s">
        <v>253</v>
      </c>
      <c r="B2837" t="s">
        <v>254</v>
      </c>
      <c r="C2837" s="9">
        <v>2004</v>
      </c>
      <c r="D2837" s="7">
        <v>12.275</v>
      </c>
      <c r="E2837" s="7">
        <v>11.175000000000001</v>
      </c>
      <c r="F2837" s="7">
        <f>Unemployment[[#This Row],[Unemployment, female (% of female labor force) (modeled ILO estimate)]]+Unemployment[[#This Row],[Unemployment, male (% of male labor force) (modeled ILO estimate)]]</f>
        <v>23.450000000000003</v>
      </c>
      <c r="G2837" s="9">
        <v>2263453</v>
      </c>
      <c r="H2837" s="7">
        <f>Unemployment[[#This Row],[Unemployment, female (% of female labor force) (modeled ILO estimate)]]-Unemployment[[#This Row],[Unemployment, male (% of male labor force) (modeled ILO estimate)]]</f>
        <v>1.0999999999999996</v>
      </c>
    </row>
    <row r="2838" spans="1:8" hidden="1" x14ac:dyDescent="0.25">
      <c r="A2838" t="s">
        <v>253</v>
      </c>
      <c r="B2838" t="s">
        <v>254</v>
      </c>
      <c r="C2838" s="9">
        <v>2013</v>
      </c>
      <c r="D2838" s="7">
        <v>11.141</v>
      </c>
      <c r="E2838" s="7">
        <v>12.601000000000001</v>
      </c>
      <c r="F2838" s="7">
        <f>Unemployment[[#This Row],[Unemployment, female (% of female labor force) (modeled ILO estimate)]]+Unemployment[[#This Row],[Unemployment, male (% of male labor force) (modeled ILO estimate)]]</f>
        <v>23.742000000000001</v>
      </c>
      <c r="G2838" s="9">
        <v>2031491</v>
      </c>
      <c r="H2838" s="7">
        <f>Unemployment[[#This Row],[Unemployment, female (% of female labor force) (modeled ILO estimate)]]-Unemployment[[#This Row],[Unemployment, male (% of male labor force) (modeled ILO estimate)]]</f>
        <v>-1.4600000000000009</v>
      </c>
    </row>
    <row r="2839" spans="1:8" hidden="1" x14ac:dyDescent="0.25">
      <c r="A2839" t="s">
        <v>253</v>
      </c>
      <c r="B2839" t="s">
        <v>254</v>
      </c>
      <c r="C2839" s="9">
        <v>2003</v>
      </c>
      <c r="D2839" s="7">
        <v>12.019</v>
      </c>
      <c r="E2839" s="7">
        <v>12.099</v>
      </c>
      <c r="F2839" s="7">
        <f>Unemployment[[#This Row],[Unemployment, female (% of female labor force) (modeled ILO estimate)]]+Unemployment[[#This Row],[Unemployment, male (% of male labor force) (modeled ILO estimate)]]</f>
        <v>24.118000000000002</v>
      </c>
      <c r="G2839" s="9">
        <v>2294342</v>
      </c>
      <c r="H2839" s="7">
        <f>Unemployment[[#This Row],[Unemployment, female (% of female labor force) (modeled ILO estimate)]]-Unemployment[[#This Row],[Unemployment, male (% of male labor force) (modeled ILO estimate)]]</f>
        <v>-8.0000000000000071E-2</v>
      </c>
    </row>
    <row r="2840" spans="1:8" hidden="1" x14ac:dyDescent="0.25">
      <c r="A2840" t="s">
        <v>253</v>
      </c>
      <c r="B2840" t="s">
        <v>254</v>
      </c>
      <c r="C2840" s="9">
        <v>1999</v>
      </c>
      <c r="D2840" s="7">
        <v>13.361000000000001</v>
      </c>
      <c r="E2840" s="7">
        <v>14.182</v>
      </c>
      <c r="F2840" s="7">
        <f>Unemployment[[#This Row],[Unemployment, female (% of female labor force) (modeled ILO estimate)]]+Unemployment[[#This Row],[Unemployment, male (% of male labor force) (modeled ILO estimate)]]</f>
        <v>27.542999999999999</v>
      </c>
      <c r="G2840" s="9">
        <v>2426357</v>
      </c>
      <c r="H2840" s="7">
        <f>Unemployment[[#This Row],[Unemployment, female (% of female labor force) (modeled ILO estimate)]]-Unemployment[[#This Row],[Unemployment, male (% of male labor force) (modeled ILO estimate)]]</f>
        <v>-0.82099999999999973</v>
      </c>
    </row>
    <row r="2841" spans="1:8" hidden="1" x14ac:dyDescent="0.25">
      <c r="A2841" t="s">
        <v>253</v>
      </c>
      <c r="B2841" t="s">
        <v>254</v>
      </c>
      <c r="C2841" s="9">
        <v>2001</v>
      </c>
      <c r="D2841" s="7">
        <v>12.462</v>
      </c>
      <c r="E2841" s="7">
        <v>15.121</v>
      </c>
      <c r="F2841" s="7">
        <f>Unemployment[[#This Row],[Unemployment, female (% of female labor force) (modeled ILO estimate)]]+Unemployment[[#This Row],[Unemployment, male (% of male labor force) (modeled ILO estimate)]]</f>
        <v>27.582999999999998</v>
      </c>
      <c r="G2841" s="9">
        <v>2359255</v>
      </c>
      <c r="H2841" s="7">
        <f>Unemployment[[#This Row],[Unemployment, female (% of female labor force) (modeled ILO estimate)]]-Unemployment[[#This Row],[Unemployment, male (% of male labor force) (modeled ILO estimate)]]</f>
        <v>-2.6590000000000007</v>
      </c>
    </row>
    <row r="2842" spans="1:8" hidden="1" x14ac:dyDescent="0.25">
      <c r="A2842" t="s">
        <v>253</v>
      </c>
      <c r="B2842" t="s">
        <v>254</v>
      </c>
      <c r="C2842" s="9">
        <v>2002</v>
      </c>
      <c r="D2842" s="7">
        <v>12.756</v>
      </c>
      <c r="E2842" s="7">
        <v>14.855</v>
      </c>
      <c r="F2842" s="7">
        <f>Unemployment[[#This Row],[Unemployment, female (% of female labor force) (modeled ILO estimate)]]+Unemployment[[#This Row],[Unemployment, male (% of male labor force) (modeled ILO estimate)]]</f>
        <v>27.611000000000001</v>
      </c>
      <c r="G2842" s="9">
        <v>2326150</v>
      </c>
      <c r="H2842" s="7">
        <f>Unemployment[[#This Row],[Unemployment, female (% of female labor force) (modeled ILO estimate)]]-Unemployment[[#This Row],[Unemployment, male (% of male labor force) (modeled ILO estimate)]]</f>
        <v>-2.0990000000000002</v>
      </c>
    </row>
    <row r="2843" spans="1:8" hidden="1" x14ac:dyDescent="0.25">
      <c r="A2843" t="s">
        <v>253</v>
      </c>
      <c r="B2843" t="s">
        <v>254</v>
      </c>
      <c r="C2843" s="9">
        <v>2000</v>
      </c>
      <c r="D2843" s="7">
        <v>13.37</v>
      </c>
      <c r="E2843" s="7">
        <v>14.99</v>
      </c>
      <c r="F2843" s="7">
        <f>Unemployment[[#This Row],[Unemployment, female (% of female labor force) (modeled ILO estimate)]]+Unemployment[[#This Row],[Unemployment, male (% of male labor force) (modeled ILO estimate)]]</f>
        <v>28.36</v>
      </c>
      <c r="G2843" s="9">
        <v>2392536</v>
      </c>
      <c r="H2843" s="7">
        <f>Unemployment[[#This Row],[Unemployment, female (% of female labor force) (modeled ILO estimate)]]-Unemployment[[#This Row],[Unemployment, male (% of male labor force) (modeled ILO estimate)]]</f>
        <v>-1.620000000000001</v>
      </c>
    </row>
    <row r="2844" spans="1:8" hidden="1" x14ac:dyDescent="0.25">
      <c r="A2844" t="s">
        <v>253</v>
      </c>
      <c r="B2844" t="s">
        <v>254</v>
      </c>
      <c r="C2844" s="9">
        <v>1998</v>
      </c>
      <c r="D2844" s="7">
        <v>13.499000000000001</v>
      </c>
      <c r="E2844" s="7">
        <v>15.358000000000001</v>
      </c>
      <c r="F2844" s="7">
        <f>Unemployment[[#This Row],[Unemployment, female (% of female labor force) (modeled ILO estimate)]]+Unemployment[[#This Row],[Unemployment, male (% of male labor force) (modeled ILO estimate)]]</f>
        <v>28.856999999999999</v>
      </c>
      <c r="G2844" s="9">
        <v>2462333</v>
      </c>
      <c r="H2844" s="7">
        <f>Unemployment[[#This Row],[Unemployment, female (% of female labor force) (modeled ILO estimate)]]-Unemployment[[#This Row],[Unemployment, male (% of male labor force) (modeled ILO estimate)]]</f>
        <v>-1.859</v>
      </c>
    </row>
    <row r="2845" spans="1:8" hidden="1" x14ac:dyDescent="0.25">
      <c r="A2845" t="s">
        <v>253</v>
      </c>
      <c r="B2845" t="s">
        <v>254</v>
      </c>
      <c r="C2845" s="9">
        <v>1997</v>
      </c>
      <c r="D2845" s="7">
        <v>14.787000000000001</v>
      </c>
      <c r="E2845" s="7">
        <v>15.007</v>
      </c>
      <c r="F2845" s="7">
        <f>Unemployment[[#This Row],[Unemployment, female (% of female labor force) (modeled ILO estimate)]]+Unemployment[[#This Row],[Unemployment, male (% of male labor force) (modeled ILO estimate)]]</f>
        <v>29.794</v>
      </c>
      <c r="G2845" s="9">
        <v>2498881</v>
      </c>
      <c r="H2845" s="7">
        <f>Unemployment[[#This Row],[Unemployment, female (% of female labor force) (modeled ILO estimate)]]-Unemployment[[#This Row],[Unemployment, male (% of male labor force) (modeled ILO estimate)]]</f>
        <v>-0.21999999999999886</v>
      </c>
    </row>
    <row r="2846" spans="1:8" hidden="1" x14ac:dyDescent="0.25">
      <c r="A2846" t="s">
        <v>253</v>
      </c>
      <c r="B2846" t="s">
        <v>254</v>
      </c>
      <c r="C2846" s="9">
        <v>2012</v>
      </c>
      <c r="D2846" s="7">
        <v>13.948</v>
      </c>
      <c r="E2846" s="7">
        <v>16.157</v>
      </c>
      <c r="F2846" s="7">
        <f>Unemployment[[#This Row],[Unemployment, female (% of female labor force) (modeled ILO estimate)]]+Unemployment[[#This Row],[Unemployment, male (% of male labor force) (modeled ILO estimate)]]</f>
        <v>30.105</v>
      </c>
      <c r="G2846" s="9">
        <v>2053635</v>
      </c>
      <c r="H2846" s="7">
        <f>Unemployment[[#This Row],[Unemployment, female (% of female labor force) (modeled ILO estimate)]]-Unemployment[[#This Row],[Unemployment, male (% of male labor force) (modeled ILO estimate)]]</f>
        <v>-2.2089999999999996</v>
      </c>
    </row>
    <row r="2847" spans="1:8" hidden="1" x14ac:dyDescent="0.25">
      <c r="A2847" t="s">
        <v>253</v>
      </c>
      <c r="B2847" t="s">
        <v>254</v>
      </c>
      <c r="C2847" s="9">
        <v>2011</v>
      </c>
      <c r="D2847" s="7">
        <v>13.789</v>
      </c>
      <c r="E2847" s="7">
        <v>18.625</v>
      </c>
      <c r="F2847" s="7">
        <f>Unemployment[[#This Row],[Unemployment, female (% of female labor force) (modeled ILO estimate)]]+Unemployment[[#This Row],[Unemployment, male (% of male labor force) (modeled ILO estimate)]]</f>
        <v>32.414000000000001</v>
      </c>
      <c r="G2847" s="9">
        <v>2076974</v>
      </c>
      <c r="H2847" s="7">
        <f>Unemployment[[#This Row],[Unemployment, female (% of female labor force) (modeled ILO estimate)]]-Unemployment[[#This Row],[Unemployment, male (% of male labor force) (modeled ILO estimate)]]</f>
        <v>-4.8360000000000003</v>
      </c>
    </row>
    <row r="2848" spans="1:8" hidden="1" x14ac:dyDescent="0.25">
      <c r="A2848" t="s">
        <v>253</v>
      </c>
      <c r="B2848" t="s">
        <v>254</v>
      </c>
      <c r="C2848" s="9">
        <v>1993</v>
      </c>
      <c r="D2848" s="7">
        <v>16.611999999999998</v>
      </c>
      <c r="E2848" s="7">
        <v>16.779</v>
      </c>
      <c r="F2848" s="7">
        <f>Unemployment[[#This Row],[Unemployment, female (% of female labor force) (modeled ILO estimate)]]+Unemployment[[#This Row],[Unemployment, male (% of male labor force) (modeled ILO estimate)]]</f>
        <v>33.390999999999998</v>
      </c>
      <c r="G2848" s="9">
        <v>2638889</v>
      </c>
      <c r="H2848" s="7">
        <f>Unemployment[[#This Row],[Unemployment, female (% of female labor force) (modeled ILO estimate)]]-Unemployment[[#This Row],[Unemployment, male (% of male labor force) (modeled ILO estimate)]]</f>
        <v>-0.16700000000000159</v>
      </c>
    </row>
    <row r="2849" spans="1:8" hidden="1" x14ac:dyDescent="0.25">
      <c r="A2849" t="s">
        <v>253</v>
      </c>
      <c r="B2849" t="s">
        <v>254</v>
      </c>
      <c r="C2849" s="9">
        <v>2009</v>
      </c>
      <c r="D2849" s="7">
        <v>14.128</v>
      </c>
      <c r="E2849" s="7">
        <v>20.882999999999999</v>
      </c>
      <c r="F2849" s="7">
        <f>Unemployment[[#This Row],[Unemployment, female (% of female labor force) (modeled ILO estimate)]]+Unemployment[[#This Row],[Unemployment, male (% of male labor force) (modeled ILO estimate)]]</f>
        <v>35.010999999999996</v>
      </c>
      <c r="G2849" s="9">
        <v>2126268</v>
      </c>
      <c r="H2849" s="7">
        <f>Unemployment[[#This Row],[Unemployment, female (% of female labor force) (modeled ILO estimate)]]-Unemployment[[#This Row],[Unemployment, male (% of male labor force) (modeled ILO estimate)]]</f>
        <v>-6.754999999999999</v>
      </c>
    </row>
    <row r="2850" spans="1:8" hidden="1" x14ac:dyDescent="0.25">
      <c r="A2850" t="s">
        <v>253</v>
      </c>
      <c r="B2850" t="s">
        <v>254</v>
      </c>
      <c r="C2850" s="9">
        <v>1994</v>
      </c>
      <c r="D2850" s="7">
        <v>18.587</v>
      </c>
      <c r="E2850" s="7">
        <v>18.802</v>
      </c>
      <c r="F2850" s="7">
        <f>Unemployment[[#This Row],[Unemployment, female (% of female labor force) (modeled ILO estimate)]]+Unemployment[[#This Row],[Unemployment, male (% of male labor force) (modeled ILO estimate)]]</f>
        <v>37.388999999999996</v>
      </c>
      <c r="G2850" s="9">
        <v>2606464</v>
      </c>
      <c r="H2850" s="7">
        <f>Unemployment[[#This Row],[Unemployment, female (% of female labor force) (modeled ILO estimate)]]-Unemployment[[#This Row],[Unemployment, male (% of male labor force) (modeled ILO estimate)]]</f>
        <v>-0.21499999999999986</v>
      </c>
    </row>
    <row r="2851" spans="1:8" hidden="1" x14ac:dyDescent="0.25">
      <c r="A2851" t="s">
        <v>253</v>
      </c>
      <c r="B2851" t="s">
        <v>254</v>
      </c>
      <c r="C2851" s="9">
        <v>1995</v>
      </c>
      <c r="D2851" s="7">
        <v>18.876999999999999</v>
      </c>
      <c r="E2851" s="7">
        <v>19.111999999999998</v>
      </c>
      <c r="F2851" s="7">
        <f>Unemployment[[#This Row],[Unemployment, female (% of female labor force) (modeled ILO estimate)]]+Unemployment[[#This Row],[Unemployment, male (% of male labor force) (modeled ILO estimate)]]</f>
        <v>37.988999999999997</v>
      </c>
      <c r="G2851" s="9">
        <v>2570150</v>
      </c>
      <c r="H2851" s="7">
        <f>Unemployment[[#This Row],[Unemployment, female (% of female labor force) (modeled ILO estimate)]]-Unemployment[[#This Row],[Unemployment, male (% of male labor force) (modeled ILO estimate)]]</f>
        <v>-0.23499999999999943</v>
      </c>
    </row>
    <row r="2852" spans="1:8" hidden="1" x14ac:dyDescent="0.25">
      <c r="A2852" t="s">
        <v>253</v>
      </c>
      <c r="B2852" t="s">
        <v>254</v>
      </c>
      <c r="C2852" s="9">
        <v>2010</v>
      </c>
      <c r="D2852" s="7">
        <v>16.285</v>
      </c>
      <c r="E2852" s="7">
        <v>22.728999999999999</v>
      </c>
      <c r="F2852" s="7">
        <f>Unemployment[[#This Row],[Unemployment, female (% of female labor force) (modeled ILO estimate)]]+Unemployment[[#This Row],[Unemployment, male (% of male labor force) (modeled ILO estimate)]]</f>
        <v>39.013999999999996</v>
      </c>
      <c r="G2852" s="9">
        <v>2101537</v>
      </c>
      <c r="H2852" s="7">
        <f>Unemployment[[#This Row],[Unemployment, female (% of female labor force) (modeled ILO estimate)]]-Unemployment[[#This Row],[Unemployment, male (% of male labor force) (modeled ILO estimate)]]</f>
        <v>-6.4439999999999991</v>
      </c>
    </row>
    <row r="2853" spans="1:8" hidden="1" x14ac:dyDescent="0.25">
      <c r="A2853" t="s">
        <v>253</v>
      </c>
      <c r="B2853" t="s">
        <v>254</v>
      </c>
      <c r="C2853" s="9">
        <v>1996</v>
      </c>
      <c r="D2853" s="7">
        <v>20.553999999999998</v>
      </c>
      <c r="E2853" s="7">
        <v>20.832999999999998</v>
      </c>
      <c r="F2853" s="7">
        <f>Unemployment[[#This Row],[Unemployment, female (% of female labor force) (modeled ILO estimate)]]+Unemployment[[#This Row],[Unemployment, male (% of male labor force) (modeled ILO estimate)]]</f>
        <v>41.387</v>
      </c>
      <c r="G2853" s="9">
        <v>2534288</v>
      </c>
      <c r="H2853" s="7">
        <f>Unemployment[[#This Row],[Unemployment, female (% of female labor force) (modeled ILO estimate)]]-Unemployment[[#This Row],[Unemployment, male (% of male labor force) (modeled ILO estimate)]]</f>
        <v>-0.27899999999999991</v>
      </c>
    </row>
    <row r="2854" spans="1:8" hidden="1" x14ac:dyDescent="0.25">
      <c r="A2854" t="s">
        <v>255</v>
      </c>
      <c r="B2854" t="s">
        <v>256</v>
      </c>
      <c r="C2854" s="9">
        <v>2009</v>
      </c>
      <c r="D2854" s="7">
        <v>10.478</v>
      </c>
      <c r="E2854" s="7">
        <v>5.0579999999999998</v>
      </c>
      <c r="F2854" s="7">
        <f>Unemployment[[#This Row],[Unemployment, female (% of female labor force) (modeled ILO estimate)]]+Unemployment[[#This Row],[Unemployment, male (% of male labor force) (modeled ILO estimate)]]</f>
        <v>15.536</v>
      </c>
      <c r="G2854" s="9">
        <v>4951138</v>
      </c>
      <c r="H2854" s="7">
        <f>Unemployment[[#This Row],[Unemployment, female (% of female labor force) (modeled ILO estimate)]]-Unemployment[[#This Row],[Unemployment, male (% of male labor force) (modeled ILO estimate)]]</f>
        <v>5.42</v>
      </c>
    </row>
    <row r="2855" spans="1:8" hidden="1" x14ac:dyDescent="0.25">
      <c r="A2855" t="s">
        <v>255</v>
      </c>
      <c r="B2855" t="s">
        <v>256</v>
      </c>
      <c r="C2855" s="9">
        <v>2010</v>
      </c>
      <c r="D2855" s="7">
        <v>10.888</v>
      </c>
      <c r="E2855" s="7">
        <v>5.5540000000000003</v>
      </c>
      <c r="F2855" s="7">
        <f>Unemployment[[#This Row],[Unemployment, female (% of female labor force) (modeled ILO estimate)]]+Unemployment[[#This Row],[Unemployment, male (% of male labor force) (modeled ILO estimate)]]</f>
        <v>16.442</v>
      </c>
      <c r="G2855" s="9">
        <v>4995799</v>
      </c>
      <c r="H2855" s="7">
        <f>Unemployment[[#This Row],[Unemployment, female (% of female labor force) (modeled ILO estimate)]]-Unemployment[[#This Row],[Unemployment, male (% of male labor force) (modeled ILO estimate)]]</f>
        <v>5.3339999999999996</v>
      </c>
    </row>
    <row r="2856" spans="1:8" hidden="1" x14ac:dyDescent="0.25">
      <c r="A2856" t="s">
        <v>255</v>
      </c>
      <c r="B2856" t="s">
        <v>256</v>
      </c>
      <c r="C2856" s="9">
        <v>2004</v>
      </c>
      <c r="D2856" s="7">
        <v>9.548</v>
      </c>
      <c r="E2856" s="7">
        <v>7.3689999999999998</v>
      </c>
      <c r="F2856" s="7">
        <f>Unemployment[[#This Row],[Unemployment, female (% of female labor force) (modeled ILO estimate)]]+Unemployment[[#This Row],[Unemployment, male (% of male labor force) (modeled ILO estimate)]]</f>
        <v>16.917000000000002</v>
      </c>
      <c r="G2856" s="9">
        <v>4574799</v>
      </c>
      <c r="H2856" s="7">
        <f>Unemployment[[#This Row],[Unemployment, female (% of female labor force) (modeled ILO estimate)]]-Unemployment[[#This Row],[Unemployment, male (% of male labor force) (modeled ILO estimate)]]</f>
        <v>2.1790000000000003</v>
      </c>
    </row>
    <row r="2857" spans="1:8" hidden="1" x14ac:dyDescent="0.25">
      <c r="A2857" t="s">
        <v>255</v>
      </c>
      <c r="B2857" t="s">
        <v>256</v>
      </c>
      <c r="C2857" s="9">
        <v>2008</v>
      </c>
      <c r="D2857" s="7">
        <v>10.336</v>
      </c>
      <c r="E2857" s="7">
        <v>6.8559999999999999</v>
      </c>
      <c r="F2857" s="7">
        <f>Unemployment[[#This Row],[Unemployment, female (% of female labor force) (modeled ILO estimate)]]+Unemployment[[#This Row],[Unemployment, male (% of male labor force) (modeled ILO estimate)]]</f>
        <v>17.192</v>
      </c>
      <c r="G2857" s="9">
        <v>4887615</v>
      </c>
      <c r="H2857" s="7">
        <f>Unemployment[[#This Row],[Unemployment, female (% of female labor force) (modeled ILO estimate)]]-Unemployment[[#This Row],[Unemployment, male (% of male labor force) (modeled ILO estimate)]]</f>
        <v>3.4800000000000004</v>
      </c>
    </row>
    <row r="2858" spans="1:8" hidden="1" x14ac:dyDescent="0.25">
      <c r="A2858" t="s">
        <v>255</v>
      </c>
      <c r="B2858" t="s">
        <v>256</v>
      </c>
      <c r="C2858" s="9">
        <v>2003</v>
      </c>
      <c r="D2858" s="7">
        <v>9.76</v>
      </c>
      <c r="E2858" s="7">
        <v>7.4809999999999999</v>
      </c>
      <c r="F2858" s="7">
        <f>Unemployment[[#This Row],[Unemployment, female (% of female labor force) (modeled ILO estimate)]]+Unemployment[[#This Row],[Unemployment, male (% of male labor force) (modeled ILO estimate)]]</f>
        <v>17.241</v>
      </c>
      <c r="G2858" s="9">
        <v>4504807</v>
      </c>
      <c r="H2858" s="7">
        <f>Unemployment[[#This Row],[Unemployment, female (% of female labor force) (modeled ILO estimate)]]-Unemployment[[#This Row],[Unemployment, male (% of male labor force) (modeled ILO estimate)]]</f>
        <v>2.2789999999999999</v>
      </c>
    </row>
    <row r="2859" spans="1:8" hidden="1" x14ac:dyDescent="0.25">
      <c r="A2859" t="s">
        <v>255</v>
      </c>
      <c r="B2859" t="s">
        <v>256</v>
      </c>
      <c r="C2859" s="9">
        <v>2011</v>
      </c>
      <c r="D2859" s="7">
        <v>11.374000000000001</v>
      </c>
      <c r="E2859" s="7">
        <v>6.1070000000000002</v>
      </c>
      <c r="F2859" s="7">
        <f>Unemployment[[#This Row],[Unemployment, female (% of female labor force) (modeled ILO estimate)]]+Unemployment[[#This Row],[Unemployment, male (% of male labor force) (modeled ILO estimate)]]</f>
        <v>17.481000000000002</v>
      </c>
      <c r="G2859" s="9">
        <v>5045061</v>
      </c>
      <c r="H2859" s="7">
        <f>Unemployment[[#This Row],[Unemployment, female (% of female labor force) (modeled ILO estimate)]]-Unemployment[[#This Row],[Unemployment, male (% of male labor force) (modeled ILO estimate)]]</f>
        <v>5.2670000000000003</v>
      </c>
    </row>
    <row r="2860" spans="1:8" hidden="1" x14ac:dyDescent="0.25">
      <c r="A2860" t="s">
        <v>255</v>
      </c>
      <c r="B2860" t="s">
        <v>256</v>
      </c>
      <c r="C2860" s="9">
        <v>2002</v>
      </c>
      <c r="D2860" s="7">
        <v>9.9320000000000004</v>
      </c>
      <c r="E2860" s="7">
        <v>7.5510000000000002</v>
      </c>
      <c r="F2860" s="7">
        <f>Unemployment[[#This Row],[Unemployment, female (% of female labor force) (modeled ILO estimate)]]+Unemployment[[#This Row],[Unemployment, male (% of male labor force) (modeled ILO estimate)]]</f>
        <v>17.483000000000001</v>
      </c>
      <c r="G2860" s="9">
        <v>4446663</v>
      </c>
      <c r="H2860" s="7">
        <f>Unemployment[[#This Row],[Unemployment, female (% of female labor force) (modeled ILO estimate)]]-Unemployment[[#This Row],[Unemployment, male (% of male labor force) (modeled ILO estimate)]]</f>
        <v>2.3810000000000002</v>
      </c>
    </row>
    <row r="2861" spans="1:8" hidden="1" x14ac:dyDescent="0.25">
      <c r="A2861" t="s">
        <v>255</v>
      </c>
      <c r="B2861" t="s">
        <v>256</v>
      </c>
      <c r="C2861" s="9">
        <v>2005</v>
      </c>
      <c r="D2861" s="7">
        <v>9.8049999999999997</v>
      </c>
      <c r="E2861" s="7">
        <v>7.8440000000000003</v>
      </c>
      <c r="F2861" s="7">
        <f>Unemployment[[#This Row],[Unemployment, female (% of female labor force) (modeled ILO estimate)]]+Unemployment[[#This Row],[Unemployment, male (% of male labor force) (modeled ILO estimate)]]</f>
        <v>17.649000000000001</v>
      </c>
      <c r="G2861" s="9">
        <v>4643052</v>
      </c>
      <c r="H2861" s="7">
        <f>Unemployment[[#This Row],[Unemployment, female (% of female labor force) (modeled ILO estimate)]]-Unemployment[[#This Row],[Unemployment, male (% of male labor force) (modeled ILO estimate)]]</f>
        <v>1.9609999999999994</v>
      </c>
    </row>
    <row r="2862" spans="1:8" hidden="1" x14ac:dyDescent="0.25">
      <c r="A2862" t="s">
        <v>255</v>
      </c>
      <c r="B2862" t="s">
        <v>256</v>
      </c>
      <c r="C2862" s="9">
        <v>2001</v>
      </c>
      <c r="D2862" s="7">
        <v>10.099</v>
      </c>
      <c r="E2862" s="7">
        <v>7.6159999999999997</v>
      </c>
      <c r="F2862" s="7">
        <f>Unemployment[[#This Row],[Unemployment, female (% of female labor force) (modeled ILO estimate)]]+Unemployment[[#This Row],[Unemployment, male (% of male labor force) (modeled ILO estimate)]]</f>
        <v>17.715</v>
      </c>
      <c r="G2862" s="9">
        <v>4389201</v>
      </c>
      <c r="H2862" s="7">
        <f>Unemployment[[#This Row],[Unemployment, female (% of female labor force) (modeled ILO estimate)]]-Unemployment[[#This Row],[Unemployment, male (% of male labor force) (modeled ILO estimate)]]</f>
        <v>2.4830000000000005</v>
      </c>
    </row>
    <row r="2863" spans="1:8" hidden="1" x14ac:dyDescent="0.25">
      <c r="A2863" t="s">
        <v>255</v>
      </c>
      <c r="B2863" t="s">
        <v>256</v>
      </c>
      <c r="C2863" s="9">
        <v>2000</v>
      </c>
      <c r="D2863" s="7">
        <v>10.295</v>
      </c>
      <c r="E2863" s="7">
        <v>7.7110000000000003</v>
      </c>
      <c r="F2863" s="7">
        <f>Unemployment[[#This Row],[Unemployment, female (% of female labor force) (modeled ILO estimate)]]+Unemployment[[#This Row],[Unemployment, male (% of male labor force) (modeled ILO estimate)]]</f>
        <v>18.006</v>
      </c>
      <c r="G2863" s="9">
        <v>4320650</v>
      </c>
      <c r="H2863" s="7">
        <f>Unemployment[[#This Row],[Unemployment, female (% of female labor force) (modeled ILO estimate)]]-Unemployment[[#This Row],[Unemployment, male (% of male labor force) (modeled ILO estimate)]]</f>
        <v>2.5839999999999996</v>
      </c>
    </row>
    <row r="2864" spans="1:8" hidden="1" x14ac:dyDescent="0.25">
      <c r="A2864" t="s">
        <v>255</v>
      </c>
      <c r="B2864" t="s">
        <v>256</v>
      </c>
      <c r="C2864" s="9">
        <v>1999</v>
      </c>
      <c r="D2864" s="7">
        <v>10.497999999999999</v>
      </c>
      <c r="E2864" s="7">
        <v>7.8090000000000002</v>
      </c>
      <c r="F2864" s="7">
        <f>Unemployment[[#This Row],[Unemployment, female (% of female labor force) (modeled ILO estimate)]]+Unemployment[[#This Row],[Unemployment, male (% of male labor force) (modeled ILO estimate)]]</f>
        <v>18.306999999999999</v>
      </c>
      <c r="G2864" s="9">
        <v>4250024</v>
      </c>
      <c r="H2864" s="7">
        <f>Unemployment[[#This Row],[Unemployment, female (% of female labor force) (modeled ILO estimate)]]-Unemployment[[#This Row],[Unemployment, male (% of male labor force) (modeled ILO estimate)]]</f>
        <v>2.6889999999999992</v>
      </c>
    </row>
    <row r="2865" spans="1:8" hidden="1" x14ac:dyDescent="0.25">
      <c r="A2865" t="s">
        <v>255</v>
      </c>
      <c r="B2865" t="s">
        <v>256</v>
      </c>
      <c r="C2865" s="9">
        <v>2006</v>
      </c>
      <c r="D2865" s="7">
        <v>10.032</v>
      </c>
      <c r="E2865" s="7">
        <v>8.2880000000000003</v>
      </c>
      <c r="F2865" s="7">
        <f>Unemployment[[#This Row],[Unemployment, female (% of female labor force) (modeled ILO estimate)]]+Unemployment[[#This Row],[Unemployment, male (% of male labor force) (modeled ILO estimate)]]</f>
        <v>18.32</v>
      </c>
      <c r="G2865" s="9">
        <v>4719874</v>
      </c>
      <c r="H2865" s="7">
        <f>Unemployment[[#This Row],[Unemployment, female (% of female labor force) (modeled ILO estimate)]]-Unemployment[[#This Row],[Unemployment, male (% of male labor force) (modeled ILO estimate)]]</f>
        <v>1.7439999999999998</v>
      </c>
    </row>
    <row r="2866" spans="1:8" hidden="1" x14ac:dyDescent="0.25">
      <c r="A2866" t="s">
        <v>255</v>
      </c>
      <c r="B2866" t="s">
        <v>256</v>
      </c>
      <c r="C2866" s="9">
        <v>2012</v>
      </c>
      <c r="D2866" s="7">
        <v>11.757999999999999</v>
      </c>
      <c r="E2866" s="7">
        <v>6.5880000000000001</v>
      </c>
      <c r="F2866" s="7">
        <f>Unemployment[[#This Row],[Unemployment, female (% of female labor force) (modeled ILO estimate)]]+Unemployment[[#This Row],[Unemployment, male (% of male labor force) (modeled ILO estimate)]]</f>
        <v>18.346</v>
      </c>
      <c r="G2866" s="9">
        <v>5178338</v>
      </c>
      <c r="H2866" s="7">
        <f>Unemployment[[#This Row],[Unemployment, female (% of female labor force) (modeled ILO estimate)]]-Unemployment[[#This Row],[Unemployment, male (% of male labor force) (modeled ILO estimate)]]</f>
        <v>5.169999999999999</v>
      </c>
    </row>
    <row r="2867" spans="1:8" hidden="1" x14ac:dyDescent="0.25">
      <c r="A2867" t="s">
        <v>255</v>
      </c>
      <c r="B2867" t="s">
        <v>256</v>
      </c>
      <c r="C2867" s="9">
        <v>1998</v>
      </c>
      <c r="D2867" s="7">
        <v>10.638999999999999</v>
      </c>
      <c r="E2867" s="7">
        <v>7.8410000000000002</v>
      </c>
      <c r="F2867" s="7">
        <f>Unemployment[[#This Row],[Unemployment, female (% of female labor force) (modeled ILO estimate)]]+Unemployment[[#This Row],[Unemployment, male (% of male labor force) (modeled ILO estimate)]]</f>
        <v>18.48</v>
      </c>
      <c r="G2867" s="9">
        <v>4178786</v>
      </c>
      <c r="H2867" s="7">
        <f>Unemployment[[#This Row],[Unemployment, female (% of female labor force) (modeled ILO estimate)]]-Unemployment[[#This Row],[Unemployment, male (% of male labor force) (modeled ILO estimate)]]</f>
        <v>2.7979999999999992</v>
      </c>
    </row>
    <row r="2868" spans="1:8" hidden="1" x14ac:dyDescent="0.25">
      <c r="A2868" t="s">
        <v>255</v>
      </c>
      <c r="B2868" t="s">
        <v>256</v>
      </c>
      <c r="C2868" s="9">
        <v>1992</v>
      </c>
      <c r="D2868" s="7">
        <v>10.872</v>
      </c>
      <c r="E2868" s="7">
        <v>7.6360000000000001</v>
      </c>
      <c r="F2868" s="7">
        <f>Unemployment[[#This Row],[Unemployment, female (% of female labor force) (modeled ILO estimate)]]+Unemployment[[#This Row],[Unemployment, male (% of male labor force) (modeled ILO estimate)]]</f>
        <v>18.507999999999999</v>
      </c>
      <c r="G2868" s="9">
        <v>3745410</v>
      </c>
      <c r="H2868" s="7">
        <f>Unemployment[[#This Row],[Unemployment, female (% of female labor force) (modeled ILO estimate)]]-Unemployment[[#This Row],[Unemployment, male (% of male labor force) (modeled ILO estimate)]]</f>
        <v>3.2359999999999998</v>
      </c>
    </row>
    <row r="2869" spans="1:8" hidden="1" x14ac:dyDescent="0.25">
      <c r="A2869" t="s">
        <v>255</v>
      </c>
      <c r="B2869" t="s">
        <v>256</v>
      </c>
      <c r="C2869" s="9">
        <v>1991</v>
      </c>
      <c r="D2869" s="7">
        <v>10.936999999999999</v>
      </c>
      <c r="E2869" s="7">
        <v>7.6369999999999996</v>
      </c>
      <c r="F2869" s="7">
        <f>Unemployment[[#This Row],[Unemployment, female (% of female labor force) (modeled ILO estimate)]]+Unemployment[[#This Row],[Unemployment, male (% of male labor force) (modeled ILO estimate)]]</f>
        <v>18.573999999999998</v>
      </c>
      <c r="G2869" s="9">
        <v>3666735</v>
      </c>
      <c r="H2869" s="7">
        <f>Unemployment[[#This Row],[Unemployment, female (% of female labor force) (modeled ILO estimate)]]-Unemployment[[#This Row],[Unemployment, male (% of male labor force) (modeled ILO estimate)]]</f>
        <v>3.3</v>
      </c>
    </row>
    <row r="2870" spans="1:8" hidden="1" x14ac:dyDescent="0.25">
      <c r="A2870" t="s">
        <v>255</v>
      </c>
      <c r="B2870" t="s">
        <v>256</v>
      </c>
      <c r="C2870" s="9">
        <v>1996</v>
      </c>
      <c r="D2870" s="7">
        <v>10.776999999999999</v>
      </c>
      <c r="E2870" s="7">
        <v>7.8010000000000002</v>
      </c>
      <c r="F2870" s="7">
        <f>Unemployment[[#This Row],[Unemployment, female (% of female labor force) (modeled ILO estimate)]]+Unemployment[[#This Row],[Unemployment, male (% of male labor force) (modeled ILO estimate)]]</f>
        <v>18.577999999999999</v>
      </c>
      <c r="G2870" s="9">
        <v>4034250</v>
      </c>
      <c r="H2870" s="7">
        <f>Unemployment[[#This Row],[Unemployment, female (% of female labor force) (modeled ILO estimate)]]-Unemployment[[#This Row],[Unemployment, male (% of male labor force) (modeled ILO estimate)]]</f>
        <v>2.9759999999999991</v>
      </c>
    </row>
    <row r="2871" spans="1:8" hidden="1" x14ac:dyDescent="0.25">
      <c r="A2871" t="s">
        <v>255</v>
      </c>
      <c r="B2871" t="s">
        <v>256</v>
      </c>
      <c r="C2871" s="9">
        <v>1993</v>
      </c>
      <c r="D2871" s="7">
        <v>10.896000000000001</v>
      </c>
      <c r="E2871" s="7">
        <v>7.7229999999999999</v>
      </c>
      <c r="F2871" s="7">
        <f>Unemployment[[#This Row],[Unemployment, female (% of female labor force) (modeled ILO estimate)]]+Unemployment[[#This Row],[Unemployment, male (% of male labor force) (modeled ILO estimate)]]</f>
        <v>18.619</v>
      </c>
      <c r="G2871" s="9">
        <v>3818800</v>
      </c>
      <c r="H2871" s="7">
        <f>Unemployment[[#This Row],[Unemployment, female (% of female labor force) (modeled ILO estimate)]]-Unemployment[[#This Row],[Unemployment, male (% of male labor force) (modeled ILO estimate)]]</f>
        <v>3.1730000000000009</v>
      </c>
    </row>
    <row r="2872" spans="1:8" hidden="1" x14ac:dyDescent="0.25">
      <c r="A2872" t="s">
        <v>255</v>
      </c>
      <c r="B2872" t="s">
        <v>256</v>
      </c>
      <c r="C2872" s="9">
        <v>1994</v>
      </c>
      <c r="D2872" s="7">
        <v>10.888</v>
      </c>
      <c r="E2872" s="7">
        <v>7.78</v>
      </c>
      <c r="F2872" s="7">
        <f>Unemployment[[#This Row],[Unemployment, female (% of female labor force) (modeled ILO estimate)]]+Unemployment[[#This Row],[Unemployment, male (% of male labor force) (modeled ILO estimate)]]</f>
        <v>18.667999999999999</v>
      </c>
      <c r="G2872" s="9">
        <v>3888152</v>
      </c>
      <c r="H2872" s="7">
        <f>Unemployment[[#This Row],[Unemployment, female (% of female labor force) (modeled ILO estimate)]]-Unemployment[[#This Row],[Unemployment, male (% of male labor force) (modeled ILO estimate)]]</f>
        <v>3.1079999999999997</v>
      </c>
    </row>
    <row r="2873" spans="1:8" hidden="1" x14ac:dyDescent="0.25">
      <c r="A2873" t="s">
        <v>255</v>
      </c>
      <c r="B2873" t="s">
        <v>256</v>
      </c>
      <c r="C2873" s="9">
        <v>1995</v>
      </c>
      <c r="D2873" s="7">
        <v>10.867000000000001</v>
      </c>
      <c r="E2873" s="7">
        <v>7.8250000000000002</v>
      </c>
      <c r="F2873" s="7">
        <f>Unemployment[[#This Row],[Unemployment, female (% of female labor force) (modeled ILO estimate)]]+Unemployment[[#This Row],[Unemployment, male (% of male labor force) (modeled ILO estimate)]]</f>
        <v>18.692</v>
      </c>
      <c r="G2873" s="9">
        <v>3959642</v>
      </c>
      <c r="H2873" s="7">
        <f>Unemployment[[#This Row],[Unemployment, female (% of female labor force) (modeled ILO estimate)]]-Unemployment[[#This Row],[Unemployment, male (% of male labor force) (modeled ILO estimate)]]</f>
        <v>3.0420000000000007</v>
      </c>
    </row>
    <row r="2874" spans="1:8" hidden="1" x14ac:dyDescent="0.25">
      <c r="A2874" t="s">
        <v>255</v>
      </c>
      <c r="B2874" t="s">
        <v>256</v>
      </c>
      <c r="C2874" s="9">
        <v>2007</v>
      </c>
      <c r="D2874" s="7">
        <v>10.167999999999999</v>
      </c>
      <c r="E2874" s="7">
        <v>8.6240000000000006</v>
      </c>
      <c r="F2874" s="7">
        <f>Unemployment[[#This Row],[Unemployment, female (% of female labor force) (modeled ILO estimate)]]+Unemployment[[#This Row],[Unemployment, male (% of male labor force) (modeled ILO estimate)]]</f>
        <v>18.792000000000002</v>
      </c>
      <c r="G2874" s="9">
        <v>4809608</v>
      </c>
      <c r="H2874" s="7">
        <f>Unemployment[[#This Row],[Unemployment, female (% of female labor force) (modeled ILO estimate)]]-Unemployment[[#This Row],[Unemployment, male (% of male labor force) (modeled ILO estimate)]]</f>
        <v>1.5439999999999987</v>
      </c>
    </row>
    <row r="2875" spans="1:8" hidden="1" x14ac:dyDescent="0.25">
      <c r="A2875" t="s">
        <v>255</v>
      </c>
      <c r="B2875" t="s">
        <v>256</v>
      </c>
      <c r="C2875" s="9">
        <v>1997</v>
      </c>
      <c r="D2875" s="7">
        <v>10.852</v>
      </c>
      <c r="E2875" s="7">
        <v>7.9470000000000001</v>
      </c>
      <c r="F2875" s="7">
        <f>Unemployment[[#This Row],[Unemployment, female (% of female labor force) (modeled ILO estimate)]]+Unemployment[[#This Row],[Unemployment, male (% of male labor force) (modeled ILO estimate)]]</f>
        <v>18.798999999999999</v>
      </c>
      <c r="G2875" s="9">
        <v>4107559</v>
      </c>
      <c r="H2875" s="7">
        <f>Unemployment[[#This Row],[Unemployment, female (% of female labor force) (modeled ILO estimate)]]-Unemployment[[#This Row],[Unemployment, male (% of male labor force) (modeled ILO estimate)]]</f>
        <v>2.9050000000000002</v>
      </c>
    </row>
    <row r="2876" spans="1:8" hidden="1" x14ac:dyDescent="0.25">
      <c r="A2876" t="s">
        <v>255</v>
      </c>
      <c r="B2876" t="s">
        <v>256</v>
      </c>
      <c r="C2876" s="9">
        <v>2013</v>
      </c>
      <c r="D2876" s="7">
        <v>12.15</v>
      </c>
      <c r="E2876" s="7">
        <v>7.0739999999999998</v>
      </c>
      <c r="F2876" s="7">
        <f>Unemployment[[#This Row],[Unemployment, female (% of female labor force) (modeled ILO estimate)]]+Unemployment[[#This Row],[Unemployment, male (% of male labor force) (modeled ILO estimate)]]</f>
        <v>19.224</v>
      </c>
      <c r="G2876" s="9">
        <v>5678859</v>
      </c>
      <c r="H2876" s="7">
        <f>Unemployment[[#This Row],[Unemployment, female (% of female labor force) (modeled ILO estimate)]]-Unemployment[[#This Row],[Unemployment, male (% of male labor force) (modeled ILO estimate)]]</f>
        <v>5.0760000000000005</v>
      </c>
    </row>
    <row r="2877" spans="1:8" hidden="1" x14ac:dyDescent="0.25">
      <c r="A2877" t="s">
        <v>255</v>
      </c>
      <c r="B2877" t="s">
        <v>256</v>
      </c>
      <c r="C2877" s="9">
        <v>2014</v>
      </c>
      <c r="D2877" s="7">
        <v>12.574999999999999</v>
      </c>
      <c r="E2877" s="7">
        <v>7.59</v>
      </c>
      <c r="F2877" s="7">
        <f>Unemployment[[#This Row],[Unemployment, female (% of female labor force) (modeled ILO estimate)]]+Unemployment[[#This Row],[Unemployment, male (% of male labor force) (modeled ILO estimate)]]</f>
        <v>20.164999999999999</v>
      </c>
      <c r="G2877" s="9">
        <v>6274345</v>
      </c>
      <c r="H2877" s="7">
        <f>Unemployment[[#This Row],[Unemployment, female (% of female labor force) (modeled ILO estimate)]]-Unemployment[[#This Row],[Unemployment, male (% of male labor force) (modeled ILO estimate)]]</f>
        <v>4.9849999999999994</v>
      </c>
    </row>
    <row r="2878" spans="1:8" hidden="1" x14ac:dyDescent="0.25">
      <c r="A2878" t="s">
        <v>255</v>
      </c>
      <c r="B2878" t="s">
        <v>256</v>
      </c>
      <c r="C2878" s="9">
        <v>2015</v>
      </c>
      <c r="D2878" s="7">
        <v>13.012</v>
      </c>
      <c r="E2878" s="7">
        <v>8.1180000000000003</v>
      </c>
      <c r="F2878" s="7">
        <f>Unemployment[[#This Row],[Unemployment, female (% of female labor force) (modeled ILO estimate)]]+Unemployment[[#This Row],[Unemployment, male (% of male labor force) (modeled ILO estimate)]]</f>
        <v>21.130000000000003</v>
      </c>
      <c r="G2878" s="9">
        <v>6398941</v>
      </c>
      <c r="H2878" s="7">
        <f>Unemployment[[#This Row],[Unemployment, female (% of female labor force) (modeled ILO estimate)]]-Unemployment[[#This Row],[Unemployment, male (% of male labor force) (modeled ILO estimate)]]</f>
        <v>4.8940000000000001</v>
      </c>
    </row>
    <row r="2879" spans="1:8" hidden="1" x14ac:dyDescent="0.25">
      <c r="A2879" t="s">
        <v>255</v>
      </c>
      <c r="B2879" t="s">
        <v>256</v>
      </c>
      <c r="C2879" s="9">
        <v>2016</v>
      </c>
      <c r="D2879" s="7">
        <v>13.395</v>
      </c>
      <c r="E2879" s="7">
        <v>8.6029999999999998</v>
      </c>
      <c r="F2879" s="7">
        <f>Unemployment[[#This Row],[Unemployment, female (% of female labor force) (modeled ILO estimate)]]+Unemployment[[#This Row],[Unemployment, male (% of male labor force) (modeled ILO estimate)]]</f>
        <v>21.997999999999998</v>
      </c>
      <c r="G2879" s="9">
        <v>6258628</v>
      </c>
      <c r="H2879" s="7">
        <f>Unemployment[[#This Row],[Unemployment, female (% of female labor force) (modeled ILO estimate)]]-Unemployment[[#This Row],[Unemployment, male (% of male labor force) (modeled ILO estimate)]]</f>
        <v>4.7919999999999998</v>
      </c>
    </row>
    <row r="2880" spans="1:8" hidden="1" x14ac:dyDescent="0.25">
      <c r="A2880" t="s">
        <v>255</v>
      </c>
      <c r="B2880" t="s">
        <v>256</v>
      </c>
      <c r="C2880" s="9">
        <v>2017</v>
      </c>
      <c r="D2880" s="7">
        <v>13.805999999999999</v>
      </c>
      <c r="E2880" s="7">
        <v>9.1129999999999995</v>
      </c>
      <c r="F2880" s="7">
        <f>Unemployment[[#This Row],[Unemployment, female (% of female labor force) (modeled ILO estimate)]]+Unemployment[[#This Row],[Unemployment, male (% of male labor force) (modeled ILO estimate)]]</f>
        <v>22.918999999999997</v>
      </c>
      <c r="G2880" s="9">
        <v>6109255</v>
      </c>
      <c r="H2880" s="7">
        <f>Unemployment[[#This Row],[Unemployment, female (% of female labor force) (modeled ILO estimate)]]-Unemployment[[#This Row],[Unemployment, male (% of male labor force) (modeled ILO estimate)]]</f>
        <v>4.6929999999999996</v>
      </c>
    </row>
    <row r="2881" spans="1:8" hidden="1" x14ac:dyDescent="0.25">
      <c r="A2881" t="s">
        <v>255</v>
      </c>
      <c r="B2881" t="s">
        <v>256</v>
      </c>
      <c r="C2881" s="9">
        <v>2018</v>
      </c>
      <c r="D2881" s="7">
        <v>14.247999999999999</v>
      </c>
      <c r="E2881" s="7">
        <v>9.6539999999999999</v>
      </c>
      <c r="F2881" s="7">
        <f>Unemployment[[#This Row],[Unemployment, female (% of female labor force) (modeled ILO estimate)]]+Unemployment[[#This Row],[Unemployment, male (% of male labor force) (modeled ILO estimate)]]</f>
        <v>23.902000000000001</v>
      </c>
      <c r="G2881" s="9">
        <v>5950842</v>
      </c>
      <c r="H2881" s="7">
        <f>Unemployment[[#This Row],[Unemployment, female (% of female labor force) (modeled ILO estimate)]]-Unemployment[[#This Row],[Unemployment, male (% of male labor force) (modeled ILO estimate)]]</f>
        <v>4.5939999999999994</v>
      </c>
    </row>
    <row r="2882" spans="1:8" hidden="1" x14ac:dyDescent="0.25">
      <c r="A2882" t="s">
        <v>255</v>
      </c>
      <c r="B2882" t="s">
        <v>256</v>
      </c>
      <c r="C2882" s="9">
        <v>2019</v>
      </c>
      <c r="D2882" s="7">
        <v>14.724</v>
      </c>
      <c r="E2882" s="7">
        <v>10.23</v>
      </c>
      <c r="F2882" s="7">
        <f>Unemployment[[#This Row],[Unemployment, female (% of female labor force) (modeled ILO estimate)]]+Unemployment[[#This Row],[Unemployment, male (% of male labor force) (modeled ILO estimate)]]</f>
        <v>24.954000000000001</v>
      </c>
      <c r="G2882" s="9">
        <v>5781912</v>
      </c>
      <c r="H2882" s="7">
        <f>Unemployment[[#This Row],[Unemployment, female (% of female labor force) (modeled ILO estimate)]]-Unemployment[[#This Row],[Unemployment, male (% of male labor force) (modeled ILO estimate)]]</f>
        <v>4.4939999999999998</v>
      </c>
    </row>
    <row r="2883" spans="1:8" hidden="1" x14ac:dyDescent="0.25">
      <c r="A2883" t="s">
        <v>255</v>
      </c>
      <c r="B2883" t="s">
        <v>256</v>
      </c>
      <c r="C2883" s="9">
        <v>2020</v>
      </c>
      <c r="D2883" s="7">
        <v>16.962</v>
      </c>
      <c r="E2883" s="7">
        <v>12.108000000000001</v>
      </c>
      <c r="F2883" s="7">
        <f>Unemployment[[#This Row],[Unemployment, female (% of female labor force) (modeled ILO estimate)]]+Unemployment[[#This Row],[Unemployment, male (% of male labor force) (modeled ILO estimate)]]</f>
        <v>29.07</v>
      </c>
      <c r="G2883" s="9">
        <v>5662924</v>
      </c>
      <c r="H2883" s="7">
        <f>Unemployment[[#This Row],[Unemployment, female (% of female labor force) (modeled ILO estimate)]]-Unemployment[[#This Row],[Unemployment, male (% of male labor force) (modeled ILO estimate)]]</f>
        <v>4.8539999999999992</v>
      </c>
    </row>
    <row r="2884" spans="1:8" hidden="1" x14ac:dyDescent="0.25">
      <c r="A2884" t="s">
        <v>255</v>
      </c>
      <c r="B2884" t="s">
        <v>256</v>
      </c>
      <c r="C2884" s="9">
        <v>2021</v>
      </c>
      <c r="D2884" s="7">
        <v>18.643999999999998</v>
      </c>
      <c r="E2884" s="7">
        <v>13.138999999999999</v>
      </c>
      <c r="F2884" s="7">
        <f>Unemployment[[#This Row],[Unemployment, female (% of female labor force) (modeled ILO estimate)]]+Unemployment[[#This Row],[Unemployment, male (% of male labor force) (modeled ILO estimate)]]</f>
        <v>31.782999999999998</v>
      </c>
      <c r="G2884" s="9">
        <v>5592626</v>
      </c>
      <c r="H2884" s="7">
        <f>Unemployment[[#This Row],[Unemployment, female (% of female labor force) (modeled ILO estimate)]]-Unemployment[[#This Row],[Unemployment, male (% of male labor force) (modeled ILO estimate)]]</f>
        <v>5.504999999999999</v>
      </c>
    </row>
    <row r="2885" spans="1:8" hidden="1" x14ac:dyDescent="0.25">
      <c r="A2885" t="s">
        <v>257</v>
      </c>
      <c r="B2885" t="s">
        <v>258</v>
      </c>
      <c r="C2885" s="9">
        <v>2021</v>
      </c>
      <c r="D2885" s="7">
        <v>24.765999999999998</v>
      </c>
      <c r="E2885" s="7">
        <v>24.460999999999999</v>
      </c>
      <c r="F2885" s="7">
        <f>Unemployment[[#This Row],[Unemployment, female (% of female labor force) (modeled ILO estimate)]]+Unemployment[[#This Row],[Unemployment, male (% of male labor force) (modeled ILO estimate)]]</f>
        <v>49.226999999999997</v>
      </c>
      <c r="G2885" s="52">
        <v>2281464</v>
      </c>
      <c r="H2885" s="7">
        <f>Unemployment[[#This Row],[Unemployment, female (% of female labor force) (modeled ILO estimate)]]-Unemployment[[#This Row],[Unemployment, male (% of male labor force) (modeled ILO estimate)]]</f>
        <v>0.30499999999999972</v>
      </c>
    </row>
    <row r="2886" spans="1:8" hidden="1" x14ac:dyDescent="0.25">
      <c r="A2886" t="s">
        <v>257</v>
      </c>
      <c r="B2886" t="s">
        <v>258</v>
      </c>
      <c r="C2886" s="9">
        <v>2020</v>
      </c>
      <c r="D2886" s="7">
        <v>24.395</v>
      </c>
      <c r="E2886" s="7">
        <v>24.699000000000002</v>
      </c>
      <c r="F2886" s="7">
        <f>Unemployment[[#This Row],[Unemployment, female (% of female labor force) (modeled ILO estimate)]]+Unemployment[[#This Row],[Unemployment, male (% of male labor force) (modeled ILO estimate)]]</f>
        <v>49.094000000000001</v>
      </c>
      <c r="G2886" s="52">
        <v>2254104</v>
      </c>
      <c r="H2886" s="7">
        <f>Unemployment[[#This Row],[Unemployment, female (% of female labor force) (modeled ILO estimate)]]-Unemployment[[#This Row],[Unemployment, male (% of male labor force) (modeled ILO estimate)]]</f>
        <v>-0.30400000000000205</v>
      </c>
    </row>
    <row r="2887" spans="1:8" hidden="1" x14ac:dyDescent="0.25">
      <c r="A2887" t="s">
        <v>257</v>
      </c>
      <c r="B2887" t="s">
        <v>258</v>
      </c>
      <c r="C2887" s="9">
        <v>2019</v>
      </c>
      <c r="D2887" s="7">
        <v>22.282</v>
      </c>
      <c r="E2887" s="7">
        <v>22.571999999999999</v>
      </c>
      <c r="F2887" s="7">
        <f>Unemployment[[#This Row],[Unemployment, female (% of female labor force) (modeled ILO estimate)]]+Unemployment[[#This Row],[Unemployment, male (% of male labor force) (modeled ILO estimate)]]</f>
        <v>44.853999999999999</v>
      </c>
      <c r="G2887" s="52">
        <v>2225710</v>
      </c>
      <c r="H2887" s="7">
        <f>Unemployment[[#This Row],[Unemployment, female (% of female labor force) (modeled ILO estimate)]]-Unemployment[[#This Row],[Unemployment, male (% of male labor force) (modeled ILO estimate)]]</f>
        <v>-0.28999999999999915</v>
      </c>
    </row>
    <row r="2888" spans="1:8" hidden="1" x14ac:dyDescent="0.25">
      <c r="A2888" t="s">
        <v>257</v>
      </c>
      <c r="B2888" t="s">
        <v>258</v>
      </c>
      <c r="C2888" s="9">
        <v>2018</v>
      </c>
      <c r="D2888" s="7">
        <v>23.105</v>
      </c>
      <c r="E2888" s="7">
        <v>22.571000000000002</v>
      </c>
      <c r="F2888" s="7">
        <f>Unemployment[[#This Row],[Unemployment, female (% of female labor force) (modeled ILO estimate)]]+Unemployment[[#This Row],[Unemployment, male (% of male labor force) (modeled ILO estimate)]]</f>
        <v>45.676000000000002</v>
      </c>
      <c r="G2888" s="52">
        <v>2198030</v>
      </c>
      <c r="H2888" s="7">
        <f>Unemployment[[#This Row],[Unemployment, female (% of female labor force) (modeled ILO estimate)]]-Unemployment[[#This Row],[Unemployment, male (% of male labor force) (modeled ILO estimate)]]</f>
        <v>0.53399999999999892</v>
      </c>
    </row>
    <row r="2889" spans="1:8" hidden="1" x14ac:dyDescent="0.25">
      <c r="A2889" t="s">
        <v>257</v>
      </c>
      <c r="B2889" t="s">
        <v>258</v>
      </c>
      <c r="C2889" s="9">
        <v>2017</v>
      </c>
      <c r="D2889" s="7">
        <v>23.931999999999999</v>
      </c>
      <c r="E2889" s="7">
        <v>22.596</v>
      </c>
      <c r="F2889" s="7">
        <f>Unemployment[[#This Row],[Unemployment, female (% of female labor force) (modeled ILO estimate)]]+Unemployment[[#This Row],[Unemployment, male (% of male labor force) (modeled ILO estimate)]]</f>
        <v>46.527999999999999</v>
      </c>
      <c r="G2889" s="52">
        <v>2170622</v>
      </c>
      <c r="H2889" s="7">
        <f>Unemployment[[#This Row],[Unemployment, female (% of female labor force) (modeled ILO estimate)]]-Unemployment[[#This Row],[Unemployment, male (% of male labor force) (modeled ILO estimate)]]</f>
        <v>1.3359999999999985</v>
      </c>
    </row>
    <row r="2890" spans="1:8" hidden="1" x14ac:dyDescent="0.25">
      <c r="A2890" t="s">
        <v>257</v>
      </c>
      <c r="B2890" t="s">
        <v>258</v>
      </c>
      <c r="C2890" s="9">
        <v>2016</v>
      </c>
      <c r="D2890" s="7">
        <v>24.632999999999999</v>
      </c>
      <c r="E2890" s="7">
        <v>22.518999999999998</v>
      </c>
      <c r="F2890" s="7">
        <f>Unemployment[[#This Row],[Unemployment, female (% of female labor force) (modeled ILO estimate)]]+Unemployment[[#This Row],[Unemployment, male (% of male labor force) (modeled ILO estimate)]]</f>
        <v>47.152000000000001</v>
      </c>
      <c r="G2890" s="52">
        <v>2143876</v>
      </c>
      <c r="H2890" s="7">
        <f>Unemployment[[#This Row],[Unemployment, female (% of female labor force) (modeled ILO estimate)]]-Unemployment[[#This Row],[Unemployment, male (% of male labor force) (modeled ILO estimate)]]</f>
        <v>2.1140000000000008</v>
      </c>
    </row>
    <row r="2891" spans="1:8" hidden="1" x14ac:dyDescent="0.25">
      <c r="A2891" t="s">
        <v>257</v>
      </c>
      <c r="B2891" t="s">
        <v>258</v>
      </c>
      <c r="C2891" s="9">
        <v>2015</v>
      </c>
      <c r="D2891" s="7">
        <v>25.417000000000002</v>
      </c>
      <c r="E2891" s="7">
        <v>22.542000000000002</v>
      </c>
      <c r="F2891" s="7">
        <f>Unemployment[[#This Row],[Unemployment, female (% of female labor force) (modeled ILO estimate)]]+Unemployment[[#This Row],[Unemployment, male (% of male labor force) (modeled ILO estimate)]]</f>
        <v>47.959000000000003</v>
      </c>
      <c r="G2891" s="52">
        <v>2118532</v>
      </c>
      <c r="H2891" s="7">
        <f>Unemployment[[#This Row],[Unemployment, female (% of female labor force) (modeled ILO estimate)]]-Unemployment[[#This Row],[Unemployment, male (% of male labor force) (modeled ILO estimate)]]</f>
        <v>2.875</v>
      </c>
    </row>
    <row r="2892" spans="1:8" hidden="1" x14ac:dyDescent="0.25">
      <c r="A2892" t="s">
        <v>257</v>
      </c>
      <c r="B2892" t="s">
        <v>258</v>
      </c>
      <c r="C2892" s="9">
        <v>2014</v>
      </c>
      <c r="D2892" s="7">
        <v>26.204000000000001</v>
      </c>
      <c r="E2892" s="7">
        <v>22.584</v>
      </c>
      <c r="F2892" s="7">
        <f>Unemployment[[#This Row],[Unemployment, female (% of female labor force) (modeled ILO estimate)]]+Unemployment[[#This Row],[Unemployment, male (% of male labor force) (modeled ILO estimate)]]</f>
        <v>48.787999999999997</v>
      </c>
      <c r="G2892" s="52">
        <v>2095251</v>
      </c>
      <c r="H2892" s="7">
        <f>Unemployment[[#This Row],[Unemployment, female (% of female labor force) (modeled ILO estimate)]]-Unemployment[[#This Row],[Unemployment, male (% of male labor force) (modeled ILO estimate)]]</f>
        <v>3.620000000000001</v>
      </c>
    </row>
    <row r="2893" spans="1:8" hidden="1" x14ac:dyDescent="0.25">
      <c r="A2893" t="s">
        <v>257</v>
      </c>
      <c r="B2893" t="s">
        <v>258</v>
      </c>
      <c r="C2893" s="9">
        <v>2013</v>
      </c>
      <c r="D2893" s="7">
        <v>26.959</v>
      </c>
      <c r="E2893" s="7">
        <v>22.613</v>
      </c>
      <c r="F2893" s="7">
        <f>Unemployment[[#This Row],[Unemployment, female (% of female labor force) (modeled ILO estimate)]]+Unemployment[[#This Row],[Unemployment, male (% of male labor force) (modeled ILO estimate)]]</f>
        <v>49.572000000000003</v>
      </c>
      <c r="G2893" s="52">
        <v>2073948</v>
      </c>
      <c r="H2893" s="7">
        <f>Unemployment[[#This Row],[Unemployment, female (% of female labor force) (modeled ILO estimate)]]-Unemployment[[#This Row],[Unemployment, male (% of male labor force) (modeled ILO estimate)]]</f>
        <v>4.3460000000000001</v>
      </c>
    </row>
    <row r="2894" spans="1:8" hidden="1" x14ac:dyDescent="0.25">
      <c r="A2894" t="s">
        <v>257</v>
      </c>
      <c r="B2894" t="s">
        <v>258</v>
      </c>
      <c r="C2894" s="9">
        <v>2012</v>
      </c>
      <c r="D2894" s="7">
        <v>28.164999999999999</v>
      </c>
      <c r="E2894" s="7">
        <v>23.021000000000001</v>
      </c>
      <c r="F2894" s="7">
        <f>Unemployment[[#This Row],[Unemployment, female (% of female labor force) (modeled ILO estimate)]]+Unemployment[[#This Row],[Unemployment, male (% of male labor force) (modeled ILO estimate)]]</f>
        <v>51.186</v>
      </c>
      <c r="G2894" s="52">
        <v>2054722</v>
      </c>
      <c r="H2894" s="7">
        <f>Unemployment[[#This Row],[Unemployment, female (% of female labor force) (modeled ILO estimate)]]-Unemployment[[#This Row],[Unemployment, male (% of male labor force) (modeled ILO estimate)]]</f>
        <v>5.1439999999999984</v>
      </c>
    </row>
    <row r="2895" spans="1:8" hidden="1" x14ac:dyDescent="0.25">
      <c r="A2895" t="s">
        <v>257</v>
      </c>
      <c r="B2895" t="s">
        <v>258</v>
      </c>
      <c r="C2895" s="9">
        <v>2011</v>
      </c>
      <c r="D2895" s="7">
        <v>29.463000000000001</v>
      </c>
      <c r="E2895" s="7">
        <v>23.5</v>
      </c>
      <c r="F2895" s="7">
        <f>Unemployment[[#This Row],[Unemployment, female (% of female labor force) (modeled ILO estimate)]]+Unemployment[[#This Row],[Unemployment, male (% of male labor force) (modeled ILO estimate)]]</f>
        <v>52.963000000000001</v>
      </c>
      <c r="G2895" s="52">
        <v>2037687</v>
      </c>
      <c r="H2895" s="7">
        <f>Unemployment[[#This Row],[Unemployment, female (% of female labor force) (modeled ILO estimate)]]-Unemployment[[#This Row],[Unemployment, male (% of male labor force) (modeled ILO estimate)]]</f>
        <v>5.963000000000001</v>
      </c>
    </row>
    <row r="2896" spans="1:8" hidden="1" x14ac:dyDescent="0.25">
      <c r="A2896" t="s">
        <v>257</v>
      </c>
      <c r="B2896" t="s">
        <v>258</v>
      </c>
      <c r="C2896" s="9">
        <v>2010</v>
      </c>
      <c r="D2896" s="7">
        <v>30.716999999999999</v>
      </c>
      <c r="E2896" s="7">
        <v>23.934999999999999</v>
      </c>
      <c r="F2896" s="7">
        <f>Unemployment[[#This Row],[Unemployment, female (% of female labor force) (modeled ILO estimate)]]+Unemployment[[#This Row],[Unemployment, male (% of male labor force) (modeled ILO estimate)]]</f>
        <v>54.652000000000001</v>
      </c>
      <c r="G2896" s="52">
        <v>2022752</v>
      </c>
      <c r="H2896" s="7">
        <f>Unemployment[[#This Row],[Unemployment, female (% of female labor force) (modeled ILO estimate)]]-Unemployment[[#This Row],[Unemployment, male (% of male labor force) (modeled ILO estimate)]]</f>
        <v>6.782</v>
      </c>
    </row>
    <row r="2897" spans="1:8" hidden="1" x14ac:dyDescent="0.25">
      <c r="A2897" t="s">
        <v>257</v>
      </c>
      <c r="B2897" t="s">
        <v>258</v>
      </c>
      <c r="C2897" s="9">
        <v>2009</v>
      </c>
      <c r="D2897" s="7">
        <v>32.093000000000004</v>
      </c>
      <c r="E2897" s="7">
        <v>24.460999999999999</v>
      </c>
      <c r="F2897" s="7">
        <f>Unemployment[[#This Row],[Unemployment, female (% of female labor force) (modeled ILO estimate)]]+Unemployment[[#This Row],[Unemployment, male (% of male labor force) (modeled ILO estimate)]]</f>
        <v>56.554000000000002</v>
      </c>
      <c r="G2897" s="52">
        <v>2009178</v>
      </c>
      <c r="H2897" s="7">
        <f>Unemployment[[#This Row],[Unemployment, female (% of female labor force) (modeled ILO estimate)]]-Unemployment[[#This Row],[Unemployment, male (% of male labor force) (modeled ILO estimate)]]</f>
        <v>7.632000000000005</v>
      </c>
    </row>
    <row r="2898" spans="1:8" hidden="1" x14ac:dyDescent="0.25">
      <c r="A2898" t="s">
        <v>257</v>
      </c>
      <c r="B2898" t="s">
        <v>258</v>
      </c>
      <c r="C2898" s="9">
        <v>2008</v>
      </c>
      <c r="D2898" s="7">
        <v>33.232999999999997</v>
      </c>
      <c r="E2898" s="7">
        <v>24.792999999999999</v>
      </c>
      <c r="F2898" s="7">
        <f>Unemployment[[#This Row],[Unemployment, female (% of female labor force) (modeled ILO estimate)]]+Unemployment[[#This Row],[Unemployment, male (% of male labor force) (modeled ILO estimate)]]</f>
        <v>58.025999999999996</v>
      </c>
      <c r="G2898" s="52">
        <v>1995016</v>
      </c>
      <c r="H2898" s="7">
        <f>Unemployment[[#This Row],[Unemployment, female (% of female labor force) (modeled ILO estimate)]]-Unemployment[[#This Row],[Unemployment, male (% of male labor force) (modeled ILO estimate)]]</f>
        <v>8.4399999999999977</v>
      </c>
    </row>
    <row r="2899" spans="1:8" hidden="1" x14ac:dyDescent="0.25">
      <c r="A2899" t="s">
        <v>257</v>
      </c>
      <c r="B2899" t="s">
        <v>258</v>
      </c>
      <c r="C2899" s="9">
        <v>2007</v>
      </c>
      <c r="D2899" s="7">
        <v>34.514000000000003</v>
      </c>
      <c r="E2899" s="7">
        <v>25.231999999999999</v>
      </c>
      <c r="F2899" s="7">
        <f>Unemployment[[#This Row],[Unemployment, female (% of female labor force) (modeled ILO estimate)]]+Unemployment[[#This Row],[Unemployment, male (% of male labor force) (modeled ILO estimate)]]</f>
        <v>59.746000000000002</v>
      </c>
      <c r="G2899" s="52">
        <v>1983471</v>
      </c>
      <c r="H2899" s="7">
        <f>Unemployment[[#This Row],[Unemployment, female (% of female labor force) (modeled ILO estimate)]]-Unemployment[[#This Row],[Unemployment, male (% of male labor force) (modeled ILO estimate)]]</f>
        <v>9.2820000000000036</v>
      </c>
    </row>
    <row r="2900" spans="1:8" hidden="1" x14ac:dyDescent="0.25">
      <c r="A2900" t="s">
        <v>257</v>
      </c>
      <c r="B2900" t="s">
        <v>258</v>
      </c>
      <c r="C2900" s="9">
        <v>2006</v>
      </c>
      <c r="D2900" s="7">
        <v>35.767000000000003</v>
      </c>
      <c r="E2900" s="7">
        <v>25.643999999999998</v>
      </c>
      <c r="F2900" s="7">
        <f>Unemployment[[#This Row],[Unemployment, female (% of female labor force) (modeled ILO estimate)]]+Unemployment[[#This Row],[Unemployment, male (% of male labor force) (modeled ILO estimate)]]</f>
        <v>61.411000000000001</v>
      </c>
      <c r="G2900" s="52">
        <v>1976787</v>
      </c>
      <c r="H2900" s="7">
        <f>Unemployment[[#This Row],[Unemployment, female (% of female labor force) (modeled ILO estimate)]]-Unemployment[[#This Row],[Unemployment, male (% of male labor force) (modeled ILO estimate)]]</f>
        <v>10.123000000000005</v>
      </c>
    </row>
    <row r="2901" spans="1:8" hidden="1" x14ac:dyDescent="0.25">
      <c r="A2901" t="s">
        <v>257</v>
      </c>
      <c r="B2901" t="s">
        <v>258</v>
      </c>
      <c r="C2901" s="9">
        <v>2005</v>
      </c>
      <c r="D2901" s="7">
        <v>37.026000000000003</v>
      </c>
      <c r="E2901" s="7">
        <v>26.056999999999999</v>
      </c>
      <c r="F2901" s="7">
        <f>Unemployment[[#This Row],[Unemployment, female (% of female labor force) (modeled ILO estimate)]]+Unemployment[[#This Row],[Unemployment, male (% of male labor force) (modeled ILO estimate)]]</f>
        <v>63.082999999999998</v>
      </c>
      <c r="G2901" s="52">
        <v>1977428</v>
      </c>
      <c r="H2901" s="7">
        <f>Unemployment[[#This Row],[Unemployment, female (% of female labor force) (modeled ILO estimate)]]-Unemployment[[#This Row],[Unemployment, male (% of male labor force) (modeled ILO estimate)]]</f>
        <v>10.969000000000005</v>
      </c>
    </row>
    <row r="2902" spans="1:8" hidden="1" x14ac:dyDescent="0.25">
      <c r="A2902" t="s">
        <v>257</v>
      </c>
      <c r="B2902" t="s">
        <v>258</v>
      </c>
      <c r="C2902" s="9">
        <v>2004</v>
      </c>
      <c r="D2902" s="7">
        <v>38.298999999999999</v>
      </c>
      <c r="E2902" s="7">
        <v>26.477</v>
      </c>
      <c r="F2902" s="7">
        <f>Unemployment[[#This Row],[Unemployment, female (% of female labor force) (modeled ILO estimate)]]+Unemployment[[#This Row],[Unemployment, male (% of male labor force) (modeled ILO estimate)]]</f>
        <v>64.775999999999996</v>
      </c>
      <c r="G2902" s="52">
        <v>1985386</v>
      </c>
      <c r="H2902" s="7">
        <f>Unemployment[[#This Row],[Unemployment, female (% of female labor force) (modeled ILO estimate)]]-Unemployment[[#This Row],[Unemployment, male (% of male labor force) (modeled ILO estimate)]]</f>
        <v>11.821999999999999</v>
      </c>
    </row>
    <row r="2903" spans="1:8" hidden="1" x14ac:dyDescent="0.25">
      <c r="A2903" t="s">
        <v>257</v>
      </c>
      <c r="B2903" t="s">
        <v>258</v>
      </c>
      <c r="C2903" s="9">
        <v>2003</v>
      </c>
      <c r="D2903" s="7">
        <v>39.463999999999999</v>
      </c>
      <c r="E2903" s="7">
        <v>26.815999999999999</v>
      </c>
      <c r="F2903" s="7">
        <f>Unemployment[[#This Row],[Unemployment, female (% of female labor force) (modeled ILO estimate)]]+Unemployment[[#This Row],[Unemployment, male (% of male labor force) (modeled ILO estimate)]]</f>
        <v>66.28</v>
      </c>
      <c r="G2903" s="52">
        <v>1993034</v>
      </c>
      <c r="H2903" s="7">
        <f>Unemployment[[#This Row],[Unemployment, female (% of female labor force) (modeled ILO estimate)]]-Unemployment[[#This Row],[Unemployment, male (% of male labor force) (modeled ILO estimate)]]</f>
        <v>12.648</v>
      </c>
    </row>
    <row r="2904" spans="1:8" hidden="1" x14ac:dyDescent="0.25">
      <c r="A2904" t="s">
        <v>257</v>
      </c>
      <c r="B2904" t="s">
        <v>258</v>
      </c>
      <c r="C2904" s="9">
        <v>2002</v>
      </c>
      <c r="D2904" s="7">
        <v>40.774000000000001</v>
      </c>
      <c r="E2904" s="7">
        <v>27.254999999999999</v>
      </c>
      <c r="F2904" s="7">
        <f>Unemployment[[#This Row],[Unemployment, female (% of female labor force) (modeled ILO estimate)]]+Unemployment[[#This Row],[Unemployment, male (% of male labor force) (modeled ILO estimate)]]</f>
        <v>68.028999999999996</v>
      </c>
      <c r="G2904" s="52">
        <v>1997537</v>
      </c>
      <c r="H2904" s="7">
        <f>Unemployment[[#This Row],[Unemployment, female (% of female labor force) (modeled ILO estimate)]]-Unemployment[[#This Row],[Unemployment, male (% of male labor force) (modeled ILO estimate)]]</f>
        <v>13.519000000000002</v>
      </c>
    </row>
    <row r="2905" spans="1:8" hidden="1" x14ac:dyDescent="0.25">
      <c r="A2905" t="s">
        <v>257</v>
      </c>
      <c r="B2905" t="s">
        <v>258</v>
      </c>
      <c r="C2905" s="9">
        <v>2001</v>
      </c>
      <c r="D2905" s="7">
        <v>41.936</v>
      </c>
      <c r="E2905" s="7">
        <v>27.588999999999999</v>
      </c>
      <c r="F2905" s="7">
        <f>Unemployment[[#This Row],[Unemployment, female (% of female labor force) (modeled ILO estimate)]]+Unemployment[[#This Row],[Unemployment, male (% of male labor force) (modeled ILO estimate)]]</f>
        <v>69.525000000000006</v>
      </c>
      <c r="G2905" s="52">
        <v>1999478</v>
      </c>
      <c r="H2905" s="7">
        <f>Unemployment[[#This Row],[Unemployment, female (% of female labor force) (modeled ILO estimate)]]-Unemployment[[#This Row],[Unemployment, male (% of male labor force) (modeled ILO estimate)]]</f>
        <v>14.347000000000001</v>
      </c>
    </row>
    <row r="2906" spans="1:8" hidden="1" x14ac:dyDescent="0.25">
      <c r="A2906" t="s">
        <v>257</v>
      </c>
      <c r="B2906" t="s">
        <v>258</v>
      </c>
      <c r="C2906" s="9">
        <v>2000</v>
      </c>
      <c r="D2906" s="7">
        <v>43.165999999999997</v>
      </c>
      <c r="E2906" s="7">
        <v>27.966000000000001</v>
      </c>
      <c r="F2906" s="7">
        <f>Unemployment[[#This Row],[Unemployment, female (% of female labor force) (modeled ILO estimate)]]+Unemployment[[#This Row],[Unemployment, male (% of male labor force) (modeled ILO estimate)]]</f>
        <v>71.132000000000005</v>
      </c>
      <c r="G2906" s="52">
        <v>1998632</v>
      </c>
      <c r="H2906" s="7">
        <f>Unemployment[[#This Row],[Unemployment, female (% of female labor force) (modeled ILO estimate)]]-Unemployment[[#This Row],[Unemployment, male (% of male labor force) (modeled ILO estimate)]]</f>
        <v>15.199999999999996</v>
      </c>
    </row>
    <row r="2907" spans="1:8" hidden="1" x14ac:dyDescent="0.25">
      <c r="A2907" t="s">
        <v>257</v>
      </c>
      <c r="B2907" t="s">
        <v>258</v>
      </c>
      <c r="C2907" s="9">
        <v>1999</v>
      </c>
      <c r="D2907" s="7">
        <v>44.524999999999999</v>
      </c>
      <c r="E2907" s="7">
        <v>28.428000000000001</v>
      </c>
      <c r="F2907" s="7">
        <f>Unemployment[[#This Row],[Unemployment, female (% of female labor force) (modeled ILO estimate)]]+Unemployment[[#This Row],[Unemployment, male (% of male labor force) (modeled ILO estimate)]]</f>
        <v>72.953000000000003</v>
      </c>
      <c r="G2907" s="52">
        <v>1994247</v>
      </c>
      <c r="H2907" s="7">
        <f>Unemployment[[#This Row],[Unemployment, female (% of female labor force) (modeled ILO estimate)]]-Unemployment[[#This Row],[Unemployment, male (% of male labor force) (modeled ILO estimate)]]</f>
        <v>16.096999999999998</v>
      </c>
    </row>
    <row r="2908" spans="1:8" hidden="1" x14ac:dyDescent="0.25">
      <c r="A2908" t="s">
        <v>257</v>
      </c>
      <c r="B2908" t="s">
        <v>258</v>
      </c>
      <c r="C2908" s="9">
        <v>1998</v>
      </c>
      <c r="D2908" s="7">
        <v>45.865000000000002</v>
      </c>
      <c r="E2908" s="7">
        <v>28.869</v>
      </c>
      <c r="F2908" s="7">
        <f>Unemployment[[#This Row],[Unemployment, female (% of female labor force) (modeled ILO estimate)]]+Unemployment[[#This Row],[Unemployment, male (% of male labor force) (modeled ILO estimate)]]</f>
        <v>74.734000000000009</v>
      </c>
      <c r="G2908" s="52">
        <v>1985651</v>
      </c>
      <c r="H2908" s="7">
        <f>Unemployment[[#This Row],[Unemployment, female (% of female labor force) (modeled ILO estimate)]]-Unemployment[[#This Row],[Unemployment, male (% of male labor force) (modeled ILO estimate)]]</f>
        <v>16.996000000000002</v>
      </c>
    </row>
    <row r="2909" spans="1:8" hidden="1" x14ac:dyDescent="0.25">
      <c r="A2909" t="s">
        <v>257</v>
      </c>
      <c r="B2909" t="s">
        <v>258</v>
      </c>
      <c r="C2909" s="9">
        <v>1997</v>
      </c>
      <c r="D2909" s="7">
        <v>47.183</v>
      </c>
      <c r="E2909" s="7">
        <v>29.292999999999999</v>
      </c>
      <c r="F2909" s="7">
        <f>Unemployment[[#This Row],[Unemployment, female (% of female labor force) (modeled ILO estimate)]]+Unemployment[[#This Row],[Unemployment, male (% of male labor force) (modeled ILO estimate)]]</f>
        <v>76.475999999999999</v>
      </c>
      <c r="G2909" s="52">
        <v>1972588</v>
      </c>
      <c r="H2909" s="7">
        <f>Unemployment[[#This Row],[Unemployment, female (% of female labor force) (modeled ILO estimate)]]-Unemployment[[#This Row],[Unemployment, male (% of male labor force) (modeled ILO estimate)]]</f>
        <v>17.89</v>
      </c>
    </row>
    <row r="2910" spans="1:8" hidden="1" x14ac:dyDescent="0.25">
      <c r="A2910" t="s">
        <v>257</v>
      </c>
      <c r="B2910" t="s">
        <v>258</v>
      </c>
      <c r="C2910" s="9">
        <v>1996</v>
      </c>
      <c r="D2910" s="7">
        <v>46.683999999999997</v>
      </c>
      <c r="E2910" s="7">
        <v>29.196999999999999</v>
      </c>
      <c r="F2910" s="7">
        <f>Unemployment[[#This Row],[Unemployment, female (% of female labor force) (modeled ILO estimate)]]+Unemployment[[#This Row],[Unemployment, male (% of male labor force) (modeled ILO estimate)]]</f>
        <v>75.881</v>
      </c>
      <c r="G2910" s="52">
        <v>1955102</v>
      </c>
      <c r="H2910" s="7">
        <f>Unemployment[[#This Row],[Unemployment, female (% of female labor force) (modeled ILO estimate)]]-Unemployment[[#This Row],[Unemployment, male (% of male labor force) (modeled ILO estimate)]]</f>
        <v>17.486999999999998</v>
      </c>
    </row>
    <row r="2911" spans="1:8" hidden="1" x14ac:dyDescent="0.25">
      <c r="A2911" t="s">
        <v>257</v>
      </c>
      <c r="B2911" t="s">
        <v>258</v>
      </c>
      <c r="C2911" s="9">
        <v>1995</v>
      </c>
      <c r="D2911" s="7">
        <v>46.247999999999998</v>
      </c>
      <c r="E2911" s="7">
        <v>29.135000000000002</v>
      </c>
      <c r="F2911" s="7">
        <f>Unemployment[[#This Row],[Unemployment, female (% of female labor force) (modeled ILO estimate)]]+Unemployment[[#This Row],[Unemployment, male (% of male labor force) (modeled ILO estimate)]]</f>
        <v>75.382999999999996</v>
      </c>
      <c r="G2911" s="52">
        <v>1934085</v>
      </c>
      <c r="H2911" s="7">
        <f>Unemployment[[#This Row],[Unemployment, female (% of female labor force) (modeled ILO estimate)]]-Unemployment[[#This Row],[Unemployment, male (% of male labor force) (modeled ILO estimate)]]</f>
        <v>17.112999999999996</v>
      </c>
    </row>
    <row r="2912" spans="1:8" hidden="1" x14ac:dyDescent="0.25">
      <c r="A2912" t="s">
        <v>257</v>
      </c>
      <c r="B2912" t="s">
        <v>258</v>
      </c>
      <c r="C2912" s="9">
        <v>1994</v>
      </c>
      <c r="D2912" s="7">
        <v>45.552999999999997</v>
      </c>
      <c r="E2912" s="7">
        <v>28.899000000000001</v>
      </c>
      <c r="F2912" s="7">
        <f>Unemployment[[#This Row],[Unemployment, female (% of female labor force) (modeled ILO estimate)]]+Unemployment[[#This Row],[Unemployment, male (% of male labor force) (modeled ILO estimate)]]</f>
        <v>74.451999999999998</v>
      </c>
      <c r="G2912" s="52">
        <v>1910648</v>
      </c>
      <c r="H2912" s="7">
        <f>Unemployment[[#This Row],[Unemployment, female (% of female labor force) (modeled ILO estimate)]]-Unemployment[[#This Row],[Unemployment, male (% of male labor force) (modeled ILO estimate)]]</f>
        <v>16.653999999999996</v>
      </c>
    </row>
    <row r="2913" spans="1:8" hidden="1" x14ac:dyDescent="0.25">
      <c r="A2913" t="s">
        <v>257</v>
      </c>
      <c r="B2913" t="s">
        <v>258</v>
      </c>
      <c r="C2913" s="9">
        <v>1993</v>
      </c>
      <c r="D2913" s="7">
        <v>44.954000000000001</v>
      </c>
      <c r="E2913" s="7">
        <v>28.72</v>
      </c>
      <c r="F2913" s="7">
        <f>Unemployment[[#This Row],[Unemployment, female (% of female labor force) (modeled ILO estimate)]]+Unemployment[[#This Row],[Unemployment, male (% of male labor force) (modeled ILO estimate)]]</f>
        <v>73.674000000000007</v>
      </c>
      <c r="G2913" s="52">
        <v>1885486</v>
      </c>
      <c r="H2913" s="7">
        <f>Unemployment[[#This Row],[Unemployment, female (% of female labor force) (modeled ILO estimate)]]-Unemployment[[#This Row],[Unemployment, male (% of male labor force) (modeled ILO estimate)]]</f>
        <v>16.234000000000002</v>
      </c>
    </row>
    <row r="2914" spans="1:8" hidden="1" x14ac:dyDescent="0.25">
      <c r="A2914" t="s">
        <v>257</v>
      </c>
      <c r="B2914" t="s">
        <v>258</v>
      </c>
      <c r="C2914" s="9">
        <v>1992</v>
      </c>
      <c r="D2914" s="7">
        <v>44.194000000000003</v>
      </c>
      <c r="E2914" s="7">
        <v>28.423999999999999</v>
      </c>
      <c r="F2914" s="7">
        <f>Unemployment[[#This Row],[Unemployment, female (% of female labor force) (modeled ILO estimate)]]+Unemployment[[#This Row],[Unemployment, male (% of male labor force) (modeled ILO estimate)]]</f>
        <v>72.617999999999995</v>
      </c>
      <c r="G2914" s="52">
        <v>1858515</v>
      </c>
      <c r="H2914" s="7">
        <f>Unemployment[[#This Row],[Unemployment, female (% of female labor force) (modeled ILO estimate)]]-Unemployment[[#This Row],[Unemployment, male (% of male labor force) (modeled ILO estimate)]]</f>
        <v>15.770000000000003</v>
      </c>
    </row>
    <row r="2915" spans="1:8" hidden="1" x14ac:dyDescent="0.25">
      <c r="A2915" t="s">
        <v>257</v>
      </c>
      <c r="B2915" t="s">
        <v>258</v>
      </c>
      <c r="C2915" s="9">
        <v>1991</v>
      </c>
      <c r="D2915" s="7">
        <v>43.542000000000002</v>
      </c>
      <c r="E2915" s="7">
        <v>28.192</v>
      </c>
      <c r="F2915" s="7">
        <f>Unemployment[[#This Row],[Unemployment, female (% of female labor force) (modeled ILO estimate)]]+Unemployment[[#This Row],[Unemployment, male (% of male labor force) (modeled ILO estimate)]]</f>
        <v>71.734000000000009</v>
      </c>
      <c r="G2915" s="52">
        <v>1829515</v>
      </c>
      <c r="H2915" s="7">
        <f>Unemployment[[#This Row],[Unemployment, female (% of female labor force) (modeled ILO estimate)]]-Unemployment[[#This Row],[Unemployment, male (% of male labor force) (modeled ILO estimate)]]</f>
        <v>15.350000000000001</v>
      </c>
    </row>
    <row r="2916" spans="1:8" hidden="1" x14ac:dyDescent="0.25">
      <c r="A2916" t="s">
        <v>259</v>
      </c>
      <c r="B2916" t="s">
        <v>260</v>
      </c>
      <c r="C2916" s="9">
        <v>1996</v>
      </c>
      <c r="D2916" s="7">
        <v>2.181</v>
      </c>
      <c r="E2916" s="7">
        <v>1.925</v>
      </c>
      <c r="F2916" s="7">
        <f>Unemployment[[#This Row],[Unemployment, female (% of female labor force) (modeled ILO estimate)]]+Unemployment[[#This Row],[Unemployment, male (% of male labor force) (modeled ILO estimate)]]</f>
        <v>4.1059999999999999</v>
      </c>
      <c r="G2916" s="9">
        <v>2203974</v>
      </c>
      <c r="H2916" s="7">
        <f>Unemployment[[#This Row],[Unemployment, female (% of female labor force) (modeled ILO estimate)]]-Unemployment[[#This Row],[Unemployment, male (% of male labor force) (modeled ILO estimate)]]</f>
        <v>0.25600000000000001</v>
      </c>
    </row>
    <row r="2917" spans="1:8" hidden="1" x14ac:dyDescent="0.25">
      <c r="A2917" t="s">
        <v>259</v>
      </c>
      <c r="B2917" t="s">
        <v>260</v>
      </c>
      <c r="C2917" s="9">
        <v>1997</v>
      </c>
      <c r="D2917" s="7">
        <v>2.1779999999999999</v>
      </c>
      <c r="E2917" s="7">
        <v>1.9319999999999999</v>
      </c>
      <c r="F2917" s="7">
        <f>Unemployment[[#This Row],[Unemployment, female (% of female labor force) (modeled ILO estimate)]]+Unemployment[[#This Row],[Unemployment, male (% of male labor force) (modeled ILO estimate)]]</f>
        <v>4.1099999999999994</v>
      </c>
      <c r="G2917" s="9">
        <v>2383302</v>
      </c>
      <c r="H2917" s="7">
        <f>Unemployment[[#This Row],[Unemployment, female (% of female labor force) (modeled ILO estimate)]]-Unemployment[[#This Row],[Unemployment, male (% of male labor force) (modeled ILO estimate)]]</f>
        <v>0.246</v>
      </c>
    </row>
    <row r="2918" spans="1:8" hidden="1" x14ac:dyDescent="0.25">
      <c r="A2918" t="s">
        <v>259</v>
      </c>
      <c r="B2918" t="s">
        <v>260</v>
      </c>
      <c r="C2918" s="9">
        <v>1998</v>
      </c>
      <c r="D2918" s="7">
        <v>2.1739999999999999</v>
      </c>
      <c r="E2918" s="7">
        <v>1.94</v>
      </c>
      <c r="F2918" s="7">
        <f>Unemployment[[#This Row],[Unemployment, female (% of female labor force) (modeled ILO estimate)]]+Unemployment[[#This Row],[Unemployment, male (% of male labor force) (modeled ILO estimate)]]</f>
        <v>4.1139999999999999</v>
      </c>
      <c r="G2918" s="9">
        <v>2639227</v>
      </c>
      <c r="H2918" s="7">
        <f>Unemployment[[#This Row],[Unemployment, female (% of female labor force) (modeled ILO estimate)]]-Unemployment[[#This Row],[Unemployment, male (% of male labor force) (modeled ILO estimate)]]</f>
        <v>0.23399999999999999</v>
      </c>
    </row>
    <row r="2919" spans="1:8" hidden="1" x14ac:dyDescent="0.25">
      <c r="A2919" t="s">
        <v>259</v>
      </c>
      <c r="B2919" t="s">
        <v>260</v>
      </c>
      <c r="C2919" s="9">
        <v>2014</v>
      </c>
      <c r="D2919" s="7">
        <v>1.7849999999999999</v>
      </c>
      <c r="E2919" s="7">
        <v>2.3410000000000002</v>
      </c>
      <c r="F2919" s="7">
        <f>Unemployment[[#This Row],[Unemployment, female (% of female labor force) (modeled ILO estimate)]]+Unemployment[[#This Row],[Unemployment, male (% of male labor force) (modeled ILO estimate)]]</f>
        <v>4.1260000000000003</v>
      </c>
      <c r="G2919" s="9">
        <v>4519410</v>
      </c>
      <c r="H2919" s="7">
        <f>Unemployment[[#This Row],[Unemployment, female (% of female labor force) (modeled ILO estimate)]]-Unemployment[[#This Row],[Unemployment, male (% of male labor force) (modeled ILO estimate)]]</f>
        <v>-0.55600000000000027</v>
      </c>
    </row>
    <row r="2920" spans="1:8" hidden="1" x14ac:dyDescent="0.25">
      <c r="A2920" t="s">
        <v>259</v>
      </c>
      <c r="B2920" t="s">
        <v>260</v>
      </c>
      <c r="C2920" s="9">
        <v>2015</v>
      </c>
      <c r="D2920" s="7">
        <v>1.786</v>
      </c>
      <c r="E2920" s="7">
        <v>2.3410000000000002</v>
      </c>
      <c r="F2920" s="7">
        <f>Unemployment[[#This Row],[Unemployment, female (% of female labor force) (modeled ILO estimate)]]+Unemployment[[#This Row],[Unemployment, male (% of male labor force) (modeled ILO estimate)]]</f>
        <v>4.1270000000000007</v>
      </c>
      <c r="G2920" s="9">
        <v>4612330</v>
      </c>
      <c r="H2920" s="7">
        <f>Unemployment[[#This Row],[Unemployment, female (% of female labor force) (modeled ILO estimate)]]-Unemployment[[#This Row],[Unemployment, male (% of male labor force) (modeled ILO estimate)]]</f>
        <v>-0.55500000000000016</v>
      </c>
    </row>
    <row r="2921" spans="1:8" hidden="1" x14ac:dyDescent="0.25">
      <c r="A2921" t="s">
        <v>259</v>
      </c>
      <c r="B2921" t="s">
        <v>260</v>
      </c>
      <c r="C2921" s="9">
        <v>1999</v>
      </c>
      <c r="D2921" s="7">
        <v>2.1920000000000002</v>
      </c>
      <c r="E2921" s="7">
        <v>1.97</v>
      </c>
      <c r="F2921" s="7">
        <f>Unemployment[[#This Row],[Unemployment, female (% of female labor force) (modeled ILO estimate)]]+Unemployment[[#This Row],[Unemployment, male (% of male labor force) (modeled ILO estimate)]]</f>
        <v>4.1619999999999999</v>
      </c>
      <c r="G2921" s="9">
        <v>2789749</v>
      </c>
      <c r="H2921" s="7">
        <f>Unemployment[[#This Row],[Unemployment, female (% of female labor force) (modeled ILO estimate)]]-Unemployment[[#This Row],[Unemployment, male (% of male labor force) (modeled ILO estimate)]]</f>
        <v>0.2220000000000002</v>
      </c>
    </row>
    <row r="2922" spans="1:8" hidden="1" x14ac:dyDescent="0.25">
      <c r="A2922" t="s">
        <v>259</v>
      </c>
      <c r="B2922" t="s">
        <v>260</v>
      </c>
      <c r="C2922" s="9">
        <v>2000</v>
      </c>
      <c r="D2922" s="7">
        <v>2.19</v>
      </c>
      <c r="E2922" s="7">
        <v>1.9810000000000001</v>
      </c>
      <c r="F2922" s="7">
        <f>Unemployment[[#This Row],[Unemployment, female (% of female labor force) (modeled ILO estimate)]]+Unemployment[[#This Row],[Unemployment, male (% of male labor force) (modeled ILO estimate)]]</f>
        <v>4.1710000000000003</v>
      </c>
      <c r="G2922" s="9">
        <v>2895229</v>
      </c>
      <c r="H2922" s="7">
        <f>Unemployment[[#This Row],[Unemployment, female (% of female labor force) (modeled ILO estimate)]]-Unemployment[[#This Row],[Unemployment, male (% of male labor force) (modeled ILO estimate)]]</f>
        <v>0.20899999999999985</v>
      </c>
    </row>
    <row r="2923" spans="1:8" hidden="1" x14ac:dyDescent="0.25">
      <c r="A2923" t="s">
        <v>259</v>
      </c>
      <c r="B2923" t="s">
        <v>260</v>
      </c>
      <c r="C2923" s="9">
        <v>1995</v>
      </c>
      <c r="D2923" s="7">
        <v>2.2330000000000001</v>
      </c>
      <c r="E2923" s="7">
        <v>1.97</v>
      </c>
      <c r="F2923" s="7">
        <f>Unemployment[[#This Row],[Unemployment, female (% of female labor force) (modeled ILO estimate)]]+Unemployment[[#This Row],[Unemployment, male (% of male labor force) (modeled ILO estimate)]]</f>
        <v>4.2030000000000003</v>
      </c>
      <c r="G2923" s="9">
        <v>2142429</v>
      </c>
      <c r="H2923" s="7">
        <f>Unemployment[[#This Row],[Unemployment, female (% of female labor force) (modeled ILO estimate)]]-Unemployment[[#This Row],[Unemployment, male (% of male labor force) (modeled ILO estimate)]]</f>
        <v>0.26300000000000012</v>
      </c>
    </row>
    <row r="2924" spans="1:8" hidden="1" x14ac:dyDescent="0.25">
      <c r="A2924" t="s">
        <v>259</v>
      </c>
      <c r="B2924" t="s">
        <v>260</v>
      </c>
      <c r="C2924" s="9">
        <v>2013</v>
      </c>
      <c r="D2924" s="7">
        <v>1.907</v>
      </c>
      <c r="E2924" s="7">
        <v>2.3069999999999999</v>
      </c>
      <c r="F2924" s="7">
        <f>Unemployment[[#This Row],[Unemployment, female (% of female labor force) (modeled ILO estimate)]]+Unemployment[[#This Row],[Unemployment, male (% of male labor force) (modeled ILO estimate)]]</f>
        <v>4.2140000000000004</v>
      </c>
      <c r="G2924" s="9">
        <v>4427319</v>
      </c>
      <c r="H2924" s="7">
        <f>Unemployment[[#This Row],[Unemployment, female (% of female labor force) (modeled ILO estimate)]]-Unemployment[[#This Row],[Unemployment, male (% of male labor force) (modeled ILO estimate)]]</f>
        <v>-0.39999999999999991</v>
      </c>
    </row>
    <row r="2925" spans="1:8" hidden="1" x14ac:dyDescent="0.25">
      <c r="A2925" t="s">
        <v>259</v>
      </c>
      <c r="B2925" t="s">
        <v>260</v>
      </c>
      <c r="C2925" s="9">
        <v>2001</v>
      </c>
      <c r="D2925" s="7">
        <v>2.23</v>
      </c>
      <c r="E2925" s="7">
        <v>2.0369999999999999</v>
      </c>
      <c r="F2925" s="7">
        <f>Unemployment[[#This Row],[Unemployment, female (% of female labor force) (modeled ILO estimate)]]+Unemployment[[#This Row],[Unemployment, male (% of male labor force) (modeled ILO estimate)]]</f>
        <v>4.2669999999999995</v>
      </c>
      <c r="G2925" s="9">
        <v>2981655</v>
      </c>
      <c r="H2925" s="7">
        <f>Unemployment[[#This Row],[Unemployment, female (% of female labor force) (modeled ILO estimate)]]-Unemployment[[#This Row],[Unemployment, male (% of male labor force) (modeled ILO estimate)]]</f>
        <v>0.19300000000000006</v>
      </c>
    </row>
    <row r="2926" spans="1:8" hidden="1" x14ac:dyDescent="0.25">
      <c r="A2926" t="s">
        <v>259</v>
      </c>
      <c r="B2926" t="s">
        <v>260</v>
      </c>
      <c r="C2926" s="9">
        <v>2002</v>
      </c>
      <c r="D2926" s="7">
        <v>2.2360000000000002</v>
      </c>
      <c r="E2926" s="7">
        <v>2.0579999999999998</v>
      </c>
      <c r="F2926" s="7">
        <f>Unemployment[[#This Row],[Unemployment, female (% of female labor force) (modeled ILO estimate)]]+Unemployment[[#This Row],[Unemployment, male (% of male labor force) (modeled ILO estimate)]]</f>
        <v>4.2940000000000005</v>
      </c>
      <c r="G2926" s="9">
        <v>3060603</v>
      </c>
      <c r="H2926" s="7">
        <f>Unemployment[[#This Row],[Unemployment, female (% of female labor force) (modeled ILO estimate)]]-Unemployment[[#This Row],[Unemployment, male (% of male labor force) (modeled ILO estimate)]]</f>
        <v>0.17800000000000038</v>
      </c>
    </row>
    <row r="2927" spans="1:8" hidden="1" x14ac:dyDescent="0.25">
      <c r="A2927" t="s">
        <v>259</v>
      </c>
      <c r="B2927" t="s">
        <v>260</v>
      </c>
      <c r="C2927" s="9">
        <v>1994</v>
      </c>
      <c r="D2927" s="7">
        <v>2.2879999999999998</v>
      </c>
      <c r="E2927" s="7">
        <v>2.02</v>
      </c>
      <c r="F2927" s="7">
        <f>Unemployment[[#This Row],[Unemployment, female (% of female labor force) (modeled ILO estimate)]]+Unemployment[[#This Row],[Unemployment, male (% of male labor force) (modeled ILO estimate)]]</f>
        <v>4.3079999999999998</v>
      </c>
      <c r="G2927" s="9">
        <v>2125202</v>
      </c>
      <c r="H2927" s="7">
        <f>Unemployment[[#This Row],[Unemployment, female (% of female labor force) (modeled ILO estimate)]]-Unemployment[[#This Row],[Unemployment, male (% of male labor force) (modeled ILO estimate)]]</f>
        <v>0.26799999999999979</v>
      </c>
    </row>
    <row r="2928" spans="1:8" hidden="1" x14ac:dyDescent="0.25">
      <c r="A2928" t="s">
        <v>259</v>
      </c>
      <c r="B2928" t="s">
        <v>260</v>
      </c>
      <c r="C2928" s="9">
        <v>2012</v>
      </c>
      <c r="D2928" s="7">
        <v>2.0369999999999999</v>
      </c>
      <c r="E2928" s="7">
        <v>2.2869999999999999</v>
      </c>
      <c r="F2928" s="7">
        <f>Unemployment[[#This Row],[Unemployment, female (% of female labor force) (modeled ILO estimate)]]+Unemployment[[#This Row],[Unemployment, male (% of male labor force) (modeled ILO estimate)]]</f>
        <v>4.3239999999999998</v>
      </c>
      <c r="G2928" s="9">
        <v>4331749</v>
      </c>
      <c r="H2928" s="7">
        <f>Unemployment[[#This Row],[Unemployment, female (% of female labor force) (modeled ILO estimate)]]-Unemployment[[#This Row],[Unemployment, male (% of male labor force) (modeled ILO estimate)]]</f>
        <v>-0.25</v>
      </c>
    </row>
    <row r="2929" spans="1:8" hidden="1" x14ac:dyDescent="0.25">
      <c r="A2929" t="s">
        <v>259</v>
      </c>
      <c r="B2929" t="s">
        <v>260</v>
      </c>
      <c r="C2929" s="9">
        <v>1993</v>
      </c>
      <c r="D2929" s="7">
        <v>2.3130000000000002</v>
      </c>
      <c r="E2929" s="7">
        <v>2.036</v>
      </c>
      <c r="F2929" s="7">
        <f>Unemployment[[#This Row],[Unemployment, female (% of female labor force) (modeled ILO estimate)]]+Unemployment[[#This Row],[Unemployment, male (% of male labor force) (modeled ILO estimate)]]</f>
        <v>4.3490000000000002</v>
      </c>
      <c r="G2929" s="9">
        <v>2132776</v>
      </c>
      <c r="H2929" s="7">
        <f>Unemployment[[#This Row],[Unemployment, female (% of female labor force) (modeled ILO estimate)]]-Unemployment[[#This Row],[Unemployment, male (% of male labor force) (modeled ILO estimate)]]</f>
        <v>0.27700000000000014</v>
      </c>
    </row>
    <row r="2930" spans="1:8" hidden="1" x14ac:dyDescent="0.25">
      <c r="A2930" t="s">
        <v>259</v>
      </c>
      <c r="B2930" t="s">
        <v>260</v>
      </c>
      <c r="C2930" s="9">
        <v>2004</v>
      </c>
      <c r="D2930" s="7">
        <v>2.2530000000000001</v>
      </c>
      <c r="E2930" s="7">
        <v>2.1040000000000001</v>
      </c>
      <c r="F2930" s="7">
        <f>Unemployment[[#This Row],[Unemployment, female (% of female labor force) (modeled ILO estimate)]]+Unemployment[[#This Row],[Unemployment, male (% of male labor force) (modeled ILO estimate)]]</f>
        <v>4.3570000000000002</v>
      </c>
      <c r="G2930" s="9">
        <v>3122448</v>
      </c>
      <c r="H2930" s="7">
        <f>Unemployment[[#This Row],[Unemployment, female (% of female labor force) (modeled ILO estimate)]]-Unemployment[[#This Row],[Unemployment, male (% of male labor force) (modeled ILO estimate)]]</f>
        <v>0.14900000000000002</v>
      </c>
    </row>
    <row r="2931" spans="1:8" hidden="1" x14ac:dyDescent="0.25">
      <c r="A2931" t="s">
        <v>259</v>
      </c>
      <c r="B2931" t="s">
        <v>260</v>
      </c>
      <c r="C2931" s="9">
        <v>2003</v>
      </c>
      <c r="D2931" s="7">
        <v>2.2669999999999999</v>
      </c>
      <c r="E2931" s="7">
        <v>2.1059999999999999</v>
      </c>
      <c r="F2931" s="7">
        <f>Unemployment[[#This Row],[Unemployment, female (% of female labor force) (modeled ILO estimate)]]+Unemployment[[#This Row],[Unemployment, male (% of male labor force) (modeled ILO estimate)]]</f>
        <v>4.3729999999999993</v>
      </c>
      <c r="G2931" s="9">
        <v>3085173</v>
      </c>
      <c r="H2931" s="7">
        <f>Unemployment[[#This Row],[Unemployment, female (% of female labor force) (modeled ILO estimate)]]-Unemployment[[#This Row],[Unemployment, male (% of male labor force) (modeled ILO estimate)]]</f>
        <v>0.16100000000000003</v>
      </c>
    </row>
    <row r="2932" spans="1:8" hidden="1" x14ac:dyDescent="0.25">
      <c r="A2932" t="s">
        <v>259</v>
      </c>
      <c r="B2932" t="s">
        <v>260</v>
      </c>
      <c r="C2932" s="9">
        <v>2005</v>
      </c>
      <c r="D2932" s="7">
        <v>2.258</v>
      </c>
      <c r="E2932" s="7">
        <v>2.1230000000000002</v>
      </c>
      <c r="F2932" s="7">
        <f>Unemployment[[#This Row],[Unemployment, female (% of female labor force) (modeled ILO estimate)]]+Unemployment[[#This Row],[Unemployment, male (% of male labor force) (modeled ILO estimate)]]</f>
        <v>4.3810000000000002</v>
      </c>
      <c r="G2932" s="9">
        <v>3266326</v>
      </c>
      <c r="H2932" s="7">
        <f>Unemployment[[#This Row],[Unemployment, female (% of female labor force) (modeled ILO estimate)]]-Unemployment[[#This Row],[Unemployment, male (% of male labor force) (modeled ILO estimate)]]</f>
        <v>0.13499999999999979</v>
      </c>
    </row>
    <row r="2933" spans="1:8" hidden="1" x14ac:dyDescent="0.25">
      <c r="A2933" t="s">
        <v>259</v>
      </c>
      <c r="B2933" t="s">
        <v>260</v>
      </c>
      <c r="C2933" s="9">
        <v>2006</v>
      </c>
      <c r="D2933" s="7">
        <v>2.262</v>
      </c>
      <c r="E2933" s="7">
        <v>2.1429999999999998</v>
      </c>
      <c r="F2933" s="7">
        <f>Unemployment[[#This Row],[Unemployment, female (% of female labor force) (modeled ILO estimate)]]+Unemployment[[#This Row],[Unemployment, male (% of male labor force) (modeled ILO estimate)]]</f>
        <v>4.4049999999999994</v>
      </c>
      <c r="G2933" s="9">
        <v>3455400</v>
      </c>
      <c r="H2933" s="7">
        <f>Unemployment[[#This Row],[Unemployment, female (% of female labor force) (modeled ILO estimate)]]-Unemployment[[#This Row],[Unemployment, male (% of male labor force) (modeled ILO estimate)]]</f>
        <v>0.11900000000000022</v>
      </c>
    </row>
    <row r="2934" spans="1:8" hidden="1" x14ac:dyDescent="0.25">
      <c r="A2934" t="s">
        <v>259</v>
      </c>
      <c r="B2934" t="s">
        <v>260</v>
      </c>
      <c r="C2934" s="9">
        <v>1992</v>
      </c>
      <c r="D2934" s="7">
        <v>2.3479999999999999</v>
      </c>
      <c r="E2934" s="7">
        <v>2.0630000000000002</v>
      </c>
      <c r="F2934" s="7">
        <f>Unemployment[[#This Row],[Unemployment, female (% of female labor force) (modeled ILO estimate)]]+Unemployment[[#This Row],[Unemployment, male (% of male labor force) (modeled ILO estimate)]]</f>
        <v>4.4109999999999996</v>
      </c>
      <c r="G2934" s="9">
        <v>2052633</v>
      </c>
      <c r="H2934" s="7">
        <f>Unemployment[[#This Row],[Unemployment, female (% of female labor force) (modeled ILO estimate)]]-Unemployment[[#This Row],[Unemployment, male (% of male labor force) (modeled ILO estimate)]]</f>
        <v>0.2849999999999997</v>
      </c>
    </row>
    <row r="2935" spans="1:8" hidden="1" x14ac:dyDescent="0.25">
      <c r="A2935" t="s">
        <v>259</v>
      </c>
      <c r="B2935" t="s">
        <v>260</v>
      </c>
      <c r="C2935" s="9">
        <v>2011</v>
      </c>
      <c r="D2935" s="7">
        <v>2.165</v>
      </c>
      <c r="E2935" s="7">
        <v>2.2650000000000001</v>
      </c>
      <c r="F2935" s="7">
        <f>Unemployment[[#This Row],[Unemployment, female (% of female labor force) (modeled ILO estimate)]]+Unemployment[[#This Row],[Unemployment, male (% of male labor force) (modeled ILO estimate)]]</f>
        <v>4.43</v>
      </c>
      <c r="G2935" s="9">
        <v>4181148</v>
      </c>
      <c r="H2935" s="7">
        <f>Unemployment[[#This Row],[Unemployment, female (% of female labor force) (modeled ILO estimate)]]-Unemployment[[#This Row],[Unemployment, male (% of male labor force) (modeled ILO estimate)]]</f>
        <v>-0.10000000000000009</v>
      </c>
    </row>
    <row r="2936" spans="1:8" hidden="1" x14ac:dyDescent="0.25">
      <c r="A2936" t="s">
        <v>259</v>
      </c>
      <c r="B2936" t="s">
        <v>260</v>
      </c>
      <c r="C2936" s="9">
        <v>2007</v>
      </c>
      <c r="D2936" s="7">
        <v>2.2679999999999998</v>
      </c>
      <c r="E2936" s="7">
        <v>2.165</v>
      </c>
      <c r="F2936" s="7">
        <f>Unemployment[[#This Row],[Unemployment, female (% of female labor force) (modeled ILO estimate)]]+Unemployment[[#This Row],[Unemployment, male (% of male labor force) (modeled ILO estimate)]]</f>
        <v>4.4329999999999998</v>
      </c>
      <c r="G2936" s="9">
        <v>3632748</v>
      </c>
      <c r="H2936" s="7">
        <f>Unemployment[[#This Row],[Unemployment, female (% of female labor force) (modeled ILO estimate)]]-Unemployment[[#This Row],[Unemployment, male (% of male labor force) (modeled ILO estimate)]]</f>
        <v>0.10299999999999976</v>
      </c>
    </row>
    <row r="2937" spans="1:8" hidden="1" x14ac:dyDescent="0.25">
      <c r="A2937" t="s">
        <v>259</v>
      </c>
      <c r="B2937" t="s">
        <v>260</v>
      </c>
      <c r="C2937" s="9">
        <v>2008</v>
      </c>
      <c r="D2937" s="7">
        <v>2.2789999999999999</v>
      </c>
      <c r="E2937" s="7">
        <v>2.1930000000000001</v>
      </c>
      <c r="F2937" s="7">
        <f>Unemployment[[#This Row],[Unemployment, female (% of female labor force) (modeled ILO estimate)]]+Unemployment[[#This Row],[Unemployment, male (% of male labor force) (modeled ILO estimate)]]</f>
        <v>4.4719999999999995</v>
      </c>
      <c r="G2937" s="9">
        <v>3783892</v>
      </c>
      <c r="H2937" s="7">
        <f>Unemployment[[#This Row],[Unemployment, female (% of female labor force) (modeled ILO estimate)]]-Unemployment[[#This Row],[Unemployment, male (% of male labor force) (modeled ILO estimate)]]</f>
        <v>8.5999999999999854E-2</v>
      </c>
    </row>
    <row r="2938" spans="1:8" hidden="1" x14ac:dyDescent="0.25">
      <c r="A2938" t="s">
        <v>259</v>
      </c>
      <c r="B2938" t="s">
        <v>260</v>
      </c>
      <c r="C2938" s="9">
        <v>1991</v>
      </c>
      <c r="D2938" s="7">
        <v>2.383</v>
      </c>
      <c r="E2938" s="7">
        <v>2.09</v>
      </c>
      <c r="F2938" s="7">
        <f>Unemployment[[#This Row],[Unemployment, female (% of female labor force) (modeled ILO estimate)]]+Unemployment[[#This Row],[Unemployment, male (% of male labor force) (modeled ILO estimate)]]</f>
        <v>4.4729999999999999</v>
      </c>
      <c r="G2938" s="9">
        <v>1939244</v>
      </c>
      <c r="H2938" s="7">
        <f>Unemployment[[#This Row],[Unemployment, female (% of female labor force) (modeled ILO estimate)]]-Unemployment[[#This Row],[Unemployment, male (% of male labor force) (modeled ILO estimate)]]</f>
        <v>0.29300000000000015</v>
      </c>
    </row>
    <row r="2939" spans="1:8" hidden="1" x14ac:dyDescent="0.25">
      <c r="A2939" t="s">
        <v>259</v>
      </c>
      <c r="B2939" t="s">
        <v>260</v>
      </c>
      <c r="C2939" s="9">
        <v>2009</v>
      </c>
      <c r="D2939" s="7">
        <v>2.2890000000000001</v>
      </c>
      <c r="E2939" s="7">
        <v>2.2210000000000001</v>
      </c>
      <c r="F2939" s="7">
        <f>Unemployment[[#This Row],[Unemployment, female (% of female labor force) (modeled ILO estimate)]]+Unemployment[[#This Row],[Unemployment, male (% of male labor force) (modeled ILO estimate)]]</f>
        <v>4.51</v>
      </c>
      <c r="G2939" s="9">
        <v>3905066</v>
      </c>
      <c r="H2939" s="7">
        <f>Unemployment[[#This Row],[Unemployment, female (% of female labor force) (modeled ILO estimate)]]-Unemployment[[#This Row],[Unemployment, male (% of male labor force) (modeled ILO estimate)]]</f>
        <v>6.800000000000006E-2</v>
      </c>
    </row>
    <row r="2940" spans="1:8" hidden="1" x14ac:dyDescent="0.25">
      <c r="A2940" t="s">
        <v>259</v>
      </c>
      <c r="B2940" t="s">
        <v>260</v>
      </c>
      <c r="C2940" s="9">
        <v>2010</v>
      </c>
      <c r="D2940" s="7">
        <v>2.2970000000000002</v>
      </c>
      <c r="E2940" s="7">
        <v>2.246</v>
      </c>
      <c r="F2940" s="7">
        <f>Unemployment[[#This Row],[Unemployment, female (% of female labor force) (modeled ILO estimate)]]+Unemployment[[#This Row],[Unemployment, male (% of male labor force) (modeled ILO estimate)]]</f>
        <v>4.5430000000000001</v>
      </c>
      <c r="G2940" s="9">
        <v>4019958</v>
      </c>
      <c r="H2940" s="7">
        <f>Unemployment[[#This Row],[Unemployment, female (% of female labor force) (modeled ILO estimate)]]-Unemployment[[#This Row],[Unemployment, male (% of male labor force) (modeled ILO estimate)]]</f>
        <v>5.1000000000000156E-2</v>
      </c>
    </row>
    <row r="2941" spans="1:8" hidden="1" x14ac:dyDescent="0.25">
      <c r="A2941" t="s">
        <v>259</v>
      </c>
      <c r="B2941" t="s">
        <v>260</v>
      </c>
      <c r="C2941" s="9">
        <v>2019</v>
      </c>
      <c r="D2941" s="7">
        <v>2.3580000000000001</v>
      </c>
      <c r="E2941" s="7">
        <v>3.6040000000000001</v>
      </c>
      <c r="F2941" s="7">
        <f>Unemployment[[#This Row],[Unemployment, female (% of female labor force) (modeled ILO estimate)]]+Unemployment[[#This Row],[Unemployment, male (% of male labor force) (modeled ILO estimate)]]</f>
        <v>5.9619999999999997</v>
      </c>
      <c r="G2941" s="9">
        <v>4985290</v>
      </c>
      <c r="H2941" s="7">
        <f>Unemployment[[#This Row],[Unemployment, female (% of female labor force) (modeled ILO estimate)]]-Unemployment[[#This Row],[Unemployment, male (% of male labor force) (modeled ILO estimate)]]</f>
        <v>-1.246</v>
      </c>
    </row>
    <row r="2942" spans="1:8" hidden="1" x14ac:dyDescent="0.25">
      <c r="A2942" t="s">
        <v>259</v>
      </c>
      <c r="B2942" t="s">
        <v>260</v>
      </c>
      <c r="C2942" s="9">
        <v>2018</v>
      </c>
      <c r="D2942" s="7">
        <v>2.3450000000000002</v>
      </c>
      <c r="E2942" s="7">
        <v>3.6419999999999999</v>
      </c>
      <c r="F2942" s="7">
        <f>Unemployment[[#This Row],[Unemployment, female (% of female labor force) (modeled ILO estimate)]]+Unemployment[[#This Row],[Unemployment, male (% of male labor force) (modeled ILO estimate)]]</f>
        <v>5.9870000000000001</v>
      </c>
      <c r="G2942" s="9">
        <v>4889396</v>
      </c>
      <c r="H2942" s="7">
        <f>Unemployment[[#This Row],[Unemployment, female (% of female labor force) (modeled ILO estimate)]]-Unemployment[[#This Row],[Unemployment, male (% of male labor force) (modeled ILO estimate)]]</f>
        <v>-1.2969999999999997</v>
      </c>
    </row>
    <row r="2943" spans="1:8" hidden="1" x14ac:dyDescent="0.25">
      <c r="A2943" t="s">
        <v>259</v>
      </c>
      <c r="B2943" t="s">
        <v>260</v>
      </c>
      <c r="C2943" s="9">
        <v>2017</v>
      </c>
      <c r="D2943" s="7">
        <v>2.335</v>
      </c>
      <c r="E2943" s="7">
        <v>3.6859999999999999</v>
      </c>
      <c r="F2943" s="7">
        <f>Unemployment[[#This Row],[Unemployment, female (% of female labor force) (modeled ILO estimate)]]+Unemployment[[#This Row],[Unemployment, male (% of male labor force) (modeled ILO estimate)]]</f>
        <v>6.0209999999999999</v>
      </c>
      <c r="G2943" s="9">
        <v>4796632</v>
      </c>
      <c r="H2943" s="7">
        <f>Unemployment[[#This Row],[Unemployment, female (% of female labor force) (modeled ILO estimate)]]-Unemployment[[#This Row],[Unemployment, male (% of male labor force) (modeled ILO estimate)]]</f>
        <v>-1.351</v>
      </c>
    </row>
    <row r="2944" spans="1:8" hidden="1" x14ac:dyDescent="0.25">
      <c r="A2944" t="s">
        <v>259</v>
      </c>
      <c r="B2944" t="s">
        <v>260</v>
      </c>
      <c r="C2944" s="9">
        <v>2016</v>
      </c>
      <c r="D2944" s="7">
        <v>2.3319999999999999</v>
      </c>
      <c r="E2944" s="7">
        <v>3.7450000000000001</v>
      </c>
      <c r="F2944" s="7">
        <f>Unemployment[[#This Row],[Unemployment, female (% of female labor force) (modeled ILO estimate)]]+Unemployment[[#This Row],[Unemployment, male (% of male labor force) (modeled ILO estimate)]]</f>
        <v>6.077</v>
      </c>
      <c r="G2944" s="9">
        <v>4706106</v>
      </c>
      <c r="H2944" s="7">
        <f>Unemployment[[#This Row],[Unemployment, female (% of female labor force) (modeled ILO estimate)]]-Unemployment[[#This Row],[Unemployment, male (% of male labor force) (modeled ILO estimate)]]</f>
        <v>-1.4130000000000003</v>
      </c>
    </row>
    <row r="2945" spans="1:8" hidden="1" x14ac:dyDescent="0.25">
      <c r="A2945" t="s">
        <v>259</v>
      </c>
      <c r="B2945" t="s">
        <v>260</v>
      </c>
      <c r="C2945" s="9">
        <v>2020</v>
      </c>
      <c r="D2945" s="7">
        <v>3.2160000000000002</v>
      </c>
      <c r="E2945" s="7">
        <v>4.6500000000000004</v>
      </c>
      <c r="F2945" s="7">
        <f>Unemployment[[#This Row],[Unemployment, female (% of female labor force) (modeled ILO estimate)]]+Unemployment[[#This Row],[Unemployment, male (% of male labor force) (modeled ILO estimate)]]</f>
        <v>7.8660000000000005</v>
      </c>
      <c r="G2945" s="9">
        <v>5087591</v>
      </c>
      <c r="H2945" s="7">
        <f>Unemployment[[#This Row],[Unemployment, female (% of female labor force) (modeled ILO estimate)]]-Unemployment[[#This Row],[Unemployment, male (% of male labor force) (modeled ILO estimate)]]</f>
        <v>-1.4340000000000002</v>
      </c>
    </row>
    <row r="2946" spans="1:8" hidden="1" x14ac:dyDescent="0.25">
      <c r="A2946" t="s">
        <v>259</v>
      </c>
      <c r="B2946" t="s">
        <v>260</v>
      </c>
      <c r="C2946" s="9">
        <v>2021</v>
      </c>
      <c r="D2946" s="7">
        <v>3.3650000000000002</v>
      </c>
      <c r="E2946" s="7">
        <v>4.7389999999999999</v>
      </c>
      <c r="F2946" s="7">
        <f>Unemployment[[#This Row],[Unemployment, female (% of female labor force) (modeled ILO estimate)]]+Unemployment[[#This Row],[Unemployment, male (% of male labor force) (modeled ILO estimate)]]</f>
        <v>8.1039999999999992</v>
      </c>
      <c r="G2946" s="9">
        <v>5193422</v>
      </c>
      <c r="H2946" s="7">
        <f>Unemployment[[#This Row],[Unemployment, female (% of female labor force) (modeled ILO estimate)]]-Unemployment[[#This Row],[Unemployment, male (% of male labor force) (modeled ILO estimate)]]</f>
        <v>-1.3739999999999997</v>
      </c>
    </row>
    <row r="2947" spans="1:8" hidden="1" x14ac:dyDescent="0.25">
      <c r="A2947" t="s">
        <v>261</v>
      </c>
      <c r="B2947" t="s">
        <v>262</v>
      </c>
      <c r="C2947" s="9">
        <v>2012</v>
      </c>
      <c r="D2947" s="7">
        <v>24.971</v>
      </c>
      <c r="E2947" s="7">
        <v>15.83</v>
      </c>
      <c r="F2947" s="7">
        <f>Unemployment[[#This Row],[Unemployment, female (% of female labor force) (modeled ILO estimate)]]+Unemployment[[#This Row],[Unemployment, male (% of male labor force) (modeled ILO estimate)]]</f>
        <v>40.801000000000002</v>
      </c>
      <c r="G2947" s="9">
        <v>5869880</v>
      </c>
      <c r="H2947" s="7">
        <f>Unemployment[[#This Row],[Unemployment, female (% of female labor force) (modeled ILO estimate)]]-Unemployment[[#This Row],[Unemployment, male (% of male labor force) (modeled ILO estimate)]]</f>
        <v>9.141</v>
      </c>
    </row>
    <row r="2948" spans="1:8" hidden="1" x14ac:dyDescent="0.25">
      <c r="A2948" t="s">
        <v>261</v>
      </c>
      <c r="B2948" t="s">
        <v>262</v>
      </c>
      <c r="C2948" s="9">
        <v>2010</v>
      </c>
      <c r="D2948" s="7">
        <v>25.274999999999999</v>
      </c>
      <c r="E2948" s="7">
        <v>16.07</v>
      </c>
      <c r="F2948" s="7">
        <f>Unemployment[[#This Row],[Unemployment, female (% of female labor force) (modeled ILO estimate)]]+Unemployment[[#This Row],[Unemployment, male (% of male labor force) (modeled ILO estimate)]]</f>
        <v>41.344999999999999</v>
      </c>
      <c r="G2948" s="9">
        <v>6491991</v>
      </c>
      <c r="H2948" s="7">
        <f>Unemployment[[#This Row],[Unemployment, female (% of female labor force) (modeled ILO estimate)]]-Unemployment[[#This Row],[Unemployment, male (% of male labor force) (modeled ILO estimate)]]</f>
        <v>9.2049999999999983</v>
      </c>
    </row>
    <row r="2949" spans="1:8" hidden="1" x14ac:dyDescent="0.25">
      <c r="A2949" t="s">
        <v>261</v>
      </c>
      <c r="B2949" t="s">
        <v>262</v>
      </c>
      <c r="C2949" s="9">
        <v>2017</v>
      </c>
      <c r="D2949" s="7">
        <v>25.291</v>
      </c>
      <c r="E2949" s="7">
        <v>16.106999999999999</v>
      </c>
      <c r="F2949" s="7">
        <f>Unemployment[[#This Row],[Unemployment, female (% of female labor force) (modeled ILO estimate)]]+Unemployment[[#This Row],[Unemployment, male (% of male labor force) (modeled ILO estimate)]]</f>
        <v>41.397999999999996</v>
      </c>
      <c r="G2949" s="9">
        <v>6378267</v>
      </c>
      <c r="H2949" s="7">
        <f>Unemployment[[#This Row],[Unemployment, female (% of female labor force) (modeled ILO estimate)]]-Unemployment[[#This Row],[Unemployment, male (% of male labor force) (modeled ILO estimate)]]</f>
        <v>9.1840000000000011</v>
      </c>
    </row>
    <row r="2950" spans="1:8" hidden="1" x14ac:dyDescent="0.25">
      <c r="A2950" t="s">
        <v>261</v>
      </c>
      <c r="B2950" t="s">
        <v>262</v>
      </c>
      <c r="C2950" s="9">
        <v>2018</v>
      </c>
      <c r="D2950" s="7">
        <v>25.373999999999999</v>
      </c>
      <c r="E2950" s="7">
        <v>16.177</v>
      </c>
      <c r="F2950" s="7">
        <f>Unemployment[[#This Row],[Unemployment, female (% of female labor force) (modeled ILO estimate)]]+Unemployment[[#This Row],[Unemployment, male (% of male labor force) (modeled ILO estimate)]]</f>
        <v>41.551000000000002</v>
      </c>
      <c r="G2950" s="9">
        <v>6477791</v>
      </c>
      <c r="H2950" s="7">
        <f>Unemployment[[#This Row],[Unemployment, female (% of female labor force) (modeled ILO estimate)]]-Unemployment[[#This Row],[Unemployment, male (% of male labor force) (modeled ILO estimate)]]</f>
        <v>9.1969999999999992</v>
      </c>
    </row>
    <row r="2951" spans="1:8" hidden="1" x14ac:dyDescent="0.25">
      <c r="A2951" t="s">
        <v>261</v>
      </c>
      <c r="B2951" t="s">
        <v>262</v>
      </c>
      <c r="C2951" s="9">
        <v>2011</v>
      </c>
      <c r="D2951" s="7">
        <v>25.401</v>
      </c>
      <c r="E2951" s="7">
        <v>16.166</v>
      </c>
      <c r="F2951" s="7">
        <f>Unemployment[[#This Row],[Unemployment, female (% of female labor force) (modeled ILO estimate)]]+Unemployment[[#This Row],[Unemployment, male (% of male labor force) (modeled ILO estimate)]]</f>
        <v>41.567</v>
      </c>
      <c r="G2951" s="9">
        <v>6188135</v>
      </c>
      <c r="H2951" s="7">
        <f>Unemployment[[#This Row],[Unemployment, female (% of female labor force) (modeled ILO estimate)]]-Unemployment[[#This Row],[Unemployment, male (% of male labor force) (modeled ILO estimate)]]</f>
        <v>9.2349999999999994</v>
      </c>
    </row>
    <row r="2952" spans="1:8" hidden="1" x14ac:dyDescent="0.25">
      <c r="A2952" t="s">
        <v>261</v>
      </c>
      <c r="B2952" t="s">
        <v>262</v>
      </c>
      <c r="C2952" s="9">
        <v>2009</v>
      </c>
      <c r="D2952" s="7">
        <v>25.417999999999999</v>
      </c>
      <c r="E2952" s="7">
        <v>16.181000000000001</v>
      </c>
      <c r="F2952" s="7">
        <f>Unemployment[[#This Row],[Unemployment, female (% of female labor force) (modeled ILO estimate)]]+Unemployment[[#This Row],[Unemployment, male (% of male labor force) (modeled ILO estimate)]]</f>
        <v>41.599000000000004</v>
      </c>
      <c r="G2952" s="9">
        <v>6360194</v>
      </c>
      <c r="H2952" s="7">
        <f>Unemployment[[#This Row],[Unemployment, female (% of female labor force) (modeled ILO estimate)]]-Unemployment[[#This Row],[Unemployment, male (% of male labor force) (modeled ILO estimate)]]</f>
        <v>9.2369999999999983</v>
      </c>
    </row>
    <row r="2953" spans="1:8" hidden="1" x14ac:dyDescent="0.25">
      <c r="A2953" t="s">
        <v>261</v>
      </c>
      <c r="B2953" t="s">
        <v>262</v>
      </c>
      <c r="C2953" s="9">
        <v>2008</v>
      </c>
      <c r="D2953" s="7">
        <v>25.442</v>
      </c>
      <c r="E2953" s="7">
        <v>16.201000000000001</v>
      </c>
      <c r="F2953" s="7">
        <f>Unemployment[[#This Row],[Unemployment, female (% of female labor force) (modeled ILO estimate)]]+Unemployment[[#This Row],[Unemployment, male (% of male labor force) (modeled ILO estimate)]]</f>
        <v>41.643000000000001</v>
      </c>
      <c r="G2953" s="9">
        <v>6228377</v>
      </c>
      <c r="H2953" s="7">
        <f>Unemployment[[#This Row],[Unemployment, female (% of female labor force) (modeled ILO estimate)]]-Unemployment[[#This Row],[Unemployment, male (% of male labor force) (modeled ILO estimate)]]</f>
        <v>9.2409999999999997</v>
      </c>
    </row>
    <row r="2954" spans="1:8" hidden="1" x14ac:dyDescent="0.25">
      <c r="A2954" t="s">
        <v>261</v>
      </c>
      <c r="B2954" t="s">
        <v>262</v>
      </c>
      <c r="C2954" s="9">
        <v>2014</v>
      </c>
      <c r="D2954" s="7">
        <v>25.440999999999999</v>
      </c>
      <c r="E2954" s="7">
        <v>16.207999999999998</v>
      </c>
      <c r="F2954" s="7">
        <f>Unemployment[[#This Row],[Unemployment, female (% of female labor force) (modeled ILO estimate)]]+Unemployment[[#This Row],[Unemployment, male (% of male labor force) (modeled ILO estimate)]]</f>
        <v>41.649000000000001</v>
      </c>
      <c r="G2954" s="9">
        <v>6097767</v>
      </c>
      <c r="H2954" s="7">
        <f>Unemployment[[#This Row],[Unemployment, female (% of female labor force) (modeled ILO estimate)]]-Unemployment[[#This Row],[Unemployment, male (% of male labor force) (modeled ILO estimate)]]</f>
        <v>9.2330000000000005</v>
      </c>
    </row>
    <row r="2955" spans="1:8" hidden="1" x14ac:dyDescent="0.25">
      <c r="A2955" t="s">
        <v>261</v>
      </c>
      <c r="B2955" t="s">
        <v>262</v>
      </c>
      <c r="C2955" s="9">
        <v>2013</v>
      </c>
      <c r="D2955" s="7">
        <v>25.448</v>
      </c>
      <c r="E2955" s="7">
        <v>16.207000000000001</v>
      </c>
      <c r="F2955" s="7">
        <f>Unemployment[[#This Row],[Unemployment, female (% of female labor force) (modeled ILO estimate)]]+Unemployment[[#This Row],[Unemployment, male (% of male labor force) (modeled ILO estimate)]]</f>
        <v>41.655000000000001</v>
      </c>
      <c r="G2955" s="9">
        <v>5985228</v>
      </c>
      <c r="H2955" s="7">
        <f>Unemployment[[#This Row],[Unemployment, female (% of female labor force) (modeled ILO estimate)]]-Unemployment[[#This Row],[Unemployment, male (% of male labor force) (modeled ILO estimate)]]</f>
        <v>9.2409999999999997</v>
      </c>
    </row>
    <row r="2956" spans="1:8" hidden="1" x14ac:dyDescent="0.25">
      <c r="A2956" t="s">
        <v>261</v>
      </c>
      <c r="B2956" t="s">
        <v>262</v>
      </c>
      <c r="C2956" s="9">
        <v>2007</v>
      </c>
      <c r="D2956" s="7">
        <v>25.463999999999999</v>
      </c>
      <c r="E2956" s="7">
        <v>16.218</v>
      </c>
      <c r="F2956" s="7">
        <f>Unemployment[[#This Row],[Unemployment, female (% of female labor force) (modeled ILO estimate)]]+Unemployment[[#This Row],[Unemployment, male (% of male labor force) (modeled ILO estimate)]]</f>
        <v>41.682000000000002</v>
      </c>
      <c r="G2956" s="9">
        <v>6097177</v>
      </c>
      <c r="H2956" s="7">
        <f>Unemployment[[#This Row],[Unemployment, female (% of female labor force) (modeled ILO estimate)]]-Unemployment[[#This Row],[Unemployment, male (% of male labor force) (modeled ILO estimate)]]</f>
        <v>9.2459999999999987</v>
      </c>
    </row>
    <row r="2957" spans="1:8" hidden="1" x14ac:dyDescent="0.25">
      <c r="A2957" t="s">
        <v>261</v>
      </c>
      <c r="B2957" t="s">
        <v>262</v>
      </c>
      <c r="C2957" s="9">
        <v>2016</v>
      </c>
      <c r="D2957" s="7">
        <v>25.488</v>
      </c>
      <c r="E2957" s="7">
        <v>16.254999999999999</v>
      </c>
      <c r="F2957" s="7">
        <f>Unemployment[[#This Row],[Unemployment, female (% of female labor force) (modeled ILO estimate)]]+Unemployment[[#This Row],[Unemployment, male (% of male labor force) (modeled ILO estimate)]]</f>
        <v>41.742999999999995</v>
      </c>
      <c r="G2957" s="9">
        <v>6282202</v>
      </c>
      <c r="H2957" s="7">
        <f>Unemployment[[#This Row],[Unemployment, female (% of female labor force) (modeled ILO estimate)]]-Unemployment[[#This Row],[Unemployment, male (% of male labor force) (modeled ILO estimate)]]</f>
        <v>9.2330000000000005</v>
      </c>
    </row>
    <row r="2958" spans="1:8" hidden="1" x14ac:dyDescent="0.25">
      <c r="A2958" t="s">
        <v>261</v>
      </c>
      <c r="B2958" t="s">
        <v>262</v>
      </c>
      <c r="C2958" s="9">
        <v>2015</v>
      </c>
      <c r="D2958" s="7">
        <v>25.507000000000001</v>
      </c>
      <c r="E2958" s="7">
        <v>16.263999999999999</v>
      </c>
      <c r="F2958" s="7">
        <f>Unemployment[[#This Row],[Unemployment, female (% of female labor force) (modeled ILO estimate)]]+Unemployment[[#This Row],[Unemployment, male (% of male labor force) (modeled ILO estimate)]]</f>
        <v>41.771000000000001</v>
      </c>
      <c r="G2958" s="9">
        <v>6192241</v>
      </c>
      <c r="H2958" s="7">
        <f>Unemployment[[#This Row],[Unemployment, female (% of female labor force) (modeled ILO estimate)]]-Unemployment[[#This Row],[Unemployment, male (% of male labor force) (modeled ILO estimate)]]</f>
        <v>9.2430000000000021</v>
      </c>
    </row>
    <row r="2959" spans="1:8" hidden="1" x14ac:dyDescent="0.25">
      <c r="A2959" t="s">
        <v>261</v>
      </c>
      <c r="B2959" t="s">
        <v>262</v>
      </c>
      <c r="C2959" s="9">
        <v>2006</v>
      </c>
      <c r="D2959" s="7">
        <v>25.533999999999999</v>
      </c>
      <c r="E2959" s="7">
        <v>16.271999999999998</v>
      </c>
      <c r="F2959" s="7">
        <f>Unemployment[[#This Row],[Unemployment, female (% of female labor force) (modeled ILO estimate)]]+Unemployment[[#This Row],[Unemployment, male (% of male labor force) (modeled ILO estimate)]]</f>
        <v>41.805999999999997</v>
      </c>
      <c r="G2959" s="9">
        <v>5973372</v>
      </c>
      <c r="H2959" s="7">
        <f>Unemployment[[#This Row],[Unemployment, female (% of female labor force) (modeled ILO estimate)]]-Unemployment[[#This Row],[Unemployment, male (% of male labor force) (modeled ILO estimate)]]</f>
        <v>9.2620000000000005</v>
      </c>
    </row>
    <row r="2960" spans="1:8" hidden="1" x14ac:dyDescent="0.25">
      <c r="A2960" t="s">
        <v>261</v>
      </c>
      <c r="B2960" t="s">
        <v>262</v>
      </c>
      <c r="C2960" s="9">
        <v>2005</v>
      </c>
      <c r="D2960" s="7">
        <v>25.539000000000001</v>
      </c>
      <c r="E2960" s="7">
        <v>16.274999999999999</v>
      </c>
      <c r="F2960" s="7">
        <f>Unemployment[[#This Row],[Unemployment, female (% of female labor force) (modeled ILO estimate)]]+Unemployment[[#This Row],[Unemployment, male (% of male labor force) (modeled ILO estimate)]]</f>
        <v>41.814</v>
      </c>
      <c r="G2960" s="9">
        <v>5837994</v>
      </c>
      <c r="H2960" s="7">
        <f>Unemployment[[#This Row],[Unemployment, female (% of female labor force) (modeled ILO estimate)]]-Unemployment[[#This Row],[Unemployment, male (% of male labor force) (modeled ILO estimate)]]</f>
        <v>9.2640000000000029</v>
      </c>
    </row>
    <row r="2961" spans="1:8" hidden="1" x14ac:dyDescent="0.25">
      <c r="A2961" t="s">
        <v>261</v>
      </c>
      <c r="B2961" t="s">
        <v>262</v>
      </c>
      <c r="C2961" s="9">
        <v>2019</v>
      </c>
      <c r="D2961" s="7">
        <v>25.593</v>
      </c>
      <c r="E2961" s="7">
        <v>16.353000000000002</v>
      </c>
      <c r="F2961" s="7">
        <f>Unemployment[[#This Row],[Unemployment, female (% of female labor force) (modeled ILO estimate)]]+Unemployment[[#This Row],[Unemployment, male (% of male labor force) (modeled ILO estimate)]]</f>
        <v>41.945999999999998</v>
      </c>
      <c r="G2961" s="9">
        <v>6569085</v>
      </c>
      <c r="H2961" s="7">
        <f>Unemployment[[#This Row],[Unemployment, female (% of female labor force) (modeled ILO estimate)]]-Unemployment[[#This Row],[Unemployment, male (% of male labor force) (modeled ILO estimate)]]</f>
        <v>9.2399999999999984</v>
      </c>
    </row>
    <row r="2962" spans="1:8" hidden="1" x14ac:dyDescent="0.25">
      <c r="A2962" t="s">
        <v>261</v>
      </c>
      <c r="B2962" t="s">
        <v>262</v>
      </c>
      <c r="C2962" s="9">
        <v>2003</v>
      </c>
      <c r="D2962" s="7">
        <v>25.68</v>
      </c>
      <c r="E2962" s="7">
        <v>16.382000000000001</v>
      </c>
      <c r="F2962" s="7">
        <f>Unemployment[[#This Row],[Unemployment, female (% of female labor force) (modeled ILO estimate)]]+Unemployment[[#This Row],[Unemployment, male (% of male labor force) (modeled ILO estimate)]]</f>
        <v>42.061999999999998</v>
      </c>
      <c r="G2962" s="9">
        <v>5542650</v>
      </c>
      <c r="H2962" s="7">
        <f>Unemployment[[#This Row],[Unemployment, female (% of female labor force) (modeled ILO estimate)]]-Unemployment[[#This Row],[Unemployment, male (% of male labor force) (modeled ILO estimate)]]</f>
        <v>9.2979999999999983</v>
      </c>
    </row>
    <row r="2963" spans="1:8" hidden="1" x14ac:dyDescent="0.25">
      <c r="A2963" t="s">
        <v>261</v>
      </c>
      <c r="B2963" t="s">
        <v>262</v>
      </c>
      <c r="C2963" s="9">
        <v>2004</v>
      </c>
      <c r="D2963" s="7">
        <v>25.710999999999999</v>
      </c>
      <c r="E2963" s="7">
        <v>16.408000000000001</v>
      </c>
      <c r="F2963" s="7">
        <f>Unemployment[[#This Row],[Unemployment, female (% of female labor force) (modeled ILO estimate)]]+Unemployment[[#This Row],[Unemployment, male (% of male labor force) (modeled ILO estimate)]]</f>
        <v>42.119</v>
      </c>
      <c r="G2963" s="9">
        <v>5687561</v>
      </c>
      <c r="H2963" s="7">
        <f>Unemployment[[#This Row],[Unemployment, female (% of female labor force) (modeled ILO estimate)]]-Unemployment[[#This Row],[Unemployment, male (% of male labor force) (modeled ILO estimate)]]</f>
        <v>9.3029999999999973</v>
      </c>
    </row>
    <row r="2964" spans="1:8" hidden="1" x14ac:dyDescent="0.25">
      <c r="A2964" t="s">
        <v>261</v>
      </c>
      <c r="B2964" t="s">
        <v>262</v>
      </c>
      <c r="C2964" s="9">
        <v>2021</v>
      </c>
      <c r="D2964" s="7">
        <v>26.835000000000001</v>
      </c>
      <c r="E2964" s="7">
        <v>15.548</v>
      </c>
      <c r="F2964" s="7">
        <f>Unemployment[[#This Row],[Unemployment, female (% of female labor force) (modeled ILO estimate)]]+Unemployment[[#This Row],[Unemployment, male (% of male labor force) (modeled ILO estimate)]]</f>
        <v>42.383000000000003</v>
      </c>
      <c r="G2964" s="9">
        <v>6735280</v>
      </c>
      <c r="H2964" s="7">
        <f>Unemployment[[#This Row],[Unemployment, female (% of female labor force) (modeled ILO estimate)]]-Unemployment[[#This Row],[Unemployment, male (% of male labor force) (modeled ILO estimate)]]</f>
        <v>11.287000000000001</v>
      </c>
    </row>
    <row r="2965" spans="1:8" hidden="1" x14ac:dyDescent="0.25">
      <c r="A2965" t="s">
        <v>261</v>
      </c>
      <c r="B2965" t="s">
        <v>262</v>
      </c>
      <c r="C2965" s="9">
        <v>2002</v>
      </c>
      <c r="D2965" s="7">
        <v>25.942</v>
      </c>
      <c r="E2965" s="7">
        <v>16.585000000000001</v>
      </c>
      <c r="F2965" s="7">
        <f>Unemployment[[#This Row],[Unemployment, female (% of female labor force) (modeled ILO estimate)]]+Unemployment[[#This Row],[Unemployment, male (% of male labor force) (modeled ILO estimate)]]</f>
        <v>42.527000000000001</v>
      </c>
      <c r="G2965" s="9">
        <v>5405326</v>
      </c>
      <c r="H2965" s="7">
        <f>Unemployment[[#This Row],[Unemployment, female (% of female labor force) (modeled ILO estimate)]]-Unemployment[[#This Row],[Unemployment, male (% of male labor force) (modeled ILO estimate)]]</f>
        <v>9.3569999999999993</v>
      </c>
    </row>
    <row r="2966" spans="1:8" hidden="1" x14ac:dyDescent="0.25">
      <c r="A2966" t="s">
        <v>261</v>
      </c>
      <c r="B2966" t="s">
        <v>262</v>
      </c>
      <c r="C2966" s="9">
        <v>2001</v>
      </c>
      <c r="D2966" s="7">
        <v>26.035</v>
      </c>
      <c r="E2966" s="7">
        <v>16.655000000000001</v>
      </c>
      <c r="F2966" s="7">
        <f>Unemployment[[#This Row],[Unemployment, female (% of female labor force) (modeled ILO estimate)]]+Unemployment[[#This Row],[Unemployment, male (% of male labor force) (modeled ILO estimate)]]</f>
        <v>42.69</v>
      </c>
      <c r="G2966" s="9">
        <v>5275920</v>
      </c>
      <c r="H2966" s="7">
        <f>Unemployment[[#This Row],[Unemployment, female (% of female labor force) (modeled ILO estimate)]]-Unemployment[[#This Row],[Unemployment, male (% of male labor force) (modeled ILO estimate)]]</f>
        <v>9.379999999999999</v>
      </c>
    </row>
    <row r="2967" spans="1:8" hidden="1" x14ac:dyDescent="0.25">
      <c r="A2967" t="s">
        <v>261</v>
      </c>
      <c r="B2967" t="s">
        <v>262</v>
      </c>
      <c r="C2967" s="9">
        <v>2000</v>
      </c>
      <c r="D2967" s="7">
        <v>26.047000000000001</v>
      </c>
      <c r="E2967" s="7">
        <v>16.661000000000001</v>
      </c>
      <c r="F2967" s="7">
        <f>Unemployment[[#This Row],[Unemployment, female (% of female labor force) (modeled ILO estimate)]]+Unemployment[[#This Row],[Unemployment, male (% of male labor force) (modeled ILO estimate)]]</f>
        <v>42.707999999999998</v>
      </c>
      <c r="G2967" s="9">
        <v>5154789</v>
      </c>
      <c r="H2967" s="7">
        <f>Unemployment[[#This Row],[Unemployment, female (% of female labor force) (modeled ILO estimate)]]-Unemployment[[#This Row],[Unemployment, male (% of male labor force) (modeled ILO estimate)]]</f>
        <v>9.3859999999999992</v>
      </c>
    </row>
    <row r="2968" spans="1:8" hidden="1" x14ac:dyDescent="0.25">
      <c r="A2968" t="s">
        <v>261</v>
      </c>
      <c r="B2968" t="s">
        <v>262</v>
      </c>
      <c r="C2968" s="9">
        <v>2020</v>
      </c>
      <c r="D2968" s="7">
        <v>26.062000000000001</v>
      </c>
      <c r="E2968" s="7">
        <v>16.728000000000002</v>
      </c>
      <c r="F2968" s="7">
        <f>Unemployment[[#This Row],[Unemployment, female (% of female labor force) (modeled ILO estimate)]]+Unemployment[[#This Row],[Unemployment, male (% of male labor force) (modeled ILO estimate)]]</f>
        <v>42.790000000000006</v>
      </c>
      <c r="G2968" s="9">
        <v>6653946</v>
      </c>
      <c r="H2968" s="7">
        <f>Unemployment[[#This Row],[Unemployment, female (% of female labor force) (modeled ILO estimate)]]-Unemployment[[#This Row],[Unemployment, male (% of male labor force) (modeled ILO estimate)]]</f>
        <v>9.3339999999999996</v>
      </c>
    </row>
    <row r="2969" spans="1:8" hidden="1" x14ac:dyDescent="0.25">
      <c r="A2969" t="s">
        <v>261</v>
      </c>
      <c r="B2969" t="s">
        <v>262</v>
      </c>
      <c r="C2969" s="9">
        <v>1999</v>
      </c>
      <c r="D2969" s="7">
        <v>26.172999999999998</v>
      </c>
      <c r="E2969" s="7">
        <v>16.757999999999999</v>
      </c>
      <c r="F2969" s="7">
        <f>Unemployment[[#This Row],[Unemployment, female (% of female labor force) (modeled ILO estimate)]]+Unemployment[[#This Row],[Unemployment, male (% of male labor force) (modeled ILO estimate)]]</f>
        <v>42.930999999999997</v>
      </c>
      <c r="G2969" s="9">
        <v>5058000</v>
      </c>
      <c r="H2969" s="7">
        <f>Unemployment[[#This Row],[Unemployment, female (% of female labor force) (modeled ILO estimate)]]-Unemployment[[#This Row],[Unemployment, male (% of male labor force) (modeled ILO estimate)]]</f>
        <v>9.4149999999999991</v>
      </c>
    </row>
    <row r="2970" spans="1:8" hidden="1" x14ac:dyDescent="0.25">
      <c r="A2970" t="s">
        <v>261</v>
      </c>
      <c r="B2970" t="s">
        <v>262</v>
      </c>
      <c r="C2970" s="9">
        <v>1998</v>
      </c>
      <c r="D2970" s="7">
        <v>26.268000000000001</v>
      </c>
      <c r="E2970" s="7">
        <v>16.829000000000001</v>
      </c>
      <c r="F2970" s="7">
        <f>Unemployment[[#This Row],[Unemployment, female (% of female labor force) (modeled ILO estimate)]]+Unemployment[[#This Row],[Unemployment, male (% of male labor force) (modeled ILO estimate)]]</f>
        <v>43.097000000000001</v>
      </c>
      <c r="G2970" s="9">
        <v>4980968</v>
      </c>
      <c r="H2970" s="7">
        <f>Unemployment[[#This Row],[Unemployment, female (% of female labor force) (modeled ILO estimate)]]-Unemployment[[#This Row],[Unemployment, male (% of male labor force) (modeled ILO estimate)]]</f>
        <v>9.4390000000000001</v>
      </c>
    </row>
    <row r="2971" spans="1:8" hidden="1" x14ac:dyDescent="0.25">
      <c r="A2971" t="s">
        <v>261</v>
      </c>
      <c r="B2971" t="s">
        <v>262</v>
      </c>
      <c r="C2971" s="9">
        <v>1997</v>
      </c>
      <c r="D2971" s="7">
        <v>26.355</v>
      </c>
      <c r="E2971" s="7">
        <v>16.893999999999998</v>
      </c>
      <c r="F2971" s="7">
        <f>Unemployment[[#This Row],[Unemployment, female (% of female labor force) (modeled ILO estimate)]]+Unemployment[[#This Row],[Unemployment, male (% of male labor force) (modeled ILO estimate)]]</f>
        <v>43.248999999999995</v>
      </c>
      <c r="G2971" s="9">
        <v>4902348</v>
      </c>
      <c r="H2971" s="7">
        <f>Unemployment[[#This Row],[Unemployment, female (% of female labor force) (modeled ILO estimate)]]-Unemployment[[#This Row],[Unemployment, male (% of male labor force) (modeled ILO estimate)]]</f>
        <v>9.4610000000000021</v>
      </c>
    </row>
    <row r="2972" spans="1:8" hidden="1" x14ac:dyDescent="0.25">
      <c r="A2972" t="s">
        <v>261</v>
      </c>
      <c r="B2972" t="s">
        <v>262</v>
      </c>
      <c r="C2972" s="9">
        <v>1996</v>
      </c>
      <c r="D2972" s="7">
        <v>26.398</v>
      </c>
      <c r="E2972" s="7">
        <v>16.923999999999999</v>
      </c>
      <c r="F2972" s="7">
        <f>Unemployment[[#This Row],[Unemployment, female (% of female labor force) (modeled ILO estimate)]]+Unemployment[[#This Row],[Unemployment, male (% of male labor force) (modeled ILO estimate)]]</f>
        <v>43.322000000000003</v>
      </c>
      <c r="G2972" s="9">
        <v>4820077</v>
      </c>
      <c r="H2972" s="7">
        <f>Unemployment[[#This Row],[Unemployment, female (% of female labor force) (modeled ILO estimate)]]-Unemployment[[#This Row],[Unemployment, male (% of male labor force) (modeled ILO estimate)]]</f>
        <v>9.4740000000000002</v>
      </c>
    </row>
    <row r="2973" spans="1:8" hidden="1" x14ac:dyDescent="0.25">
      <c r="A2973" t="s">
        <v>261</v>
      </c>
      <c r="B2973" t="s">
        <v>262</v>
      </c>
      <c r="C2973" s="9">
        <v>1994</v>
      </c>
      <c r="D2973" s="7">
        <v>26.579000000000001</v>
      </c>
      <c r="E2973" s="7">
        <v>17.059000000000001</v>
      </c>
      <c r="F2973" s="7">
        <f>Unemployment[[#This Row],[Unemployment, female (% of female labor force) (modeled ILO estimate)]]+Unemployment[[#This Row],[Unemployment, male (% of male labor force) (modeled ILO estimate)]]</f>
        <v>43.638000000000005</v>
      </c>
      <c r="G2973" s="9">
        <v>4641297</v>
      </c>
      <c r="H2973" s="7">
        <f>Unemployment[[#This Row],[Unemployment, female (% of female labor force) (modeled ILO estimate)]]-Unemployment[[#This Row],[Unemployment, male (% of male labor force) (modeled ILO estimate)]]</f>
        <v>9.52</v>
      </c>
    </row>
    <row r="2974" spans="1:8" hidden="1" x14ac:dyDescent="0.25">
      <c r="A2974" t="s">
        <v>261</v>
      </c>
      <c r="B2974" t="s">
        <v>262</v>
      </c>
      <c r="C2974" s="9">
        <v>1991</v>
      </c>
      <c r="D2974" s="7">
        <v>26.648</v>
      </c>
      <c r="E2974" s="7">
        <v>17.100999999999999</v>
      </c>
      <c r="F2974" s="7">
        <f>Unemployment[[#This Row],[Unemployment, female (% of female labor force) (modeled ILO estimate)]]+Unemployment[[#This Row],[Unemployment, male (% of male labor force) (modeled ILO estimate)]]</f>
        <v>43.748999999999995</v>
      </c>
      <c r="G2974" s="9">
        <v>4341979</v>
      </c>
      <c r="H2974" s="7">
        <f>Unemployment[[#This Row],[Unemployment, female (% of female labor force) (modeled ILO estimate)]]-Unemployment[[#This Row],[Unemployment, male (% of male labor force) (modeled ILO estimate)]]</f>
        <v>9.5470000000000006</v>
      </c>
    </row>
    <row r="2975" spans="1:8" hidden="1" x14ac:dyDescent="0.25">
      <c r="A2975" t="s">
        <v>261</v>
      </c>
      <c r="B2975" t="s">
        <v>262</v>
      </c>
      <c r="C2975" s="9">
        <v>1995</v>
      </c>
      <c r="D2975" s="7">
        <v>26.684999999999999</v>
      </c>
      <c r="E2975" s="7">
        <v>17.146000000000001</v>
      </c>
      <c r="F2975" s="7">
        <f>Unemployment[[#This Row],[Unemployment, female (% of female labor force) (modeled ILO estimate)]]+Unemployment[[#This Row],[Unemployment, male (% of male labor force) (modeled ILO estimate)]]</f>
        <v>43.831000000000003</v>
      </c>
      <c r="G2975" s="9">
        <v>4733065</v>
      </c>
      <c r="H2975" s="7">
        <f>Unemployment[[#This Row],[Unemployment, female (% of female labor force) (modeled ILO estimate)]]-Unemployment[[#This Row],[Unemployment, male (% of male labor force) (modeled ILO estimate)]]</f>
        <v>9.5389999999999979</v>
      </c>
    </row>
    <row r="2976" spans="1:8" hidden="1" x14ac:dyDescent="0.25">
      <c r="A2976" t="s">
        <v>261</v>
      </c>
      <c r="B2976" t="s">
        <v>262</v>
      </c>
      <c r="C2976" s="9">
        <v>1993</v>
      </c>
      <c r="D2976" s="7">
        <v>26.739000000000001</v>
      </c>
      <c r="E2976" s="7">
        <v>17.181999999999999</v>
      </c>
      <c r="F2976" s="7">
        <f>Unemployment[[#This Row],[Unemployment, female (% of female labor force) (modeled ILO estimate)]]+Unemployment[[#This Row],[Unemployment, male (% of male labor force) (modeled ILO estimate)]]</f>
        <v>43.920999999999999</v>
      </c>
      <c r="G2976" s="9">
        <v>4544972</v>
      </c>
      <c r="H2976" s="7">
        <f>Unemployment[[#This Row],[Unemployment, female (% of female labor force) (modeled ILO estimate)]]-Unemployment[[#This Row],[Unemployment, male (% of male labor force) (modeled ILO estimate)]]</f>
        <v>9.5570000000000022</v>
      </c>
    </row>
    <row r="2977" spans="1:8" hidden="1" x14ac:dyDescent="0.25">
      <c r="A2977" t="s">
        <v>261</v>
      </c>
      <c r="B2977" t="s">
        <v>262</v>
      </c>
      <c r="C2977" s="9">
        <v>1992</v>
      </c>
      <c r="D2977" s="7">
        <v>26.81</v>
      </c>
      <c r="E2977" s="7">
        <v>17.233000000000001</v>
      </c>
      <c r="F2977" s="7">
        <f>Unemployment[[#This Row],[Unemployment, female (% of female labor force) (modeled ILO estimate)]]+Unemployment[[#This Row],[Unemployment, male (% of male labor force) (modeled ILO estimate)]]</f>
        <v>44.042999999999999</v>
      </c>
      <c r="G2977" s="9">
        <v>4444827</v>
      </c>
      <c r="H2977" s="7">
        <f>Unemployment[[#This Row],[Unemployment, female (% of female labor force) (modeled ILO estimate)]]-Unemployment[[#This Row],[Unemployment, male (% of male labor force) (modeled ILO estimate)]]</f>
        <v>9.5769999999999982</v>
      </c>
    </row>
    <row r="2978" spans="1:8" hidden="1" x14ac:dyDescent="0.25">
      <c r="A2978" t="s">
        <v>265</v>
      </c>
      <c r="B2978" t="s">
        <v>266</v>
      </c>
      <c r="C2978" s="9">
        <v>1991</v>
      </c>
      <c r="D2978" s="7">
        <v>1.089</v>
      </c>
      <c r="E2978" s="7">
        <v>1.109</v>
      </c>
      <c r="F2978" s="7">
        <f>Unemployment[[#This Row],[Unemployment, female (% of female labor force) (modeled ILO estimate)]]+Unemployment[[#This Row],[Unemployment, male (% of male labor force) (modeled ILO estimate)]]</f>
        <v>2.198</v>
      </c>
      <c r="G2978" s="9">
        <v>3793430</v>
      </c>
      <c r="H2978" s="7">
        <f>Unemployment[[#This Row],[Unemployment, female (% of female labor force) (modeled ILO estimate)]]-Unemployment[[#This Row],[Unemployment, male (% of male labor force) (modeled ILO estimate)]]</f>
        <v>-2.0000000000000018E-2</v>
      </c>
    </row>
    <row r="2979" spans="1:8" hidden="1" x14ac:dyDescent="0.25">
      <c r="A2979" t="s">
        <v>265</v>
      </c>
      <c r="B2979" t="s">
        <v>266</v>
      </c>
      <c r="C2979" s="9">
        <v>1992</v>
      </c>
      <c r="D2979" s="7">
        <v>1.1879999999999999</v>
      </c>
      <c r="E2979" s="7">
        <v>1.2110000000000001</v>
      </c>
      <c r="F2979" s="7">
        <f>Unemployment[[#This Row],[Unemployment, female (% of female labor force) (modeled ILO estimate)]]+Unemployment[[#This Row],[Unemployment, male (% of male labor force) (modeled ILO estimate)]]</f>
        <v>2.399</v>
      </c>
      <c r="G2979" s="9">
        <v>3795748</v>
      </c>
      <c r="H2979" s="7">
        <f>Unemployment[[#This Row],[Unemployment, female (% of female labor force) (modeled ILO estimate)]]-Unemployment[[#This Row],[Unemployment, male (% of male labor force) (modeled ILO estimate)]]</f>
        <v>-2.3000000000000131E-2</v>
      </c>
    </row>
    <row r="2980" spans="1:8" hidden="1" x14ac:dyDescent="0.25">
      <c r="A2980" t="s">
        <v>265</v>
      </c>
      <c r="B2980" t="s">
        <v>266</v>
      </c>
      <c r="C2980" s="9">
        <v>2007</v>
      </c>
      <c r="D2980" s="7">
        <v>4.3310000000000004</v>
      </c>
      <c r="E2980" s="7">
        <v>4.1710000000000003</v>
      </c>
      <c r="F2980" s="7">
        <f>Unemployment[[#This Row],[Unemployment, female (% of female labor force) (modeled ILO estimate)]]+Unemployment[[#This Row],[Unemployment, male (% of male labor force) (modeled ILO estimate)]]</f>
        <v>8.5020000000000007</v>
      </c>
      <c r="G2980" s="9">
        <v>3272416</v>
      </c>
      <c r="H2980" s="7">
        <f>Unemployment[[#This Row],[Unemployment, female (% of female labor force) (modeled ILO estimate)]]-Unemployment[[#This Row],[Unemployment, male (% of male labor force) (modeled ILO estimate)]]</f>
        <v>0.16000000000000014</v>
      </c>
    </row>
    <row r="2981" spans="1:8" hidden="1" x14ac:dyDescent="0.25">
      <c r="A2981" t="s">
        <v>265</v>
      </c>
      <c r="B2981" t="s">
        <v>266</v>
      </c>
      <c r="C2981" s="9">
        <v>2006</v>
      </c>
      <c r="D2981" s="7">
        <v>5.609</v>
      </c>
      <c r="E2981" s="7">
        <v>5.9489999999999998</v>
      </c>
      <c r="F2981" s="7">
        <f>Unemployment[[#This Row],[Unemployment, female (% of female labor force) (modeled ILO estimate)]]+Unemployment[[#This Row],[Unemployment, male (% of male labor force) (modeled ILO estimate)]]</f>
        <v>11.558</v>
      </c>
      <c r="G2981" s="9">
        <v>3322937</v>
      </c>
      <c r="H2981" s="7">
        <f>Unemployment[[#This Row],[Unemployment, female (% of female labor force) (modeled ILO estimate)]]-Unemployment[[#This Row],[Unemployment, male (% of male labor force) (modeled ILO estimate)]]</f>
        <v>-0.33999999999999986</v>
      </c>
    </row>
    <row r="2982" spans="1:8" hidden="1" x14ac:dyDescent="0.25">
      <c r="A2982" t="s">
        <v>265</v>
      </c>
      <c r="B2982" t="s">
        <v>266</v>
      </c>
      <c r="C2982" s="9">
        <v>2008</v>
      </c>
      <c r="D2982" s="7">
        <v>5.633</v>
      </c>
      <c r="E2982" s="7">
        <v>6.0229999999999997</v>
      </c>
      <c r="F2982" s="7">
        <f>Unemployment[[#This Row],[Unemployment, female (% of female labor force) (modeled ILO estimate)]]+Unemployment[[#This Row],[Unemployment, male (% of male labor force) (modeled ILO estimate)]]</f>
        <v>11.655999999999999</v>
      </c>
      <c r="G2982" s="9">
        <v>3224384</v>
      </c>
      <c r="H2982" s="7">
        <f>Unemployment[[#This Row],[Unemployment, female (% of female labor force) (modeled ILO estimate)]]-Unemployment[[#This Row],[Unemployment, male (% of male labor force) (modeled ILO estimate)]]</f>
        <v>-0.38999999999999968</v>
      </c>
    </row>
    <row r="2983" spans="1:8" hidden="1" x14ac:dyDescent="0.25">
      <c r="A2983" t="s">
        <v>265</v>
      </c>
      <c r="B2983" t="s">
        <v>266</v>
      </c>
      <c r="C2983" s="9">
        <v>2018</v>
      </c>
      <c r="D2983" s="7">
        <v>5.4130000000000003</v>
      </c>
      <c r="E2983" s="7">
        <v>6.8940000000000001</v>
      </c>
      <c r="F2983" s="7">
        <f>Unemployment[[#This Row],[Unemployment, female (% of female labor force) (modeled ILO estimate)]]+Unemployment[[#This Row],[Unemployment, male (% of male labor force) (modeled ILO estimate)]]</f>
        <v>12.307</v>
      </c>
      <c r="G2983" s="9">
        <v>2876128</v>
      </c>
      <c r="H2983" s="7">
        <f>Unemployment[[#This Row],[Unemployment, female (% of female labor force) (modeled ILO estimate)]]-Unemployment[[#This Row],[Unemployment, male (% of male labor force) (modeled ILO estimate)]]</f>
        <v>-1.4809999999999999</v>
      </c>
    </row>
    <row r="2984" spans="1:8" hidden="1" x14ac:dyDescent="0.25">
      <c r="A2984" t="s">
        <v>265</v>
      </c>
      <c r="B2984" t="s">
        <v>266</v>
      </c>
      <c r="C2984" s="9">
        <v>2019</v>
      </c>
      <c r="D2984" s="7">
        <v>5.5</v>
      </c>
      <c r="E2984" s="7">
        <v>7.0330000000000004</v>
      </c>
      <c r="F2984" s="7">
        <f>Unemployment[[#This Row],[Unemployment, female (% of female labor force) (modeled ILO estimate)]]+Unemployment[[#This Row],[Unemployment, male (% of male labor force) (modeled ILO estimate)]]</f>
        <v>12.533000000000001</v>
      </c>
      <c r="G2984" s="9">
        <v>2849083</v>
      </c>
      <c r="H2984" s="7">
        <f>Unemployment[[#This Row],[Unemployment, female (% of female labor force) (modeled ILO estimate)]]-Unemployment[[#This Row],[Unemployment, male (% of male labor force) (modeled ILO estimate)]]</f>
        <v>-1.5330000000000004</v>
      </c>
    </row>
    <row r="2985" spans="1:8" hidden="1" x14ac:dyDescent="0.25">
      <c r="A2985" t="s">
        <v>265</v>
      </c>
      <c r="B2985" t="s">
        <v>266</v>
      </c>
      <c r="C2985" s="9">
        <v>2017</v>
      </c>
      <c r="D2985" s="7">
        <v>5.673</v>
      </c>
      <c r="E2985" s="7">
        <v>8.49</v>
      </c>
      <c r="F2985" s="7">
        <f>Unemployment[[#This Row],[Unemployment, female (% of female labor force) (modeled ILO estimate)]]+Unemployment[[#This Row],[Unemployment, male (% of male labor force) (modeled ILO estimate)]]</f>
        <v>14.163</v>
      </c>
      <c r="G2985" s="9">
        <v>2904452</v>
      </c>
      <c r="H2985" s="7">
        <f>Unemployment[[#This Row],[Unemployment, female (% of female labor force) (modeled ILO estimate)]]-Unemployment[[#This Row],[Unemployment, male (% of male labor force) (modeled ILO estimate)]]</f>
        <v>-2.8170000000000002</v>
      </c>
    </row>
    <row r="2986" spans="1:8" hidden="1" x14ac:dyDescent="0.25">
      <c r="A2986" t="s">
        <v>265</v>
      </c>
      <c r="B2986" t="s">
        <v>266</v>
      </c>
      <c r="C2986" s="9">
        <v>2016</v>
      </c>
      <c r="D2986" s="7">
        <v>6.6479999999999997</v>
      </c>
      <c r="E2986" s="7">
        <v>9.0980000000000008</v>
      </c>
      <c r="F2986" s="7">
        <f>Unemployment[[#This Row],[Unemployment, female (% of female labor force) (modeled ILO estimate)]]+Unemployment[[#This Row],[Unemployment, male (% of male labor force) (modeled ILO estimate)]]</f>
        <v>15.746</v>
      </c>
      <c r="G2986" s="9">
        <v>2933676</v>
      </c>
      <c r="H2986" s="7">
        <f>Unemployment[[#This Row],[Unemployment, female (% of female labor force) (modeled ILO estimate)]]-Unemployment[[#This Row],[Unemployment, male (% of male labor force) (modeled ILO estimate)]]</f>
        <v>-2.4500000000000011</v>
      </c>
    </row>
    <row r="2987" spans="1:8" hidden="1" x14ac:dyDescent="0.25">
      <c r="A2987" t="s">
        <v>265</v>
      </c>
      <c r="B2987" t="s">
        <v>266</v>
      </c>
      <c r="C2987" s="9">
        <v>2021</v>
      </c>
      <c r="D2987" s="7">
        <v>7.468</v>
      </c>
      <c r="E2987" s="7">
        <v>8.3460000000000001</v>
      </c>
      <c r="F2987" s="7">
        <f>Unemployment[[#This Row],[Unemployment, female (% of female labor force) (modeled ILO estimate)]]+Unemployment[[#This Row],[Unemployment, male (% of male labor force) (modeled ILO estimate)]]</f>
        <v>15.814</v>
      </c>
      <c r="G2987" s="9">
        <v>2786652</v>
      </c>
      <c r="H2987" s="7">
        <f>Unemployment[[#This Row],[Unemployment, female (% of female labor force) (modeled ILO estimate)]]-Unemployment[[#This Row],[Unemployment, male (% of male labor force) (modeled ILO estimate)]]</f>
        <v>-0.87800000000000011</v>
      </c>
    </row>
    <row r="2988" spans="1:8" hidden="1" x14ac:dyDescent="0.25">
      <c r="A2988" t="s">
        <v>265</v>
      </c>
      <c r="B2988" t="s">
        <v>266</v>
      </c>
      <c r="C2988" s="9">
        <v>2005</v>
      </c>
      <c r="D2988" s="7">
        <v>8.5280000000000005</v>
      </c>
      <c r="E2988" s="7">
        <v>8.1180000000000003</v>
      </c>
      <c r="F2988" s="7">
        <f>Unemployment[[#This Row],[Unemployment, female (% of female labor force) (modeled ILO estimate)]]+Unemployment[[#This Row],[Unemployment, male (% of male labor force) (modeled ILO estimate)]]</f>
        <v>16.646000000000001</v>
      </c>
      <c r="G2988" s="9">
        <v>3373536</v>
      </c>
      <c r="H2988" s="7">
        <f>Unemployment[[#This Row],[Unemployment, female (% of female labor force) (modeled ILO estimate)]]-Unemployment[[#This Row],[Unemployment, male (% of male labor force) (modeled ILO estimate)]]</f>
        <v>0.41000000000000014</v>
      </c>
    </row>
    <row r="2989" spans="1:8" hidden="1" x14ac:dyDescent="0.25">
      <c r="A2989" t="s">
        <v>265</v>
      </c>
      <c r="B2989" t="s">
        <v>266</v>
      </c>
      <c r="C2989" s="9">
        <v>2020</v>
      </c>
      <c r="D2989" s="7">
        <v>7.7</v>
      </c>
      <c r="E2989" s="7">
        <v>9.2829999999999995</v>
      </c>
      <c r="F2989" s="7">
        <f>Unemployment[[#This Row],[Unemployment, female (% of female labor force) (modeled ILO estimate)]]+Unemployment[[#This Row],[Unemployment, male (% of male labor force) (modeled ILO estimate)]]</f>
        <v>16.983000000000001</v>
      </c>
      <c r="G2989" s="9">
        <v>2820269</v>
      </c>
      <c r="H2989" s="7">
        <f>Unemployment[[#This Row],[Unemployment, female (% of female labor force) (modeled ILO estimate)]]-Unemployment[[#This Row],[Unemployment, male (% of male labor force) (modeled ILO estimate)]]</f>
        <v>-1.5829999999999993</v>
      </c>
    </row>
    <row r="2990" spans="1:8" hidden="1" x14ac:dyDescent="0.25">
      <c r="A2990" t="s">
        <v>265</v>
      </c>
      <c r="B2990" t="s">
        <v>266</v>
      </c>
      <c r="C2990" s="9">
        <v>2015</v>
      </c>
      <c r="D2990" s="7">
        <v>8.1590000000000007</v>
      </c>
      <c r="E2990" s="7">
        <v>10.099</v>
      </c>
      <c r="F2990" s="7">
        <f>Unemployment[[#This Row],[Unemployment, female (% of female labor force) (modeled ILO estimate)]]+Unemployment[[#This Row],[Unemployment, male (% of male labor force) (modeled ILO estimate)]]</f>
        <v>18.258000000000003</v>
      </c>
      <c r="G2990" s="9">
        <v>2963764</v>
      </c>
      <c r="H2990" s="7">
        <f>Unemployment[[#This Row],[Unemployment, female (% of female labor force) (modeled ILO estimate)]]-Unemployment[[#This Row],[Unemployment, male (% of male labor force) (modeled ILO estimate)]]</f>
        <v>-1.9399999999999995</v>
      </c>
    </row>
    <row r="2991" spans="1:8" hidden="1" x14ac:dyDescent="0.25">
      <c r="A2991" t="s">
        <v>265</v>
      </c>
      <c r="B2991" t="s">
        <v>266</v>
      </c>
      <c r="C2991" s="9">
        <v>2004</v>
      </c>
      <c r="D2991" s="7">
        <v>11.061999999999999</v>
      </c>
      <c r="E2991" s="7">
        <v>10.311999999999999</v>
      </c>
      <c r="F2991" s="7">
        <f>Unemployment[[#This Row],[Unemployment, female (% of female labor force) (modeled ILO estimate)]]+Unemployment[[#This Row],[Unemployment, male (% of male labor force) (modeled ILO estimate)]]</f>
        <v>21.373999999999999</v>
      </c>
      <c r="G2991" s="9">
        <v>3422593</v>
      </c>
      <c r="H2991" s="7">
        <f>Unemployment[[#This Row],[Unemployment, female (% of female labor force) (modeled ILO estimate)]]-Unemployment[[#This Row],[Unemployment, male (% of male labor force) (modeled ILO estimate)]]</f>
        <v>0.75</v>
      </c>
    </row>
    <row r="2992" spans="1:8" hidden="1" x14ac:dyDescent="0.25">
      <c r="A2992" t="s">
        <v>265</v>
      </c>
      <c r="B2992" t="s">
        <v>266</v>
      </c>
      <c r="C2992" s="9">
        <v>2014</v>
      </c>
      <c r="D2992" s="7">
        <v>9.2240000000000002</v>
      </c>
      <c r="E2992" s="7">
        <v>12.186</v>
      </c>
      <c r="F2992" s="7">
        <f>Unemployment[[#This Row],[Unemployment, female (% of female labor force) (modeled ILO estimate)]]+Unemployment[[#This Row],[Unemployment, male (% of male labor force) (modeled ILO estimate)]]</f>
        <v>21.41</v>
      </c>
      <c r="G2992" s="9">
        <v>2994928</v>
      </c>
      <c r="H2992" s="7">
        <f>Unemployment[[#This Row],[Unemployment, female (% of female labor force) (modeled ILO estimate)]]-Unemployment[[#This Row],[Unemployment, male (% of male labor force) (modeled ILO estimate)]]</f>
        <v>-2.9619999999999997</v>
      </c>
    </row>
    <row r="2993" spans="1:8" hidden="1" x14ac:dyDescent="0.25">
      <c r="A2993" t="s">
        <v>265</v>
      </c>
      <c r="B2993" t="s">
        <v>266</v>
      </c>
      <c r="C2993" s="9">
        <v>2013</v>
      </c>
      <c r="D2993" s="7">
        <v>10.483000000000001</v>
      </c>
      <c r="E2993" s="7">
        <v>13.063000000000001</v>
      </c>
      <c r="F2993" s="7">
        <f>Unemployment[[#This Row],[Unemployment, female (% of female labor force) (modeled ILO estimate)]]+Unemployment[[#This Row],[Unemployment, male (% of male labor force) (modeled ILO estimate)]]</f>
        <v>23.545999999999999</v>
      </c>
      <c r="G2993" s="9">
        <v>3028191</v>
      </c>
      <c r="H2993" s="7">
        <f>Unemployment[[#This Row],[Unemployment, female (% of female labor force) (modeled ILO estimate)]]-Unemployment[[#This Row],[Unemployment, male (% of male labor force) (modeled ILO estimate)]]</f>
        <v>-2.58</v>
      </c>
    </row>
    <row r="2994" spans="1:8" hidden="1" x14ac:dyDescent="0.25">
      <c r="A2994" t="s">
        <v>265</v>
      </c>
      <c r="B2994" t="s">
        <v>266</v>
      </c>
      <c r="C2994" s="9">
        <v>2003</v>
      </c>
      <c r="D2994" s="7">
        <v>13.196999999999999</v>
      </c>
      <c r="E2994" s="7">
        <v>12.547000000000001</v>
      </c>
      <c r="F2994" s="7">
        <f>Unemployment[[#This Row],[Unemployment, female (% of female labor force) (modeled ILO estimate)]]+Unemployment[[#This Row],[Unemployment, male (% of male labor force) (modeled ILO estimate)]]</f>
        <v>25.744</v>
      </c>
      <c r="G2994" s="9">
        <v>3469683</v>
      </c>
      <c r="H2994" s="7">
        <f>Unemployment[[#This Row],[Unemployment, female (% of female labor force) (modeled ILO estimate)]]-Unemployment[[#This Row],[Unemployment, male (% of male labor force) (modeled ILO estimate)]]</f>
        <v>0.64999999999999858</v>
      </c>
    </row>
    <row r="2995" spans="1:8" hidden="1" x14ac:dyDescent="0.25">
      <c r="A2995" t="s">
        <v>265</v>
      </c>
      <c r="B2995" t="s">
        <v>266</v>
      </c>
      <c r="C2995" s="9">
        <v>2002</v>
      </c>
      <c r="D2995" s="7">
        <v>12.785</v>
      </c>
      <c r="E2995" s="7">
        <v>13.225</v>
      </c>
      <c r="F2995" s="7">
        <f>Unemployment[[#This Row],[Unemployment, female (% of female labor force) (modeled ILO estimate)]]+Unemployment[[#This Row],[Unemployment, male (% of male labor force) (modeled ILO estimate)]]</f>
        <v>26.009999999999998</v>
      </c>
      <c r="G2995" s="9">
        <v>3515799</v>
      </c>
      <c r="H2995" s="7">
        <f>Unemployment[[#This Row],[Unemployment, female (% of female labor force) (modeled ILO estimate)]]-Unemployment[[#This Row],[Unemployment, male (% of male labor force) (modeled ILO estimate)]]</f>
        <v>-0.4399999999999995</v>
      </c>
    </row>
    <row r="2996" spans="1:8" hidden="1" x14ac:dyDescent="0.25">
      <c r="A2996" t="s">
        <v>265</v>
      </c>
      <c r="B2996" t="s">
        <v>266</v>
      </c>
      <c r="C2996" s="9">
        <v>1999</v>
      </c>
      <c r="D2996" s="7">
        <v>12.065</v>
      </c>
      <c r="E2996" s="7">
        <v>14.654999999999999</v>
      </c>
      <c r="F2996" s="7">
        <f>Unemployment[[#This Row],[Unemployment, female (% of female labor force) (modeled ILO estimate)]]+Unemployment[[#This Row],[Unemployment, male (% of male labor force) (modeled ILO estimate)]]</f>
        <v>26.72</v>
      </c>
      <c r="G2996" s="9">
        <v>3633949</v>
      </c>
      <c r="H2996" s="7">
        <f>Unemployment[[#This Row],[Unemployment, female (% of female labor force) (modeled ILO estimate)]]-Unemployment[[#This Row],[Unemployment, male (% of male labor force) (modeled ILO estimate)]]</f>
        <v>-2.59</v>
      </c>
    </row>
    <row r="2997" spans="1:8" hidden="1" x14ac:dyDescent="0.25">
      <c r="A2997" t="s">
        <v>265</v>
      </c>
      <c r="B2997" t="s">
        <v>266</v>
      </c>
      <c r="C2997" s="9">
        <v>2012</v>
      </c>
      <c r="D2997" s="7">
        <v>11.567</v>
      </c>
      <c r="E2997" s="7">
        <v>15.196</v>
      </c>
      <c r="F2997" s="7">
        <f>Unemployment[[#This Row],[Unemployment, female (% of female labor force) (modeled ILO estimate)]]+Unemployment[[#This Row],[Unemployment, male (% of male labor force) (modeled ILO estimate)]]</f>
        <v>26.762999999999998</v>
      </c>
      <c r="G2997" s="9">
        <v>3063340</v>
      </c>
      <c r="H2997" s="7">
        <f>Unemployment[[#This Row],[Unemployment, female (% of female labor force) (modeled ILO estimate)]]-Unemployment[[#This Row],[Unemployment, male (% of male labor force) (modeled ILO estimate)]]</f>
        <v>-3.6289999999999996</v>
      </c>
    </row>
    <row r="2998" spans="1:8" hidden="1" x14ac:dyDescent="0.25">
      <c r="A2998" t="s">
        <v>265</v>
      </c>
      <c r="B2998" t="s">
        <v>266</v>
      </c>
      <c r="C2998" s="9">
        <v>1998</v>
      </c>
      <c r="D2998" s="7">
        <v>11.859</v>
      </c>
      <c r="E2998" s="7">
        <v>15.379</v>
      </c>
      <c r="F2998" s="7">
        <f>Unemployment[[#This Row],[Unemployment, female (% of female labor force) (modeled ILO estimate)]]+Unemployment[[#This Row],[Unemployment, male (% of male labor force) (modeled ILO estimate)]]</f>
        <v>27.238</v>
      </c>
      <c r="G2998" s="9">
        <v>3665514</v>
      </c>
      <c r="H2998" s="7">
        <f>Unemployment[[#This Row],[Unemployment, female (% of female labor force) (modeled ILO estimate)]]-Unemployment[[#This Row],[Unemployment, male (% of male labor force) (modeled ILO estimate)]]</f>
        <v>-3.5199999999999996</v>
      </c>
    </row>
    <row r="2999" spans="1:8" hidden="1" x14ac:dyDescent="0.25">
      <c r="A2999" t="s">
        <v>265</v>
      </c>
      <c r="B2999" t="s">
        <v>266</v>
      </c>
      <c r="C2999" s="9">
        <v>1994</v>
      </c>
      <c r="D2999" s="7">
        <v>13.643000000000001</v>
      </c>
      <c r="E2999" s="7">
        <v>13.941000000000001</v>
      </c>
      <c r="F2999" s="7">
        <f>Unemployment[[#This Row],[Unemployment, female (% of female labor force) (modeled ILO estimate)]]+Unemployment[[#This Row],[Unemployment, male (% of male labor force) (modeled ILO estimate)]]</f>
        <v>27.584000000000003</v>
      </c>
      <c r="G2999" s="9">
        <v>3770461</v>
      </c>
      <c r="H2999" s="7">
        <f>Unemployment[[#This Row],[Unemployment, female (% of female labor force) (modeled ILO estimate)]]-Unemployment[[#This Row],[Unemployment, male (% of male labor force) (modeled ILO estimate)]]</f>
        <v>-0.29800000000000004</v>
      </c>
    </row>
    <row r="3000" spans="1:8" hidden="1" x14ac:dyDescent="0.25">
      <c r="A3000" t="s">
        <v>265</v>
      </c>
      <c r="B3000" t="s">
        <v>266</v>
      </c>
      <c r="C3000" s="9">
        <v>1993</v>
      </c>
      <c r="D3000" s="7">
        <v>13.654</v>
      </c>
      <c r="E3000" s="7">
        <v>13.930999999999999</v>
      </c>
      <c r="F3000" s="7">
        <f>Unemployment[[#This Row],[Unemployment, female (% of female labor force) (modeled ILO estimate)]]+Unemployment[[#This Row],[Unemployment, male (% of male labor force) (modeled ILO estimate)]]</f>
        <v>27.585000000000001</v>
      </c>
      <c r="G3000" s="9">
        <v>3788532</v>
      </c>
      <c r="H3000" s="7">
        <f>Unemployment[[#This Row],[Unemployment, female (% of female labor force) (modeled ILO estimate)]]-Unemployment[[#This Row],[Unemployment, male (% of male labor force) (modeled ILO estimate)]]</f>
        <v>-0.27699999999999925</v>
      </c>
    </row>
    <row r="3001" spans="1:8" hidden="1" x14ac:dyDescent="0.25">
      <c r="A3001" t="s">
        <v>265</v>
      </c>
      <c r="B3001" t="s">
        <v>266</v>
      </c>
      <c r="C3001" s="9">
        <v>2009</v>
      </c>
      <c r="D3001" s="7">
        <v>10.536</v>
      </c>
      <c r="E3001" s="7">
        <v>17.106000000000002</v>
      </c>
      <c r="F3001" s="7">
        <f>Unemployment[[#This Row],[Unemployment, female (% of female labor force) (modeled ILO estimate)]]+Unemployment[[#This Row],[Unemployment, male (% of male labor force) (modeled ILO estimate)]]</f>
        <v>27.642000000000003</v>
      </c>
      <c r="G3001" s="9">
        <v>3180482</v>
      </c>
      <c r="H3001" s="7">
        <f>Unemployment[[#This Row],[Unemployment, female (% of female labor force) (modeled ILO estimate)]]-Unemployment[[#This Row],[Unemployment, male (% of male labor force) (modeled ILO estimate)]]</f>
        <v>-6.5700000000000021</v>
      </c>
    </row>
    <row r="3002" spans="1:8" hidden="1" x14ac:dyDescent="0.25">
      <c r="A3002" t="s">
        <v>265</v>
      </c>
      <c r="B3002" t="s">
        <v>266</v>
      </c>
      <c r="C3002" s="9">
        <v>1997</v>
      </c>
      <c r="D3002" s="7">
        <v>13.935</v>
      </c>
      <c r="E3002" s="7">
        <v>14.305</v>
      </c>
      <c r="F3002" s="7">
        <f>Unemployment[[#This Row],[Unemployment, female (% of female labor force) (modeled ILO estimate)]]+Unemployment[[#This Row],[Unemployment, male (% of male labor force) (modeled ILO estimate)]]</f>
        <v>28.240000000000002</v>
      </c>
      <c r="G3002" s="9">
        <v>3694897</v>
      </c>
      <c r="H3002" s="7">
        <f>Unemployment[[#This Row],[Unemployment, female (% of female labor force) (modeled ILO estimate)]]-Unemployment[[#This Row],[Unemployment, male (% of male labor force) (modeled ILO estimate)]]</f>
        <v>-0.36999999999999922</v>
      </c>
    </row>
    <row r="3003" spans="1:8" hidden="1" x14ac:dyDescent="0.25">
      <c r="A3003" t="s">
        <v>265</v>
      </c>
      <c r="B3003" t="s">
        <v>266</v>
      </c>
      <c r="C3003" s="9">
        <v>2011</v>
      </c>
      <c r="D3003" s="7">
        <v>12.911</v>
      </c>
      <c r="E3003" s="7">
        <v>17.911000000000001</v>
      </c>
      <c r="F3003" s="7">
        <f>Unemployment[[#This Row],[Unemployment, female (% of female labor force) (modeled ILO estimate)]]+Unemployment[[#This Row],[Unemployment, male (% of male labor force) (modeled ILO estimate)]]</f>
        <v>30.822000000000003</v>
      </c>
      <c r="G3003" s="9">
        <v>3099800</v>
      </c>
      <c r="H3003" s="7">
        <f>Unemployment[[#This Row],[Unemployment, female (% of female labor force) (modeled ILO estimate)]]-Unemployment[[#This Row],[Unemployment, male (% of male labor force) (modeled ILO estimate)]]</f>
        <v>-5.0000000000000018</v>
      </c>
    </row>
    <row r="3004" spans="1:8" hidden="1" x14ac:dyDescent="0.25">
      <c r="A3004" t="s">
        <v>265</v>
      </c>
      <c r="B3004" t="s">
        <v>266</v>
      </c>
      <c r="C3004" s="9">
        <v>2000</v>
      </c>
      <c r="D3004" s="7">
        <v>13.608000000000001</v>
      </c>
      <c r="E3004" s="7">
        <v>18.207999999999998</v>
      </c>
      <c r="F3004" s="7">
        <f>Unemployment[[#This Row],[Unemployment, female (% of female labor force) (modeled ILO estimate)]]+Unemployment[[#This Row],[Unemployment, male (% of male labor force) (modeled ILO estimate)]]</f>
        <v>31.815999999999999</v>
      </c>
      <c r="G3004" s="9">
        <v>3599639</v>
      </c>
      <c r="H3004" s="7">
        <f>Unemployment[[#This Row],[Unemployment, female (% of female labor force) (modeled ILO estimate)]]-Unemployment[[#This Row],[Unemployment, male (% of male labor force) (modeled ILO estimate)]]</f>
        <v>-4.5999999999999979</v>
      </c>
    </row>
    <row r="3005" spans="1:8" hidden="1" x14ac:dyDescent="0.25">
      <c r="A3005" t="s">
        <v>265</v>
      </c>
      <c r="B3005" t="s">
        <v>266</v>
      </c>
      <c r="C3005" s="9">
        <v>1996</v>
      </c>
      <c r="D3005" s="7">
        <v>16.186</v>
      </c>
      <c r="E3005" s="7">
        <v>16.591999999999999</v>
      </c>
      <c r="F3005" s="7">
        <f>Unemployment[[#This Row],[Unemployment, female (% of female labor force) (modeled ILO estimate)]]+Unemployment[[#This Row],[Unemployment, male (% of male labor force) (modeled ILO estimate)]]</f>
        <v>32.777999999999999</v>
      </c>
      <c r="G3005" s="9">
        <v>3722023</v>
      </c>
      <c r="H3005" s="7">
        <f>Unemployment[[#This Row],[Unemployment, female (% of female labor force) (modeled ILO estimate)]]-Unemployment[[#This Row],[Unemployment, male (% of male labor force) (modeled ILO estimate)]]</f>
        <v>-0.40599999999999881</v>
      </c>
    </row>
    <row r="3006" spans="1:8" hidden="1" x14ac:dyDescent="0.25">
      <c r="A3006" t="s">
        <v>265</v>
      </c>
      <c r="B3006" t="s">
        <v>266</v>
      </c>
      <c r="C3006" s="9">
        <v>2001</v>
      </c>
      <c r="D3006" s="7">
        <v>14.097</v>
      </c>
      <c r="E3006" s="7">
        <v>19.504999999999999</v>
      </c>
      <c r="F3006" s="7">
        <f>Unemployment[[#This Row],[Unemployment, female (% of female labor force) (modeled ILO estimate)]]+Unemployment[[#This Row],[Unemployment, male (% of male labor force) (modeled ILO estimate)]]</f>
        <v>33.601999999999997</v>
      </c>
      <c r="G3006" s="9">
        <v>3560145</v>
      </c>
      <c r="H3006" s="7">
        <f>Unemployment[[#This Row],[Unemployment, female (% of female labor force) (modeled ILO estimate)]]-Unemployment[[#This Row],[Unemployment, male (% of male labor force) (modeled ILO estimate)]]</f>
        <v>-5.4079999999999995</v>
      </c>
    </row>
    <row r="3007" spans="1:8" hidden="1" x14ac:dyDescent="0.25">
      <c r="A3007" t="s">
        <v>265</v>
      </c>
      <c r="B3007" t="s">
        <v>266</v>
      </c>
      <c r="C3007" s="9">
        <v>1995</v>
      </c>
      <c r="D3007" s="7">
        <v>17.324000000000002</v>
      </c>
      <c r="E3007" s="7">
        <v>17.734000000000002</v>
      </c>
      <c r="F3007" s="7">
        <f>Unemployment[[#This Row],[Unemployment, female (% of female labor force) (modeled ILO estimate)]]+Unemployment[[#This Row],[Unemployment, male (% of male labor force) (modeled ILO estimate)]]</f>
        <v>35.058000000000007</v>
      </c>
      <c r="G3007" s="9">
        <v>3747269</v>
      </c>
      <c r="H3007" s="7">
        <f>Unemployment[[#This Row],[Unemployment, female (% of female labor force) (modeled ILO estimate)]]-Unemployment[[#This Row],[Unemployment, male (% of male labor force) (modeled ILO estimate)]]</f>
        <v>-0.41000000000000014</v>
      </c>
    </row>
    <row r="3008" spans="1:8" hidden="1" x14ac:dyDescent="0.25">
      <c r="A3008" t="s">
        <v>265</v>
      </c>
      <c r="B3008" t="s">
        <v>266</v>
      </c>
      <c r="C3008" s="9">
        <v>2010</v>
      </c>
      <c r="D3008" s="7">
        <v>14.523999999999999</v>
      </c>
      <c r="E3008" s="7">
        <v>21.196000000000002</v>
      </c>
      <c r="F3008" s="7">
        <f>Unemployment[[#This Row],[Unemployment, female (% of female labor force) (modeled ILO estimate)]]+Unemployment[[#This Row],[Unemployment, male (% of male labor force) (modeled ILO estimate)]]</f>
        <v>35.72</v>
      </c>
      <c r="G3008" s="9">
        <v>3139021</v>
      </c>
      <c r="H3008" s="7">
        <f>Unemployment[[#This Row],[Unemployment, female (% of female labor force) (modeled ILO estimate)]]-Unemployment[[#This Row],[Unemployment, male (% of male labor force) (modeled ILO estimate)]]</f>
        <v>-6.6720000000000024</v>
      </c>
    </row>
    <row r="3009" spans="1:8" hidden="1" x14ac:dyDescent="0.25">
      <c r="A3009" t="s">
        <v>267</v>
      </c>
      <c r="B3009" t="s">
        <v>268</v>
      </c>
      <c r="C3009" s="9">
        <v>1991</v>
      </c>
      <c r="D3009" s="7">
        <v>2.1160000000000001</v>
      </c>
      <c r="E3009" s="7">
        <v>1.1279999999999999</v>
      </c>
      <c r="F3009" s="7">
        <f>Unemployment[[#This Row],[Unemployment, female (% of female labor force) (modeled ILO estimate)]]+Unemployment[[#This Row],[Unemployment, male (% of male labor force) (modeled ILO estimate)]]</f>
        <v>3.2439999999999998</v>
      </c>
      <c r="G3009" s="9">
        <v>386405</v>
      </c>
      <c r="H3009" s="7">
        <f>Unemployment[[#This Row],[Unemployment, female (% of female labor force) (modeled ILO estimate)]]-Unemployment[[#This Row],[Unemployment, male (% of male labor force) (modeled ILO estimate)]]</f>
        <v>0.98800000000000021</v>
      </c>
    </row>
    <row r="3010" spans="1:8" hidden="1" x14ac:dyDescent="0.25">
      <c r="A3010" t="s">
        <v>267</v>
      </c>
      <c r="B3010" t="s">
        <v>268</v>
      </c>
      <c r="C3010" s="9">
        <v>2001</v>
      </c>
      <c r="D3010" s="7">
        <v>2.1739999999999999</v>
      </c>
      <c r="E3010" s="7">
        <v>1.5629999999999999</v>
      </c>
      <c r="F3010" s="7">
        <f>Unemployment[[#This Row],[Unemployment, female (% of female labor force) (modeled ILO estimate)]]+Unemployment[[#This Row],[Unemployment, male (% of male labor force) (modeled ILO estimate)]]</f>
        <v>3.7370000000000001</v>
      </c>
      <c r="G3010" s="9">
        <v>441254</v>
      </c>
      <c r="H3010" s="7">
        <f>Unemployment[[#This Row],[Unemployment, female (% of female labor force) (modeled ILO estimate)]]-Unemployment[[#This Row],[Unemployment, male (% of male labor force) (modeled ILO estimate)]]</f>
        <v>0.61099999999999999</v>
      </c>
    </row>
    <row r="3011" spans="1:8" hidden="1" x14ac:dyDescent="0.25">
      <c r="A3011" t="s">
        <v>267</v>
      </c>
      <c r="B3011" t="s">
        <v>268</v>
      </c>
      <c r="C3011" s="9">
        <v>1992</v>
      </c>
      <c r="D3011" s="7">
        <v>2.778</v>
      </c>
      <c r="E3011" s="7">
        <v>1.579</v>
      </c>
      <c r="F3011" s="7">
        <f>Unemployment[[#This Row],[Unemployment, female (% of female labor force) (modeled ILO estimate)]]+Unemployment[[#This Row],[Unemployment, male (% of male labor force) (modeled ILO estimate)]]</f>
        <v>4.3570000000000002</v>
      </c>
      <c r="G3011" s="9">
        <v>391524</v>
      </c>
      <c r="H3011" s="7">
        <f>Unemployment[[#This Row],[Unemployment, female (% of female labor force) (modeled ILO estimate)]]-Unemployment[[#This Row],[Unemployment, male (% of male labor force) (modeled ILO estimate)]]</f>
        <v>1.1990000000000001</v>
      </c>
    </row>
    <row r="3012" spans="1:8" hidden="1" x14ac:dyDescent="0.25">
      <c r="A3012" t="s">
        <v>267</v>
      </c>
      <c r="B3012" t="s">
        <v>268</v>
      </c>
      <c r="C3012" s="9">
        <v>2000</v>
      </c>
      <c r="D3012" s="7">
        <v>3.1480000000000001</v>
      </c>
      <c r="E3012" s="7">
        <v>1.825</v>
      </c>
      <c r="F3012" s="7">
        <f>Unemployment[[#This Row],[Unemployment, female (% of female labor force) (modeled ILO estimate)]]+Unemployment[[#This Row],[Unemployment, male (% of male labor force) (modeled ILO estimate)]]</f>
        <v>4.9729999999999999</v>
      </c>
      <c r="G3012" s="9">
        <v>435634</v>
      </c>
      <c r="H3012" s="7">
        <f>Unemployment[[#This Row],[Unemployment, female (% of female labor force) (modeled ILO estimate)]]-Unemployment[[#This Row],[Unemployment, male (% of male labor force) (modeled ILO estimate)]]</f>
        <v>1.3230000000000002</v>
      </c>
    </row>
    <row r="3013" spans="1:8" hidden="1" x14ac:dyDescent="0.25">
      <c r="A3013" t="s">
        <v>267</v>
      </c>
      <c r="B3013" t="s">
        <v>268</v>
      </c>
      <c r="C3013" s="9">
        <v>1993</v>
      </c>
      <c r="D3013" s="7">
        <v>3.1269999999999998</v>
      </c>
      <c r="E3013" s="7">
        <v>1.8680000000000001</v>
      </c>
      <c r="F3013" s="7">
        <f>Unemployment[[#This Row],[Unemployment, female (% of female labor force) (modeled ILO estimate)]]+Unemployment[[#This Row],[Unemployment, male (% of male labor force) (modeled ILO estimate)]]</f>
        <v>4.9950000000000001</v>
      </c>
      <c r="G3013" s="9">
        <v>396705</v>
      </c>
      <c r="H3013" s="7">
        <f>Unemployment[[#This Row],[Unemployment, female (% of female labor force) (modeled ILO estimate)]]-Unemployment[[#This Row],[Unemployment, male (% of male labor force) (modeled ILO estimate)]]</f>
        <v>1.2589999999999997</v>
      </c>
    </row>
    <row r="3014" spans="1:8" hidden="1" x14ac:dyDescent="0.25">
      <c r="A3014" t="s">
        <v>267</v>
      </c>
      <c r="B3014" t="s">
        <v>268</v>
      </c>
      <c r="C3014" s="9">
        <v>1999</v>
      </c>
      <c r="D3014" s="7">
        <v>3.3170000000000002</v>
      </c>
      <c r="E3014" s="7">
        <v>1.7729999999999999</v>
      </c>
      <c r="F3014" s="7">
        <f>Unemployment[[#This Row],[Unemployment, female (% of female labor force) (modeled ILO estimate)]]+Unemployment[[#This Row],[Unemployment, male (% of male labor force) (modeled ILO estimate)]]</f>
        <v>5.09</v>
      </c>
      <c r="G3014" s="9">
        <v>429352</v>
      </c>
      <c r="H3014" s="7">
        <f>Unemployment[[#This Row],[Unemployment, female (% of female labor force) (modeled ILO estimate)]]-Unemployment[[#This Row],[Unemployment, male (% of male labor force) (modeled ILO estimate)]]</f>
        <v>1.5440000000000003</v>
      </c>
    </row>
    <row r="3015" spans="1:8" hidden="1" x14ac:dyDescent="0.25">
      <c r="A3015" t="s">
        <v>267</v>
      </c>
      <c r="B3015" t="s">
        <v>268</v>
      </c>
      <c r="C3015" s="9">
        <v>1997</v>
      </c>
      <c r="D3015" s="7">
        <v>3.6309999999999998</v>
      </c>
      <c r="E3015" s="7">
        <v>1.845</v>
      </c>
      <c r="F3015" s="7">
        <f>Unemployment[[#This Row],[Unemployment, female (% of female labor force) (modeled ILO estimate)]]+Unemployment[[#This Row],[Unemployment, male (% of male labor force) (modeled ILO estimate)]]</f>
        <v>5.476</v>
      </c>
      <c r="G3015" s="9">
        <v>418413</v>
      </c>
      <c r="H3015" s="7">
        <f>Unemployment[[#This Row],[Unemployment, female (% of female labor force) (modeled ILO estimate)]]-Unemployment[[#This Row],[Unemployment, male (% of male labor force) (modeled ILO estimate)]]</f>
        <v>1.7859999999999998</v>
      </c>
    </row>
    <row r="3016" spans="1:8" hidden="1" x14ac:dyDescent="0.25">
      <c r="A3016" t="s">
        <v>267</v>
      </c>
      <c r="B3016" t="s">
        <v>268</v>
      </c>
      <c r="C3016" s="9">
        <v>2002</v>
      </c>
      <c r="D3016" s="7">
        <v>3.6269999999999998</v>
      </c>
      <c r="E3016" s="7">
        <v>1.9279999999999999</v>
      </c>
      <c r="F3016" s="7">
        <f>Unemployment[[#This Row],[Unemployment, female (% of female labor force) (modeled ILO estimate)]]+Unemployment[[#This Row],[Unemployment, male (% of male labor force) (modeled ILO estimate)]]</f>
        <v>5.5549999999999997</v>
      </c>
      <c r="G3016" s="9">
        <v>445920</v>
      </c>
      <c r="H3016" s="7">
        <f>Unemployment[[#This Row],[Unemployment, female (% of female labor force) (modeled ILO estimate)]]-Unemployment[[#This Row],[Unemployment, male (% of male labor force) (modeled ILO estimate)]]</f>
        <v>1.6989999999999998</v>
      </c>
    </row>
    <row r="3017" spans="1:8" hidden="1" x14ac:dyDescent="0.25">
      <c r="A3017" t="s">
        <v>267</v>
      </c>
      <c r="B3017" t="s">
        <v>268</v>
      </c>
      <c r="C3017" s="9">
        <v>1998</v>
      </c>
      <c r="D3017" s="7">
        <v>4.133</v>
      </c>
      <c r="E3017" s="7">
        <v>1.8979999999999999</v>
      </c>
      <c r="F3017" s="7">
        <f>Unemployment[[#This Row],[Unemployment, female (% of female labor force) (modeled ILO estimate)]]+Unemployment[[#This Row],[Unemployment, male (% of male labor force) (modeled ILO estimate)]]</f>
        <v>6.0309999999999997</v>
      </c>
      <c r="G3017" s="9">
        <v>423579</v>
      </c>
      <c r="H3017" s="7">
        <f>Unemployment[[#This Row],[Unemployment, female (% of female labor force) (modeled ILO estimate)]]-Unemployment[[#This Row],[Unemployment, male (% of male labor force) (modeled ILO estimate)]]</f>
        <v>2.2350000000000003</v>
      </c>
    </row>
    <row r="3018" spans="1:8" hidden="1" x14ac:dyDescent="0.25">
      <c r="A3018" t="s">
        <v>267</v>
      </c>
      <c r="B3018" t="s">
        <v>268</v>
      </c>
      <c r="C3018" s="9">
        <v>1995</v>
      </c>
      <c r="D3018" s="7">
        <v>4.3760000000000003</v>
      </c>
      <c r="E3018" s="7">
        <v>2.0880000000000001</v>
      </c>
      <c r="F3018" s="7">
        <f>Unemployment[[#This Row],[Unemployment, female (% of female labor force) (modeled ILO estimate)]]+Unemployment[[#This Row],[Unemployment, male (% of male labor force) (modeled ILO estimate)]]</f>
        <v>6.4640000000000004</v>
      </c>
      <c r="G3018" s="9">
        <v>407639</v>
      </c>
      <c r="H3018" s="7">
        <f>Unemployment[[#This Row],[Unemployment, female (% of female labor force) (modeled ILO estimate)]]-Unemployment[[#This Row],[Unemployment, male (% of male labor force) (modeled ILO estimate)]]</f>
        <v>2.2880000000000003</v>
      </c>
    </row>
    <row r="3019" spans="1:8" hidden="1" x14ac:dyDescent="0.25">
      <c r="A3019" t="s">
        <v>267</v>
      </c>
      <c r="B3019" t="s">
        <v>268</v>
      </c>
      <c r="C3019" s="9">
        <v>1996</v>
      </c>
      <c r="D3019" s="7">
        <v>4.6520000000000001</v>
      </c>
      <c r="E3019" s="7">
        <v>2.476</v>
      </c>
      <c r="F3019" s="7">
        <f>Unemployment[[#This Row],[Unemployment, female (% of female labor force) (modeled ILO estimate)]]+Unemployment[[#This Row],[Unemployment, male (% of male labor force) (modeled ILO estimate)]]</f>
        <v>7.1280000000000001</v>
      </c>
      <c r="G3019" s="9">
        <v>413202</v>
      </c>
      <c r="H3019" s="7">
        <f>Unemployment[[#This Row],[Unemployment, female (% of female labor force) (modeled ILO estimate)]]-Unemployment[[#This Row],[Unemployment, male (% of male labor force) (modeled ILO estimate)]]</f>
        <v>2.1760000000000002</v>
      </c>
    </row>
    <row r="3020" spans="1:8" hidden="1" x14ac:dyDescent="0.25">
      <c r="A3020" t="s">
        <v>267</v>
      </c>
      <c r="B3020" t="s">
        <v>268</v>
      </c>
      <c r="C3020" s="9">
        <v>1994</v>
      </c>
      <c r="D3020" s="7">
        <v>4.2850000000000001</v>
      </c>
      <c r="E3020" s="7">
        <v>2.9969999999999999</v>
      </c>
      <c r="F3020" s="7">
        <f>Unemployment[[#This Row],[Unemployment, female (% of female labor force) (modeled ILO estimate)]]+Unemployment[[#This Row],[Unemployment, male (% of male labor force) (modeled ILO estimate)]]</f>
        <v>7.282</v>
      </c>
      <c r="G3020" s="9">
        <v>402049</v>
      </c>
      <c r="H3020" s="7">
        <f>Unemployment[[#This Row],[Unemployment, female (% of female labor force) (modeled ILO estimate)]]-Unemployment[[#This Row],[Unemployment, male (% of male labor force) (modeled ILO estimate)]]</f>
        <v>1.2880000000000003</v>
      </c>
    </row>
    <row r="3021" spans="1:8" hidden="1" x14ac:dyDescent="0.25">
      <c r="A3021" t="s">
        <v>267</v>
      </c>
      <c r="B3021" t="s">
        <v>268</v>
      </c>
      <c r="C3021" s="9">
        <v>2003</v>
      </c>
      <c r="D3021" s="7">
        <v>4.7060000000000004</v>
      </c>
      <c r="E3021" s="7">
        <v>2.9580000000000002</v>
      </c>
      <c r="F3021" s="7">
        <f>Unemployment[[#This Row],[Unemployment, female (% of female labor force) (modeled ILO estimate)]]+Unemployment[[#This Row],[Unemployment, male (% of male labor force) (modeled ILO estimate)]]</f>
        <v>7.6640000000000006</v>
      </c>
      <c r="G3021" s="9">
        <v>451351</v>
      </c>
      <c r="H3021" s="7">
        <f>Unemployment[[#This Row],[Unemployment, female (% of female labor force) (modeled ILO estimate)]]-Unemployment[[#This Row],[Unemployment, male (% of male labor force) (modeled ILO estimate)]]</f>
        <v>1.7480000000000002</v>
      </c>
    </row>
    <row r="3022" spans="1:8" hidden="1" x14ac:dyDescent="0.25">
      <c r="A3022" t="s">
        <v>267</v>
      </c>
      <c r="B3022" t="s">
        <v>268</v>
      </c>
      <c r="C3022" s="9">
        <v>2007</v>
      </c>
      <c r="D3022" s="7">
        <v>4.7290000000000001</v>
      </c>
      <c r="E3022" s="7">
        <v>3.5640000000000001</v>
      </c>
      <c r="F3022" s="7">
        <f>Unemployment[[#This Row],[Unemployment, female (% of female labor force) (modeled ILO estimate)]]+Unemployment[[#This Row],[Unemployment, male (% of male labor force) (modeled ILO estimate)]]</f>
        <v>8.2929999999999993</v>
      </c>
      <c r="G3022" s="9">
        <v>479877</v>
      </c>
      <c r="H3022" s="7">
        <f>Unemployment[[#This Row],[Unemployment, female (% of female labor force) (modeled ILO estimate)]]-Unemployment[[#This Row],[Unemployment, male (% of male labor force) (modeled ILO estimate)]]</f>
        <v>1.165</v>
      </c>
    </row>
    <row r="3023" spans="1:8" hidden="1" x14ac:dyDescent="0.25">
      <c r="A3023" t="s">
        <v>267</v>
      </c>
      <c r="B3023" t="s">
        <v>268</v>
      </c>
      <c r="C3023" s="9">
        <v>2010</v>
      </c>
      <c r="D3023" s="7">
        <v>5.0910000000000002</v>
      </c>
      <c r="E3023" s="7">
        <v>3.7909999999999999</v>
      </c>
      <c r="F3023" s="7">
        <f>Unemployment[[#This Row],[Unemployment, female (% of female labor force) (modeled ILO estimate)]]+Unemployment[[#This Row],[Unemployment, male (% of male labor force) (modeled ILO estimate)]]</f>
        <v>8.8819999999999997</v>
      </c>
      <c r="G3023" s="9">
        <v>507075</v>
      </c>
      <c r="H3023" s="7">
        <f>Unemployment[[#This Row],[Unemployment, female (% of female labor force) (modeled ILO estimate)]]-Unemployment[[#This Row],[Unemployment, male (% of male labor force) (modeled ILO estimate)]]</f>
        <v>1.3000000000000003</v>
      </c>
    </row>
    <row r="3024" spans="1:8" hidden="1" x14ac:dyDescent="0.25">
      <c r="A3024" t="s">
        <v>267</v>
      </c>
      <c r="B3024" t="s">
        <v>268</v>
      </c>
      <c r="C3024" s="9">
        <v>2005</v>
      </c>
      <c r="D3024" s="7">
        <v>5.819</v>
      </c>
      <c r="E3024" s="7">
        <v>3.4990000000000001</v>
      </c>
      <c r="F3024" s="7">
        <f>Unemployment[[#This Row],[Unemployment, female (% of female labor force) (modeled ILO estimate)]]+Unemployment[[#This Row],[Unemployment, male (% of male labor force) (modeled ILO estimate)]]</f>
        <v>9.3179999999999996</v>
      </c>
      <c r="G3024" s="9">
        <v>464868</v>
      </c>
      <c r="H3024" s="7">
        <f>Unemployment[[#This Row],[Unemployment, female (% of female labor force) (modeled ILO estimate)]]-Unemployment[[#This Row],[Unemployment, male (% of male labor force) (modeled ILO estimate)]]</f>
        <v>2.3199999999999998</v>
      </c>
    </row>
    <row r="3025" spans="1:8" hidden="1" x14ac:dyDescent="0.25">
      <c r="A3025" t="s">
        <v>267</v>
      </c>
      <c r="B3025" t="s">
        <v>268</v>
      </c>
      <c r="C3025" s="9">
        <v>2006</v>
      </c>
      <c r="D3025" s="7">
        <v>6.2729999999999997</v>
      </c>
      <c r="E3025" s="7">
        <v>3.5630000000000002</v>
      </c>
      <c r="F3025" s="7">
        <f>Unemployment[[#This Row],[Unemployment, female (% of female labor force) (modeled ILO estimate)]]+Unemployment[[#This Row],[Unemployment, male (% of male labor force) (modeled ILO estimate)]]</f>
        <v>9.8360000000000003</v>
      </c>
      <c r="G3025" s="9">
        <v>472402</v>
      </c>
      <c r="H3025" s="7">
        <f>Unemployment[[#This Row],[Unemployment, female (% of female labor force) (modeled ILO estimate)]]-Unemployment[[#This Row],[Unemployment, male (% of male labor force) (modeled ILO estimate)]]</f>
        <v>2.7099999999999995</v>
      </c>
    </row>
    <row r="3026" spans="1:8" hidden="1" x14ac:dyDescent="0.25">
      <c r="A3026" t="s">
        <v>267</v>
      </c>
      <c r="B3026" t="s">
        <v>268</v>
      </c>
      <c r="C3026" s="9">
        <v>2011</v>
      </c>
      <c r="D3026" s="7">
        <v>6.25</v>
      </c>
      <c r="E3026" s="7">
        <v>3.8340000000000001</v>
      </c>
      <c r="F3026" s="7">
        <f>Unemployment[[#This Row],[Unemployment, female (% of female labor force) (modeled ILO estimate)]]+Unemployment[[#This Row],[Unemployment, male (% of male labor force) (modeled ILO estimate)]]</f>
        <v>10.084</v>
      </c>
      <c r="G3026" s="9">
        <v>518207</v>
      </c>
      <c r="H3026" s="7">
        <f>Unemployment[[#This Row],[Unemployment, female (% of female labor force) (modeled ILO estimate)]]-Unemployment[[#This Row],[Unemployment, male (% of male labor force) (modeled ILO estimate)]]</f>
        <v>2.4159999999999999</v>
      </c>
    </row>
    <row r="3027" spans="1:8" hidden="1" x14ac:dyDescent="0.25">
      <c r="A3027" t="s">
        <v>267</v>
      </c>
      <c r="B3027" t="s">
        <v>268</v>
      </c>
      <c r="C3027" s="9">
        <v>2008</v>
      </c>
      <c r="D3027" s="7">
        <v>6.0209999999999999</v>
      </c>
      <c r="E3027" s="7">
        <v>4.3129999999999997</v>
      </c>
      <c r="F3027" s="7">
        <f>Unemployment[[#This Row],[Unemployment, female (% of female labor force) (modeled ILO estimate)]]+Unemployment[[#This Row],[Unemployment, male (% of male labor force) (modeled ILO estimate)]]</f>
        <v>10.334</v>
      </c>
      <c r="G3027" s="9">
        <v>488643</v>
      </c>
      <c r="H3027" s="7">
        <f>Unemployment[[#This Row],[Unemployment, female (% of female labor force) (modeled ILO estimate)]]-Unemployment[[#This Row],[Unemployment, male (% of male labor force) (modeled ILO estimate)]]</f>
        <v>1.7080000000000002</v>
      </c>
    </row>
    <row r="3028" spans="1:8" hidden="1" x14ac:dyDescent="0.25">
      <c r="A3028" t="s">
        <v>267</v>
      </c>
      <c r="B3028" t="s">
        <v>268</v>
      </c>
      <c r="C3028" s="9">
        <v>2012</v>
      </c>
      <c r="D3028" s="7">
        <v>5.9050000000000002</v>
      </c>
      <c r="E3028" s="7">
        <v>4.5259999999999998</v>
      </c>
      <c r="F3028" s="7">
        <f>Unemployment[[#This Row],[Unemployment, female (% of female labor force) (modeled ILO estimate)]]+Unemployment[[#This Row],[Unemployment, male (% of male labor force) (modeled ILO estimate)]]</f>
        <v>10.431000000000001</v>
      </c>
      <c r="G3028" s="9">
        <v>530596</v>
      </c>
      <c r="H3028" s="7">
        <f>Unemployment[[#This Row],[Unemployment, female (% of female labor force) (modeled ILO estimate)]]-Unemployment[[#This Row],[Unemployment, male (% of male labor force) (modeled ILO estimate)]]</f>
        <v>1.3790000000000004</v>
      </c>
    </row>
    <row r="3029" spans="1:8" hidden="1" x14ac:dyDescent="0.25">
      <c r="A3029" t="s">
        <v>267</v>
      </c>
      <c r="B3029" t="s">
        <v>268</v>
      </c>
      <c r="C3029" s="9">
        <v>2009</v>
      </c>
      <c r="D3029" s="7">
        <v>6.1159999999999997</v>
      </c>
      <c r="E3029" s="7">
        <v>4.3499999999999996</v>
      </c>
      <c r="F3029" s="7">
        <f>Unemployment[[#This Row],[Unemployment, female (% of female labor force) (modeled ILO estimate)]]+Unemployment[[#This Row],[Unemployment, male (% of male labor force) (modeled ILO estimate)]]</f>
        <v>10.465999999999999</v>
      </c>
      <c r="G3029" s="9">
        <v>497876</v>
      </c>
      <c r="H3029" s="7">
        <f>Unemployment[[#This Row],[Unemployment, female (% of female labor force) (modeled ILO estimate)]]-Unemployment[[#This Row],[Unemployment, male (% of male labor force) (modeled ILO estimate)]]</f>
        <v>1.766</v>
      </c>
    </row>
    <row r="3030" spans="1:8" hidden="1" x14ac:dyDescent="0.25">
      <c r="A3030" t="s">
        <v>267</v>
      </c>
      <c r="B3030" t="s">
        <v>268</v>
      </c>
      <c r="C3030" s="9">
        <v>2021</v>
      </c>
      <c r="D3030" s="7">
        <v>5.7750000000000004</v>
      </c>
      <c r="E3030" s="7">
        <v>4.7480000000000002</v>
      </c>
      <c r="F3030" s="7">
        <f>Unemployment[[#This Row],[Unemployment, female (% of female labor force) (modeled ILO estimate)]]+Unemployment[[#This Row],[Unemployment, male (% of male labor force) (modeled ILO estimate)]]</f>
        <v>10.523</v>
      </c>
      <c r="G3030" s="9">
        <v>639330</v>
      </c>
      <c r="H3030" s="7">
        <f>Unemployment[[#This Row],[Unemployment, female (% of female labor force) (modeled ILO estimate)]]-Unemployment[[#This Row],[Unemployment, male (% of male labor force) (modeled ILO estimate)]]</f>
        <v>1.0270000000000001</v>
      </c>
    </row>
    <row r="3031" spans="1:8" hidden="1" x14ac:dyDescent="0.25">
      <c r="A3031" t="s">
        <v>267</v>
      </c>
      <c r="B3031" t="s">
        <v>268</v>
      </c>
      <c r="C3031" s="9">
        <v>2004</v>
      </c>
      <c r="D3031" s="7">
        <v>7.0730000000000004</v>
      </c>
      <c r="E3031" s="7">
        <v>3.6709999999999998</v>
      </c>
      <c r="F3031" s="7">
        <f>Unemployment[[#This Row],[Unemployment, female (% of female labor force) (modeled ILO estimate)]]+Unemployment[[#This Row],[Unemployment, male (% of male labor force) (modeled ILO estimate)]]</f>
        <v>10.744</v>
      </c>
      <c r="G3031" s="9">
        <v>457798</v>
      </c>
      <c r="H3031" s="7">
        <f>Unemployment[[#This Row],[Unemployment, female (% of female labor force) (modeled ILO estimate)]]-Unemployment[[#This Row],[Unemployment, male (% of male labor force) (modeled ILO estimate)]]</f>
        <v>3.4020000000000006</v>
      </c>
    </row>
    <row r="3032" spans="1:8" hidden="1" x14ac:dyDescent="0.25">
      <c r="A3032" t="s">
        <v>267</v>
      </c>
      <c r="B3032" t="s">
        <v>268</v>
      </c>
      <c r="C3032" s="9">
        <v>2017</v>
      </c>
      <c r="D3032" s="7">
        <v>5.4980000000000002</v>
      </c>
      <c r="E3032" s="7">
        <v>5.5380000000000003</v>
      </c>
      <c r="F3032" s="7">
        <f>Unemployment[[#This Row],[Unemployment, female (% of female labor force) (modeled ILO estimate)]]+Unemployment[[#This Row],[Unemployment, male (% of male labor force) (modeled ILO estimate)]]</f>
        <v>11.036000000000001</v>
      </c>
      <c r="G3032" s="9">
        <v>596290</v>
      </c>
      <c r="H3032" s="7">
        <f>Unemployment[[#This Row],[Unemployment, female (% of female labor force) (modeled ILO estimate)]]-Unemployment[[#This Row],[Unemployment, male (% of male labor force) (modeled ILO estimate)]]</f>
        <v>-4.0000000000000036E-2</v>
      </c>
    </row>
    <row r="3033" spans="1:8" hidden="1" x14ac:dyDescent="0.25">
      <c r="A3033" t="s">
        <v>267</v>
      </c>
      <c r="B3033" t="s">
        <v>268</v>
      </c>
      <c r="C3033" s="9">
        <v>2019</v>
      </c>
      <c r="D3033" s="7">
        <v>5.5250000000000004</v>
      </c>
      <c r="E3033" s="7">
        <v>5.6449999999999996</v>
      </c>
      <c r="F3033" s="7">
        <f>Unemployment[[#This Row],[Unemployment, female (% of female labor force) (modeled ILO estimate)]]+Unemployment[[#This Row],[Unemployment, male (% of male labor force) (modeled ILO estimate)]]</f>
        <v>11.17</v>
      </c>
      <c r="G3033" s="9">
        <v>619981</v>
      </c>
      <c r="H3033" s="7">
        <f>Unemployment[[#This Row],[Unemployment, female (% of female labor force) (modeled ILO estimate)]]-Unemployment[[#This Row],[Unemployment, male (% of male labor force) (modeled ILO estimate)]]</f>
        <v>-0.11999999999999922</v>
      </c>
    </row>
    <row r="3034" spans="1:8" hidden="1" x14ac:dyDescent="0.25">
      <c r="A3034" t="s">
        <v>267</v>
      </c>
      <c r="B3034" t="s">
        <v>268</v>
      </c>
      <c r="C3034" s="9">
        <v>2018</v>
      </c>
      <c r="D3034" s="7">
        <v>5.8860000000000001</v>
      </c>
      <c r="E3034" s="7">
        <v>5.335</v>
      </c>
      <c r="F3034" s="7">
        <f>Unemployment[[#This Row],[Unemployment, female (% of female labor force) (modeled ILO estimate)]]+Unemployment[[#This Row],[Unemployment, male (% of male labor force) (modeled ILO estimate)]]</f>
        <v>11.221</v>
      </c>
      <c r="G3034" s="9">
        <v>607920</v>
      </c>
      <c r="H3034" s="7">
        <f>Unemployment[[#This Row],[Unemployment, female (% of female labor force) (modeled ILO estimate)]]-Unemployment[[#This Row],[Unemployment, male (% of male labor force) (modeled ILO estimate)]]</f>
        <v>0.55100000000000016</v>
      </c>
    </row>
    <row r="3035" spans="1:8" hidden="1" x14ac:dyDescent="0.25">
      <c r="A3035" t="s">
        <v>267</v>
      </c>
      <c r="B3035" t="s">
        <v>268</v>
      </c>
      <c r="C3035" s="9">
        <v>2014</v>
      </c>
      <c r="D3035" s="7">
        <v>5.7670000000000003</v>
      </c>
      <c r="E3035" s="7">
        <v>5.9169999999999998</v>
      </c>
      <c r="F3035" s="7">
        <f>Unemployment[[#This Row],[Unemployment, female (% of female labor force) (modeled ILO estimate)]]+Unemployment[[#This Row],[Unemployment, male (% of male labor force) (modeled ILO estimate)]]</f>
        <v>11.684000000000001</v>
      </c>
      <c r="G3035" s="9">
        <v>556075</v>
      </c>
      <c r="H3035" s="7">
        <f>Unemployment[[#This Row],[Unemployment, female (% of female labor force) (modeled ILO estimate)]]-Unemployment[[#This Row],[Unemployment, male (% of male labor force) (modeled ILO estimate)]]</f>
        <v>-0.14999999999999947</v>
      </c>
    </row>
    <row r="3036" spans="1:8" hidden="1" x14ac:dyDescent="0.25">
      <c r="A3036" t="s">
        <v>267</v>
      </c>
      <c r="B3036" t="s">
        <v>268</v>
      </c>
      <c r="C3036" s="9">
        <v>2013</v>
      </c>
      <c r="D3036" s="7">
        <v>6.383</v>
      </c>
      <c r="E3036" s="7">
        <v>5.423</v>
      </c>
      <c r="F3036" s="7">
        <f>Unemployment[[#This Row],[Unemployment, female (% of female labor force) (modeled ILO estimate)]]+Unemployment[[#This Row],[Unemployment, male (% of male labor force) (modeled ILO estimate)]]</f>
        <v>11.806000000000001</v>
      </c>
      <c r="G3036" s="9">
        <v>543068</v>
      </c>
      <c r="H3036" s="7">
        <f>Unemployment[[#This Row],[Unemployment, female (% of female labor force) (modeled ILO estimate)]]-Unemployment[[#This Row],[Unemployment, male (% of male labor force) (modeled ILO estimate)]]</f>
        <v>0.96</v>
      </c>
    </row>
    <row r="3037" spans="1:8" hidden="1" x14ac:dyDescent="0.25">
      <c r="A3037" t="s">
        <v>267</v>
      </c>
      <c r="B3037" t="s">
        <v>268</v>
      </c>
      <c r="C3037" s="9">
        <v>2016</v>
      </c>
      <c r="D3037" s="7">
        <v>6.6289999999999996</v>
      </c>
      <c r="E3037" s="7">
        <v>6.0090000000000003</v>
      </c>
      <c r="F3037" s="7">
        <f>Unemployment[[#This Row],[Unemployment, female (% of female labor force) (modeled ILO estimate)]]+Unemployment[[#This Row],[Unemployment, male (% of male labor force) (modeled ILO estimate)]]</f>
        <v>12.638</v>
      </c>
      <c r="G3037" s="9">
        <v>583355</v>
      </c>
      <c r="H3037" s="7">
        <f>Unemployment[[#This Row],[Unemployment, female (% of female labor force) (modeled ILO estimate)]]-Unemployment[[#This Row],[Unemployment, male (% of male labor force) (modeled ILO estimate)]]</f>
        <v>0.61999999999999922</v>
      </c>
    </row>
    <row r="3038" spans="1:8" hidden="1" x14ac:dyDescent="0.25">
      <c r="A3038" t="s">
        <v>267</v>
      </c>
      <c r="B3038" t="s">
        <v>268</v>
      </c>
      <c r="C3038" s="9">
        <v>2015</v>
      </c>
      <c r="D3038" s="7">
        <v>7.3460000000000001</v>
      </c>
      <c r="E3038" s="7">
        <v>6.1050000000000004</v>
      </c>
      <c r="F3038" s="7">
        <f>Unemployment[[#This Row],[Unemployment, female (% of female labor force) (modeled ILO estimate)]]+Unemployment[[#This Row],[Unemployment, male (% of male labor force) (modeled ILO estimate)]]</f>
        <v>13.451000000000001</v>
      </c>
      <c r="G3038" s="9">
        <v>569415</v>
      </c>
      <c r="H3038" s="7">
        <f>Unemployment[[#This Row],[Unemployment, female (% of female labor force) (modeled ILO estimate)]]-Unemployment[[#This Row],[Unemployment, male (% of male labor force) (modeled ILO estimate)]]</f>
        <v>1.2409999999999997</v>
      </c>
    </row>
    <row r="3039" spans="1:8" hidden="1" x14ac:dyDescent="0.25">
      <c r="A3039" t="s">
        <v>267</v>
      </c>
      <c r="B3039" t="s">
        <v>268</v>
      </c>
      <c r="C3039" s="9">
        <v>2020</v>
      </c>
      <c r="D3039" s="7">
        <v>6.968</v>
      </c>
      <c r="E3039" s="7">
        <v>6.5979999999999999</v>
      </c>
      <c r="F3039" s="7">
        <f>Unemployment[[#This Row],[Unemployment, female (% of female labor force) (modeled ILO estimate)]]+Unemployment[[#This Row],[Unemployment, male (% of male labor force) (modeled ILO estimate)]]</f>
        <v>13.565999999999999</v>
      </c>
      <c r="G3039" s="9">
        <v>630401</v>
      </c>
      <c r="H3039" s="7">
        <f>Unemployment[[#This Row],[Unemployment, female (% of female labor force) (modeled ILO estimate)]]-Unemployment[[#This Row],[Unemployment, male (% of male labor force) (modeled ILO estimate)]]</f>
        <v>0.37000000000000011</v>
      </c>
    </row>
    <row r="3040" spans="1:8" hidden="1" x14ac:dyDescent="0.25">
      <c r="A3040" t="s">
        <v>269</v>
      </c>
      <c r="B3040" t="s">
        <v>270</v>
      </c>
      <c r="C3040" s="9">
        <v>2014</v>
      </c>
      <c r="D3040" s="7">
        <v>1.4359999999999999</v>
      </c>
      <c r="E3040" s="7">
        <v>1.9490000000000001</v>
      </c>
      <c r="F3040" s="7">
        <f>Unemployment[[#This Row],[Unemployment, female (% of female labor force) (modeled ILO estimate)]]+Unemployment[[#This Row],[Unemployment, male (% of male labor force) (modeled ILO estimate)]]</f>
        <v>3.3849999999999998</v>
      </c>
      <c r="G3040" s="9">
        <v>604163</v>
      </c>
      <c r="H3040" s="7">
        <f>Unemployment[[#This Row],[Unemployment, female (% of female labor force) (modeled ILO estimate)]]-Unemployment[[#This Row],[Unemployment, male (% of male labor force) (modeled ILO estimate)]]</f>
        <v>-0.51300000000000012</v>
      </c>
    </row>
    <row r="3041" spans="1:8" hidden="1" x14ac:dyDescent="0.25">
      <c r="A3041" t="s">
        <v>269</v>
      </c>
      <c r="B3041" t="s">
        <v>270</v>
      </c>
      <c r="C3041" s="9">
        <v>2019</v>
      </c>
      <c r="D3041" s="7">
        <v>1.3360000000000001</v>
      </c>
      <c r="E3041" s="7">
        <v>2.1589999999999998</v>
      </c>
      <c r="F3041" s="7">
        <f>Unemployment[[#This Row],[Unemployment, female (% of female labor force) (modeled ILO estimate)]]+Unemployment[[#This Row],[Unemployment, male (% of male labor force) (modeled ILO estimate)]]</f>
        <v>3.4950000000000001</v>
      </c>
      <c r="G3041" s="9">
        <v>663660</v>
      </c>
      <c r="H3041" s="7">
        <f>Unemployment[[#This Row],[Unemployment, female (% of female labor force) (modeled ILO estimate)]]-Unemployment[[#This Row],[Unemployment, male (% of male labor force) (modeled ILO estimate)]]</f>
        <v>-0.82299999999999973</v>
      </c>
    </row>
    <row r="3042" spans="1:8" hidden="1" x14ac:dyDescent="0.25">
      <c r="A3042" t="s">
        <v>269</v>
      </c>
      <c r="B3042" t="s">
        <v>270</v>
      </c>
      <c r="C3042" s="9">
        <v>2015</v>
      </c>
      <c r="D3042" s="7">
        <v>1.601</v>
      </c>
      <c r="E3042" s="7">
        <v>2.008</v>
      </c>
      <c r="F3042" s="7">
        <f>Unemployment[[#This Row],[Unemployment, female (% of female labor force) (modeled ILO estimate)]]+Unemployment[[#This Row],[Unemployment, male (% of male labor force) (modeled ILO estimate)]]</f>
        <v>3.609</v>
      </c>
      <c r="G3042" s="9">
        <v>615243</v>
      </c>
      <c r="H3042" s="7">
        <f>Unemployment[[#This Row],[Unemployment, female (% of female labor force) (modeled ILO estimate)]]-Unemployment[[#This Row],[Unemployment, male (% of male labor force) (modeled ILO estimate)]]</f>
        <v>-0.40700000000000003</v>
      </c>
    </row>
    <row r="3043" spans="1:8" hidden="1" x14ac:dyDescent="0.25">
      <c r="A3043" t="s">
        <v>269</v>
      </c>
      <c r="B3043" t="s">
        <v>270</v>
      </c>
      <c r="C3043" s="9">
        <v>2013</v>
      </c>
      <c r="D3043" s="7">
        <v>1.3959999999999999</v>
      </c>
      <c r="E3043" s="7">
        <v>2.2240000000000002</v>
      </c>
      <c r="F3043" s="7">
        <f>Unemployment[[#This Row],[Unemployment, female (% of female labor force) (modeled ILO estimate)]]+Unemployment[[#This Row],[Unemployment, male (% of male labor force) (modeled ILO estimate)]]</f>
        <v>3.62</v>
      </c>
      <c r="G3043" s="9">
        <v>593382</v>
      </c>
      <c r="H3043" s="7">
        <f>Unemployment[[#This Row],[Unemployment, female (% of female labor force) (modeled ILO estimate)]]-Unemployment[[#This Row],[Unemployment, male (% of male labor force) (modeled ILO estimate)]]</f>
        <v>-0.82800000000000029</v>
      </c>
    </row>
    <row r="3044" spans="1:8" hidden="1" x14ac:dyDescent="0.25">
      <c r="A3044" t="s">
        <v>269</v>
      </c>
      <c r="B3044" t="s">
        <v>270</v>
      </c>
      <c r="C3044" s="9">
        <v>2018</v>
      </c>
      <c r="D3044" s="7">
        <v>1.3180000000000001</v>
      </c>
      <c r="E3044" s="7">
        <v>2.3319999999999999</v>
      </c>
      <c r="F3044" s="7">
        <f>Unemployment[[#This Row],[Unemployment, female (% of female labor force) (modeled ILO estimate)]]+Unemployment[[#This Row],[Unemployment, male (% of male labor force) (modeled ILO estimate)]]</f>
        <v>3.65</v>
      </c>
      <c r="G3044" s="9">
        <v>650996</v>
      </c>
      <c r="H3044" s="7">
        <f>Unemployment[[#This Row],[Unemployment, female (% of female labor force) (modeled ILO estimate)]]-Unemployment[[#This Row],[Unemployment, male (% of male labor force) (modeled ILO estimate)]]</f>
        <v>-1.0139999999999998</v>
      </c>
    </row>
    <row r="3045" spans="1:8" hidden="1" x14ac:dyDescent="0.25">
      <c r="A3045" t="s">
        <v>269</v>
      </c>
      <c r="B3045" t="s">
        <v>270</v>
      </c>
      <c r="C3045" s="9">
        <v>2016</v>
      </c>
      <c r="D3045" s="7">
        <v>1.5249999999999999</v>
      </c>
      <c r="E3045" s="7">
        <v>2.3380000000000001</v>
      </c>
      <c r="F3045" s="7">
        <f>Unemployment[[#This Row],[Unemployment, female (% of female labor force) (modeled ILO estimate)]]+Unemployment[[#This Row],[Unemployment, male (% of male labor force) (modeled ILO estimate)]]</f>
        <v>3.863</v>
      </c>
      <c r="G3045" s="9">
        <v>626694</v>
      </c>
      <c r="H3045" s="7">
        <f>Unemployment[[#This Row],[Unemployment, female (% of female labor force) (modeled ILO estimate)]]-Unemployment[[#This Row],[Unemployment, male (% of male labor force) (modeled ILO estimate)]]</f>
        <v>-0.81300000000000017</v>
      </c>
    </row>
    <row r="3046" spans="1:8" hidden="1" x14ac:dyDescent="0.25">
      <c r="A3046" t="s">
        <v>269</v>
      </c>
      <c r="B3046" t="s">
        <v>270</v>
      </c>
      <c r="C3046" s="9">
        <v>2012</v>
      </c>
      <c r="D3046" s="7">
        <v>1.65</v>
      </c>
      <c r="E3046" s="7">
        <v>2.27</v>
      </c>
      <c r="F3046" s="7">
        <f>Unemployment[[#This Row],[Unemployment, female (% of female labor force) (modeled ILO estimate)]]+Unemployment[[#This Row],[Unemployment, male (% of male labor force) (modeled ILO estimate)]]</f>
        <v>3.92</v>
      </c>
      <c r="G3046" s="9">
        <v>582776</v>
      </c>
      <c r="H3046" s="7">
        <f>Unemployment[[#This Row],[Unemployment, female (% of female labor force) (modeled ILO estimate)]]-Unemployment[[#This Row],[Unemployment, male (% of male labor force) (modeled ILO estimate)]]</f>
        <v>-0.62000000000000011</v>
      </c>
    </row>
    <row r="3047" spans="1:8" hidden="1" x14ac:dyDescent="0.25">
      <c r="A3047" t="s">
        <v>269</v>
      </c>
      <c r="B3047" t="s">
        <v>270</v>
      </c>
      <c r="C3047" s="9">
        <v>2017</v>
      </c>
      <c r="D3047" s="7">
        <v>1.5860000000000001</v>
      </c>
      <c r="E3047" s="7">
        <v>2.38</v>
      </c>
      <c r="F3047" s="7">
        <f>Unemployment[[#This Row],[Unemployment, female (% of female labor force) (modeled ILO estimate)]]+Unemployment[[#This Row],[Unemployment, male (% of male labor force) (modeled ILO estimate)]]</f>
        <v>3.9660000000000002</v>
      </c>
      <c r="G3047" s="9">
        <v>638612</v>
      </c>
      <c r="H3047" s="7">
        <f>Unemployment[[#This Row],[Unemployment, female (% of female labor force) (modeled ILO estimate)]]-Unemployment[[#This Row],[Unemployment, male (% of male labor force) (modeled ILO estimate)]]</f>
        <v>-0.79399999999999982</v>
      </c>
    </row>
    <row r="3048" spans="1:8" hidden="1" x14ac:dyDescent="0.25">
      <c r="A3048" t="s">
        <v>269</v>
      </c>
      <c r="B3048" t="s">
        <v>270</v>
      </c>
      <c r="C3048" s="9">
        <v>1993</v>
      </c>
      <c r="D3048" s="7">
        <v>1.9470000000000001</v>
      </c>
      <c r="E3048" s="7">
        <v>2.141</v>
      </c>
      <c r="F3048" s="7">
        <f>Unemployment[[#This Row],[Unemployment, female (% of female labor force) (modeled ILO estimate)]]+Unemployment[[#This Row],[Unemployment, male (% of male labor force) (modeled ILO estimate)]]</f>
        <v>4.0880000000000001</v>
      </c>
      <c r="G3048" s="9">
        <v>380721</v>
      </c>
      <c r="H3048" s="7">
        <f>Unemployment[[#This Row],[Unemployment, female (% of female labor force) (modeled ILO estimate)]]-Unemployment[[#This Row],[Unemployment, male (% of male labor force) (modeled ILO estimate)]]</f>
        <v>-0.19399999999999995</v>
      </c>
    </row>
    <row r="3049" spans="1:8" hidden="1" x14ac:dyDescent="0.25">
      <c r="A3049" t="s">
        <v>269</v>
      </c>
      <c r="B3049" t="s">
        <v>270</v>
      </c>
      <c r="C3049" s="9">
        <v>1992</v>
      </c>
      <c r="D3049" s="7">
        <v>2.375</v>
      </c>
      <c r="E3049" s="7">
        <v>2.0779999999999998</v>
      </c>
      <c r="F3049" s="7">
        <f>Unemployment[[#This Row],[Unemployment, female (% of female labor force) (modeled ILO estimate)]]+Unemployment[[#This Row],[Unemployment, male (% of male labor force) (modeled ILO estimate)]]</f>
        <v>4.4529999999999994</v>
      </c>
      <c r="G3049" s="9">
        <v>372377</v>
      </c>
      <c r="H3049" s="7">
        <f>Unemployment[[#This Row],[Unemployment, female (% of female labor force) (modeled ILO estimate)]]-Unemployment[[#This Row],[Unemployment, male (% of male labor force) (modeled ILO estimate)]]</f>
        <v>0.29700000000000015</v>
      </c>
    </row>
    <row r="3050" spans="1:8" hidden="1" x14ac:dyDescent="0.25">
      <c r="A3050" t="s">
        <v>269</v>
      </c>
      <c r="B3050" t="s">
        <v>270</v>
      </c>
      <c r="C3050" s="9">
        <v>1994</v>
      </c>
      <c r="D3050" s="7">
        <v>2.5950000000000002</v>
      </c>
      <c r="E3050" s="7">
        <v>2.3959999999999999</v>
      </c>
      <c r="F3050" s="7">
        <f>Unemployment[[#This Row],[Unemployment, female (% of female labor force) (modeled ILO estimate)]]+Unemployment[[#This Row],[Unemployment, male (% of male labor force) (modeled ILO estimate)]]</f>
        <v>4.9909999999999997</v>
      </c>
      <c r="G3050" s="9">
        <v>388787</v>
      </c>
      <c r="H3050" s="7">
        <f>Unemployment[[#This Row],[Unemployment, female (% of female labor force) (modeled ILO estimate)]]-Unemployment[[#This Row],[Unemployment, male (% of male labor force) (modeled ILO estimate)]]</f>
        <v>0.19900000000000029</v>
      </c>
    </row>
    <row r="3051" spans="1:8" hidden="1" x14ac:dyDescent="0.25">
      <c r="A3051" t="s">
        <v>269</v>
      </c>
      <c r="B3051" t="s">
        <v>270</v>
      </c>
      <c r="C3051" s="9">
        <v>2011</v>
      </c>
      <c r="D3051" s="7">
        <v>2.1560000000000001</v>
      </c>
      <c r="E3051" s="7">
        <v>2.9470000000000001</v>
      </c>
      <c r="F3051" s="7">
        <f>Unemployment[[#This Row],[Unemployment, female (% of female labor force) (modeled ILO estimate)]]+Unemployment[[#This Row],[Unemployment, male (% of male labor force) (modeled ILO estimate)]]</f>
        <v>5.1029999999999998</v>
      </c>
      <c r="G3051" s="9">
        <v>571014</v>
      </c>
      <c r="H3051" s="7">
        <f>Unemployment[[#This Row],[Unemployment, female (% of female labor force) (modeled ILO estimate)]]-Unemployment[[#This Row],[Unemployment, male (% of male labor force) (modeled ILO estimate)]]</f>
        <v>-0.79099999999999993</v>
      </c>
    </row>
    <row r="3052" spans="1:8" hidden="1" x14ac:dyDescent="0.25">
      <c r="A3052" t="s">
        <v>269</v>
      </c>
      <c r="B3052" t="s">
        <v>270</v>
      </c>
      <c r="C3052" s="9">
        <v>2020</v>
      </c>
      <c r="D3052" s="7">
        <v>2.2149999999999999</v>
      </c>
      <c r="E3052" s="7">
        <v>2.92</v>
      </c>
      <c r="F3052" s="7">
        <f>Unemployment[[#This Row],[Unemployment, female (% of female labor force) (modeled ILO estimate)]]+Unemployment[[#This Row],[Unemployment, male (% of male labor force) (modeled ILO estimate)]]</f>
        <v>5.1349999999999998</v>
      </c>
      <c r="G3052" s="9">
        <v>676287</v>
      </c>
      <c r="H3052" s="7">
        <f>Unemployment[[#This Row],[Unemployment, female (% of female labor force) (modeled ILO estimate)]]-Unemployment[[#This Row],[Unemployment, male (% of male labor force) (modeled ILO estimate)]]</f>
        <v>-0.70500000000000007</v>
      </c>
    </row>
    <row r="3053" spans="1:8" hidden="1" x14ac:dyDescent="0.25">
      <c r="A3053" t="s">
        <v>269</v>
      </c>
      <c r="B3053" t="s">
        <v>270</v>
      </c>
      <c r="C3053" s="9">
        <v>2010</v>
      </c>
      <c r="D3053" s="7">
        <v>2.081</v>
      </c>
      <c r="E3053" s="7">
        <v>3.556</v>
      </c>
      <c r="F3053" s="7">
        <f>Unemployment[[#This Row],[Unemployment, female (% of female labor force) (modeled ILO estimate)]]+Unemployment[[#This Row],[Unemployment, male (% of male labor force) (modeled ILO estimate)]]</f>
        <v>5.6370000000000005</v>
      </c>
      <c r="G3053" s="9">
        <v>557307</v>
      </c>
      <c r="H3053" s="7">
        <f>Unemployment[[#This Row],[Unemployment, female (% of female labor force) (modeled ILO estimate)]]-Unemployment[[#This Row],[Unemployment, male (% of male labor force) (modeled ILO estimate)]]</f>
        <v>-1.4750000000000001</v>
      </c>
    </row>
    <row r="3054" spans="1:8" hidden="1" x14ac:dyDescent="0.25">
      <c r="A3054" t="s">
        <v>269</v>
      </c>
      <c r="B3054" t="s">
        <v>270</v>
      </c>
      <c r="C3054" s="9">
        <v>2008</v>
      </c>
      <c r="D3054" s="7">
        <v>2.7930000000000001</v>
      </c>
      <c r="E3054" s="7">
        <v>3.1920000000000002</v>
      </c>
      <c r="F3054" s="7">
        <f>Unemployment[[#This Row],[Unemployment, female (% of female labor force) (modeled ILO estimate)]]+Unemployment[[#This Row],[Unemployment, male (% of male labor force) (modeled ILO estimate)]]</f>
        <v>5.9850000000000003</v>
      </c>
      <c r="G3054" s="9">
        <v>529048</v>
      </c>
      <c r="H3054" s="7">
        <f>Unemployment[[#This Row],[Unemployment, female (% of female labor force) (modeled ILO estimate)]]-Unemployment[[#This Row],[Unemployment, male (% of male labor force) (modeled ILO estimate)]]</f>
        <v>-0.39900000000000002</v>
      </c>
    </row>
    <row r="3055" spans="1:8" hidden="1" x14ac:dyDescent="0.25">
      <c r="A3055" t="s">
        <v>269</v>
      </c>
      <c r="B3055" t="s">
        <v>270</v>
      </c>
      <c r="C3055" s="9">
        <v>2021</v>
      </c>
      <c r="D3055" s="7">
        <v>2.5790000000000002</v>
      </c>
      <c r="E3055" s="7">
        <v>3.4510000000000001</v>
      </c>
      <c r="F3055" s="7">
        <f>Unemployment[[#This Row],[Unemployment, female (% of female labor force) (modeled ILO estimate)]]+Unemployment[[#This Row],[Unemployment, male (% of male labor force) (modeled ILO estimate)]]</f>
        <v>6.03</v>
      </c>
      <c r="G3055" s="9">
        <v>686616</v>
      </c>
      <c r="H3055" s="7">
        <f>Unemployment[[#This Row],[Unemployment, female (% of female labor force) (modeled ILO estimate)]]-Unemployment[[#This Row],[Unemployment, male (% of male labor force) (modeled ILO estimate)]]</f>
        <v>-0.87199999999999989</v>
      </c>
    </row>
    <row r="3056" spans="1:8" hidden="1" x14ac:dyDescent="0.25">
      <c r="A3056" t="s">
        <v>269</v>
      </c>
      <c r="B3056" t="s">
        <v>270</v>
      </c>
      <c r="C3056" s="9">
        <v>1991</v>
      </c>
      <c r="D3056" s="7">
        <v>3.7570000000000001</v>
      </c>
      <c r="E3056" s="7">
        <v>2.508</v>
      </c>
      <c r="F3056" s="7">
        <f>Unemployment[[#This Row],[Unemployment, female (% of female labor force) (modeled ILO estimate)]]+Unemployment[[#This Row],[Unemployment, male (% of male labor force) (modeled ILO estimate)]]</f>
        <v>6.2650000000000006</v>
      </c>
      <c r="G3056" s="9">
        <v>362393</v>
      </c>
      <c r="H3056" s="7">
        <f>Unemployment[[#This Row],[Unemployment, female (% of female labor force) (modeled ILO estimate)]]-Unemployment[[#This Row],[Unemployment, male (% of male labor force) (modeled ILO estimate)]]</f>
        <v>1.2490000000000001</v>
      </c>
    </row>
    <row r="3057" spans="1:8" hidden="1" x14ac:dyDescent="0.25">
      <c r="A3057" t="s">
        <v>269</v>
      </c>
      <c r="B3057" t="s">
        <v>270</v>
      </c>
      <c r="C3057" s="9">
        <v>1997</v>
      </c>
      <c r="D3057" s="7">
        <v>2.6339999999999999</v>
      </c>
      <c r="E3057" s="7">
        <v>3.7480000000000002</v>
      </c>
      <c r="F3057" s="7">
        <f>Unemployment[[#This Row],[Unemployment, female (% of female labor force) (modeled ILO estimate)]]+Unemployment[[#This Row],[Unemployment, male (% of male labor force) (modeled ILO estimate)]]</f>
        <v>6.3819999999999997</v>
      </c>
      <c r="G3057" s="9">
        <v>411708</v>
      </c>
      <c r="H3057" s="7">
        <f>Unemployment[[#This Row],[Unemployment, female (% of female labor force) (modeled ILO estimate)]]-Unemployment[[#This Row],[Unemployment, male (% of male labor force) (modeled ILO estimate)]]</f>
        <v>-1.1140000000000003</v>
      </c>
    </row>
    <row r="3058" spans="1:8" hidden="1" x14ac:dyDescent="0.25">
      <c r="A3058" t="s">
        <v>269</v>
      </c>
      <c r="B3058" t="s">
        <v>270</v>
      </c>
      <c r="C3058" s="9">
        <v>2007</v>
      </c>
      <c r="D3058" s="7">
        <v>2.9529999999999998</v>
      </c>
      <c r="E3058" s="7">
        <v>3.5640000000000001</v>
      </c>
      <c r="F3058" s="7">
        <f>Unemployment[[#This Row],[Unemployment, female (% of female labor force) (modeled ILO estimate)]]+Unemployment[[#This Row],[Unemployment, male (% of male labor force) (modeled ILO estimate)]]</f>
        <v>6.5169999999999995</v>
      </c>
      <c r="G3058" s="9">
        <v>515336</v>
      </c>
      <c r="H3058" s="7">
        <f>Unemployment[[#This Row],[Unemployment, female (% of female labor force) (modeled ILO estimate)]]-Unemployment[[#This Row],[Unemployment, male (% of male labor force) (modeled ILO estimate)]]</f>
        <v>-0.61100000000000021</v>
      </c>
    </row>
    <row r="3059" spans="1:8" hidden="1" x14ac:dyDescent="0.25">
      <c r="A3059" t="s">
        <v>269</v>
      </c>
      <c r="B3059" t="s">
        <v>270</v>
      </c>
      <c r="C3059" s="9">
        <v>1995</v>
      </c>
      <c r="D3059" s="7">
        <v>2.9590000000000001</v>
      </c>
      <c r="E3059" s="7">
        <v>4.0449999999999999</v>
      </c>
      <c r="F3059" s="7">
        <f>Unemployment[[#This Row],[Unemployment, female (% of female labor force) (modeled ILO estimate)]]+Unemployment[[#This Row],[Unemployment, male (% of male labor force) (modeled ILO estimate)]]</f>
        <v>7.0039999999999996</v>
      </c>
      <c r="G3059" s="9">
        <v>396651</v>
      </c>
      <c r="H3059" s="7">
        <f>Unemployment[[#This Row],[Unemployment, female (% of female labor force) (modeled ILO estimate)]]-Unemployment[[#This Row],[Unemployment, male (% of male labor force) (modeled ILO estimate)]]</f>
        <v>-1.0859999999999999</v>
      </c>
    </row>
    <row r="3060" spans="1:8" hidden="1" x14ac:dyDescent="0.25">
      <c r="A3060" t="s">
        <v>269</v>
      </c>
      <c r="B3060" t="s">
        <v>270</v>
      </c>
      <c r="C3060" s="9">
        <v>2009</v>
      </c>
      <c r="D3060" s="7">
        <v>2.8420000000000001</v>
      </c>
      <c r="E3060" s="7">
        <v>4.2789999999999999</v>
      </c>
      <c r="F3060" s="7">
        <f>Unemployment[[#This Row],[Unemployment, female (% of female labor force) (modeled ILO estimate)]]+Unemployment[[#This Row],[Unemployment, male (% of male labor force) (modeled ILO estimate)]]</f>
        <v>7.1210000000000004</v>
      </c>
      <c r="G3060" s="9">
        <v>543026</v>
      </c>
      <c r="H3060" s="7">
        <f>Unemployment[[#This Row],[Unemployment, female (% of female labor force) (modeled ILO estimate)]]-Unemployment[[#This Row],[Unemployment, male (% of male labor force) (modeled ILO estimate)]]</f>
        <v>-1.4369999999999998</v>
      </c>
    </row>
    <row r="3061" spans="1:8" hidden="1" x14ac:dyDescent="0.25">
      <c r="A3061" t="s">
        <v>269</v>
      </c>
      <c r="B3061" t="s">
        <v>270</v>
      </c>
      <c r="C3061" s="9">
        <v>2006</v>
      </c>
      <c r="D3061" s="7">
        <v>3.82</v>
      </c>
      <c r="E3061" s="7">
        <v>3.82</v>
      </c>
      <c r="F3061" s="7">
        <f>Unemployment[[#This Row],[Unemployment, female (% of female labor force) (modeled ILO estimate)]]+Unemployment[[#This Row],[Unemployment, male (% of male labor force) (modeled ILO estimate)]]</f>
        <v>7.64</v>
      </c>
      <c r="G3061" s="9">
        <v>501870</v>
      </c>
      <c r="H3061" s="7">
        <f>Unemployment[[#This Row],[Unemployment, female (% of female labor force) (modeled ILO estimate)]]-Unemployment[[#This Row],[Unemployment, male (% of male labor force) (modeled ILO estimate)]]</f>
        <v>0</v>
      </c>
    </row>
    <row r="3062" spans="1:8" hidden="1" x14ac:dyDescent="0.25">
      <c r="A3062" t="s">
        <v>269</v>
      </c>
      <c r="B3062" t="s">
        <v>270</v>
      </c>
      <c r="C3062" s="9">
        <v>2005</v>
      </c>
      <c r="D3062" s="7">
        <v>3.843</v>
      </c>
      <c r="E3062" s="7">
        <v>4.45</v>
      </c>
      <c r="F3062" s="7">
        <f>Unemployment[[#This Row],[Unemployment, female (% of female labor force) (modeled ILO estimate)]]+Unemployment[[#This Row],[Unemployment, male (% of male labor force) (modeled ILO estimate)]]</f>
        <v>8.2929999999999993</v>
      </c>
      <c r="G3062" s="9">
        <v>488628</v>
      </c>
      <c r="H3062" s="7">
        <f>Unemployment[[#This Row],[Unemployment, female (% of female labor force) (modeled ILO estimate)]]-Unemployment[[#This Row],[Unemployment, male (% of male labor force) (modeled ILO estimate)]]</f>
        <v>-0.60700000000000021</v>
      </c>
    </row>
    <row r="3063" spans="1:8" hidden="1" x14ac:dyDescent="0.25">
      <c r="A3063" t="s">
        <v>269</v>
      </c>
      <c r="B3063" t="s">
        <v>270</v>
      </c>
      <c r="C3063" s="9">
        <v>1996</v>
      </c>
      <c r="D3063" s="7">
        <v>3.6230000000000002</v>
      </c>
      <c r="E3063" s="7">
        <v>4.7300000000000004</v>
      </c>
      <c r="F3063" s="7">
        <f>Unemployment[[#This Row],[Unemployment, female (% of female labor force) (modeled ILO estimate)]]+Unemployment[[#This Row],[Unemployment, male (% of male labor force) (modeled ILO estimate)]]</f>
        <v>8.3530000000000015</v>
      </c>
      <c r="G3063" s="9">
        <v>404305</v>
      </c>
      <c r="H3063" s="7">
        <f>Unemployment[[#This Row],[Unemployment, female (% of female labor force) (modeled ILO estimate)]]-Unemployment[[#This Row],[Unemployment, male (% of male labor force) (modeled ILO estimate)]]</f>
        <v>-1.1070000000000002</v>
      </c>
    </row>
    <row r="3064" spans="1:8" hidden="1" x14ac:dyDescent="0.25">
      <c r="A3064" t="s">
        <v>269</v>
      </c>
      <c r="B3064" t="s">
        <v>270</v>
      </c>
      <c r="C3064" s="9">
        <v>1998</v>
      </c>
      <c r="D3064" s="7">
        <v>3.32</v>
      </c>
      <c r="E3064" s="7">
        <v>5.633</v>
      </c>
      <c r="F3064" s="7">
        <f>Unemployment[[#This Row],[Unemployment, female (% of female labor force) (modeled ILO estimate)]]+Unemployment[[#This Row],[Unemployment, male (% of male labor force) (modeled ILO estimate)]]</f>
        <v>8.9529999999999994</v>
      </c>
      <c r="G3064" s="9">
        <v>418782</v>
      </c>
      <c r="H3064" s="7">
        <f>Unemployment[[#This Row],[Unemployment, female (% of female labor force) (modeled ILO estimate)]]-Unemployment[[#This Row],[Unemployment, male (% of male labor force) (modeled ILO estimate)]]</f>
        <v>-2.3130000000000002</v>
      </c>
    </row>
    <row r="3065" spans="1:8" hidden="1" x14ac:dyDescent="0.25">
      <c r="A3065" t="s">
        <v>269</v>
      </c>
      <c r="B3065" t="s">
        <v>270</v>
      </c>
      <c r="C3065" s="9">
        <v>2004</v>
      </c>
      <c r="D3065" s="7">
        <v>4.0449999999999999</v>
      </c>
      <c r="E3065" s="7">
        <v>5.6619999999999999</v>
      </c>
      <c r="F3065" s="7">
        <f>Unemployment[[#This Row],[Unemployment, female (% of female labor force) (modeled ILO estimate)]]+Unemployment[[#This Row],[Unemployment, male (% of male labor force) (modeled ILO estimate)]]</f>
        <v>9.7070000000000007</v>
      </c>
      <c r="G3065" s="9">
        <v>475536</v>
      </c>
      <c r="H3065" s="7">
        <f>Unemployment[[#This Row],[Unemployment, female (% of female labor force) (modeled ILO estimate)]]-Unemployment[[#This Row],[Unemployment, male (% of male labor force) (modeled ILO estimate)]]</f>
        <v>-1.617</v>
      </c>
    </row>
    <row r="3066" spans="1:8" hidden="1" x14ac:dyDescent="0.25">
      <c r="A3066" t="s">
        <v>269</v>
      </c>
      <c r="B3066" t="s">
        <v>270</v>
      </c>
      <c r="C3066" s="9">
        <v>2003</v>
      </c>
      <c r="D3066" s="7">
        <v>4.7140000000000004</v>
      </c>
      <c r="E3066" s="7">
        <v>7.1210000000000004</v>
      </c>
      <c r="F3066" s="7">
        <f>Unemployment[[#This Row],[Unemployment, female (% of female labor force) (modeled ILO estimate)]]+Unemployment[[#This Row],[Unemployment, male (% of male labor force) (modeled ILO estimate)]]</f>
        <v>11.835000000000001</v>
      </c>
      <c r="G3066" s="9">
        <v>462538</v>
      </c>
      <c r="H3066" s="7">
        <f>Unemployment[[#This Row],[Unemployment, female (% of female labor force) (modeled ILO estimate)]]-Unemployment[[#This Row],[Unemployment, male (% of male labor force) (modeled ILO estimate)]]</f>
        <v>-2.407</v>
      </c>
    </row>
    <row r="3067" spans="1:8" hidden="1" x14ac:dyDescent="0.25">
      <c r="A3067" t="s">
        <v>269</v>
      </c>
      <c r="B3067" t="s">
        <v>270</v>
      </c>
      <c r="C3067" s="9">
        <v>2002</v>
      </c>
      <c r="D3067" s="7">
        <v>4.4749999999999996</v>
      </c>
      <c r="E3067" s="7">
        <v>7.8559999999999999</v>
      </c>
      <c r="F3067" s="7">
        <f>Unemployment[[#This Row],[Unemployment, female (% of female labor force) (modeled ILO estimate)]]+Unemployment[[#This Row],[Unemployment, male (% of male labor force) (modeled ILO estimate)]]</f>
        <v>12.331</v>
      </c>
      <c r="G3067" s="9">
        <v>449675</v>
      </c>
      <c r="H3067" s="7">
        <f>Unemployment[[#This Row],[Unemployment, female (% of female labor force) (modeled ILO estimate)]]-Unemployment[[#This Row],[Unemployment, male (% of male labor force) (modeled ILO estimate)]]</f>
        <v>-3.3810000000000002</v>
      </c>
    </row>
    <row r="3068" spans="1:8" hidden="1" x14ac:dyDescent="0.25">
      <c r="A3068" t="s">
        <v>269</v>
      </c>
      <c r="B3068" t="s">
        <v>270</v>
      </c>
      <c r="C3068" s="9">
        <v>1999</v>
      </c>
      <c r="D3068" s="7">
        <v>4.3879999999999999</v>
      </c>
      <c r="E3068" s="7">
        <v>7.9779999999999998</v>
      </c>
      <c r="F3068" s="7">
        <f>Unemployment[[#This Row],[Unemployment, female (% of female labor force) (modeled ILO estimate)]]+Unemployment[[#This Row],[Unemployment, male (% of male labor force) (modeled ILO estimate)]]</f>
        <v>12.366</v>
      </c>
      <c r="G3068" s="9">
        <v>425521</v>
      </c>
      <c r="H3068" s="7">
        <f>Unemployment[[#This Row],[Unemployment, female (% of female labor force) (modeled ILO estimate)]]-Unemployment[[#This Row],[Unemployment, male (% of male labor force) (modeled ILO estimate)]]</f>
        <v>-3.59</v>
      </c>
    </row>
    <row r="3069" spans="1:8" hidden="1" x14ac:dyDescent="0.25">
      <c r="A3069" t="s">
        <v>269</v>
      </c>
      <c r="B3069" t="s">
        <v>270</v>
      </c>
      <c r="C3069" s="9">
        <v>2001</v>
      </c>
      <c r="D3069" s="7">
        <v>4.4080000000000004</v>
      </c>
      <c r="E3069" s="7">
        <v>8.1150000000000002</v>
      </c>
      <c r="F3069" s="7">
        <f>Unemployment[[#This Row],[Unemployment, female (% of female labor force) (modeled ILO estimate)]]+Unemployment[[#This Row],[Unemployment, male (% of male labor force) (modeled ILO estimate)]]</f>
        <v>12.523</v>
      </c>
      <c r="G3069" s="9">
        <v>439129</v>
      </c>
      <c r="H3069" s="7">
        <f>Unemployment[[#This Row],[Unemployment, female (% of female labor force) (modeled ILO estimate)]]-Unemployment[[#This Row],[Unemployment, male (% of male labor force) (modeled ILO estimate)]]</f>
        <v>-3.7069999999999999</v>
      </c>
    </row>
    <row r="3070" spans="1:8" hidden="1" x14ac:dyDescent="0.25">
      <c r="A3070" t="s">
        <v>269</v>
      </c>
      <c r="B3070" t="s">
        <v>270</v>
      </c>
      <c r="C3070" s="9">
        <v>2000</v>
      </c>
      <c r="D3070" s="7">
        <v>4.681</v>
      </c>
      <c r="E3070" s="7">
        <v>8.7520000000000007</v>
      </c>
      <c r="F3070" s="7">
        <f>Unemployment[[#This Row],[Unemployment, female (% of female labor force) (modeled ILO estimate)]]+Unemployment[[#This Row],[Unemployment, male (% of male labor force) (modeled ILO estimate)]]</f>
        <v>13.433</v>
      </c>
      <c r="G3070" s="9">
        <v>431904</v>
      </c>
      <c r="H3070" s="7">
        <f>Unemployment[[#This Row],[Unemployment, female (% of female labor force) (modeled ILO estimate)]]-Unemployment[[#This Row],[Unemployment, male (% of male labor force) (modeled ILO estimate)]]</f>
        <v>-4.0710000000000006</v>
      </c>
    </row>
    <row r="3071" spans="1:8" hidden="1" x14ac:dyDescent="0.25">
      <c r="A3071" t="s">
        <v>271</v>
      </c>
      <c r="B3071" t="s">
        <v>272</v>
      </c>
      <c r="C3071" s="9">
        <v>2012</v>
      </c>
      <c r="D3071" s="7">
        <v>0.63100000000000001</v>
      </c>
      <c r="E3071" s="7">
        <v>0.57099999999999995</v>
      </c>
      <c r="F3071" s="7">
        <f>Unemployment[[#This Row],[Unemployment, female (% of female labor force) (modeled ILO estimate)]]+Unemployment[[#This Row],[Unemployment, male (% of male labor force) (modeled ILO estimate)]]</f>
        <v>1.202</v>
      </c>
      <c r="G3071" s="9">
        <v>22966242</v>
      </c>
      <c r="H3071" s="7">
        <f>Unemployment[[#This Row],[Unemployment, female (% of female labor force) (modeled ILO estimate)]]-Unemployment[[#This Row],[Unemployment, male (% of male labor force) (modeled ILO estimate)]]</f>
        <v>6.0000000000000053E-2</v>
      </c>
    </row>
    <row r="3072" spans="1:8" hidden="1" x14ac:dyDescent="0.25">
      <c r="A3072" t="s">
        <v>271</v>
      </c>
      <c r="B3072" t="s">
        <v>272</v>
      </c>
      <c r="C3072" s="9">
        <v>2013</v>
      </c>
      <c r="D3072" s="7">
        <v>1.0209999999999999</v>
      </c>
      <c r="E3072" s="7">
        <v>0.97</v>
      </c>
      <c r="F3072" s="7">
        <f>Unemployment[[#This Row],[Unemployment, female (% of female labor force) (modeled ILO estimate)]]+Unemployment[[#This Row],[Unemployment, male (% of male labor force) (modeled ILO estimate)]]</f>
        <v>1.9909999999999999</v>
      </c>
      <c r="G3072" s="9">
        <v>23588078</v>
      </c>
      <c r="H3072" s="7">
        <f>Unemployment[[#This Row],[Unemployment, female (% of female labor force) (modeled ILO estimate)]]-Unemployment[[#This Row],[Unemployment, male (% of male labor force) (modeled ILO estimate)]]</f>
        <v>5.0999999999999934E-2</v>
      </c>
    </row>
    <row r="3073" spans="1:8" hidden="1" x14ac:dyDescent="0.25">
      <c r="A3073" t="s">
        <v>271</v>
      </c>
      <c r="B3073" t="s">
        <v>272</v>
      </c>
      <c r="C3073" s="9">
        <v>2014</v>
      </c>
      <c r="D3073" s="7">
        <v>1.411</v>
      </c>
      <c r="E3073" s="7">
        <v>1.37</v>
      </c>
      <c r="F3073" s="7">
        <f>Unemployment[[#This Row],[Unemployment, female (% of female labor force) (modeled ILO estimate)]]+Unemployment[[#This Row],[Unemployment, male (% of male labor force) (modeled ILO estimate)]]</f>
        <v>2.7810000000000001</v>
      </c>
      <c r="G3073" s="9">
        <v>24215980</v>
      </c>
      <c r="H3073" s="7">
        <f>Unemployment[[#This Row],[Unemployment, female (% of female labor force) (modeled ILO estimate)]]-Unemployment[[#This Row],[Unemployment, male (% of male labor force) (modeled ILO estimate)]]</f>
        <v>4.0999999999999925E-2</v>
      </c>
    </row>
    <row r="3074" spans="1:8" hidden="1" x14ac:dyDescent="0.25">
      <c r="A3074" t="s">
        <v>271</v>
      </c>
      <c r="B3074" t="s">
        <v>272</v>
      </c>
      <c r="C3074" s="9">
        <v>2015</v>
      </c>
      <c r="D3074" s="7">
        <v>1.8049999999999999</v>
      </c>
      <c r="E3074" s="7">
        <v>1.7749999999999999</v>
      </c>
      <c r="F3074" s="7">
        <f>Unemployment[[#This Row],[Unemployment, female (% of female labor force) (modeled ILO estimate)]]+Unemployment[[#This Row],[Unemployment, male (% of male labor force) (modeled ILO estimate)]]</f>
        <v>3.58</v>
      </c>
      <c r="G3074" s="9">
        <v>24850912</v>
      </c>
      <c r="H3074" s="7">
        <f>Unemployment[[#This Row],[Unemployment, female (% of female labor force) (modeled ILO estimate)]]-Unemployment[[#This Row],[Unemployment, male (% of male labor force) (modeled ILO estimate)]]</f>
        <v>3.0000000000000027E-2</v>
      </c>
    </row>
    <row r="3075" spans="1:8" hidden="1" x14ac:dyDescent="0.25">
      <c r="A3075" t="s">
        <v>271</v>
      </c>
      <c r="B3075" t="s">
        <v>272</v>
      </c>
      <c r="C3075" s="9">
        <v>2016</v>
      </c>
      <c r="D3075" s="7">
        <v>1.8260000000000001</v>
      </c>
      <c r="E3075" s="7">
        <v>1.7849999999999999</v>
      </c>
      <c r="F3075" s="7">
        <f>Unemployment[[#This Row],[Unemployment, female (% of female labor force) (modeled ILO estimate)]]+Unemployment[[#This Row],[Unemployment, male (% of male labor force) (modeled ILO estimate)]]</f>
        <v>3.6109999999999998</v>
      </c>
      <c r="G3075" s="9">
        <v>25501944</v>
      </c>
      <c r="H3075" s="7">
        <f>Unemployment[[#This Row],[Unemployment, female (% of female labor force) (modeled ILO estimate)]]-Unemployment[[#This Row],[Unemployment, male (% of male labor force) (modeled ILO estimate)]]</f>
        <v>4.1000000000000147E-2</v>
      </c>
    </row>
    <row r="3076" spans="1:8" hidden="1" x14ac:dyDescent="0.25">
      <c r="A3076" t="s">
        <v>271</v>
      </c>
      <c r="B3076" t="s">
        <v>272</v>
      </c>
      <c r="C3076" s="9">
        <v>2017</v>
      </c>
      <c r="D3076" s="7">
        <v>1.85</v>
      </c>
      <c r="E3076" s="7">
        <v>1.7969999999999999</v>
      </c>
      <c r="F3076" s="7">
        <f>Unemployment[[#This Row],[Unemployment, female (% of female labor force) (modeled ILO estimate)]]+Unemployment[[#This Row],[Unemployment, male (% of male labor force) (modeled ILO estimate)]]</f>
        <v>3.6470000000000002</v>
      </c>
      <c r="G3076" s="9">
        <v>26169540</v>
      </c>
      <c r="H3076" s="7">
        <f>Unemployment[[#This Row],[Unemployment, female (% of female labor force) (modeled ILO estimate)]]-Unemployment[[#This Row],[Unemployment, male (% of male labor force) (modeled ILO estimate)]]</f>
        <v>5.3000000000000158E-2</v>
      </c>
    </row>
    <row r="3077" spans="1:8" hidden="1" x14ac:dyDescent="0.25">
      <c r="A3077" t="s">
        <v>271</v>
      </c>
      <c r="B3077" t="s">
        <v>272</v>
      </c>
      <c r="C3077" s="9">
        <v>2018</v>
      </c>
      <c r="D3077" s="7">
        <v>1.875</v>
      </c>
      <c r="E3077" s="7">
        <v>1.8120000000000001</v>
      </c>
      <c r="F3077" s="7">
        <f>Unemployment[[#This Row],[Unemployment, female (% of female labor force) (modeled ILO estimate)]]+Unemployment[[#This Row],[Unemployment, male (% of male labor force) (modeled ILO estimate)]]</f>
        <v>3.6870000000000003</v>
      </c>
      <c r="G3077" s="9">
        <v>26846544</v>
      </c>
      <c r="H3077" s="7">
        <f>Unemployment[[#This Row],[Unemployment, female (% of female labor force) (modeled ILO estimate)]]-Unemployment[[#This Row],[Unemployment, male (% of male labor force) (modeled ILO estimate)]]</f>
        <v>6.2999999999999945E-2</v>
      </c>
    </row>
    <row r="3078" spans="1:8" hidden="1" x14ac:dyDescent="0.25">
      <c r="A3078" t="s">
        <v>271</v>
      </c>
      <c r="B3078" t="s">
        <v>272</v>
      </c>
      <c r="C3078" s="9">
        <v>2019</v>
      </c>
      <c r="D3078" s="7">
        <v>1.895</v>
      </c>
      <c r="E3078" s="7">
        <v>1.82</v>
      </c>
      <c r="F3078" s="7">
        <f>Unemployment[[#This Row],[Unemployment, female (% of female labor force) (modeled ILO estimate)]]+Unemployment[[#This Row],[Unemployment, male (% of male labor force) (modeled ILO estimate)]]</f>
        <v>3.7149999999999999</v>
      </c>
      <c r="G3078" s="9">
        <v>27533134</v>
      </c>
      <c r="H3078" s="7">
        <f>Unemployment[[#This Row],[Unemployment, female (% of female labor force) (modeled ILO estimate)]]-Unemployment[[#This Row],[Unemployment, male (% of male labor force) (modeled ILO estimate)]]</f>
        <v>7.4999999999999956E-2</v>
      </c>
    </row>
    <row r="3079" spans="1:8" hidden="1" x14ac:dyDescent="0.25">
      <c r="A3079" t="s">
        <v>271</v>
      </c>
      <c r="B3079" t="s">
        <v>272</v>
      </c>
      <c r="C3079" s="9">
        <v>2011</v>
      </c>
      <c r="D3079" s="7">
        <v>2.988</v>
      </c>
      <c r="E3079" s="7">
        <v>1.9219999999999999</v>
      </c>
      <c r="F3079" s="7">
        <f>Unemployment[[#This Row],[Unemployment, female (% of female labor force) (modeled ILO estimate)]]+Unemployment[[#This Row],[Unemployment, male (% of male labor force) (modeled ILO estimate)]]</f>
        <v>4.91</v>
      </c>
      <c r="G3079" s="9">
        <v>22348158</v>
      </c>
      <c r="H3079" s="7">
        <f>Unemployment[[#This Row],[Unemployment, female (% of female labor force) (modeled ILO estimate)]]-Unemployment[[#This Row],[Unemployment, male (% of male labor force) (modeled ILO estimate)]]</f>
        <v>1.0660000000000001</v>
      </c>
    </row>
    <row r="3080" spans="1:8" hidden="1" x14ac:dyDescent="0.25">
      <c r="A3080" t="s">
        <v>271</v>
      </c>
      <c r="B3080" t="s">
        <v>272</v>
      </c>
      <c r="C3080" s="9">
        <v>2020</v>
      </c>
      <c r="D3080" s="7">
        <v>2.5179999999999998</v>
      </c>
      <c r="E3080" s="7">
        <v>2.4319999999999999</v>
      </c>
      <c r="F3080" s="7">
        <f>Unemployment[[#This Row],[Unemployment, female (% of female labor force) (modeled ILO estimate)]]+Unemployment[[#This Row],[Unemployment, male (% of male labor force) (modeled ILO estimate)]]</f>
        <v>4.9499999999999993</v>
      </c>
      <c r="G3080" s="9">
        <v>28225182</v>
      </c>
      <c r="H3080" s="7">
        <f>Unemployment[[#This Row],[Unemployment, female (% of female labor force) (modeled ILO estimate)]]-Unemployment[[#This Row],[Unemployment, male (% of male labor force) (modeled ILO estimate)]]</f>
        <v>8.5999999999999854E-2</v>
      </c>
    </row>
    <row r="3081" spans="1:8" hidden="1" x14ac:dyDescent="0.25">
      <c r="A3081" t="s">
        <v>271</v>
      </c>
      <c r="B3081" t="s">
        <v>272</v>
      </c>
      <c r="C3081" s="9">
        <v>2021</v>
      </c>
      <c r="D3081" s="7">
        <v>2.6859999999999999</v>
      </c>
      <c r="E3081" s="7">
        <v>2.5059999999999998</v>
      </c>
      <c r="F3081" s="7">
        <f>Unemployment[[#This Row],[Unemployment, female (% of female labor force) (modeled ILO estimate)]]+Unemployment[[#This Row],[Unemployment, male (% of male labor force) (modeled ILO estimate)]]</f>
        <v>5.1920000000000002</v>
      </c>
      <c r="G3081" s="9">
        <v>28915652</v>
      </c>
      <c r="H3081" s="7">
        <f>Unemployment[[#This Row],[Unemployment, female (% of female labor force) (modeled ILO estimate)]]-Unemployment[[#This Row],[Unemployment, male (% of male labor force) (modeled ILO estimate)]]</f>
        <v>0.18000000000000016</v>
      </c>
    </row>
    <row r="3082" spans="1:8" hidden="1" x14ac:dyDescent="0.25">
      <c r="A3082" t="s">
        <v>271</v>
      </c>
      <c r="B3082" t="s">
        <v>272</v>
      </c>
      <c r="C3082" s="9">
        <v>2005</v>
      </c>
      <c r="D3082" s="7">
        <v>3.512</v>
      </c>
      <c r="E3082" s="7">
        <v>1.7609999999999999</v>
      </c>
      <c r="F3082" s="7">
        <f>Unemployment[[#This Row],[Unemployment, female (% of female labor force) (modeled ILO estimate)]]+Unemployment[[#This Row],[Unemployment, male (% of male labor force) (modeled ILO estimate)]]</f>
        <v>5.2729999999999997</v>
      </c>
      <c r="G3082" s="9">
        <v>18792174</v>
      </c>
      <c r="H3082" s="7">
        <f>Unemployment[[#This Row],[Unemployment, female (% of female labor force) (modeled ILO estimate)]]-Unemployment[[#This Row],[Unemployment, male (% of male labor force) (modeled ILO estimate)]]</f>
        <v>1.7510000000000001</v>
      </c>
    </row>
    <row r="3083" spans="1:8" hidden="1" x14ac:dyDescent="0.25">
      <c r="A3083" t="s">
        <v>271</v>
      </c>
      <c r="B3083" t="s">
        <v>272</v>
      </c>
      <c r="C3083" s="9">
        <v>2006</v>
      </c>
      <c r="D3083" s="7">
        <v>3.8620000000000001</v>
      </c>
      <c r="E3083" s="7">
        <v>2.0499999999999998</v>
      </c>
      <c r="F3083" s="7">
        <f>Unemployment[[#This Row],[Unemployment, female (% of female labor force) (modeled ILO estimate)]]+Unemployment[[#This Row],[Unemployment, male (% of male labor force) (modeled ILO estimate)]]</f>
        <v>5.9119999999999999</v>
      </c>
      <c r="G3083" s="9">
        <v>19350302</v>
      </c>
      <c r="H3083" s="7">
        <f>Unemployment[[#This Row],[Unemployment, female (% of female labor force) (modeled ILO estimate)]]-Unemployment[[#This Row],[Unemployment, male (% of male labor force) (modeled ILO estimate)]]</f>
        <v>1.8120000000000003</v>
      </c>
    </row>
    <row r="3084" spans="1:8" hidden="1" x14ac:dyDescent="0.25">
      <c r="A3084" t="s">
        <v>271</v>
      </c>
      <c r="B3084" t="s">
        <v>272</v>
      </c>
      <c r="C3084" s="9">
        <v>2007</v>
      </c>
      <c r="D3084" s="7">
        <v>4.2149999999999999</v>
      </c>
      <c r="E3084" s="7">
        <v>2.343</v>
      </c>
      <c r="F3084" s="7">
        <f>Unemployment[[#This Row],[Unemployment, female (% of female labor force) (modeled ILO estimate)]]+Unemployment[[#This Row],[Unemployment, male (% of male labor force) (modeled ILO estimate)]]</f>
        <v>6.5579999999999998</v>
      </c>
      <c r="G3084" s="9">
        <v>19924960</v>
      </c>
      <c r="H3084" s="7">
        <f>Unemployment[[#This Row],[Unemployment, female (% of female labor force) (modeled ILO estimate)]]-Unemployment[[#This Row],[Unemployment, male (% of male labor force) (modeled ILO estimate)]]</f>
        <v>1.8719999999999999</v>
      </c>
    </row>
    <row r="3085" spans="1:8" hidden="1" x14ac:dyDescent="0.25">
      <c r="A3085" t="s">
        <v>271</v>
      </c>
      <c r="B3085" t="s">
        <v>272</v>
      </c>
      <c r="C3085" s="9">
        <v>2008</v>
      </c>
      <c r="D3085" s="7">
        <v>4.5670000000000002</v>
      </c>
      <c r="E3085" s="7">
        <v>2.6339999999999999</v>
      </c>
      <c r="F3085" s="7">
        <f>Unemployment[[#This Row],[Unemployment, female (% of female labor force) (modeled ILO estimate)]]+Unemployment[[#This Row],[Unemployment, male (% of male labor force) (modeled ILO estimate)]]</f>
        <v>7.2010000000000005</v>
      </c>
      <c r="G3085" s="9">
        <v>20513594</v>
      </c>
      <c r="H3085" s="7">
        <f>Unemployment[[#This Row],[Unemployment, female (% of female labor force) (modeled ILO estimate)]]-Unemployment[[#This Row],[Unemployment, male (% of male labor force) (modeled ILO estimate)]]</f>
        <v>1.9330000000000003</v>
      </c>
    </row>
    <row r="3086" spans="1:8" hidden="1" x14ac:dyDescent="0.25">
      <c r="A3086" t="s">
        <v>271</v>
      </c>
      <c r="B3086" t="s">
        <v>272</v>
      </c>
      <c r="C3086" s="9">
        <v>2004</v>
      </c>
      <c r="D3086" s="7">
        <v>4.8940000000000001</v>
      </c>
      <c r="E3086" s="7">
        <v>2.8109999999999999</v>
      </c>
      <c r="F3086" s="7">
        <f>Unemployment[[#This Row],[Unemployment, female (% of female labor force) (modeled ILO estimate)]]+Unemployment[[#This Row],[Unemployment, male (% of male labor force) (modeled ILO estimate)]]</f>
        <v>7.7050000000000001</v>
      </c>
      <c r="G3086" s="9">
        <v>18250776</v>
      </c>
      <c r="H3086" s="7">
        <f>Unemployment[[#This Row],[Unemployment, female (% of female labor force) (modeled ILO estimate)]]-Unemployment[[#This Row],[Unemployment, male (% of male labor force) (modeled ILO estimate)]]</f>
        <v>2.0830000000000002</v>
      </c>
    </row>
    <row r="3087" spans="1:8" hidden="1" x14ac:dyDescent="0.25">
      <c r="A3087" t="s">
        <v>271</v>
      </c>
      <c r="B3087" t="s">
        <v>272</v>
      </c>
      <c r="C3087" s="9">
        <v>2009</v>
      </c>
      <c r="D3087" s="7">
        <v>5.0030000000000001</v>
      </c>
      <c r="E3087" s="7">
        <v>2.9860000000000002</v>
      </c>
      <c r="F3087" s="7">
        <f>Unemployment[[#This Row],[Unemployment, female (% of female labor force) (modeled ILO estimate)]]+Unemployment[[#This Row],[Unemployment, male (% of male labor force) (modeled ILO estimate)]]</f>
        <v>7.9890000000000008</v>
      </c>
      <c r="G3087" s="9">
        <v>21117092</v>
      </c>
      <c r="H3087" s="7">
        <f>Unemployment[[#This Row],[Unemployment, female (% of female labor force) (modeled ILO estimate)]]-Unemployment[[#This Row],[Unemployment, male (% of male labor force) (modeled ILO estimate)]]</f>
        <v>2.0169999999999999</v>
      </c>
    </row>
    <row r="3088" spans="1:8" hidden="1" x14ac:dyDescent="0.25">
      <c r="A3088" t="s">
        <v>271</v>
      </c>
      <c r="B3088" t="s">
        <v>272</v>
      </c>
      <c r="C3088" s="9">
        <v>2010</v>
      </c>
      <c r="D3088" s="7">
        <v>5.3360000000000003</v>
      </c>
      <c r="E3088" s="7">
        <v>3.266</v>
      </c>
      <c r="F3088" s="7">
        <f>Unemployment[[#This Row],[Unemployment, female (% of female labor force) (modeled ILO estimate)]]+Unemployment[[#This Row],[Unemployment, male (% of male labor force) (modeled ILO estimate)]]</f>
        <v>8.6020000000000003</v>
      </c>
      <c r="G3088" s="9">
        <v>21731052</v>
      </c>
      <c r="H3088" s="7">
        <f>Unemployment[[#This Row],[Unemployment, female (% of female labor force) (modeled ILO estimate)]]-Unemployment[[#This Row],[Unemployment, male (% of male labor force) (modeled ILO estimate)]]</f>
        <v>2.0700000000000003</v>
      </c>
    </row>
    <row r="3089" spans="1:8" hidden="1" x14ac:dyDescent="0.25">
      <c r="A3089" t="s">
        <v>271</v>
      </c>
      <c r="B3089" t="s">
        <v>272</v>
      </c>
      <c r="C3089" s="9">
        <v>1991</v>
      </c>
      <c r="D3089" s="7">
        <v>5.16</v>
      </c>
      <c r="E3089" s="7">
        <v>4.7569999999999997</v>
      </c>
      <c r="F3089" s="7">
        <f>Unemployment[[#This Row],[Unemployment, female (% of female labor force) (modeled ILO estimate)]]+Unemployment[[#This Row],[Unemployment, male (% of male labor force) (modeled ILO estimate)]]</f>
        <v>9.9169999999999998</v>
      </c>
      <c r="G3089" s="9">
        <v>12245266</v>
      </c>
      <c r="H3089" s="7">
        <f>Unemployment[[#This Row],[Unemployment, female (% of female labor force) (modeled ILO estimate)]]-Unemployment[[#This Row],[Unemployment, male (% of male labor force) (modeled ILO estimate)]]</f>
        <v>0.40300000000000047</v>
      </c>
    </row>
    <row r="3090" spans="1:8" hidden="1" x14ac:dyDescent="0.25">
      <c r="A3090" t="s">
        <v>271</v>
      </c>
      <c r="B3090" t="s">
        <v>272</v>
      </c>
      <c r="C3090" s="9">
        <v>1992</v>
      </c>
      <c r="D3090" s="7">
        <v>5.1870000000000003</v>
      </c>
      <c r="E3090" s="7">
        <v>4.8019999999999996</v>
      </c>
      <c r="F3090" s="7">
        <f>Unemployment[[#This Row],[Unemployment, female (% of female labor force) (modeled ILO estimate)]]+Unemployment[[#This Row],[Unemployment, male (% of male labor force) (modeled ILO estimate)]]</f>
        <v>9.9890000000000008</v>
      </c>
      <c r="G3090" s="9">
        <v>12623342</v>
      </c>
      <c r="H3090" s="7">
        <f>Unemployment[[#This Row],[Unemployment, female (% of female labor force) (modeled ILO estimate)]]-Unemployment[[#This Row],[Unemployment, male (% of male labor force) (modeled ILO estimate)]]</f>
        <v>0.38500000000000068</v>
      </c>
    </row>
    <row r="3091" spans="1:8" hidden="1" x14ac:dyDescent="0.25">
      <c r="A3091" t="s">
        <v>271</v>
      </c>
      <c r="B3091" t="s">
        <v>272</v>
      </c>
      <c r="C3091" s="9">
        <v>2003</v>
      </c>
      <c r="D3091" s="7">
        <v>6.2370000000000001</v>
      </c>
      <c r="E3091" s="7">
        <v>3.83</v>
      </c>
      <c r="F3091" s="7">
        <f>Unemployment[[#This Row],[Unemployment, female (% of female labor force) (modeled ILO estimate)]]+Unemployment[[#This Row],[Unemployment, male (% of male labor force) (modeled ILO estimate)]]</f>
        <v>10.067</v>
      </c>
      <c r="G3091" s="9">
        <v>17724310</v>
      </c>
      <c r="H3091" s="7">
        <f>Unemployment[[#This Row],[Unemployment, female (% of female labor force) (modeled ILO estimate)]]-Unemployment[[#This Row],[Unemployment, male (% of male labor force) (modeled ILO estimate)]]</f>
        <v>2.407</v>
      </c>
    </row>
    <row r="3092" spans="1:8" hidden="1" x14ac:dyDescent="0.25">
      <c r="A3092" t="s">
        <v>271</v>
      </c>
      <c r="B3092" t="s">
        <v>272</v>
      </c>
      <c r="C3092" s="9">
        <v>1993</v>
      </c>
      <c r="D3092" s="7">
        <v>5.266</v>
      </c>
      <c r="E3092" s="7">
        <v>4.9050000000000002</v>
      </c>
      <c r="F3092" s="7">
        <f>Unemployment[[#This Row],[Unemployment, female (% of female labor force) (modeled ILO estimate)]]+Unemployment[[#This Row],[Unemployment, male (% of male labor force) (modeled ILO estimate)]]</f>
        <v>10.170999999999999</v>
      </c>
      <c r="G3092" s="9">
        <v>13020110</v>
      </c>
      <c r="H3092" s="7">
        <f>Unemployment[[#This Row],[Unemployment, female (% of female labor force) (modeled ILO estimate)]]-Unemployment[[#This Row],[Unemployment, male (% of male labor force) (modeled ILO estimate)]]</f>
        <v>0.36099999999999977</v>
      </c>
    </row>
    <row r="3093" spans="1:8" hidden="1" x14ac:dyDescent="0.25">
      <c r="A3093" t="s">
        <v>271</v>
      </c>
      <c r="B3093" t="s">
        <v>272</v>
      </c>
      <c r="C3093" s="9">
        <v>1994</v>
      </c>
      <c r="D3093" s="7">
        <v>5.3639999999999999</v>
      </c>
      <c r="E3093" s="7">
        <v>5.03</v>
      </c>
      <c r="F3093" s="7">
        <f>Unemployment[[#This Row],[Unemployment, female (% of female labor force) (modeled ILO estimate)]]+Unemployment[[#This Row],[Unemployment, male (% of male labor force) (modeled ILO estimate)]]</f>
        <v>10.394</v>
      </c>
      <c r="G3093" s="9">
        <v>13436125</v>
      </c>
      <c r="H3093" s="7">
        <f>Unemployment[[#This Row],[Unemployment, female (% of female labor force) (modeled ILO estimate)]]-Unemployment[[#This Row],[Unemployment, male (% of male labor force) (modeled ILO estimate)]]</f>
        <v>0.33399999999999963</v>
      </c>
    </row>
    <row r="3094" spans="1:8" hidden="1" x14ac:dyDescent="0.25">
      <c r="A3094" t="s">
        <v>271</v>
      </c>
      <c r="B3094" t="s">
        <v>272</v>
      </c>
      <c r="C3094" s="9">
        <v>1995</v>
      </c>
      <c r="D3094" s="7">
        <v>5.4349999999999996</v>
      </c>
      <c r="E3094" s="7">
        <v>5.1260000000000003</v>
      </c>
      <c r="F3094" s="7">
        <f>Unemployment[[#This Row],[Unemployment, female (% of female labor force) (modeled ILO estimate)]]+Unemployment[[#This Row],[Unemployment, male (% of male labor force) (modeled ILO estimate)]]</f>
        <v>10.561</v>
      </c>
      <c r="G3094" s="9">
        <v>13869136</v>
      </c>
      <c r="H3094" s="7">
        <f>Unemployment[[#This Row],[Unemployment, female (% of female labor force) (modeled ILO estimate)]]-Unemployment[[#This Row],[Unemployment, male (% of male labor force) (modeled ILO estimate)]]</f>
        <v>0.30899999999999928</v>
      </c>
    </row>
    <row r="3095" spans="1:8" hidden="1" x14ac:dyDescent="0.25">
      <c r="A3095" t="s">
        <v>271</v>
      </c>
      <c r="B3095" t="s">
        <v>272</v>
      </c>
      <c r="C3095" s="9">
        <v>2001</v>
      </c>
      <c r="D3095" s="7">
        <v>5.4009999999999998</v>
      </c>
      <c r="E3095" s="7">
        <v>5.3010000000000002</v>
      </c>
      <c r="F3095" s="7">
        <f>Unemployment[[#This Row],[Unemployment, female (% of female labor force) (modeled ILO estimate)]]+Unemployment[[#This Row],[Unemployment, male (% of male labor force) (modeled ILO estimate)]]</f>
        <v>10.702</v>
      </c>
      <c r="G3095" s="9">
        <v>16709664</v>
      </c>
      <c r="H3095" s="7">
        <f>Unemployment[[#This Row],[Unemployment, female (% of female labor force) (modeled ILO estimate)]]-Unemployment[[#This Row],[Unemployment, male (% of male labor force) (modeled ILO estimate)]]</f>
        <v>9.9999999999999645E-2</v>
      </c>
    </row>
    <row r="3096" spans="1:8" hidden="1" x14ac:dyDescent="0.25">
      <c r="A3096" t="s">
        <v>271</v>
      </c>
      <c r="B3096" t="s">
        <v>272</v>
      </c>
      <c r="C3096" s="9">
        <v>2002</v>
      </c>
      <c r="D3096" s="7">
        <v>5.9980000000000002</v>
      </c>
      <c r="E3096" s="7">
        <v>4.734</v>
      </c>
      <c r="F3096" s="7">
        <f>Unemployment[[#This Row],[Unemployment, female (% of female labor force) (modeled ILO estimate)]]+Unemployment[[#This Row],[Unemployment, male (% of male labor force) (modeled ILO estimate)]]</f>
        <v>10.731999999999999</v>
      </c>
      <c r="G3096" s="9">
        <v>17211938</v>
      </c>
      <c r="H3096" s="7">
        <f>Unemployment[[#This Row],[Unemployment, female (% of female labor force) (modeled ILO estimate)]]-Unemployment[[#This Row],[Unemployment, male (% of male labor force) (modeled ILO estimate)]]</f>
        <v>1.2640000000000002</v>
      </c>
    </row>
    <row r="3097" spans="1:8" hidden="1" x14ac:dyDescent="0.25">
      <c r="A3097" t="s">
        <v>271</v>
      </c>
      <c r="B3097" t="s">
        <v>272</v>
      </c>
      <c r="C3097" s="9">
        <v>1996</v>
      </c>
      <c r="D3097" s="7">
        <v>5.5179999999999998</v>
      </c>
      <c r="E3097" s="7">
        <v>5.2370000000000001</v>
      </c>
      <c r="F3097" s="7">
        <f>Unemployment[[#This Row],[Unemployment, female (% of female labor force) (modeled ILO estimate)]]+Unemployment[[#This Row],[Unemployment, male (% of male labor force) (modeled ILO estimate)]]</f>
        <v>10.754999999999999</v>
      </c>
      <c r="G3097" s="9">
        <v>14317462</v>
      </c>
      <c r="H3097" s="7">
        <f>Unemployment[[#This Row],[Unemployment, female (% of female labor force) (modeled ILO estimate)]]-Unemployment[[#This Row],[Unemployment, male (% of male labor force) (modeled ILO estimate)]]</f>
        <v>0.28099999999999969</v>
      </c>
    </row>
    <row r="3098" spans="1:8" hidden="1" x14ac:dyDescent="0.25">
      <c r="A3098" t="s">
        <v>271</v>
      </c>
      <c r="B3098" t="s">
        <v>272</v>
      </c>
      <c r="C3098" s="9">
        <v>1997</v>
      </c>
      <c r="D3098" s="7">
        <v>5.5949999999999998</v>
      </c>
      <c r="E3098" s="7">
        <v>5.343</v>
      </c>
      <c r="F3098" s="7">
        <f>Unemployment[[#This Row],[Unemployment, female (% of female labor force) (modeled ILO estimate)]]+Unemployment[[#This Row],[Unemployment, male (% of male labor force) (modeled ILO estimate)]]</f>
        <v>10.937999999999999</v>
      </c>
      <c r="G3098" s="9">
        <v>14778913</v>
      </c>
      <c r="H3098" s="7">
        <f>Unemployment[[#This Row],[Unemployment, female (% of female labor force) (modeled ILO estimate)]]-Unemployment[[#This Row],[Unemployment, male (% of male labor force) (modeled ILO estimate)]]</f>
        <v>0.25199999999999978</v>
      </c>
    </row>
    <row r="3099" spans="1:8" hidden="1" x14ac:dyDescent="0.25">
      <c r="A3099" t="s">
        <v>271</v>
      </c>
      <c r="B3099" t="s">
        <v>272</v>
      </c>
      <c r="C3099" s="9">
        <v>1998</v>
      </c>
      <c r="D3099" s="7">
        <v>5.6859999999999999</v>
      </c>
      <c r="E3099" s="7">
        <v>5.4660000000000002</v>
      </c>
      <c r="F3099" s="7">
        <f>Unemployment[[#This Row],[Unemployment, female (% of female labor force) (modeled ILO estimate)]]+Unemployment[[#This Row],[Unemployment, male (% of male labor force) (modeled ILO estimate)]]</f>
        <v>11.152000000000001</v>
      </c>
      <c r="G3099" s="9">
        <v>15250936</v>
      </c>
      <c r="H3099" s="7">
        <f>Unemployment[[#This Row],[Unemployment, female (% of female labor force) (modeled ILO estimate)]]-Unemployment[[#This Row],[Unemployment, male (% of male labor force) (modeled ILO estimate)]]</f>
        <v>0.21999999999999975</v>
      </c>
    </row>
    <row r="3100" spans="1:8" hidden="1" x14ac:dyDescent="0.25">
      <c r="A3100" t="s">
        <v>271</v>
      </c>
      <c r="B3100" t="s">
        <v>272</v>
      </c>
      <c r="C3100" s="9">
        <v>1999</v>
      </c>
      <c r="D3100" s="7">
        <v>5.7750000000000004</v>
      </c>
      <c r="E3100" s="7">
        <v>5.5890000000000004</v>
      </c>
      <c r="F3100" s="7">
        <f>Unemployment[[#This Row],[Unemployment, female (% of female labor force) (modeled ILO estimate)]]+Unemployment[[#This Row],[Unemployment, male (% of male labor force) (modeled ILO estimate)]]</f>
        <v>11.364000000000001</v>
      </c>
      <c r="G3100" s="9">
        <v>15730885</v>
      </c>
      <c r="H3100" s="7">
        <f>Unemployment[[#This Row],[Unemployment, female (% of female labor force) (modeled ILO estimate)]]-Unemployment[[#This Row],[Unemployment, male (% of male labor force) (modeled ILO estimate)]]</f>
        <v>0.18599999999999994</v>
      </c>
    </row>
    <row r="3101" spans="1:8" hidden="1" x14ac:dyDescent="0.25">
      <c r="A3101" t="s">
        <v>271</v>
      </c>
      <c r="B3101" t="s">
        <v>272</v>
      </c>
      <c r="C3101" s="9">
        <v>2000</v>
      </c>
      <c r="D3101" s="7">
        <v>5.8760000000000003</v>
      </c>
      <c r="E3101" s="7">
        <v>5.7270000000000003</v>
      </c>
      <c r="F3101" s="7">
        <f>Unemployment[[#This Row],[Unemployment, female (% of female labor force) (modeled ILO estimate)]]+Unemployment[[#This Row],[Unemployment, male (% of male labor force) (modeled ILO estimate)]]</f>
        <v>11.603000000000002</v>
      </c>
      <c r="G3101" s="9">
        <v>16216432</v>
      </c>
      <c r="H3101" s="7">
        <f>Unemployment[[#This Row],[Unemployment, female (% of female labor force) (modeled ILO estimate)]]-Unemployment[[#This Row],[Unemployment, male (% of male labor force) (modeled ILO estimate)]]</f>
        <v>0.14900000000000002</v>
      </c>
    </row>
    <row r="3102" spans="1:8" hidden="1" x14ac:dyDescent="0.25">
      <c r="A3102" t="s">
        <v>273</v>
      </c>
      <c r="B3102" t="s">
        <v>274</v>
      </c>
      <c r="C3102" s="9">
        <v>1991</v>
      </c>
      <c r="D3102" s="7">
        <v>6.4589999999999996</v>
      </c>
      <c r="E3102" s="7">
        <v>4.7709999999999999</v>
      </c>
      <c r="F3102" s="7">
        <f>Unemployment[[#This Row],[Unemployment, female (% of female labor force) (modeled ILO estimate)]]+Unemployment[[#This Row],[Unemployment, male (% of male labor force) (modeled ILO estimate)]]</f>
        <v>11.23</v>
      </c>
      <c r="G3102" s="9">
        <v>9831584</v>
      </c>
      <c r="H3102" s="7">
        <f>Unemployment[[#This Row],[Unemployment, female (% of female labor force) (modeled ILO estimate)]]-Unemployment[[#This Row],[Unemployment, male (% of male labor force) (modeled ILO estimate)]]</f>
        <v>1.6879999999999997</v>
      </c>
    </row>
    <row r="3103" spans="1:8" hidden="1" x14ac:dyDescent="0.25">
      <c r="A3103" t="s">
        <v>273</v>
      </c>
      <c r="B3103" t="s">
        <v>274</v>
      </c>
      <c r="C3103" s="9">
        <v>1995</v>
      </c>
      <c r="D3103" s="7">
        <v>6.5049999999999999</v>
      </c>
      <c r="E3103" s="7">
        <v>4.7759999999999998</v>
      </c>
      <c r="F3103" s="7">
        <f>Unemployment[[#This Row],[Unemployment, female (% of female labor force) (modeled ILO estimate)]]+Unemployment[[#This Row],[Unemployment, male (% of male labor force) (modeled ILO estimate)]]</f>
        <v>11.280999999999999</v>
      </c>
      <c r="G3103" s="9">
        <v>10112813</v>
      </c>
      <c r="H3103" s="7">
        <f>Unemployment[[#This Row],[Unemployment, female (% of female labor force) (modeled ILO estimate)]]-Unemployment[[#This Row],[Unemployment, male (% of male labor force) (modeled ILO estimate)]]</f>
        <v>1.7290000000000001</v>
      </c>
    </row>
    <row r="3104" spans="1:8" hidden="1" x14ac:dyDescent="0.25">
      <c r="A3104" t="s">
        <v>273</v>
      </c>
      <c r="B3104" t="s">
        <v>274</v>
      </c>
      <c r="C3104" s="9">
        <v>1993</v>
      </c>
      <c r="D3104" s="7">
        <v>6.4980000000000002</v>
      </c>
      <c r="E3104" s="7">
        <v>4.7869999999999999</v>
      </c>
      <c r="F3104" s="7">
        <f>Unemployment[[#This Row],[Unemployment, female (% of female labor force) (modeled ILO estimate)]]+Unemployment[[#This Row],[Unemployment, male (% of male labor force) (modeled ILO estimate)]]</f>
        <v>11.285</v>
      </c>
      <c r="G3104" s="9">
        <v>10257232</v>
      </c>
      <c r="H3104" s="7">
        <f>Unemployment[[#This Row],[Unemployment, female (% of female labor force) (modeled ILO estimate)]]-Unemployment[[#This Row],[Unemployment, male (% of male labor force) (modeled ILO estimate)]]</f>
        <v>1.7110000000000003</v>
      </c>
    </row>
    <row r="3105" spans="1:8" hidden="1" x14ac:dyDescent="0.25">
      <c r="A3105" t="s">
        <v>273</v>
      </c>
      <c r="B3105" t="s">
        <v>274</v>
      </c>
      <c r="C3105" s="9">
        <v>1996</v>
      </c>
      <c r="D3105" s="7">
        <v>6.58</v>
      </c>
      <c r="E3105" s="7">
        <v>4.83</v>
      </c>
      <c r="F3105" s="7">
        <f>Unemployment[[#This Row],[Unemployment, female (% of female labor force) (modeled ILO estimate)]]+Unemployment[[#This Row],[Unemployment, male (% of male labor force) (modeled ILO estimate)]]</f>
        <v>11.41</v>
      </c>
      <c r="G3105" s="9">
        <v>10310525</v>
      </c>
      <c r="H3105" s="7">
        <f>Unemployment[[#This Row],[Unemployment, female (% of female labor force) (modeled ILO estimate)]]-Unemployment[[#This Row],[Unemployment, male (% of male labor force) (modeled ILO estimate)]]</f>
        <v>1.75</v>
      </c>
    </row>
    <row r="3106" spans="1:8" hidden="1" x14ac:dyDescent="0.25">
      <c r="A3106" t="s">
        <v>273</v>
      </c>
      <c r="B3106" t="s">
        <v>274</v>
      </c>
      <c r="C3106" s="9">
        <v>1992</v>
      </c>
      <c r="D3106" s="7">
        <v>6.5709999999999997</v>
      </c>
      <c r="E3106" s="7">
        <v>4.8559999999999999</v>
      </c>
      <c r="F3106" s="7">
        <f>Unemployment[[#This Row],[Unemployment, female (% of female labor force) (modeled ILO estimate)]]+Unemployment[[#This Row],[Unemployment, male (% of male labor force) (modeled ILO estimate)]]</f>
        <v>11.427</v>
      </c>
      <c r="G3106" s="9">
        <v>10115423</v>
      </c>
      <c r="H3106" s="7">
        <f>Unemployment[[#This Row],[Unemployment, female (% of female labor force) (modeled ILO estimate)]]-Unemployment[[#This Row],[Unemployment, male (% of male labor force) (modeled ILO estimate)]]</f>
        <v>1.7149999999999999</v>
      </c>
    </row>
    <row r="3107" spans="1:8" hidden="1" x14ac:dyDescent="0.25">
      <c r="A3107" t="s">
        <v>273</v>
      </c>
      <c r="B3107" t="s">
        <v>274</v>
      </c>
      <c r="C3107" s="9">
        <v>1997</v>
      </c>
      <c r="D3107" s="7">
        <v>6.6230000000000002</v>
      </c>
      <c r="E3107" s="7">
        <v>4.8570000000000002</v>
      </c>
      <c r="F3107" s="7">
        <f>Unemployment[[#This Row],[Unemployment, female (% of female labor force) (modeled ILO estimate)]]+Unemployment[[#This Row],[Unemployment, male (% of male labor force) (modeled ILO estimate)]]</f>
        <v>11.48</v>
      </c>
      <c r="G3107" s="9">
        <v>10512681</v>
      </c>
      <c r="H3107" s="7">
        <f>Unemployment[[#This Row],[Unemployment, female (% of female labor force) (modeled ILO estimate)]]-Unemployment[[#This Row],[Unemployment, male (% of male labor force) (modeled ILO estimate)]]</f>
        <v>1.766</v>
      </c>
    </row>
    <row r="3108" spans="1:8" hidden="1" x14ac:dyDescent="0.25">
      <c r="A3108" t="s">
        <v>273</v>
      </c>
      <c r="B3108" t="s">
        <v>274</v>
      </c>
      <c r="C3108" s="9">
        <v>1998</v>
      </c>
      <c r="D3108" s="7">
        <v>6.6459999999999999</v>
      </c>
      <c r="E3108" s="7">
        <v>4.867</v>
      </c>
      <c r="F3108" s="7">
        <f>Unemployment[[#This Row],[Unemployment, female (% of female labor force) (modeled ILO estimate)]]+Unemployment[[#This Row],[Unemployment, male (% of male labor force) (modeled ILO estimate)]]</f>
        <v>11.513</v>
      </c>
      <c r="G3108" s="9">
        <v>10732462</v>
      </c>
      <c r="H3108" s="7">
        <f>Unemployment[[#This Row],[Unemployment, female (% of female labor force) (modeled ILO estimate)]]-Unemployment[[#This Row],[Unemployment, male (% of male labor force) (modeled ILO estimate)]]</f>
        <v>1.7789999999999999</v>
      </c>
    </row>
    <row r="3109" spans="1:8" hidden="1" x14ac:dyDescent="0.25">
      <c r="A3109" t="s">
        <v>273</v>
      </c>
      <c r="B3109" t="s">
        <v>274</v>
      </c>
      <c r="C3109" s="9">
        <v>1994</v>
      </c>
      <c r="D3109" s="7">
        <v>6.633</v>
      </c>
      <c r="E3109" s="7">
        <v>4.891</v>
      </c>
      <c r="F3109" s="7">
        <f>Unemployment[[#This Row],[Unemployment, female (% of female labor force) (modeled ILO estimate)]]+Unemployment[[#This Row],[Unemployment, male (% of male labor force) (modeled ILO estimate)]]</f>
        <v>11.524000000000001</v>
      </c>
      <c r="G3109" s="9">
        <v>10131796</v>
      </c>
      <c r="H3109" s="7">
        <f>Unemployment[[#This Row],[Unemployment, female (% of female labor force) (modeled ILO estimate)]]-Unemployment[[#This Row],[Unemployment, male (% of male labor force) (modeled ILO estimate)]]</f>
        <v>1.742</v>
      </c>
    </row>
    <row r="3110" spans="1:8" hidden="1" x14ac:dyDescent="0.25">
      <c r="A3110" t="s">
        <v>273</v>
      </c>
      <c r="B3110" t="s">
        <v>274</v>
      </c>
      <c r="C3110" s="9">
        <v>1999</v>
      </c>
      <c r="D3110" s="7">
        <v>6.6710000000000003</v>
      </c>
      <c r="E3110" s="7">
        <v>4.8780000000000001</v>
      </c>
      <c r="F3110" s="7">
        <f>Unemployment[[#This Row],[Unemployment, female (% of female labor force) (modeled ILO estimate)]]+Unemployment[[#This Row],[Unemployment, male (% of male labor force) (modeled ILO estimate)]]</f>
        <v>11.548999999999999</v>
      </c>
      <c r="G3110" s="9">
        <v>10973953</v>
      </c>
      <c r="H3110" s="7">
        <f>Unemployment[[#This Row],[Unemployment, female (% of female labor force) (modeled ILO estimate)]]-Unemployment[[#This Row],[Unemployment, male (% of male labor force) (modeled ILO estimate)]]</f>
        <v>1.7930000000000001</v>
      </c>
    </row>
    <row r="3111" spans="1:8" hidden="1" x14ac:dyDescent="0.25">
      <c r="A3111" t="s">
        <v>273</v>
      </c>
      <c r="B3111" t="s">
        <v>274</v>
      </c>
      <c r="C3111" s="9">
        <v>2019</v>
      </c>
      <c r="D3111" s="7">
        <v>7.2850000000000001</v>
      </c>
      <c r="E3111" s="7">
        <v>4.2859999999999996</v>
      </c>
      <c r="F3111" s="7">
        <f>Unemployment[[#This Row],[Unemployment, female (% of female labor force) (modeled ILO estimate)]]+Unemployment[[#This Row],[Unemployment, male (% of male labor force) (modeled ILO estimate)]]</f>
        <v>11.571</v>
      </c>
      <c r="G3111" s="9">
        <v>18867340</v>
      </c>
      <c r="H3111" s="7">
        <f>Unemployment[[#This Row],[Unemployment, female (% of female labor force) (modeled ILO estimate)]]-Unemployment[[#This Row],[Unemployment, male (% of male labor force) (modeled ILO estimate)]]</f>
        <v>2.9990000000000006</v>
      </c>
    </row>
    <row r="3112" spans="1:8" hidden="1" x14ac:dyDescent="0.25">
      <c r="A3112" t="s">
        <v>273</v>
      </c>
      <c r="B3112" t="s">
        <v>274</v>
      </c>
      <c r="C3112" s="9">
        <v>2000</v>
      </c>
      <c r="D3112" s="7">
        <v>6.6989999999999998</v>
      </c>
      <c r="E3112" s="7">
        <v>4.891</v>
      </c>
      <c r="F3112" s="7">
        <f>Unemployment[[#This Row],[Unemployment, female (% of female labor force) (modeled ILO estimate)]]+Unemployment[[#This Row],[Unemployment, male (% of male labor force) (modeled ILO estimate)]]</f>
        <v>11.59</v>
      </c>
      <c r="G3112" s="9">
        <v>11229380</v>
      </c>
      <c r="H3112" s="7">
        <f>Unemployment[[#This Row],[Unemployment, female (% of female labor force) (modeled ILO estimate)]]-Unemployment[[#This Row],[Unemployment, male (% of male labor force) (modeled ILO estimate)]]</f>
        <v>1.8079999999999998</v>
      </c>
    </row>
    <row r="3113" spans="1:8" hidden="1" x14ac:dyDescent="0.25">
      <c r="A3113" t="s">
        <v>273</v>
      </c>
      <c r="B3113" t="s">
        <v>274</v>
      </c>
      <c r="C3113" s="9">
        <v>2018</v>
      </c>
      <c r="D3113" s="7">
        <v>7.3140000000000001</v>
      </c>
      <c r="E3113" s="7">
        <v>4.2779999999999996</v>
      </c>
      <c r="F3113" s="7">
        <f>Unemployment[[#This Row],[Unemployment, female (% of female labor force) (modeled ILO estimate)]]+Unemployment[[#This Row],[Unemployment, male (% of male labor force) (modeled ILO estimate)]]</f>
        <v>11.591999999999999</v>
      </c>
      <c r="G3113" s="9">
        <v>18367886</v>
      </c>
      <c r="H3113" s="7">
        <f>Unemployment[[#This Row],[Unemployment, female (% of female labor force) (modeled ILO estimate)]]-Unemployment[[#This Row],[Unemployment, male (% of male labor force) (modeled ILO estimate)]]</f>
        <v>3.0360000000000005</v>
      </c>
    </row>
    <row r="3114" spans="1:8" hidden="1" x14ac:dyDescent="0.25">
      <c r="A3114" t="s">
        <v>273</v>
      </c>
      <c r="B3114" t="s">
        <v>274</v>
      </c>
      <c r="C3114" s="9">
        <v>2017</v>
      </c>
      <c r="D3114" s="7">
        <v>7.3390000000000004</v>
      </c>
      <c r="E3114" s="7">
        <v>4.2649999999999997</v>
      </c>
      <c r="F3114" s="7">
        <f>Unemployment[[#This Row],[Unemployment, female (% of female labor force) (modeled ILO estimate)]]+Unemployment[[#This Row],[Unemployment, male (% of male labor force) (modeled ILO estimate)]]</f>
        <v>11.603999999999999</v>
      </c>
      <c r="G3114" s="9">
        <v>17881172</v>
      </c>
      <c r="H3114" s="7">
        <f>Unemployment[[#This Row],[Unemployment, female (% of female labor force) (modeled ILO estimate)]]-Unemployment[[#This Row],[Unemployment, male (% of male labor force) (modeled ILO estimate)]]</f>
        <v>3.0740000000000007</v>
      </c>
    </row>
    <row r="3115" spans="1:8" hidden="1" x14ac:dyDescent="0.25">
      <c r="A3115" t="s">
        <v>273</v>
      </c>
      <c r="B3115" t="s">
        <v>274</v>
      </c>
      <c r="C3115" s="9">
        <v>2003</v>
      </c>
      <c r="D3115" s="7">
        <v>6.7370000000000001</v>
      </c>
      <c r="E3115" s="7">
        <v>4.8929999999999998</v>
      </c>
      <c r="F3115" s="7">
        <f>Unemployment[[#This Row],[Unemployment, female (% of female labor force) (modeled ILO estimate)]]+Unemployment[[#This Row],[Unemployment, male (% of male labor force) (modeled ILO estimate)]]</f>
        <v>11.629999999999999</v>
      </c>
      <c r="G3115" s="9">
        <v>12087968</v>
      </c>
      <c r="H3115" s="7">
        <f>Unemployment[[#This Row],[Unemployment, female (% of female labor force) (modeled ILO estimate)]]-Unemployment[[#This Row],[Unemployment, male (% of male labor force) (modeled ILO estimate)]]</f>
        <v>1.8440000000000003</v>
      </c>
    </row>
    <row r="3116" spans="1:8" hidden="1" x14ac:dyDescent="0.25">
      <c r="A3116" t="s">
        <v>273</v>
      </c>
      <c r="B3116" t="s">
        <v>274</v>
      </c>
      <c r="C3116" s="9">
        <v>2002</v>
      </c>
      <c r="D3116" s="7">
        <v>6.7389999999999999</v>
      </c>
      <c r="E3116" s="7">
        <v>4.9050000000000002</v>
      </c>
      <c r="F3116" s="7">
        <f>Unemployment[[#This Row],[Unemployment, female (% of female labor force) (modeled ILO estimate)]]+Unemployment[[#This Row],[Unemployment, male (% of male labor force) (modeled ILO estimate)]]</f>
        <v>11.644</v>
      </c>
      <c r="G3116" s="9">
        <v>11784500</v>
      </c>
      <c r="H3116" s="7">
        <f>Unemployment[[#This Row],[Unemployment, female (% of female labor force) (modeled ILO estimate)]]-Unemployment[[#This Row],[Unemployment, male (% of male labor force) (modeled ILO estimate)]]</f>
        <v>1.8339999999999996</v>
      </c>
    </row>
    <row r="3117" spans="1:8" hidden="1" x14ac:dyDescent="0.25">
      <c r="A3117" t="s">
        <v>273</v>
      </c>
      <c r="B3117" t="s">
        <v>274</v>
      </c>
      <c r="C3117" s="9">
        <v>2004</v>
      </c>
      <c r="D3117" s="7">
        <v>6.7610000000000001</v>
      </c>
      <c r="E3117" s="7">
        <v>4.9020000000000001</v>
      </c>
      <c r="F3117" s="7">
        <f>Unemployment[[#This Row],[Unemployment, female (% of female labor force) (modeled ILO estimate)]]+Unemployment[[#This Row],[Unemployment, male (% of male labor force) (modeled ILO estimate)]]</f>
        <v>11.663</v>
      </c>
      <c r="G3117" s="9">
        <v>12411343</v>
      </c>
      <c r="H3117" s="7">
        <f>Unemployment[[#This Row],[Unemployment, female (% of female labor force) (modeled ILO estimate)]]-Unemployment[[#This Row],[Unemployment, male (% of male labor force) (modeled ILO estimate)]]</f>
        <v>1.859</v>
      </c>
    </row>
    <row r="3118" spans="1:8" hidden="1" x14ac:dyDescent="0.25">
      <c r="A3118" t="s">
        <v>273</v>
      </c>
      <c r="B3118" t="s">
        <v>274</v>
      </c>
      <c r="C3118" s="9">
        <v>2001</v>
      </c>
      <c r="D3118" s="7">
        <v>6.7569999999999997</v>
      </c>
      <c r="E3118" s="7">
        <v>4.9290000000000003</v>
      </c>
      <c r="F3118" s="7">
        <f>Unemployment[[#This Row],[Unemployment, female (% of female labor force) (modeled ILO estimate)]]+Unemployment[[#This Row],[Unemployment, male (% of male labor force) (modeled ILO estimate)]]</f>
        <v>11.686</v>
      </c>
      <c r="G3118" s="9">
        <v>11498822</v>
      </c>
      <c r="H3118" s="7">
        <f>Unemployment[[#This Row],[Unemployment, female (% of female labor force) (modeled ILO estimate)]]-Unemployment[[#This Row],[Unemployment, male (% of male labor force) (modeled ILO estimate)]]</f>
        <v>1.8279999999999994</v>
      </c>
    </row>
    <row r="3119" spans="1:8" hidden="1" x14ac:dyDescent="0.25">
      <c r="A3119" t="s">
        <v>273</v>
      </c>
      <c r="B3119" t="s">
        <v>274</v>
      </c>
      <c r="C3119" s="9">
        <v>2007</v>
      </c>
      <c r="D3119" s="7">
        <v>6.8049999999999997</v>
      </c>
      <c r="E3119" s="7">
        <v>4.9059999999999997</v>
      </c>
      <c r="F3119" s="7">
        <f>Unemployment[[#This Row],[Unemployment, female (% of female labor force) (modeled ILO estimate)]]+Unemployment[[#This Row],[Unemployment, male (% of male labor force) (modeled ILO estimate)]]</f>
        <v>11.710999999999999</v>
      </c>
      <c r="G3119" s="9">
        <v>13495463</v>
      </c>
      <c r="H3119" s="7">
        <f>Unemployment[[#This Row],[Unemployment, female (% of female labor force) (modeled ILO estimate)]]-Unemployment[[#This Row],[Unemployment, male (% of male labor force) (modeled ILO estimate)]]</f>
        <v>1.899</v>
      </c>
    </row>
    <row r="3120" spans="1:8" hidden="1" x14ac:dyDescent="0.25">
      <c r="A3120" t="s">
        <v>273</v>
      </c>
      <c r="B3120" t="s">
        <v>274</v>
      </c>
      <c r="C3120" s="9">
        <v>2005</v>
      </c>
      <c r="D3120" s="7">
        <v>6.7949999999999999</v>
      </c>
      <c r="E3120" s="7">
        <v>4.92</v>
      </c>
      <c r="F3120" s="7">
        <f>Unemployment[[#This Row],[Unemployment, female (% of female labor force) (modeled ILO estimate)]]+Unemployment[[#This Row],[Unemployment, male (% of male labor force) (modeled ILO estimate)]]</f>
        <v>11.715</v>
      </c>
      <c r="G3120" s="9">
        <v>12755647</v>
      </c>
      <c r="H3120" s="7">
        <f>Unemployment[[#This Row],[Unemployment, female (% of female labor force) (modeled ILO estimate)]]-Unemployment[[#This Row],[Unemployment, male (% of male labor force) (modeled ILO estimate)]]</f>
        <v>1.875</v>
      </c>
    </row>
    <row r="3121" spans="1:8" hidden="1" x14ac:dyDescent="0.25">
      <c r="A3121" t="s">
        <v>273</v>
      </c>
      <c r="B3121" t="s">
        <v>274</v>
      </c>
      <c r="C3121" s="9">
        <v>2016</v>
      </c>
      <c r="D3121" s="7">
        <v>7.2670000000000003</v>
      </c>
      <c r="E3121" s="7">
        <v>4.45</v>
      </c>
      <c r="F3121" s="7">
        <f>Unemployment[[#This Row],[Unemployment, female (% of female labor force) (modeled ILO estimate)]]+Unemployment[[#This Row],[Unemployment, male (% of male labor force) (modeled ILO estimate)]]</f>
        <v>11.717000000000001</v>
      </c>
      <c r="G3121" s="9">
        <v>17405624</v>
      </c>
      <c r="H3121" s="7">
        <f>Unemployment[[#This Row],[Unemployment, female (% of female labor force) (modeled ILO estimate)]]-Unemployment[[#This Row],[Unemployment, male (% of male labor force) (modeled ILO estimate)]]</f>
        <v>2.8170000000000002</v>
      </c>
    </row>
    <row r="3122" spans="1:8" hidden="1" x14ac:dyDescent="0.25">
      <c r="A3122" t="s">
        <v>273</v>
      </c>
      <c r="B3122" t="s">
        <v>274</v>
      </c>
      <c r="C3122" s="9">
        <v>2006</v>
      </c>
      <c r="D3122" s="7">
        <v>6.81</v>
      </c>
      <c r="E3122" s="7">
        <v>4.9210000000000003</v>
      </c>
      <c r="F3122" s="7">
        <f>Unemployment[[#This Row],[Unemployment, female (% of female labor force) (modeled ILO estimate)]]+Unemployment[[#This Row],[Unemployment, male (% of male labor force) (modeled ILO estimate)]]</f>
        <v>11.731</v>
      </c>
      <c r="G3122" s="9">
        <v>13118309</v>
      </c>
      <c r="H3122" s="7">
        <f>Unemployment[[#This Row],[Unemployment, female (% of female labor force) (modeled ILO estimate)]]-Unemployment[[#This Row],[Unemployment, male (% of male labor force) (modeled ILO estimate)]]</f>
        <v>1.8889999999999993</v>
      </c>
    </row>
    <row r="3123" spans="1:8" hidden="1" x14ac:dyDescent="0.25">
      <c r="A3123" t="s">
        <v>273</v>
      </c>
      <c r="B3123" t="s">
        <v>274</v>
      </c>
      <c r="C3123" s="9">
        <v>2008</v>
      </c>
      <c r="D3123" s="7">
        <v>6.8410000000000002</v>
      </c>
      <c r="E3123" s="7">
        <v>4.923</v>
      </c>
      <c r="F3123" s="7">
        <f>Unemployment[[#This Row],[Unemployment, female (% of female labor force) (modeled ILO estimate)]]+Unemployment[[#This Row],[Unemployment, male (% of male labor force) (modeled ILO estimate)]]</f>
        <v>11.763999999999999</v>
      </c>
      <c r="G3123" s="9">
        <v>13889420</v>
      </c>
      <c r="H3123" s="7">
        <f>Unemployment[[#This Row],[Unemployment, female (% of female labor force) (modeled ILO estimate)]]-Unemployment[[#This Row],[Unemployment, male (% of male labor force) (modeled ILO estimate)]]</f>
        <v>1.9180000000000001</v>
      </c>
    </row>
    <row r="3124" spans="1:8" hidden="1" x14ac:dyDescent="0.25">
      <c r="A3124" t="s">
        <v>273</v>
      </c>
      <c r="B3124" t="s">
        <v>274</v>
      </c>
      <c r="C3124" s="9">
        <v>2009</v>
      </c>
      <c r="D3124" s="7">
        <v>6.8620000000000001</v>
      </c>
      <c r="E3124" s="7">
        <v>4.9290000000000003</v>
      </c>
      <c r="F3124" s="7">
        <f>Unemployment[[#This Row],[Unemployment, female (% of female labor force) (modeled ILO estimate)]]+Unemployment[[#This Row],[Unemployment, male (% of male labor force) (modeled ILO estimate)]]</f>
        <v>11.791</v>
      </c>
      <c r="G3124" s="9">
        <v>14298937</v>
      </c>
      <c r="H3124" s="7">
        <f>Unemployment[[#This Row],[Unemployment, female (% of female labor force) (modeled ILO estimate)]]-Unemployment[[#This Row],[Unemployment, male (% of male labor force) (modeled ILO estimate)]]</f>
        <v>1.9329999999999998</v>
      </c>
    </row>
    <row r="3125" spans="1:8" hidden="1" x14ac:dyDescent="0.25">
      <c r="A3125" t="s">
        <v>273</v>
      </c>
      <c r="B3125" t="s">
        <v>274</v>
      </c>
      <c r="C3125" s="9">
        <v>2015</v>
      </c>
      <c r="D3125" s="7">
        <v>7.181</v>
      </c>
      <c r="E3125" s="7">
        <v>4.6289999999999996</v>
      </c>
      <c r="F3125" s="7">
        <f>Unemployment[[#This Row],[Unemployment, female (% of female labor force) (modeled ILO estimate)]]+Unemployment[[#This Row],[Unemployment, male (% of male labor force) (modeled ILO estimate)]]</f>
        <v>11.809999999999999</v>
      </c>
      <c r="G3125" s="9">
        <v>16938944</v>
      </c>
      <c r="H3125" s="7">
        <f>Unemployment[[#This Row],[Unemployment, female (% of female labor force) (modeled ILO estimate)]]-Unemployment[[#This Row],[Unemployment, male (% of male labor force) (modeled ILO estimate)]]</f>
        <v>2.5520000000000005</v>
      </c>
    </row>
    <row r="3126" spans="1:8" hidden="1" x14ac:dyDescent="0.25">
      <c r="A3126" t="s">
        <v>273</v>
      </c>
      <c r="B3126" t="s">
        <v>274</v>
      </c>
      <c r="C3126" s="9">
        <v>2010</v>
      </c>
      <c r="D3126" s="7">
        <v>6.8959999999999999</v>
      </c>
      <c r="E3126" s="7">
        <v>4.9450000000000003</v>
      </c>
      <c r="F3126" s="7">
        <f>Unemployment[[#This Row],[Unemployment, female (% of female labor force) (modeled ILO estimate)]]+Unemployment[[#This Row],[Unemployment, male (% of male labor force) (modeled ILO estimate)]]</f>
        <v>11.841000000000001</v>
      </c>
      <c r="G3126" s="9">
        <v>14718426</v>
      </c>
      <c r="H3126" s="7">
        <f>Unemployment[[#This Row],[Unemployment, female (% of female labor force) (modeled ILO estimate)]]-Unemployment[[#This Row],[Unemployment, male (% of male labor force) (modeled ILO estimate)]]</f>
        <v>1.9509999999999996</v>
      </c>
    </row>
    <row r="3127" spans="1:8" hidden="1" x14ac:dyDescent="0.25">
      <c r="A3127" t="s">
        <v>273</v>
      </c>
      <c r="B3127" t="s">
        <v>274</v>
      </c>
      <c r="C3127" s="9">
        <v>2014</v>
      </c>
      <c r="D3127" s="7">
        <v>7.0759999999999996</v>
      </c>
      <c r="E3127" s="7">
        <v>4.7969999999999997</v>
      </c>
      <c r="F3127" s="7">
        <f>Unemployment[[#This Row],[Unemployment, female (% of female labor force) (modeled ILO estimate)]]+Unemployment[[#This Row],[Unemployment, male (% of male labor force) (modeled ILO estimate)]]</f>
        <v>11.872999999999999</v>
      </c>
      <c r="G3127" s="9">
        <v>16477972</v>
      </c>
      <c r="H3127" s="7">
        <f>Unemployment[[#This Row],[Unemployment, female (% of female labor force) (modeled ILO estimate)]]-Unemployment[[#This Row],[Unemployment, male (% of male labor force) (modeled ILO estimate)]]</f>
        <v>2.2789999999999999</v>
      </c>
    </row>
    <row r="3128" spans="1:8" hidden="1" x14ac:dyDescent="0.25">
      <c r="A3128" t="s">
        <v>273</v>
      </c>
      <c r="B3128" t="s">
        <v>274</v>
      </c>
      <c r="C3128" s="9">
        <v>2011</v>
      </c>
      <c r="D3128" s="7">
        <v>6.9349999999999996</v>
      </c>
      <c r="E3128" s="7">
        <v>4.9640000000000004</v>
      </c>
      <c r="F3128" s="7">
        <f>Unemployment[[#This Row],[Unemployment, female (% of female labor force) (modeled ILO estimate)]]+Unemployment[[#This Row],[Unemployment, male (% of male labor force) (modeled ILO estimate)]]</f>
        <v>11.899000000000001</v>
      </c>
      <c r="G3128" s="9">
        <v>15146095</v>
      </c>
      <c r="H3128" s="7">
        <f>Unemployment[[#This Row],[Unemployment, female (% of female labor force) (modeled ILO estimate)]]-Unemployment[[#This Row],[Unemployment, male (% of male labor force) (modeled ILO estimate)]]</f>
        <v>1.9709999999999992</v>
      </c>
    </row>
    <row r="3129" spans="1:8" hidden="1" x14ac:dyDescent="0.25">
      <c r="A3129" t="s">
        <v>273</v>
      </c>
      <c r="B3129" t="s">
        <v>274</v>
      </c>
      <c r="C3129" s="9">
        <v>2012</v>
      </c>
      <c r="D3129" s="7">
        <v>6.98</v>
      </c>
      <c r="E3129" s="7">
        <v>4.9870000000000001</v>
      </c>
      <c r="F3129" s="7">
        <f>Unemployment[[#This Row],[Unemployment, female (% of female labor force) (modeled ILO estimate)]]+Unemployment[[#This Row],[Unemployment, male (% of male labor force) (modeled ILO estimate)]]</f>
        <v>11.967000000000001</v>
      </c>
      <c r="G3129" s="9">
        <v>15581250</v>
      </c>
      <c r="H3129" s="7">
        <f>Unemployment[[#This Row],[Unemployment, female (% of female labor force) (modeled ILO estimate)]]-Unemployment[[#This Row],[Unemployment, male (% of male labor force) (modeled ILO estimate)]]</f>
        <v>1.9930000000000003</v>
      </c>
    </row>
    <row r="3130" spans="1:8" hidden="1" x14ac:dyDescent="0.25">
      <c r="A3130" t="s">
        <v>273</v>
      </c>
      <c r="B3130" t="s">
        <v>274</v>
      </c>
      <c r="C3130" s="9">
        <v>2013</v>
      </c>
      <c r="D3130" s="7">
        <v>6.9889999999999999</v>
      </c>
      <c r="E3130" s="7">
        <v>4.9820000000000002</v>
      </c>
      <c r="F3130" s="7">
        <f>Unemployment[[#This Row],[Unemployment, female (% of female labor force) (modeled ILO estimate)]]+Unemployment[[#This Row],[Unemployment, male (% of male labor force) (modeled ILO estimate)]]</f>
        <v>11.971</v>
      </c>
      <c r="G3130" s="9">
        <v>16024775</v>
      </c>
      <c r="H3130" s="7">
        <f>Unemployment[[#This Row],[Unemployment, female (% of female labor force) (modeled ILO estimate)]]-Unemployment[[#This Row],[Unemployment, male (% of male labor force) (modeled ILO estimate)]]</f>
        <v>2.0069999999999997</v>
      </c>
    </row>
    <row r="3131" spans="1:8" hidden="1" x14ac:dyDescent="0.25">
      <c r="A3131" t="s">
        <v>273</v>
      </c>
      <c r="B3131" t="s">
        <v>274</v>
      </c>
      <c r="C3131" s="9">
        <v>2020</v>
      </c>
      <c r="D3131" s="7">
        <v>8.3719999999999999</v>
      </c>
      <c r="E3131" s="7">
        <v>5.1230000000000002</v>
      </c>
      <c r="F3131" s="7">
        <f>Unemployment[[#This Row],[Unemployment, female (% of female labor force) (modeled ILO estimate)]]+Unemployment[[#This Row],[Unemployment, male (% of male labor force) (modeled ILO estimate)]]</f>
        <v>13.495000000000001</v>
      </c>
      <c r="G3131" s="9">
        <v>19377058</v>
      </c>
      <c r="H3131" s="7">
        <f>Unemployment[[#This Row],[Unemployment, female (% of female labor force) (modeled ILO estimate)]]-Unemployment[[#This Row],[Unemployment, male (% of male labor force) (modeled ILO estimate)]]</f>
        <v>3.2489999999999997</v>
      </c>
    </row>
    <row r="3132" spans="1:8" hidden="1" x14ac:dyDescent="0.25">
      <c r="A3132" t="s">
        <v>273</v>
      </c>
      <c r="B3132" t="s">
        <v>274</v>
      </c>
      <c r="C3132" s="9">
        <v>2021</v>
      </c>
      <c r="D3132" s="7">
        <v>8.9090000000000007</v>
      </c>
      <c r="E3132" s="7">
        <v>5.2279999999999998</v>
      </c>
      <c r="F3132" s="7">
        <f>Unemployment[[#This Row],[Unemployment, female (% of female labor force) (modeled ILO estimate)]]+Unemployment[[#This Row],[Unemployment, male (% of male labor force) (modeled ILO estimate)]]</f>
        <v>14.137</v>
      </c>
      <c r="G3132" s="9">
        <v>19889742</v>
      </c>
      <c r="H3132" s="7">
        <f>Unemployment[[#This Row],[Unemployment, female (% of female labor force) (modeled ILO estimate)]]-Unemployment[[#This Row],[Unemployment, male (% of male labor force) (modeled ILO estimate)]]</f>
        <v>3.6810000000000009</v>
      </c>
    </row>
    <row r="3133" spans="1:8" hidden="1" x14ac:dyDescent="0.25">
      <c r="A3133" t="s">
        <v>275</v>
      </c>
      <c r="B3133" t="s">
        <v>276</v>
      </c>
      <c r="C3133" s="9">
        <v>1997</v>
      </c>
      <c r="D3133" s="7">
        <v>2.8340000000000001</v>
      </c>
      <c r="E3133" s="7">
        <v>2.2360000000000002</v>
      </c>
      <c r="F3133" s="7">
        <f>Unemployment[[#This Row],[Unemployment, female (% of female labor force) (modeled ILO estimate)]]+Unemployment[[#This Row],[Unemployment, male (% of male labor force) (modeled ILO estimate)]]</f>
        <v>5.07</v>
      </c>
      <c r="G3133" s="9">
        <v>21249178</v>
      </c>
      <c r="H3133" s="7">
        <f>Unemployment[[#This Row],[Unemployment, female (% of female labor force) (modeled ILO estimate)]]-Unemployment[[#This Row],[Unemployment, male (% of male labor force) (modeled ILO estimate)]]</f>
        <v>0.59799999999999986</v>
      </c>
    </row>
    <row r="3134" spans="1:8" hidden="1" x14ac:dyDescent="0.25">
      <c r="A3134" t="s">
        <v>275</v>
      </c>
      <c r="B3134" t="s">
        <v>276</v>
      </c>
      <c r="C3134" s="9">
        <v>1996</v>
      </c>
      <c r="D3134" s="7">
        <v>2.6040000000000001</v>
      </c>
      <c r="E3134" s="7">
        <v>2.4729999999999999</v>
      </c>
      <c r="F3134" s="7">
        <f>Unemployment[[#This Row],[Unemployment, female (% of female labor force) (modeled ILO estimate)]]+Unemployment[[#This Row],[Unemployment, male (% of male labor force) (modeled ILO estimate)]]</f>
        <v>5.077</v>
      </c>
      <c r="G3134" s="9">
        <v>20689060</v>
      </c>
      <c r="H3134" s="7">
        <f>Unemployment[[#This Row],[Unemployment, female (% of female labor force) (modeled ILO estimate)]]-Unemployment[[#This Row],[Unemployment, male (% of male labor force) (modeled ILO estimate)]]</f>
        <v>0.13100000000000023</v>
      </c>
    </row>
    <row r="3135" spans="1:8" hidden="1" x14ac:dyDescent="0.25">
      <c r="A3135" t="s">
        <v>275</v>
      </c>
      <c r="B3135" t="s">
        <v>276</v>
      </c>
      <c r="C3135" s="9">
        <v>2014</v>
      </c>
      <c r="D3135" s="7">
        <v>3.222</v>
      </c>
      <c r="E3135" s="7">
        <v>2.6720000000000002</v>
      </c>
      <c r="F3135" s="7">
        <f>Unemployment[[#This Row],[Unemployment, female (% of female labor force) (modeled ILO estimate)]]+Unemployment[[#This Row],[Unemployment, male (% of male labor force) (modeled ILO estimate)]]</f>
        <v>5.8940000000000001</v>
      </c>
      <c r="G3135" s="9">
        <v>30606454</v>
      </c>
      <c r="H3135" s="7">
        <f>Unemployment[[#This Row],[Unemployment, female (% of female labor force) (modeled ILO estimate)]]-Unemployment[[#This Row],[Unemployment, male (% of male labor force) (modeled ILO estimate)]]</f>
        <v>0.54999999999999982</v>
      </c>
    </row>
    <row r="3136" spans="1:8" hidden="1" x14ac:dyDescent="0.25">
      <c r="A3136" t="s">
        <v>275</v>
      </c>
      <c r="B3136" t="s">
        <v>276</v>
      </c>
      <c r="C3136" s="9">
        <v>2000</v>
      </c>
      <c r="D3136" s="7">
        <v>3.0579999999999998</v>
      </c>
      <c r="E3136" s="7">
        <v>2.968</v>
      </c>
      <c r="F3136" s="7">
        <f>Unemployment[[#This Row],[Unemployment, female (% of female labor force) (modeled ILO estimate)]]+Unemployment[[#This Row],[Unemployment, male (% of male labor force) (modeled ILO estimate)]]</f>
        <v>6.0259999999999998</v>
      </c>
      <c r="G3136" s="9">
        <v>22945152</v>
      </c>
      <c r="H3136" s="7">
        <f>Unemployment[[#This Row],[Unemployment, female (% of female labor force) (modeled ILO estimate)]]-Unemployment[[#This Row],[Unemployment, male (% of male labor force) (modeled ILO estimate)]]</f>
        <v>8.9999999999999858E-2</v>
      </c>
    </row>
    <row r="3137" spans="1:8" hidden="1" x14ac:dyDescent="0.25">
      <c r="A3137" t="s">
        <v>275</v>
      </c>
      <c r="B3137" t="s">
        <v>276</v>
      </c>
      <c r="C3137" s="9">
        <v>2011</v>
      </c>
      <c r="D3137" s="7">
        <v>3.3140000000000001</v>
      </c>
      <c r="E3137" s="7">
        <v>2.9049999999999998</v>
      </c>
      <c r="F3137" s="7">
        <f>Unemployment[[#This Row],[Unemployment, female (% of female labor force) (modeled ILO estimate)]]+Unemployment[[#This Row],[Unemployment, male (% of male labor force) (modeled ILO estimate)]]</f>
        <v>6.2189999999999994</v>
      </c>
      <c r="G3137" s="9">
        <v>29184140</v>
      </c>
      <c r="H3137" s="7">
        <f>Unemployment[[#This Row],[Unemployment, female (% of female labor force) (modeled ILO estimate)]]-Unemployment[[#This Row],[Unemployment, male (% of male labor force) (modeled ILO estimate)]]</f>
        <v>0.40900000000000025</v>
      </c>
    </row>
    <row r="3138" spans="1:8" hidden="1" x14ac:dyDescent="0.25">
      <c r="A3138" t="s">
        <v>275</v>
      </c>
      <c r="B3138" t="s">
        <v>276</v>
      </c>
      <c r="C3138" s="9">
        <v>2012</v>
      </c>
      <c r="D3138" s="7">
        <v>3.2250000000000001</v>
      </c>
      <c r="E3138" s="7">
        <v>3.03</v>
      </c>
      <c r="F3138" s="7">
        <f>Unemployment[[#This Row],[Unemployment, female (% of female labor force) (modeled ILO estimate)]]+Unemployment[[#This Row],[Unemployment, male (% of male labor force) (modeled ILO estimate)]]</f>
        <v>6.2549999999999999</v>
      </c>
      <c r="G3138" s="9">
        <v>29660216</v>
      </c>
      <c r="H3138" s="7">
        <f>Unemployment[[#This Row],[Unemployment, female (% of female labor force) (modeled ILO estimate)]]-Unemployment[[#This Row],[Unemployment, male (% of male labor force) (modeled ILO estimate)]]</f>
        <v>0.19500000000000028</v>
      </c>
    </row>
    <row r="3139" spans="1:8" hidden="1" x14ac:dyDescent="0.25">
      <c r="A3139" t="s">
        <v>275</v>
      </c>
      <c r="B3139" t="s">
        <v>276</v>
      </c>
      <c r="C3139" s="9">
        <v>2015</v>
      </c>
      <c r="D3139" s="7">
        <v>3.3919999999999999</v>
      </c>
      <c r="E3139" s="7">
        <v>2.9209999999999998</v>
      </c>
      <c r="F3139" s="7">
        <f>Unemployment[[#This Row],[Unemployment, female (% of female labor force) (modeled ILO estimate)]]+Unemployment[[#This Row],[Unemployment, male (% of male labor force) (modeled ILO estimate)]]</f>
        <v>6.3129999999999997</v>
      </c>
      <c r="G3139" s="9">
        <v>31068834</v>
      </c>
      <c r="H3139" s="7">
        <f>Unemployment[[#This Row],[Unemployment, female (% of female labor force) (modeled ILO estimate)]]-Unemployment[[#This Row],[Unemployment, male (% of male labor force) (modeled ILO estimate)]]</f>
        <v>0.47100000000000009</v>
      </c>
    </row>
    <row r="3140" spans="1:8" hidden="1" x14ac:dyDescent="0.25">
      <c r="A3140" t="s">
        <v>275</v>
      </c>
      <c r="B3140" t="s">
        <v>276</v>
      </c>
      <c r="C3140" s="9">
        <v>1998</v>
      </c>
      <c r="D3140" s="7">
        <v>3.3090000000000002</v>
      </c>
      <c r="E3140" s="7">
        <v>3.1389999999999998</v>
      </c>
      <c r="F3140" s="7">
        <f>Unemployment[[#This Row],[Unemployment, female (% of female labor force) (modeled ILO estimate)]]+Unemployment[[#This Row],[Unemployment, male (% of male labor force) (modeled ILO estimate)]]</f>
        <v>6.4480000000000004</v>
      </c>
      <c r="G3140" s="9">
        <v>21810542</v>
      </c>
      <c r="H3140" s="7">
        <f>Unemployment[[#This Row],[Unemployment, female (% of female labor force) (modeled ILO estimate)]]-Unemployment[[#This Row],[Unemployment, male (% of male labor force) (modeled ILO estimate)]]</f>
        <v>0.17000000000000037</v>
      </c>
    </row>
    <row r="3141" spans="1:8" hidden="1" x14ac:dyDescent="0.25">
      <c r="A3141" t="s">
        <v>275</v>
      </c>
      <c r="B3141" t="s">
        <v>276</v>
      </c>
      <c r="C3141" s="9">
        <v>2013</v>
      </c>
      <c r="D3141" s="7">
        <v>3.4910000000000001</v>
      </c>
      <c r="E3141" s="7">
        <v>2.964</v>
      </c>
      <c r="F3141" s="7">
        <f>Unemployment[[#This Row],[Unemployment, female (% of female labor force) (modeled ILO estimate)]]+Unemployment[[#This Row],[Unemployment, male (% of male labor force) (modeled ILO estimate)]]</f>
        <v>6.4550000000000001</v>
      </c>
      <c r="G3141" s="9">
        <v>30134806</v>
      </c>
      <c r="H3141" s="7">
        <f>Unemployment[[#This Row],[Unemployment, female (% of female labor force) (modeled ILO estimate)]]-Unemployment[[#This Row],[Unemployment, male (% of male labor force) (modeled ILO estimate)]]</f>
        <v>0.52700000000000014</v>
      </c>
    </row>
    <row r="3142" spans="1:8" hidden="1" x14ac:dyDescent="0.25">
      <c r="A3142" t="s">
        <v>275</v>
      </c>
      <c r="B3142" t="s">
        <v>276</v>
      </c>
      <c r="C3142" s="9">
        <v>2007</v>
      </c>
      <c r="D3142" s="7">
        <v>3.4449999999999998</v>
      </c>
      <c r="E3142" s="7">
        <v>3.1150000000000002</v>
      </c>
      <c r="F3142" s="7">
        <f>Unemployment[[#This Row],[Unemployment, female (% of female labor force) (modeled ILO estimate)]]+Unemployment[[#This Row],[Unemployment, male (% of male labor force) (modeled ILO estimate)]]</f>
        <v>6.5600000000000005</v>
      </c>
      <c r="G3142" s="9">
        <v>27092604</v>
      </c>
      <c r="H3142" s="7">
        <f>Unemployment[[#This Row],[Unemployment, female (% of female labor force) (modeled ILO estimate)]]-Unemployment[[#This Row],[Unemployment, male (% of male labor force) (modeled ILO estimate)]]</f>
        <v>0.32999999999999963</v>
      </c>
    </row>
    <row r="3143" spans="1:8" hidden="1" x14ac:dyDescent="0.25">
      <c r="A3143" t="s">
        <v>275</v>
      </c>
      <c r="B3143" t="s">
        <v>276</v>
      </c>
      <c r="C3143" s="9">
        <v>1995</v>
      </c>
      <c r="D3143" s="7">
        <v>3.7629999999999999</v>
      </c>
      <c r="E3143" s="7">
        <v>2.8069999999999999</v>
      </c>
      <c r="F3143" s="7">
        <f>Unemployment[[#This Row],[Unemployment, female (% of female labor force) (modeled ILO estimate)]]+Unemployment[[#This Row],[Unemployment, male (% of male labor force) (modeled ILO estimate)]]</f>
        <v>6.57</v>
      </c>
      <c r="G3143" s="9">
        <v>20136886</v>
      </c>
      <c r="H3143" s="7">
        <f>Unemployment[[#This Row],[Unemployment, female (% of female labor force) (modeled ILO estimate)]]-Unemployment[[#This Row],[Unemployment, male (% of male labor force) (modeled ILO estimate)]]</f>
        <v>0.95599999999999996</v>
      </c>
    </row>
    <row r="3144" spans="1:8" hidden="1" x14ac:dyDescent="0.25">
      <c r="A3144" t="s">
        <v>275</v>
      </c>
      <c r="B3144" t="s">
        <v>276</v>
      </c>
      <c r="C3144" s="9">
        <v>2019</v>
      </c>
      <c r="D3144" s="7">
        <v>3.4009999999999998</v>
      </c>
      <c r="E3144" s="7">
        <v>3.1709999999999998</v>
      </c>
      <c r="F3144" s="7">
        <f>Unemployment[[#This Row],[Unemployment, female (% of female labor force) (modeled ILO estimate)]]+Unemployment[[#This Row],[Unemployment, male (% of male labor force) (modeled ILO estimate)]]</f>
        <v>6.5719999999999992</v>
      </c>
      <c r="G3144" s="9">
        <v>32804024</v>
      </c>
      <c r="H3144" s="7">
        <f>Unemployment[[#This Row],[Unemployment, female (% of female labor force) (modeled ILO estimate)]]-Unemployment[[#This Row],[Unemployment, male (% of male labor force) (modeled ILO estimate)]]</f>
        <v>0.22999999999999998</v>
      </c>
    </row>
    <row r="3145" spans="1:8" hidden="1" x14ac:dyDescent="0.25">
      <c r="A3145" t="s">
        <v>275</v>
      </c>
      <c r="B3145" t="s">
        <v>276</v>
      </c>
      <c r="C3145" s="9">
        <v>2006</v>
      </c>
      <c r="D3145" s="7">
        <v>3.3809999999999998</v>
      </c>
      <c r="E3145" s="7">
        <v>3.2719999999999998</v>
      </c>
      <c r="F3145" s="7">
        <f>Unemployment[[#This Row],[Unemployment, female (% of female labor force) (modeled ILO estimate)]]+Unemployment[[#This Row],[Unemployment, male (% of male labor force) (modeled ILO estimate)]]</f>
        <v>6.6529999999999996</v>
      </c>
      <c r="G3145" s="9">
        <v>26509416</v>
      </c>
      <c r="H3145" s="7">
        <f>Unemployment[[#This Row],[Unemployment, female (% of female labor force) (modeled ILO estimate)]]-Unemployment[[#This Row],[Unemployment, male (% of male labor force) (modeled ILO estimate)]]</f>
        <v>0.10899999999999999</v>
      </c>
    </row>
    <row r="3146" spans="1:8" hidden="1" x14ac:dyDescent="0.25">
      <c r="A3146" t="s">
        <v>275</v>
      </c>
      <c r="B3146" t="s">
        <v>276</v>
      </c>
      <c r="C3146" s="9">
        <v>2018</v>
      </c>
      <c r="D3146" s="7">
        <v>3.6320000000000001</v>
      </c>
      <c r="E3146" s="7">
        <v>3.0920000000000001</v>
      </c>
      <c r="F3146" s="7">
        <f>Unemployment[[#This Row],[Unemployment, female (% of female labor force) (modeled ILO estimate)]]+Unemployment[[#This Row],[Unemployment, male (% of male labor force) (modeled ILO estimate)]]</f>
        <v>6.7240000000000002</v>
      </c>
      <c r="G3146" s="9">
        <v>32399270</v>
      </c>
      <c r="H3146" s="7">
        <f>Unemployment[[#This Row],[Unemployment, female (% of female labor force) (modeled ILO estimate)]]-Unemployment[[#This Row],[Unemployment, male (% of male labor force) (modeled ILO estimate)]]</f>
        <v>0.54</v>
      </c>
    </row>
    <row r="3147" spans="1:8" hidden="1" x14ac:dyDescent="0.25">
      <c r="A3147" t="s">
        <v>275</v>
      </c>
      <c r="B3147" t="s">
        <v>276</v>
      </c>
      <c r="C3147" s="9">
        <v>2008</v>
      </c>
      <c r="D3147" s="7">
        <v>3.6509999999999998</v>
      </c>
      <c r="E3147" s="7">
        <v>3.1440000000000001</v>
      </c>
      <c r="F3147" s="7">
        <f>Unemployment[[#This Row],[Unemployment, female (% of female labor force) (modeled ILO estimate)]]+Unemployment[[#This Row],[Unemployment, male (% of male labor force) (modeled ILO estimate)]]</f>
        <v>6.7949999999999999</v>
      </c>
      <c r="G3147" s="9">
        <v>27664304</v>
      </c>
      <c r="H3147" s="7">
        <f>Unemployment[[#This Row],[Unemployment, female (% of female labor force) (modeled ILO estimate)]]-Unemployment[[#This Row],[Unemployment, male (% of male labor force) (modeled ILO estimate)]]</f>
        <v>0.50699999999999967</v>
      </c>
    </row>
    <row r="3148" spans="1:8" hidden="1" x14ac:dyDescent="0.25">
      <c r="A3148" t="s">
        <v>275</v>
      </c>
      <c r="B3148" t="s">
        <v>276</v>
      </c>
      <c r="C3148" s="9">
        <v>1999</v>
      </c>
      <c r="D3148" s="7">
        <v>3.2949999999999999</v>
      </c>
      <c r="E3148" s="7">
        <v>3.5049999999999999</v>
      </c>
      <c r="F3148" s="7">
        <f>Unemployment[[#This Row],[Unemployment, female (% of female labor force) (modeled ILO estimate)]]+Unemployment[[#This Row],[Unemployment, male (% of male labor force) (modeled ILO estimate)]]</f>
        <v>6.8</v>
      </c>
      <c r="G3148" s="9">
        <v>22368652</v>
      </c>
      <c r="H3148" s="7">
        <f>Unemployment[[#This Row],[Unemployment, female (% of female labor force) (modeled ILO estimate)]]-Unemployment[[#This Row],[Unemployment, male (% of male labor force) (modeled ILO estimate)]]</f>
        <v>-0.20999999999999996</v>
      </c>
    </row>
    <row r="3149" spans="1:8" hidden="1" x14ac:dyDescent="0.25">
      <c r="A3149" t="s">
        <v>275</v>
      </c>
      <c r="B3149" t="s">
        <v>276</v>
      </c>
      <c r="C3149" s="9">
        <v>2010</v>
      </c>
      <c r="D3149" s="7">
        <v>3.58</v>
      </c>
      <c r="E3149" s="7">
        <v>3.2879999999999998</v>
      </c>
      <c r="F3149" s="7">
        <f>Unemployment[[#This Row],[Unemployment, female (% of female labor force) (modeled ILO estimate)]]+Unemployment[[#This Row],[Unemployment, male (% of male labor force) (modeled ILO estimate)]]</f>
        <v>6.8680000000000003</v>
      </c>
      <c r="G3149" s="9">
        <v>28717728</v>
      </c>
      <c r="H3149" s="7">
        <f>Unemployment[[#This Row],[Unemployment, female (% of female labor force) (modeled ILO estimate)]]-Unemployment[[#This Row],[Unemployment, male (% of male labor force) (modeled ILO estimate)]]</f>
        <v>0.29200000000000026</v>
      </c>
    </row>
    <row r="3150" spans="1:8" hidden="1" x14ac:dyDescent="0.25">
      <c r="A3150" t="s">
        <v>275</v>
      </c>
      <c r="B3150" t="s">
        <v>276</v>
      </c>
      <c r="C3150" s="9">
        <v>2017</v>
      </c>
      <c r="D3150" s="7">
        <v>3.8250000000000002</v>
      </c>
      <c r="E3150" s="7">
        <v>3.1509999999999998</v>
      </c>
      <c r="F3150" s="7">
        <f>Unemployment[[#This Row],[Unemployment, female (% of female labor force) (modeled ILO estimate)]]+Unemployment[[#This Row],[Unemployment, male (% of male labor force) (modeled ILO estimate)]]</f>
        <v>6.976</v>
      </c>
      <c r="G3150" s="9">
        <v>31975812</v>
      </c>
      <c r="H3150" s="7">
        <f>Unemployment[[#This Row],[Unemployment, female (% of female labor force) (modeled ILO estimate)]]-Unemployment[[#This Row],[Unemployment, male (% of male labor force) (modeled ILO estimate)]]</f>
        <v>0.67400000000000038</v>
      </c>
    </row>
    <row r="3151" spans="1:8" hidden="1" x14ac:dyDescent="0.25">
      <c r="A3151" t="s">
        <v>275</v>
      </c>
      <c r="B3151" t="s">
        <v>276</v>
      </c>
      <c r="C3151" s="9">
        <v>2016</v>
      </c>
      <c r="D3151" s="7">
        <v>3.9289999999999998</v>
      </c>
      <c r="E3151" s="7">
        <v>3.137</v>
      </c>
      <c r="F3151" s="7">
        <f>Unemployment[[#This Row],[Unemployment, female (% of female labor force) (modeled ILO estimate)]]+Unemployment[[#This Row],[Unemployment, male (% of male labor force) (modeled ILO estimate)]]</f>
        <v>7.0659999999999998</v>
      </c>
      <c r="G3151" s="9">
        <v>31526414</v>
      </c>
      <c r="H3151" s="7">
        <f>Unemployment[[#This Row],[Unemployment, female (% of female labor force) (modeled ILO estimate)]]-Unemployment[[#This Row],[Unemployment, male (% of male labor force) (modeled ILO estimate)]]</f>
        <v>0.79199999999999982</v>
      </c>
    </row>
    <row r="3152" spans="1:8" hidden="1" x14ac:dyDescent="0.25">
      <c r="A3152" t="s">
        <v>275</v>
      </c>
      <c r="B3152" t="s">
        <v>276</v>
      </c>
      <c r="C3152" s="9">
        <v>2002</v>
      </c>
      <c r="D3152" s="7">
        <v>3.7770000000000001</v>
      </c>
      <c r="E3152" s="7">
        <v>3.3159999999999998</v>
      </c>
      <c r="F3152" s="7">
        <f>Unemployment[[#This Row],[Unemployment, female (% of female labor force) (modeled ILO estimate)]]+Unemployment[[#This Row],[Unemployment, male (% of male labor force) (modeled ILO estimate)]]</f>
        <v>7.093</v>
      </c>
      <c r="G3152" s="9">
        <v>24142448</v>
      </c>
      <c r="H3152" s="7">
        <f>Unemployment[[#This Row],[Unemployment, female (% of female labor force) (modeled ILO estimate)]]-Unemployment[[#This Row],[Unemployment, male (% of male labor force) (modeled ILO estimate)]]</f>
        <v>0.4610000000000003</v>
      </c>
    </row>
    <row r="3153" spans="1:8" hidden="1" x14ac:dyDescent="0.25">
      <c r="A3153" t="s">
        <v>275</v>
      </c>
      <c r="B3153" t="s">
        <v>276</v>
      </c>
      <c r="C3153" s="9">
        <v>2005</v>
      </c>
      <c r="D3153" s="7">
        <v>3.7050000000000001</v>
      </c>
      <c r="E3153" s="7">
        <v>3.4350000000000001</v>
      </c>
      <c r="F3153" s="7">
        <f>Unemployment[[#This Row],[Unemployment, female (% of female labor force) (modeled ILO estimate)]]+Unemployment[[#This Row],[Unemployment, male (% of male labor force) (modeled ILO estimate)]]</f>
        <v>7.1400000000000006</v>
      </c>
      <c r="G3153" s="9">
        <v>25923540</v>
      </c>
      <c r="H3153" s="7">
        <f>Unemployment[[#This Row],[Unemployment, female (% of female labor force) (modeled ILO estimate)]]-Unemployment[[#This Row],[Unemployment, male (% of male labor force) (modeled ILO estimate)]]</f>
        <v>0.27</v>
      </c>
    </row>
    <row r="3154" spans="1:8" hidden="1" x14ac:dyDescent="0.25">
      <c r="A3154" t="s">
        <v>275</v>
      </c>
      <c r="B3154" t="s">
        <v>276</v>
      </c>
      <c r="C3154" s="9">
        <v>2001</v>
      </c>
      <c r="D3154" s="7">
        <v>3.7869999999999999</v>
      </c>
      <c r="E3154" s="7">
        <v>3.3879999999999999</v>
      </c>
      <c r="F3154" s="7">
        <f>Unemployment[[#This Row],[Unemployment, female (% of female labor force) (modeled ILO estimate)]]+Unemployment[[#This Row],[Unemployment, male (% of male labor force) (modeled ILO estimate)]]</f>
        <v>7.1749999999999998</v>
      </c>
      <c r="G3154" s="9">
        <v>23542522</v>
      </c>
      <c r="H3154" s="7">
        <f>Unemployment[[#This Row],[Unemployment, female (% of female labor force) (modeled ILO estimate)]]-Unemployment[[#This Row],[Unemployment, male (% of male labor force) (modeled ILO estimate)]]</f>
        <v>0.39900000000000002</v>
      </c>
    </row>
    <row r="3155" spans="1:8" hidden="1" x14ac:dyDescent="0.25">
      <c r="A3155" t="s">
        <v>275</v>
      </c>
      <c r="B3155" t="s">
        <v>276</v>
      </c>
      <c r="C3155" s="9">
        <v>2004</v>
      </c>
      <c r="D3155" s="7">
        <v>3.8050000000000002</v>
      </c>
      <c r="E3155" s="7">
        <v>3.3959999999999999</v>
      </c>
      <c r="F3155" s="7">
        <f>Unemployment[[#This Row],[Unemployment, female (% of female labor force) (modeled ILO estimate)]]+Unemployment[[#This Row],[Unemployment, male (% of male labor force) (modeled ILO estimate)]]</f>
        <v>7.2010000000000005</v>
      </c>
      <c r="G3155" s="9">
        <v>25333250</v>
      </c>
      <c r="H3155" s="7">
        <f>Unemployment[[#This Row],[Unemployment, female (% of female labor force) (modeled ILO estimate)]]-Unemployment[[#This Row],[Unemployment, male (% of male labor force) (modeled ILO estimate)]]</f>
        <v>0.40900000000000025</v>
      </c>
    </row>
    <row r="3156" spans="1:8" hidden="1" x14ac:dyDescent="0.25">
      <c r="A3156" t="s">
        <v>275</v>
      </c>
      <c r="B3156" t="s">
        <v>276</v>
      </c>
      <c r="C3156" s="9">
        <v>2003</v>
      </c>
      <c r="D3156" s="7">
        <v>3.6360000000000001</v>
      </c>
      <c r="E3156" s="7">
        <v>3.5960000000000001</v>
      </c>
      <c r="F3156" s="7">
        <f>Unemployment[[#This Row],[Unemployment, female (% of female labor force) (modeled ILO estimate)]]+Unemployment[[#This Row],[Unemployment, male (% of male labor force) (modeled ILO estimate)]]</f>
        <v>7.2320000000000002</v>
      </c>
      <c r="G3156" s="9">
        <v>24739420</v>
      </c>
      <c r="H3156" s="7">
        <f>Unemployment[[#This Row],[Unemployment, female (% of female labor force) (modeled ILO estimate)]]-Unemployment[[#This Row],[Unemployment, male (% of male labor force) (modeled ILO estimate)]]</f>
        <v>4.0000000000000036E-2</v>
      </c>
    </row>
    <row r="3157" spans="1:8" hidden="1" x14ac:dyDescent="0.25">
      <c r="A3157" t="s">
        <v>275</v>
      </c>
      <c r="B3157" t="s">
        <v>276</v>
      </c>
      <c r="C3157" s="9">
        <v>2009</v>
      </c>
      <c r="D3157" s="7">
        <v>3.7629999999999999</v>
      </c>
      <c r="E3157" s="7">
        <v>3.605</v>
      </c>
      <c r="F3157" s="7">
        <f>Unemployment[[#This Row],[Unemployment, female (% of female labor force) (modeled ILO estimate)]]+Unemployment[[#This Row],[Unemployment, male (% of male labor force) (modeled ILO estimate)]]</f>
        <v>7.3680000000000003</v>
      </c>
      <c r="G3157" s="9">
        <v>28217208</v>
      </c>
      <c r="H3157" s="7">
        <f>Unemployment[[#This Row],[Unemployment, female (% of female labor force) (modeled ILO estimate)]]-Unemployment[[#This Row],[Unemployment, male (% of male labor force) (modeled ILO estimate)]]</f>
        <v>0.15799999999999992</v>
      </c>
    </row>
    <row r="3158" spans="1:8" hidden="1" x14ac:dyDescent="0.25">
      <c r="A3158" t="s">
        <v>275</v>
      </c>
      <c r="B3158" t="s">
        <v>276</v>
      </c>
      <c r="C3158" s="9">
        <v>1991</v>
      </c>
      <c r="D3158" s="7">
        <v>4.3170000000000002</v>
      </c>
      <c r="E3158" s="7">
        <v>3.2770000000000001</v>
      </c>
      <c r="F3158" s="7">
        <f>Unemployment[[#This Row],[Unemployment, female (% of female labor force) (modeled ILO estimate)]]+Unemployment[[#This Row],[Unemployment, male (% of male labor force) (modeled ILO estimate)]]</f>
        <v>7.5940000000000003</v>
      </c>
      <c r="G3158" s="9">
        <v>18017470</v>
      </c>
      <c r="H3158" s="7">
        <f>Unemployment[[#This Row],[Unemployment, female (% of female labor force) (modeled ILO estimate)]]-Unemployment[[#This Row],[Unemployment, male (% of male labor force) (modeled ILO estimate)]]</f>
        <v>1.04</v>
      </c>
    </row>
    <row r="3159" spans="1:8" hidden="1" x14ac:dyDescent="0.25">
      <c r="A3159" t="s">
        <v>275</v>
      </c>
      <c r="B3159" t="s">
        <v>276</v>
      </c>
      <c r="C3159" s="9">
        <v>1994</v>
      </c>
      <c r="D3159" s="7">
        <v>4.3529999999999998</v>
      </c>
      <c r="E3159" s="7">
        <v>3.2629999999999999</v>
      </c>
      <c r="F3159" s="7">
        <f>Unemployment[[#This Row],[Unemployment, female (% of female labor force) (modeled ILO estimate)]]+Unemployment[[#This Row],[Unemployment, male (% of male labor force) (modeled ILO estimate)]]</f>
        <v>7.6159999999999997</v>
      </c>
      <c r="G3159" s="9">
        <v>19588706</v>
      </c>
      <c r="H3159" s="7">
        <f>Unemployment[[#This Row],[Unemployment, female (% of female labor force) (modeled ILO estimate)]]-Unemployment[[#This Row],[Unemployment, male (% of male labor force) (modeled ILO estimate)]]</f>
        <v>1.0899999999999999</v>
      </c>
    </row>
    <row r="3160" spans="1:8" hidden="1" x14ac:dyDescent="0.25">
      <c r="A3160" t="s">
        <v>275</v>
      </c>
      <c r="B3160" t="s">
        <v>276</v>
      </c>
      <c r="C3160" s="9">
        <v>1992</v>
      </c>
      <c r="D3160" s="7">
        <v>4.3979999999999997</v>
      </c>
      <c r="E3160" s="7">
        <v>3.3250000000000002</v>
      </c>
      <c r="F3160" s="7">
        <f>Unemployment[[#This Row],[Unemployment, female (% of female labor force) (modeled ILO estimate)]]+Unemployment[[#This Row],[Unemployment, male (% of male labor force) (modeled ILO estimate)]]</f>
        <v>7.7229999999999999</v>
      </c>
      <c r="G3160" s="9">
        <v>18526708</v>
      </c>
      <c r="H3160" s="7">
        <f>Unemployment[[#This Row],[Unemployment, female (% of female labor force) (modeled ILO estimate)]]-Unemployment[[#This Row],[Unemployment, male (% of male labor force) (modeled ILO estimate)]]</f>
        <v>1.0729999999999995</v>
      </c>
    </row>
    <row r="3161" spans="1:8" hidden="1" x14ac:dyDescent="0.25">
      <c r="A3161" t="s">
        <v>275</v>
      </c>
      <c r="B3161" t="s">
        <v>276</v>
      </c>
      <c r="C3161" s="9">
        <v>1993</v>
      </c>
      <c r="D3161" s="7">
        <v>4.8849999999999998</v>
      </c>
      <c r="E3161" s="7">
        <v>3.6760000000000002</v>
      </c>
      <c r="F3161" s="7">
        <f>Unemployment[[#This Row],[Unemployment, female (% of female labor force) (modeled ILO estimate)]]+Unemployment[[#This Row],[Unemployment, male (% of male labor force) (modeled ILO estimate)]]</f>
        <v>8.5609999999999999</v>
      </c>
      <c r="G3161" s="9">
        <v>19050074</v>
      </c>
      <c r="H3161" s="7">
        <f>Unemployment[[#This Row],[Unemployment, female (% of female labor force) (modeled ILO estimate)]]-Unemployment[[#This Row],[Unemployment, male (% of male labor force) (modeled ILO estimate)]]</f>
        <v>1.2089999999999996</v>
      </c>
    </row>
    <row r="3162" spans="1:8" hidden="1" x14ac:dyDescent="0.25">
      <c r="A3162" t="s">
        <v>275</v>
      </c>
      <c r="B3162" t="s">
        <v>276</v>
      </c>
      <c r="C3162" s="9">
        <v>2020</v>
      </c>
      <c r="D3162" s="7">
        <v>4.67</v>
      </c>
      <c r="E3162" s="7">
        <v>4.4000000000000004</v>
      </c>
      <c r="F3162" s="7">
        <f>Unemployment[[#This Row],[Unemployment, female (% of female labor force) (modeled ILO estimate)]]+Unemployment[[#This Row],[Unemployment, male (% of male labor force) (modeled ILO estimate)]]</f>
        <v>9.07</v>
      </c>
      <c r="G3162" s="9">
        <v>33199988</v>
      </c>
      <c r="H3162" s="7">
        <f>Unemployment[[#This Row],[Unemployment, female (% of female labor force) (modeled ILO estimate)]]-Unemployment[[#This Row],[Unemployment, male (% of male labor force) (modeled ILO estimate)]]</f>
        <v>0.26999999999999957</v>
      </c>
    </row>
    <row r="3163" spans="1:8" hidden="1" x14ac:dyDescent="0.25">
      <c r="A3163" t="s">
        <v>275</v>
      </c>
      <c r="B3163" t="s">
        <v>276</v>
      </c>
      <c r="C3163" s="9">
        <v>2021</v>
      </c>
      <c r="D3163" s="7">
        <v>4.8630000000000004</v>
      </c>
      <c r="E3163" s="7">
        <v>4.45</v>
      </c>
      <c r="F3163" s="7">
        <f>Unemployment[[#This Row],[Unemployment, female (% of female labor force) (modeled ILO estimate)]]+Unemployment[[#This Row],[Unemployment, male (% of male labor force) (modeled ILO estimate)]]</f>
        <v>9.3130000000000006</v>
      </c>
      <c r="G3163" s="9">
        <v>33573872</v>
      </c>
      <c r="H3163" s="7">
        <f>Unemployment[[#This Row],[Unemployment, female (% of female labor force) (modeled ILO estimate)]]-Unemployment[[#This Row],[Unemployment, male (% of male labor force) (modeled ILO estimate)]]</f>
        <v>0.41300000000000026</v>
      </c>
    </row>
    <row r="3164" spans="1:8" hidden="1" x14ac:dyDescent="0.25">
      <c r="A3164" t="s">
        <v>277</v>
      </c>
      <c r="B3164" t="s">
        <v>278</v>
      </c>
      <c r="C3164" s="9">
        <v>1995</v>
      </c>
      <c r="D3164" s="7">
        <v>1.3140000000000001</v>
      </c>
      <c r="E3164" s="7">
        <v>0.59199999999999997</v>
      </c>
      <c r="F3164" s="7">
        <f>Unemployment[[#This Row],[Unemployment, female (% of female labor force) (modeled ILO estimate)]]+Unemployment[[#This Row],[Unemployment, male (% of male labor force) (modeled ILO estimate)]]</f>
        <v>1.9060000000000001</v>
      </c>
      <c r="G3164" s="9">
        <v>258217</v>
      </c>
      <c r="H3164" s="7">
        <f>Unemployment[[#This Row],[Unemployment, female (% of female labor force) (modeled ILO estimate)]]-Unemployment[[#This Row],[Unemployment, male (% of male labor force) (modeled ILO estimate)]]</f>
        <v>0.72200000000000009</v>
      </c>
    </row>
    <row r="3165" spans="1:8" hidden="1" x14ac:dyDescent="0.25">
      <c r="A3165" t="s">
        <v>277</v>
      </c>
      <c r="B3165" t="s">
        <v>278</v>
      </c>
      <c r="C3165" s="9">
        <v>1994</v>
      </c>
      <c r="D3165" s="7">
        <v>1.371</v>
      </c>
      <c r="E3165" s="7">
        <v>0.621</v>
      </c>
      <c r="F3165" s="7">
        <f>Unemployment[[#This Row],[Unemployment, female (% of female labor force) (modeled ILO estimate)]]+Unemployment[[#This Row],[Unemployment, male (% of male labor force) (modeled ILO estimate)]]</f>
        <v>1.992</v>
      </c>
      <c r="G3165" s="9">
        <v>252211</v>
      </c>
      <c r="H3165" s="7">
        <f>Unemployment[[#This Row],[Unemployment, female (% of female labor force) (modeled ILO estimate)]]-Unemployment[[#This Row],[Unemployment, male (% of male labor force) (modeled ILO estimate)]]</f>
        <v>0.75</v>
      </c>
    </row>
    <row r="3166" spans="1:8" hidden="1" x14ac:dyDescent="0.25">
      <c r="A3166" t="s">
        <v>277</v>
      </c>
      <c r="B3166" t="s">
        <v>278</v>
      </c>
      <c r="C3166" s="9">
        <v>1993</v>
      </c>
      <c r="D3166" s="7">
        <v>1.423</v>
      </c>
      <c r="E3166" s="7">
        <v>0.64800000000000002</v>
      </c>
      <c r="F3166" s="7">
        <f>Unemployment[[#This Row],[Unemployment, female (% of female labor force) (modeled ILO estimate)]]+Unemployment[[#This Row],[Unemployment, male (% of male labor force) (modeled ILO estimate)]]</f>
        <v>2.0710000000000002</v>
      </c>
      <c r="G3166" s="9">
        <v>245852</v>
      </c>
      <c r="H3166" s="7">
        <f>Unemployment[[#This Row],[Unemployment, female (% of female labor force) (modeled ILO estimate)]]-Unemployment[[#This Row],[Unemployment, male (% of male labor force) (modeled ILO estimate)]]</f>
        <v>0.77500000000000002</v>
      </c>
    </row>
    <row r="3167" spans="1:8" hidden="1" x14ac:dyDescent="0.25">
      <c r="A3167" t="s">
        <v>277</v>
      </c>
      <c r="B3167" t="s">
        <v>278</v>
      </c>
      <c r="C3167" s="9">
        <v>1992</v>
      </c>
      <c r="D3167" s="7">
        <v>1.486</v>
      </c>
      <c r="E3167" s="7">
        <v>0.68100000000000005</v>
      </c>
      <c r="F3167" s="7">
        <f>Unemployment[[#This Row],[Unemployment, female (% of female labor force) (modeled ILO estimate)]]+Unemployment[[#This Row],[Unemployment, male (% of male labor force) (modeled ILO estimate)]]</f>
        <v>2.1669999999999998</v>
      </c>
      <c r="G3167" s="9">
        <v>239146</v>
      </c>
      <c r="H3167" s="7">
        <f>Unemployment[[#This Row],[Unemployment, female (% of female labor force) (modeled ILO estimate)]]-Unemployment[[#This Row],[Unemployment, male (% of male labor force) (modeled ILO estimate)]]</f>
        <v>0.80499999999999994</v>
      </c>
    </row>
    <row r="3168" spans="1:8" hidden="1" x14ac:dyDescent="0.25">
      <c r="A3168" t="s">
        <v>277</v>
      </c>
      <c r="B3168" t="s">
        <v>278</v>
      </c>
      <c r="C3168" s="9">
        <v>1991</v>
      </c>
      <c r="D3168" s="7">
        <v>1.5469999999999999</v>
      </c>
      <c r="E3168" s="7">
        <v>0.71399999999999997</v>
      </c>
      <c r="F3168" s="7">
        <f>Unemployment[[#This Row],[Unemployment, female (% of female labor force) (modeled ILO estimate)]]+Unemployment[[#This Row],[Unemployment, male (% of male labor force) (modeled ILO estimate)]]</f>
        <v>2.2610000000000001</v>
      </c>
      <c r="G3168" s="9">
        <v>232159</v>
      </c>
      <c r="H3168" s="7">
        <f>Unemployment[[#This Row],[Unemployment, female (% of female labor force) (modeled ILO estimate)]]-Unemployment[[#This Row],[Unemployment, male (% of male labor force) (modeled ILO estimate)]]</f>
        <v>0.83299999999999996</v>
      </c>
    </row>
    <row r="3169" spans="1:8" hidden="1" x14ac:dyDescent="0.25">
      <c r="A3169" t="s">
        <v>277</v>
      </c>
      <c r="B3169" t="s">
        <v>278</v>
      </c>
      <c r="C3169" s="9">
        <v>1996</v>
      </c>
      <c r="D3169" s="7">
        <v>1.607</v>
      </c>
      <c r="E3169" s="7">
        <v>0.79400000000000004</v>
      </c>
      <c r="F3169" s="7">
        <f>Unemployment[[#This Row],[Unemployment, female (% of female labor force) (modeled ILO estimate)]]+Unemployment[[#This Row],[Unemployment, male (% of male labor force) (modeled ILO estimate)]]</f>
        <v>2.4009999999999998</v>
      </c>
      <c r="G3169" s="9">
        <v>263861</v>
      </c>
      <c r="H3169" s="7">
        <f>Unemployment[[#This Row],[Unemployment, female (% of female labor force) (modeled ILO estimate)]]-Unemployment[[#This Row],[Unemployment, male (% of male labor force) (modeled ILO estimate)]]</f>
        <v>0.81299999999999994</v>
      </c>
    </row>
    <row r="3170" spans="1:8" hidden="1" x14ac:dyDescent="0.25">
      <c r="A3170" t="s">
        <v>277</v>
      </c>
      <c r="B3170" t="s">
        <v>278</v>
      </c>
      <c r="C3170" s="9">
        <v>1997</v>
      </c>
      <c r="D3170" s="7">
        <v>1.8979999999999999</v>
      </c>
      <c r="E3170" s="7">
        <v>0.996</v>
      </c>
      <c r="F3170" s="7">
        <f>Unemployment[[#This Row],[Unemployment, female (% of female labor force) (modeled ILO estimate)]]+Unemployment[[#This Row],[Unemployment, male (% of male labor force) (modeled ILO estimate)]]</f>
        <v>2.8940000000000001</v>
      </c>
      <c r="G3170" s="9">
        <v>269054</v>
      </c>
      <c r="H3170" s="7">
        <f>Unemployment[[#This Row],[Unemployment, female (% of female labor force) (modeled ILO estimate)]]-Unemployment[[#This Row],[Unemployment, male (% of male labor force) (modeled ILO estimate)]]</f>
        <v>0.90199999999999991</v>
      </c>
    </row>
    <row r="3171" spans="1:8" hidden="1" x14ac:dyDescent="0.25">
      <c r="A3171" t="s">
        <v>277</v>
      </c>
      <c r="B3171" t="s">
        <v>278</v>
      </c>
      <c r="C3171" s="9">
        <v>1998</v>
      </c>
      <c r="D3171" s="7">
        <v>2.181</v>
      </c>
      <c r="E3171" s="7">
        <v>1.1930000000000001</v>
      </c>
      <c r="F3171" s="7">
        <f>Unemployment[[#This Row],[Unemployment, female (% of female labor force) (modeled ILO estimate)]]+Unemployment[[#This Row],[Unemployment, male (% of male labor force) (modeled ILO estimate)]]</f>
        <v>3.3740000000000001</v>
      </c>
      <c r="G3171" s="9">
        <v>273806</v>
      </c>
      <c r="H3171" s="7">
        <f>Unemployment[[#This Row],[Unemployment, female (% of female labor force) (modeled ILO estimate)]]-Unemployment[[#This Row],[Unemployment, male (% of male labor force) (modeled ILO estimate)]]</f>
        <v>0.98799999999999999</v>
      </c>
    </row>
    <row r="3172" spans="1:8" hidden="1" x14ac:dyDescent="0.25">
      <c r="A3172" t="s">
        <v>277</v>
      </c>
      <c r="B3172" t="s">
        <v>278</v>
      </c>
      <c r="C3172" s="9">
        <v>1999</v>
      </c>
      <c r="D3172" s="7">
        <v>2.4590000000000001</v>
      </c>
      <c r="E3172" s="7">
        <v>1.3859999999999999</v>
      </c>
      <c r="F3172" s="7">
        <f>Unemployment[[#This Row],[Unemployment, female (% of female labor force) (modeled ILO estimate)]]+Unemployment[[#This Row],[Unemployment, male (% of male labor force) (modeled ILO estimate)]]</f>
        <v>3.8449999999999998</v>
      </c>
      <c r="G3172" s="9">
        <v>278121</v>
      </c>
      <c r="H3172" s="7">
        <f>Unemployment[[#This Row],[Unemployment, female (% of female labor force) (modeled ILO estimate)]]-Unemployment[[#This Row],[Unemployment, male (% of male labor force) (modeled ILO estimate)]]</f>
        <v>1.0730000000000002</v>
      </c>
    </row>
    <row r="3173" spans="1:8" hidden="1" x14ac:dyDescent="0.25">
      <c r="A3173" t="s">
        <v>277</v>
      </c>
      <c r="B3173" t="s">
        <v>278</v>
      </c>
      <c r="C3173" s="9">
        <v>2000</v>
      </c>
      <c r="D3173" s="7">
        <v>2.7309999999999999</v>
      </c>
      <c r="E3173" s="7">
        <v>1.575</v>
      </c>
      <c r="F3173" s="7">
        <f>Unemployment[[#This Row],[Unemployment, female (% of female labor force) (modeled ILO estimate)]]+Unemployment[[#This Row],[Unemployment, male (% of male labor force) (modeled ILO estimate)]]</f>
        <v>4.306</v>
      </c>
      <c r="G3173" s="9">
        <v>282520</v>
      </c>
      <c r="H3173" s="7">
        <f>Unemployment[[#This Row],[Unemployment, female (% of female labor force) (modeled ILO estimate)]]-Unemployment[[#This Row],[Unemployment, male (% of male labor force) (modeled ILO estimate)]]</f>
        <v>1.1559999999999999</v>
      </c>
    </row>
    <row r="3174" spans="1:8" hidden="1" x14ac:dyDescent="0.25">
      <c r="A3174" t="s">
        <v>277</v>
      </c>
      <c r="B3174" t="s">
        <v>278</v>
      </c>
      <c r="C3174" s="9">
        <v>2001</v>
      </c>
      <c r="D3174" s="7">
        <v>3.9239999999999999</v>
      </c>
      <c r="E3174" s="7">
        <v>2.52</v>
      </c>
      <c r="F3174" s="7">
        <f>Unemployment[[#This Row],[Unemployment, female (% of female labor force) (modeled ILO estimate)]]+Unemployment[[#This Row],[Unemployment, male (% of male labor force) (modeled ILO estimate)]]</f>
        <v>6.444</v>
      </c>
      <c r="G3174" s="9">
        <v>287330</v>
      </c>
      <c r="H3174" s="7">
        <f>Unemployment[[#This Row],[Unemployment, female (% of female labor force) (modeled ILO estimate)]]-Unemployment[[#This Row],[Unemployment, male (% of male labor force) (modeled ILO estimate)]]</f>
        <v>1.4039999999999999</v>
      </c>
    </row>
    <row r="3175" spans="1:8" hidden="1" x14ac:dyDescent="0.25">
      <c r="A3175" t="s">
        <v>277</v>
      </c>
      <c r="B3175" t="s">
        <v>278</v>
      </c>
      <c r="C3175" s="9">
        <v>2002</v>
      </c>
      <c r="D3175" s="7">
        <v>5.3</v>
      </c>
      <c r="E3175" s="7">
        <v>3.6230000000000002</v>
      </c>
      <c r="F3175" s="7">
        <f>Unemployment[[#This Row],[Unemployment, female (% of female labor force) (modeled ILO estimate)]]+Unemployment[[#This Row],[Unemployment, male (% of male labor force) (modeled ILO estimate)]]</f>
        <v>8.923</v>
      </c>
      <c r="G3175" s="9">
        <v>292293</v>
      </c>
      <c r="H3175" s="7">
        <f>Unemployment[[#This Row],[Unemployment, female (% of female labor force) (modeled ILO estimate)]]-Unemployment[[#This Row],[Unemployment, male (% of male labor force) (modeled ILO estimate)]]</f>
        <v>1.6769999999999996</v>
      </c>
    </row>
    <row r="3176" spans="1:8" hidden="1" x14ac:dyDescent="0.25">
      <c r="A3176" t="s">
        <v>277</v>
      </c>
      <c r="B3176" t="s">
        <v>278</v>
      </c>
      <c r="C3176" s="9">
        <v>2019</v>
      </c>
      <c r="D3176" s="7">
        <v>4.7699999999999996</v>
      </c>
      <c r="E3176" s="7">
        <v>5.4909999999999997</v>
      </c>
      <c r="F3176" s="7">
        <f>Unemployment[[#This Row],[Unemployment, female (% of female labor force) (modeled ILO estimate)]]+Unemployment[[#This Row],[Unemployment, male (% of male labor force) (modeled ILO estimate)]]</f>
        <v>10.260999999999999</v>
      </c>
      <c r="G3176" s="9">
        <v>504518</v>
      </c>
      <c r="H3176" s="7">
        <f>Unemployment[[#This Row],[Unemployment, female (% of female labor force) (modeled ILO estimate)]]-Unemployment[[#This Row],[Unemployment, male (% of male labor force) (modeled ILO estimate)]]</f>
        <v>-0.72100000000000009</v>
      </c>
    </row>
    <row r="3177" spans="1:8" hidden="1" x14ac:dyDescent="0.25">
      <c r="A3177" t="s">
        <v>277</v>
      </c>
      <c r="B3177" t="s">
        <v>278</v>
      </c>
      <c r="C3177" s="9">
        <v>2018</v>
      </c>
      <c r="D3177" s="7">
        <v>5.0359999999999996</v>
      </c>
      <c r="E3177" s="7">
        <v>5.7850000000000001</v>
      </c>
      <c r="F3177" s="7">
        <f>Unemployment[[#This Row],[Unemployment, female (% of female labor force) (modeled ILO estimate)]]+Unemployment[[#This Row],[Unemployment, male (% of male labor force) (modeled ILO estimate)]]</f>
        <v>10.821</v>
      </c>
      <c r="G3177" s="9">
        <v>489773</v>
      </c>
      <c r="H3177" s="7">
        <f>Unemployment[[#This Row],[Unemployment, female (% of female labor force) (modeled ILO estimate)]]-Unemployment[[#This Row],[Unemployment, male (% of male labor force) (modeled ILO estimate)]]</f>
        <v>-0.74900000000000055</v>
      </c>
    </row>
    <row r="3178" spans="1:8" hidden="1" x14ac:dyDescent="0.25">
      <c r="A3178" t="s">
        <v>277</v>
      </c>
      <c r="B3178" t="s">
        <v>278</v>
      </c>
      <c r="C3178" s="9">
        <v>2017</v>
      </c>
      <c r="D3178" s="7">
        <v>5.2830000000000004</v>
      </c>
      <c r="E3178" s="7">
        <v>6.05</v>
      </c>
      <c r="F3178" s="7">
        <f>Unemployment[[#This Row],[Unemployment, female (% of female labor force) (modeled ILO estimate)]]+Unemployment[[#This Row],[Unemployment, male (% of male labor force) (modeled ILO estimate)]]</f>
        <v>11.333</v>
      </c>
      <c r="G3178" s="9">
        <v>472449</v>
      </c>
      <c r="H3178" s="7">
        <f>Unemployment[[#This Row],[Unemployment, female (% of female labor force) (modeled ILO estimate)]]-Unemployment[[#This Row],[Unemployment, male (% of male labor force) (modeled ILO estimate)]]</f>
        <v>-0.76699999999999946</v>
      </c>
    </row>
    <row r="3179" spans="1:8" hidden="1" x14ac:dyDescent="0.25">
      <c r="A3179" t="s">
        <v>277</v>
      </c>
      <c r="B3179" t="s">
        <v>278</v>
      </c>
      <c r="C3179" s="9">
        <v>2003</v>
      </c>
      <c r="D3179" s="7">
        <v>6.6849999999999996</v>
      </c>
      <c r="E3179" s="7">
        <v>4.7450000000000001</v>
      </c>
      <c r="F3179" s="7">
        <f>Unemployment[[#This Row],[Unemployment, female (% of female labor force) (modeled ILO estimate)]]+Unemployment[[#This Row],[Unemployment, male (% of male labor force) (modeled ILO estimate)]]</f>
        <v>11.43</v>
      </c>
      <c r="G3179" s="9">
        <v>297232</v>
      </c>
      <c r="H3179" s="7">
        <f>Unemployment[[#This Row],[Unemployment, female (% of female labor force) (modeled ILO estimate)]]-Unemployment[[#This Row],[Unemployment, male (% of male labor force) (modeled ILO estimate)]]</f>
        <v>1.9399999999999995</v>
      </c>
    </row>
    <row r="3180" spans="1:8" hidden="1" x14ac:dyDescent="0.25">
      <c r="A3180" t="s">
        <v>277</v>
      </c>
      <c r="B3180" t="s">
        <v>278</v>
      </c>
      <c r="C3180" s="9">
        <v>2016</v>
      </c>
      <c r="D3180" s="7">
        <v>5.5279999999999996</v>
      </c>
      <c r="E3180" s="7">
        <v>6.3140000000000001</v>
      </c>
      <c r="F3180" s="7">
        <f>Unemployment[[#This Row],[Unemployment, female (% of female labor force) (modeled ILO estimate)]]+Unemployment[[#This Row],[Unemployment, male (% of male labor force) (modeled ILO estimate)]]</f>
        <v>11.841999999999999</v>
      </c>
      <c r="G3180" s="9">
        <v>454263</v>
      </c>
      <c r="H3180" s="7">
        <f>Unemployment[[#This Row],[Unemployment, female (% of female labor force) (modeled ILO estimate)]]-Unemployment[[#This Row],[Unemployment, male (% of male labor force) (modeled ILO estimate)]]</f>
        <v>-0.78600000000000048</v>
      </c>
    </row>
    <row r="3181" spans="1:8" hidden="1" x14ac:dyDescent="0.25">
      <c r="A3181" t="s">
        <v>277</v>
      </c>
      <c r="B3181" t="s">
        <v>278</v>
      </c>
      <c r="C3181" s="9">
        <v>2021</v>
      </c>
      <c r="D3181" s="7">
        <v>5.6609999999999996</v>
      </c>
      <c r="E3181" s="7">
        <v>6.1879999999999997</v>
      </c>
      <c r="F3181" s="7">
        <f>Unemployment[[#This Row],[Unemployment, female (% of female labor force) (modeled ILO estimate)]]+Unemployment[[#This Row],[Unemployment, male (% of male labor force) (modeled ILO estimate)]]</f>
        <v>11.849</v>
      </c>
      <c r="G3181" s="9">
        <v>521469</v>
      </c>
      <c r="H3181" s="7">
        <f>Unemployment[[#This Row],[Unemployment, female (% of female labor force) (modeled ILO estimate)]]-Unemployment[[#This Row],[Unemployment, male (% of male labor force) (modeled ILO estimate)]]</f>
        <v>-0.52700000000000014</v>
      </c>
    </row>
    <row r="3182" spans="1:8" hidden="1" x14ac:dyDescent="0.25">
      <c r="A3182" t="s">
        <v>277</v>
      </c>
      <c r="B3182" t="s">
        <v>278</v>
      </c>
      <c r="C3182" s="9">
        <v>2020</v>
      </c>
      <c r="D3182" s="7">
        <v>5.7030000000000003</v>
      </c>
      <c r="E3182" s="7">
        <v>6.4889999999999999</v>
      </c>
      <c r="F3182" s="7">
        <f>Unemployment[[#This Row],[Unemployment, female (% of female labor force) (modeled ILO estimate)]]+Unemployment[[#This Row],[Unemployment, male (% of male labor force) (modeled ILO estimate)]]</f>
        <v>12.192</v>
      </c>
      <c r="G3182" s="9">
        <v>514451</v>
      </c>
      <c r="H3182" s="7">
        <f>Unemployment[[#This Row],[Unemployment, female (% of female labor force) (modeled ILO estimate)]]-Unemployment[[#This Row],[Unemployment, male (% of male labor force) (modeled ILO estimate)]]</f>
        <v>-0.78599999999999959</v>
      </c>
    </row>
    <row r="3183" spans="1:8" hidden="1" x14ac:dyDescent="0.25">
      <c r="A3183" t="s">
        <v>277</v>
      </c>
      <c r="B3183" t="s">
        <v>278</v>
      </c>
      <c r="C3183" s="9">
        <v>2004</v>
      </c>
      <c r="D3183" s="7">
        <v>7.8760000000000003</v>
      </c>
      <c r="E3183" s="7">
        <v>5.6909999999999998</v>
      </c>
      <c r="F3183" s="7">
        <f>Unemployment[[#This Row],[Unemployment, female (% of female labor force) (modeled ILO estimate)]]+Unemployment[[#This Row],[Unemployment, male (% of male labor force) (modeled ILO estimate)]]</f>
        <v>13.567</v>
      </c>
      <c r="G3183" s="9">
        <v>302142</v>
      </c>
      <c r="H3183" s="7">
        <f>Unemployment[[#This Row],[Unemployment, female (% of female labor force) (modeled ILO estimate)]]-Unemployment[[#This Row],[Unemployment, male (% of male labor force) (modeled ILO estimate)]]</f>
        <v>2.1850000000000005</v>
      </c>
    </row>
    <row r="3184" spans="1:8" hidden="1" x14ac:dyDescent="0.25">
      <c r="A3184" t="s">
        <v>277</v>
      </c>
      <c r="B3184" t="s">
        <v>278</v>
      </c>
      <c r="C3184" s="9">
        <v>2015</v>
      </c>
      <c r="D3184" s="7">
        <v>6.7930000000000001</v>
      </c>
      <c r="E3184" s="7">
        <v>6.976</v>
      </c>
      <c r="F3184" s="7">
        <f>Unemployment[[#This Row],[Unemployment, female (% of female labor force) (modeled ILO estimate)]]+Unemployment[[#This Row],[Unemployment, male (% of male labor force) (modeled ILO estimate)]]</f>
        <v>13.769</v>
      </c>
      <c r="G3184" s="9">
        <v>435590</v>
      </c>
      <c r="H3184" s="7">
        <f>Unemployment[[#This Row],[Unemployment, female (% of female labor force) (modeled ILO estimate)]]-Unemployment[[#This Row],[Unemployment, male (% of male labor force) (modeled ILO estimate)]]</f>
        <v>-0.18299999999999983</v>
      </c>
    </row>
    <row r="3185" spans="1:8" hidden="1" x14ac:dyDescent="0.25">
      <c r="A3185" t="s">
        <v>277</v>
      </c>
      <c r="B3185" t="s">
        <v>278</v>
      </c>
      <c r="C3185" s="9">
        <v>2005</v>
      </c>
      <c r="D3185" s="7">
        <v>8.8209999999999997</v>
      </c>
      <c r="E3185" s="7">
        <v>6.4039999999999999</v>
      </c>
      <c r="F3185" s="7">
        <f>Unemployment[[#This Row],[Unemployment, female (% of female labor force) (modeled ILO estimate)]]+Unemployment[[#This Row],[Unemployment, male (% of male labor force) (modeled ILO estimate)]]</f>
        <v>15.225</v>
      </c>
      <c r="G3185" s="9">
        <v>307023</v>
      </c>
      <c r="H3185" s="7">
        <f>Unemployment[[#This Row],[Unemployment, female (% of female labor force) (modeled ILO estimate)]]-Unemployment[[#This Row],[Unemployment, male (% of male labor force) (modeled ILO estimate)]]</f>
        <v>2.4169999999999998</v>
      </c>
    </row>
    <row r="3186" spans="1:8" hidden="1" x14ac:dyDescent="0.25">
      <c r="A3186" t="s">
        <v>277</v>
      </c>
      <c r="B3186" t="s">
        <v>278</v>
      </c>
      <c r="C3186" s="9">
        <v>2014</v>
      </c>
      <c r="D3186" s="7">
        <v>8.1609999999999996</v>
      </c>
      <c r="E3186" s="7">
        <v>7.76</v>
      </c>
      <c r="F3186" s="7">
        <f>Unemployment[[#This Row],[Unemployment, female (% of female labor force) (modeled ILO estimate)]]+Unemployment[[#This Row],[Unemployment, male (% of male labor force) (modeled ILO estimate)]]</f>
        <v>15.920999999999999</v>
      </c>
      <c r="G3186" s="9">
        <v>416746</v>
      </c>
      <c r="H3186" s="7">
        <f>Unemployment[[#This Row],[Unemployment, female (% of female labor force) (modeled ILO estimate)]]-Unemployment[[#This Row],[Unemployment, male (% of male labor force) (modeled ILO estimate)]]</f>
        <v>0.4009999999999998</v>
      </c>
    </row>
    <row r="3187" spans="1:8" hidden="1" x14ac:dyDescent="0.25">
      <c r="A3187" t="s">
        <v>277</v>
      </c>
      <c r="B3187" t="s">
        <v>278</v>
      </c>
      <c r="C3187" s="9">
        <v>2013</v>
      </c>
      <c r="D3187" s="7">
        <v>9.4570000000000007</v>
      </c>
      <c r="E3187" s="7">
        <v>8.4450000000000003</v>
      </c>
      <c r="F3187" s="7">
        <f>Unemployment[[#This Row],[Unemployment, female (% of female labor force) (modeled ILO estimate)]]+Unemployment[[#This Row],[Unemployment, male (% of male labor force) (modeled ILO estimate)]]</f>
        <v>17.902000000000001</v>
      </c>
      <c r="G3187" s="9">
        <v>400741</v>
      </c>
      <c r="H3187" s="7">
        <f>Unemployment[[#This Row],[Unemployment, female (% of female labor force) (modeled ILO estimate)]]-Unemployment[[#This Row],[Unemployment, male (% of male labor force) (modeled ILO estimate)]]</f>
        <v>1.0120000000000005</v>
      </c>
    </row>
    <row r="3188" spans="1:8" hidden="1" x14ac:dyDescent="0.25">
      <c r="A3188" t="s">
        <v>277</v>
      </c>
      <c r="B3188" t="s">
        <v>278</v>
      </c>
      <c r="C3188" s="9">
        <v>2006</v>
      </c>
      <c r="D3188" s="7">
        <v>10.974</v>
      </c>
      <c r="E3188" s="7">
        <v>8.2690000000000001</v>
      </c>
      <c r="F3188" s="7">
        <f>Unemployment[[#This Row],[Unemployment, female (% of female labor force) (modeled ILO estimate)]]+Unemployment[[#This Row],[Unemployment, male (% of male labor force) (modeled ILO estimate)]]</f>
        <v>19.243000000000002</v>
      </c>
      <c r="G3188" s="9">
        <v>314411</v>
      </c>
      <c r="H3188" s="7">
        <f>Unemployment[[#This Row],[Unemployment, female (% of female labor force) (modeled ILO estimate)]]-Unemployment[[#This Row],[Unemployment, male (% of male labor force) (modeled ILO estimate)]]</f>
        <v>2.7050000000000001</v>
      </c>
    </row>
    <row r="3189" spans="1:8" hidden="1" x14ac:dyDescent="0.25">
      <c r="A3189" t="s">
        <v>277</v>
      </c>
      <c r="B3189" t="s">
        <v>278</v>
      </c>
      <c r="C3189" s="9">
        <v>2012</v>
      </c>
      <c r="D3189" s="7">
        <v>10.632</v>
      </c>
      <c r="E3189" s="7">
        <v>8.9990000000000006</v>
      </c>
      <c r="F3189" s="7">
        <f>Unemployment[[#This Row],[Unemployment, female (% of female labor force) (modeled ILO estimate)]]+Unemployment[[#This Row],[Unemployment, male (% of male labor force) (modeled ILO estimate)]]</f>
        <v>19.631</v>
      </c>
      <c r="G3189" s="9">
        <v>387552</v>
      </c>
      <c r="H3189" s="7">
        <f>Unemployment[[#This Row],[Unemployment, female (% of female labor force) (modeled ILO estimate)]]-Unemployment[[#This Row],[Unemployment, male (% of male labor force) (modeled ILO estimate)]]</f>
        <v>1.6329999999999991</v>
      </c>
    </row>
    <row r="3190" spans="1:8" hidden="1" x14ac:dyDescent="0.25">
      <c r="A3190" t="s">
        <v>277</v>
      </c>
      <c r="B3190" t="s">
        <v>278</v>
      </c>
      <c r="C3190" s="9">
        <v>2007</v>
      </c>
      <c r="D3190" s="7">
        <v>11.853</v>
      </c>
      <c r="E3190" s="7">
        <v>8.9079999999999995</v>
      </c>
      <c r="F3190" s="7">
        <f>Unemployment[[#This Row],[Unemployment, female (% of female labor force) (modeled ILO estimate)]]+Unemployment[[#This Row],[Unemployment, male (% of male labor force) (modeled ILO estimate)]]</f>
        <v>20.760999999999999</v>
      </c>
      <c r="G3190" s="9">
        <v>325135</v>
      </c>
      <c r="H3190" s="7">
        <f>Unemployment[[#This Row],[Unemployment, female (% of female labor force) (modeled ILO estimate)]]-Unemployment[[#This Row],[Unemployment, male (% of male labor force) (modeled ILO estimate)]]</f>
        <v>2.9450000000000003</v>
      </c>
    </row>
    <row r="3191" spans="1:8" hidden="1" x14ac:dyDescent="0.25">
      <c r="A3191" t="s">
        <v>277</v>
      </c>
      <c r="B3191" t="s">
        <v>278</v>
      </c>
      <c r="C3191" s="9">
        <v>2011</v>
      </c>
      <c r="D3191" s="7">
        <v>12.032999999999999</v>
      </c>
      <c r="E3191" s="7">
        <v>9.7989999999999995</v>
      </c>
      <c r="F3191" s="7">
        <f>Unemployment[[#This Row],[Unemployment, female (% of female labor force) (modeled ILO estimate)]]+Unemployment[[#This Row],[Unemployment, male (% of male labor force) (modeled ILO estimate)]]</f>
        <v>21.832000000000001</v>
      </c>
      <c r="G3191" s="9">
        <v>374450</v>
      </c>
      <c r="H3191" s="7">
        <f>Unemployment[[#This Row],[Unemployment, female (% of female labor force) (modeled ILO estimate)]]-Unemployment[[#This Row],[Unemployment, male (% of male labor force) (modeled ILO estimate)]]</f>
        <v>2.234</v>
      </c>
    </row>
    <row r="3192" spans="1:8" hidden="1" x14ac:dyDescent="0.25">
      <c r="A3192" t="s">
        <v>277</v>
      </c>
      <c r="B3192" t="s">
        <v>278</v>
      </c>
      <c r="C3192" s="9">
        <v>2008</v>
      </c>
      <c r="D3192" s="7">
        <v>13.218</v>
      </c>
      <c r="E3192" s="7">
        <v>10.021000000000001</v>
      </c>
      <c r="F3192" s="7">
        <f>Unemployment[[#This Row],[Unemployment, female (% of female labor force) (modeled ILO estimate)]]+Unemployment[[#This Row],[Unemployment, male (% of male labor force) (modeled ILO estimate)]]</f>
        <v>23.239000000000001</v>
      </c>
      <c r="G3192" s="9">
        <v>336890</v>
      </c>
      <c r="H3192" s="7">
        <f>Unemployment[[#This Row],[Unemployment, female (% of female labor force) (modeled ILO estimate)]]-Unemployment[[#This Row],[Unemployment, male (% of male labor force) (modeled ILO estimate)]]</f>
        <v>3.1969999999999992</v>
      </c>
    </row>
    <row r="3193" spans="1:8" hidden="1" x14ac:dyDescent="0.25">
      <c r="A3193" t="s">
        <v>277</v>
      </c>
      <c r="B3193" t="s">
        <v>278</v>
      </c>
      <c r="C3193" s="9">
        <v>2010</v>
      </c>
      <c r="D3193" s="7">
        <v>13.244</v>
      </c>
      <c r="E3193" s="7">
        <v>10.4</v>
      </c>
      <c r="F3193" s="7">
        <f>Unemployment[[#This Row],[Unemployment, female (% of female labor force) (modeled ILO estimate)]]+Unemployment[[#This Row],[Unemployment, male (% of male labor force) (modeled ILO estimate)]]</f>
        <v>23.643999999999998</v>
      </c>
      <c r="G3193" s="9">
        <v>361579</v>
      </c>
      <c r="H3193" s="7">
        <f>Unemployment[[#This Row],[Unemployment, female (% of female labor force) (modeled ILO estimate)]]-Unemployment[[#This Row],[Unemployment, male (% of male labor force) (modeled ILO estimate)]]</f>
        <v>2.8439999999999994</v>
      </c>
    </row>
    <row r="3194" spans="1:8" hidden="1" x14ac:dyDescent="0.25">
      <c r="A3194" t="s">
        <v>277</v>
      </c>
      <c r="B3194" t="s">
        <v>278</v>
      </c>
      <c r="C3194" s="9">
        <v>2009</v>
      </c>
      <c r="D3194" s="7">
        <v>14.04</v>
      </c>
      <c r="E3194" s="7">
        <v>10.599</v>
      </c>
      <c r="F3194" s="7">
        <f>Unemployment[[#This Row],[Unemployment, female (% of female labor force) (modeled ILO estimate)]]+Unemployment[[#This Row],[Unemployment, male (% of male labor force) (modeled ILO estimate)]]</f>
        <v>24.638999999999999</v>
      </c>
      <c r="G3194" s="9">
        <v>349040</v>
      </c>
      <c r="H3194" s="7">
        <f>Unemployment[[#This Row],[Unemployment, female (% of female labor force) (modeled ILO estimate)]]-Unemployment[[#This Row],[Unemployment, male (% of male labor force) (modeled ILO estimate)]]</f>
        <v>3.4409999999999989</v>
      </c>
    </row>
    <row r="3195" spans="1:8" hidden="1" x14ac:dyDescent="0.25">
      <c r="A3195" t="s">
        <v>279</v>
      </c>
      <c r="B3195" t="s">
        <v>280</v>
      </c>
      <c r="C3195" s="9">
        <v>1997</v>
      </c>
      <c r="D3195" s="7">
        <v>3.3</v>
      </c>
      <c r="E3195" s="7">
        <v>3.3</v>
      </c>
      <c r="F3195" s="7">
        <f>Unemployment[[#This Row],[Unemployment, female (% of female labor force) (modeled ILO estimate)]]+Unemployment[[#This Row],[Unemployment, male (% of male labor force) (modeled ILO estimate)]]</f>
        <v>6.6</v>
      </c>
      <c r="G3195" s="9">
        <v>10359310</v>
      </c>
      <c r="H3195" s="7">
        <f>Unemployment[[#This Row],[Unemployment, female (% of female labor force) (modeled ILO estimate)]]-Unemployment[[#This Row],[Unemployment, male (% of male labor force) (modeled ILO estimate)]]</f>
        <v>0</v>
      </c>
    </row>
    <row r="3196" spans="1:8" hidden="1" x14ac:dyDescent="0.25">
      <c r="A3196" t="s">
        <v>279</v>
      </c>
      <c r="B3196" t="s">
        <v>280</v>
      </c>
      <c r="C3196" s="9">
        <v>1996</v>
      </c>
      <c r="D3196" s="7">
        <v>3.343</v>
      </c>
      <c r="E3196" s="7">
        <v>3.3279999999999998</v>
      </c>
      <c r="F3196" s="7">
        <f>Unemployment[[#This Row],[Unemployment, female (% of female labor force) (modeled ILO estimate)]]+Unemployment[[#This Row],[Unemployment, male (% of male labor force) (modeled ILO estimate)]]</f>
        <v>6.6709999999999994</v>
      </c>
      <c r="G3196" s="9">
        <v>10131913</v>
      </c>
      <c r="H3196" s="7">
        <f>Unemployment[[#This Row],[Unemployment, female (% of female labor force) (modeled ILO estimate)]]-Unemployment[[#This Row],[Unemployment, male (% of male labor force) (modeled ILO estimate)]]</f>
        <v>1.5000000000000124E-2</v>
      </c>
    </row>
    <row r="3197" spans="1:8" hidden="1" x14ac:dyDescent="0.25">
      <c r="A3197" t="s">
        <v>279</v>
      </c>
      <c r="B3197" t="s">
        <v>280</v>
      </c>
      <c r="C3197" s="9">
        <v>1995</v>
      </c>
      <c r="D3197" s="7">
        <v>3.4129999999999998</v>
      </c>
      <c r="E3197" s="7">
        <v>3.3860000000000001</v>
      </c>
      <c r="F3197" s="7">
        <f>Unemployment[[#This Row],[Unemployment, female (% of female labor force) (modeled ILO estimate)]]+Unemployment[[#This Row],[Unemployment, male (% of male labor force) (modeled ILO estimate)]]</f>
        <v>6.7989999999999995</v>
      </c>
      <c r="G3197" s="9">
        <v>9921096</v>
      </c>
      <c r="H3197" s="7">
        <f>Unemployment[[#This Row],[Unemployment, female (% of female labor force) (modeled ILO estimate)]]-Unemployment[[#This Row],[Unemployment, male (% of male labor force) (modeled ILO estimate)]]</f>
        <v>2.6999999999999691E-2</v>
      </c>
    </row>
    <row r="3198" spans="1:8" hidden="1" x14ac:dyDescent="0.25">
      <c r="A3198" t="s">
        <v>279</v>
      </c>
      <c r="B3198" t="s">
        <v>280</v>
      </c>
      <c r="C3198" s="9">
        <v>1994</v>
      </c>
      <c r="D3198" s="7">
        <v>3.4529999999999998</v>
      </c>
      <c r="E3198" s="7">
        <v>3.41</v>
      </c>
      <c r="F3198" s="7">
        <f>Unemployment[[#This Row],[Unemployment, female (% of female labor force) (modeled ILO estimate)]]+Unemployment[[#This Row],[Unemployment, male (% of male labor force) (modeled ILO estimate)]]</f>
        <v>6.8629999999999995</v>
      </c>
      <c r="G3198" s="9">
        <v>9711802</v>
      </c>
      <c r="H3198" s="7">
        <f>Unemployment[[#This Row],[Unemployment, female (% of female labor force) (modeled ILO estimate)]]-Unemployment[[#This Row],[Unemployment, male (% of male labor force) (modeled ILO estimate)]]</f>
        <v>4.2999999999999705E-2</v>
      </c>
    </row>
    <row r="3199" spans="1:8" hidden="1" x14ac:dyDescent="0.25">
      <c r="A3199" t="s">
        <v>279</v>
      </c>
      <c r="B3199" t="s">
        <v>280</v>
      </c>
      <c r="C3199" s="9">
        <v>1993</v>
      </c>
      <c r="D3199" s="7">
        <v>3.5049999999999999</v>
      </c>
      <c r="E3199" s="7">
        <v>3.4470000000000001</v>
      </c>
      <c r="F3199" s="7">
        <f>Unemployment[[#This Row],[Unemployment, female (% of female labor force) (modeled ILO estimate)]]+Unemployment[[#This Row],[Unemployment, male (% of male labor force) (modeled ILO estimate)]]</f>
        <v>6.952</v>
      </c>
      <c r="G3199" s="9">
        <v>9506515</v>
      </c>
      <c r="H3199" s="7">
        <f>Unemployment[[#This Row],[Unemployment, female (% of female labor force) (modeled ILO estimate)]]-Unemployment[[#This Row],[Unemployment, male (% of male labor force) (modeled ILO estimate)]]</f>
        <v>5.7999999999999829E-2</v>
      </c>
    </row>
    <row r="3200" spans="1:8" hidden="1" x14ac:dyDescent="0.25">
      <c r="A3200" t="s">
        <v>279</v>
      </c>
      <c r="B3200" t="s">
        <v>280</v>
      </c>
      <c r="C3200" s="9">
        <v>1991</v>
      </c>
      <c r="D3200" s="7">
        <v>3.5710000000000002</v>
      </c>
      <c r="E3200" s="7">
        <v>3.4820000000000002</v>
      </c>
      <c r="F3200" s="7">
        <f>Unemployment[[#This Row],[Unemployment, female (% of female labor force) (modeled ILO estimate)]]+Unemployment[[#This Row],[Unemployment, male (% of male labor force) (modeled ILO estimate)]]</f>
        <v>7.0530000000000008</v>
      </c>
      <c r="G3200" s="9">
        <v>9123965</v>
      </c>
      <c r="H3200" s="7">
        <f>Unemployment[[#This Row],[Unemployment, female (% of female labor force) (modeled ILO estimate)]]-Unemployment[[#This Row],[Unemployment, male (% of male labor force) (modeled ILO estimate)]]</f>
        <v>8.8999999999999968E-2</v>
      </c>
    </row>
    <row r="3201" spans="1:8" hidden="1" x14ac:dyDescent="0.25">
      <c r="A3201" t="s">
        <v>279</v>
      </c>
      <c r="B3201" t="s">
        <v>280</v>
      </c>
      <c r="C3201" s="9">
        <v>1992</v>
      </c>
      <c r="D3201" s="7">
        <v>3.5760000000000001</v>
      </c>
      <c r="E3201" s="7">
        <v>3.5059999999999998</v>
      </c>
      <c r="F3201" s="7">
        <f>Unemployment[[#This Row],[Unemployment, female (% of female labor force) (modeled ILO estimate)]]+Unemployment[[#This Row],[Unemployment, male (% of male labor force) (modeled ILO estimate)]]</f>
        <v>7.0819999999999999</v>
      </c>
      <c r="G3201" s="9">
        <v>9310571</v>
      </c>
      <c r="H3201" s="7">
        <f>Unemployment[[#This Row],[Unemployment, female (% of female labor force) (modeled ILO estimate)]]-Unemployment[[#This Row],[Unemployment, male (% of male labor force) (modeled ILO estimate)]]</f>
        <v>7.0000000000000284E-2</v>
      </c>
    </row>
    <row r="3202" spans="1:8" hidden="1" x14ac:dyDescent="0.25">
      <c r="A3202" t="s">
        <v>279</v>
      </c>
      <c r="B3202" t="s">
        <v>280</v>
      </c>
      <c r="C3202" s="9">
        <v>1998</v>
      </c>
      <c r="D3202" s="7">
        <v>4.3419999999999996</v>
      </c>
      <c r="E3202" s="7">
        <v>3.8149999999999999</v>
      </c>
      <c r="F3202" s="7">
        <f>Unemployment[[#This Row],[Unemployment, female (% of female labor force) (modeled ILO estimate)]]+Unemployment[[#This Row],[Unemployment, male (% of male labor force) (modeled ILO estimate)]]</f>
        <v>8.157</v>
      </c>
      <c r="G3202" s="9">
        <v>10620471</v>
      </c>
      <c r="H3202" s="7">
        <f>Unemployment[[#This Row],[Unemployment, female (% of female labor force) (modeled ILO estimate)]]-Unemployment[[#This Row],[Unemployment, male (% of male labor force) (modeled ILO estimate)]]</f>
        <v>0.52699999999999969</v>
      </c>
    </row>
    <row r="3203" spans="1:8" hidden="1" x14ac:dyDescent="0.25">
      <c r="A3203" t="s">
        <v>279</v>
      </c>
      <c r="B3203" t="s">
        <v>280</v>
      </c>
      <c r="C3203" s="9">
        <v>1999</v>
      </c>
      <c r="D3203" s="7">
        <v>5.4089999999999998</v>
      </c>
      <c r="E3203" s="7">
        <v>4.3540000000000001</v>
      </c>
      <c r="F3203" s="7">
        <f>Unemployment[[#This Row],[Unemployment, female (% of female labor force) (modeled ILO estimate)]]+Unemployment[[#This Row],[Unemployment, male (% of male labor force) (modeled ILO estimate)]]</f>
        <v>9.7629999999999999</v>
      </c>
      <c r="G3203" s="9">
        <v>10916998</v>
      </c>
      <c r="H3203" s="7">
        <f>Unemployment[[#This Row],[Unemployment, female (% of female labor force) (modeled ILO estimate)]]-Unemployment[[#This Row],[Unemployment, male (% of male labor force) (modeled ILO estimate)]]</f>
        <v>1.0549999999999997</v>
      </c>
    </row>
    <row r="3204" spans="1:8" hidden="1" x14ac:dyDescent="0.25">
      <c r="A3204" t="s">
        <v>279</v>
      </c>
      <c r="B3204" t="s">
        <v>280</v>
      </c>
      <c r="C3204" s="9">
        <v>2000</v>
      </c>
      <c r="D3204" s="7">
        <v>6.51</v>
      </c>
      <c r="E3204" s="7">
        <v>4.9210000000000003</v>
      </c>
      <c r="F3204" s="7">
        <f>Unemployment[[#This Row],[Unemployment, female (% of female labor force) (modeled ILO estimate)]]+Unemployment[[#This Row],[Unemployment, male (% of male labor force) (modeled ILO estimate)]]</f>
        <v>11.431000000000001</v>
      </c>
      <c r="G3204" s="9">
        <v>11239103</v>
      </c>
      <c r="H3204" s="7">
        <f>Unemployment[[#This Row],[Unemployment, female (% of female labor force) (modeled ILO estimate)]]-Unemployment[[#This Row],[Unemployment, male (% of male labor force) (modeled ILO estimate)]]</f>
        <v>1.5889999999999995</v>
      </c>
    </row>
    <row r="3205" spans="1:8" hidden="1" x14ac:dyDescent="0.25">
      <c r="A3205" t="s">
        <v>279</v>
      </c>
      <c r="B3205" t="s">
        <v>280</v>
      </c>
      <c r="C3205" s="9">
        <v>2014</v>
      </c>
      <c r="D3205" s="7">
        <v>6.3010000000000002</v>
      </c>
      <c r="E3205" s="7">
        <v>6.4409999999999998</v>
      </c>
      <c r="F3205" s="7">
        <f>Unemployment[[#This Row],[Unemployment, female (% of female labor force) (modeled ILO estimate)]]+Unemployment[[#This Row],[Unemployment, male (% of male labor force) (modeled ILO estimate)]]</f>
        <v>12.742000000000001</v>
      </c>
      <c r="G3205" s="9">
        <v>17551824</v>
      </c>
      <c r="H3205" s="7">
        <f>Unemployment[[#This Row],[Unemployment, female (% of female labor force) (modeled ILO estimate)]]-Unemployment[[#This Row],[Unemployment, male (% of male labor force) (modeled ILO estimate)]]</f>
        <v>-0.13999999999999968</v>
      </c>
    </row>
    <row r="3206" spans="1:8" hidden="1" x14ac:dyDescent="0.25">
      <c r="A3206" t="s">
        <v>279</v>
      </c>
      <c r="B3206" t="s">
        <v>280</v>
      </c>
      <c r="C3206" s="9">
        <v>2001</v>
      </c>
      <c r="D3206" s="7">
        <v>7.4710000000000001</v>
      </c>
      <c r="E3206" s="7">
        <v>5.3719999999999999</v>
      </c>
      <c r="F3206" s="7">
        <f>Unemployment[[#This Row],[Unemployment, female (% of female labor force) (modeled ILO estimate)]]+Unemployment[[#This Row],[Unemployment, male (% of male labor force) (modeled ILO estimate)]]</f>
        <v>12.843</v>
      </c>
      <c r="G3206" s="9">
        <v>11583825</v>
      </c>
      <c r="H3206" s="7">
        <f>Unemployment[[#This Row],[Unemployment, female (% of female labor force) (modeled ILO estimate)]]-Unemployment[[#This Row],[Unemployment, male (% of male labor force) (modeled ILO estimate)]]</f>
        <v>2.0990000000000002</v>
      </c>
    </row>
    <row r="3207" spans="1:8" hidden="1" x14ac:dyDescent="0.25">
      <c r="A3207" t="s">
        <v>279</v>
      </c>
      <c r="B3207" t="s">
        <v>280</v>
      </c>
      <c r="C3207" s="9">
        <v>2013</v>
      </c>
      <c r="D3207" s="7">
        <v>8.5060000000000002</v>
      </c>
      <c r="E3207" s="7">
        <v>4.6970000000000001</v>
      </c>
      <c r="F3207" s="7">
        <f>Unemployment[[#This Row],[Unemployment, female (% of female labor force) (modeled ILO estimate)]]+Unemployment[[#This Row],[Unemployment, male (% of male labor force) (modeled ILO estimate)]]</f>
        <v>13.202999999999999</v>
      </c>
      <c r="G3207" s="9">
        <v>17004038</v>
      </c>
      <c r="H3207" s="7">
        <f>Unemployment[[#This Row],[Unemployment, female (% of female labor force) (modeled ILO estimate)]]-Unemployment[[#This Row],[Unemployment, male (% of male labor force) (modeled ILO estimate)]]</f>
        <v>3.8090000000000002</v>
      </c>
    </row>
    <row r="3208" spans="1:8" hidden="1" x14ac:dyDescent="0.25">
      <c r="A3208" t="s">
        <v>279</v>
      </c>
      <c r="B3208" t="s">
        <v>280</v>
      </c>
      <c r="C3208" s="9">
        <v>2012</v>
      </c>
      <c r="D3208" s="7">
        <v>8.9280000000000008</v>
      </c>
      <c r="E3208" s="7">
        <v>4.9020000000000001</v>
      </c>
      <c r="F3208" s="7">
        <f>Unemployment[[#This Row],[Unemployment, female (% of female labor force) (modeled ILO estimate)]]+Unemployment[[#This Row],[Unemployment, male (% of male labor force) (modeled ILO estimate)]]</f>
        <v>13.830000000000002</v>
      </c>
      <c r="G3208" s="9">
        <v>16514689</v>
      </c>
      <c r="H3208" s="7">
        <f>Unemployment[[#This Row],[Unemployment, female (% of female labor force) (modeled ILO estimate)]]-Unemployment[[#This Row],[Unemployment, male (% of male labor force) (modeled ILO estimate)]]</f>
        <v>4.0260000000000007</v>
      </c>
    </row>
    <row r="3209" spans="1:8" hidden="1" x14ac:dyDescent="0.25">
      <c r="A3209" t="s">
        <v>279</v>
      </c>
      <c r="B3209" t="s">
        <v>280</v>
      </c>
      <c r="C3209" s="9">
        <v>2011</v>
      </c>
      <c r="D3209" s="7">
        <v>9.2810000000000006</v>
      </c>
      <c r="E3209" s="7">
        <v>5.0679999999999996</v>
      </c>
      <c r="F3209" s="7">
        <f>Unemployment[[#This Row],[Unemployment, female (% of female labor force) (modeled ILO estimate)]]+Unemployment[[#This Row],[Unemployment, male (% of male labor force) (modeled ILO estimate)]]</f>
        <v>14.349</v>
      </c>
      <c r="G3209" s="9">
        <v>16039734</v>
      </c>
      <c r="H3209" s="7">
        <f>Unemployment[[#This Row],[Unemployment, female (% of female labor force) (modeled ILO estimate)]]-Unemployment[[#This Row],[Unemployment, male (% of male labor force) (modeled ILO estimate)]]</f>
        <v>4.213000000000001</v>
      </c>
    </row>
    <row r="3210" spans="1:8" hidden="1" x14ac:dyDescent="0.25">
      <c r="A3210" t="s">
        <v>279</v>
      </c>
      <c r="B3210" t="s">
        <v>280</v>
      </c>
      <c r="C3210" s="9">
        <v>2002</v>
      </c>
      <c r="D3210" s="7">
        <v>8.6419999999999995</v>
      </c>
      <c r="E3210" s="7">
        <v>5.99</v>
      </c>
      <c r="F3210" s="7">
        <f>Unemployment[[#This Row],[Unemployment, female (% of female labor force) (modeled ILO estimate)]]+Unemployment[[#This Row],[Unemployment, male (% of male labor force) (modeled ILO estimate)]]</f>
        <v>14.632</v>
      </c>
      <c r="G3210" s="9">
        <v>11952660</v>
      </c>
      <c r="H3210" s="7">
        <f>Unemployment[[#This Row],[Unemployment, female (% of female labor force) (modeled ILO estimate)]]-Unemployment[[#This Row],[Unemployment, male (% of male labor force) (modeled ILO estimate)]]</f>
        <v>2.6519999999999992</v>
      </c>
    </row>
    <row r="3211" spans="1:8" hidden="1" x14ac:dyDescent="0.25">
      <c r="A3211" t="s">
        <v>279</v>
      </c>
      <c r="B3211" t="s">
        <v>280</v>
      </c>
      <c r="C3211" s="9">
        <v>2017</v>
      </c>
      <c r="D3211" s="7">
        <v>8.3859999999999992</v>
      </c>
      <c r="E3211" s="7">
        <v>6.6870000000000003</v>
      </c>
      <c r="F3211" s="7">
        <f>Unemployment[[#This Row],[Unemployment, female (% of female labor force) (modeled ILO estimate)]]+Unemployment[[#This Row],[Unemployment, male (% of male labor force) (modeled ILO estimate)]]</f>
        <v>15.073</v>
      </c>
      <c r="G3211" s="9">
        <v>19311356</v>
      </c>
      <c r="H3211" s="7">
        <f>Unemployment[[#This Row],[Unemployment, female (% of female labor force) (modeled ILO estimate)]]-Unemployment[[#This Row],[Unemployment, male (% of male labor force) (modeled ILO estimate)]]</f>
        <v>1.698999999999999</v>
      </c>
    </row>
    <row r="3212" spans="1:8" hidden="1" x14ac:dyDescent="0.25">
      <c r="A3212" t="s">
        <v>279</v>
      </c>
      <c r="B3212" t="s">
        <v>280</v>
      </c>
      <c r="C3212" s="9">
        <v>2018</v>
      </c>
      <c r="D3212" s="7">
        <v>8.4030000000000005</v>
      </c>
      <c r="E3212" s="7">
        <v>6.7050000000000001</v>
      </c>
      <c r="F3212" s="7">
        <f>Unemployment[[#This Row],[Unemployment, female (% of female labor force) (modeled ILO estimate)]]+Unemployment[[#This Row],[Unemployment, male (% of male labor force) (modeled ILO estimate)]]</f>
        <v>15.108000000000001</v>
      </c>
      <c r="G3212" s="9">
        <v>19934304</v>
      </c>
      <c r="H3212" s="7">
        <f>Unemployment[[#This Row],[Unemployment, female (% of female labor force) (modeled ILO estimate)]]-Unemployment[[#This Row],[Unemployment, male (% of male labor force) (modeled ILO estimate)]]</f>
        <v>1.6980000000000004</v>
      </c>
    </row>
    <row r="3213" spans="1:8" hidden="1" x14ac:dyDescent="0.25">
      <c r="A3213" t="s">
        <v>279</v>
      </c>
      <c r="B3213" t="s">
        <v>280</v>
      </c>
      <c r="C3213" s="9">
        <v>2019</v>
      </c>
      <c r="D3213" s="7">
        <v>8.4139999999999997</v>
      </c>
      <c r="E3213" s="7">
        <v>6.72</v>
      </c>
      <c r="F3213" s="7">
        <f>Unemployment[[#This Row],[Unemployment, female (% of female labor force) (modeled ILO estimate)]]+Unemployment[[#This Row],[Unemployment, male (% of male labor force) (modeled ILO estimate)]]</f>
        <v>15.134</v>
      </c>
      <c r="G3213" s="9">
        <v>20567430</v>
      </c>
      <c r="H3213" s="7">
        <f>Unemployment[[#This Row],[Unemployment, female (% of female labor force) (modeled ILO estimate)]]-Unemployment[[#This Row],[Unemployment, male (% of male labor force) (modeled ILO estimate)]]</f>
        <v>1.694</v>
      </c>
    </row>
    <row r="3214" spans="1:8" hidden="1" x14ac:dyDescent="0.25">
      <c r="A3214" t="s">
        <v>279</v>
      </c>
      <c r="B3214" t="s">
        <v>280</v>
      </c>
      <c r="C3214" s="9">
        <v>2016</v>
      </c>
      <c r="D3214" s="7">
        <v>8.5860000000000003</v>
      </c>
      <c r="E3214" s="7">
        <v>6.7910000000000004</v>
      </c>
      <c r="F3214" s="7">
        <f>Unemployment[[#This Row],[Unemployment, female (% of female labor force) (modeled ILO estimate)]]+Unemployment[[#This Row],[Unemployment, male (% of male labor force) (modeled ILO estimate)]]</f>
        <v>15.377000000000001</v>
      </c>
      <c r="G3214" s="9">
        <v>18700108</v>
      </c>
      <c r="H3214" s="7">
        <f>Unemployment[[#This Row],[Unemployment, female (% of female labor force) (modeled ILO estimate)]]-Unemployment[[#This Row],[Unemployment, male (% of male labor force) (modeled ILO estimate)]]</f>
        <v>1.7949999999999999</v>
      </c>
    </row>
    <row r="3215" spans="1:8" hidden="1" x14ac:dyDescent="0.25">
      <c r="A3215" t="s">
        <v>279</v>
      </c>
      <c r="B3215" t="s">
        <v>280</v>
      </c>
      <c r="C3215" s="9">
        <v>2020</v>
      </c>
      <c r="D3215" s="7">
        <v>8.6850000000000005</v>
      </c>
      <c r="E3215" s="7">
        <v>6.9619999999999997</v>
      </c>
      <c r="F3215" s="7">
        <f>Unemployment[[#This Row],[Unemployment, female (% of female labor force) (modeled ILO estimate)]]+Unemployment[[#This Row],[Unemployment, male (% of male labor force) (modeled ILO estimate)]]</f>
        <v>15.647</v>
      </c>
      <c r="G3215" s="9">
        <v>21224042</v>
      </c>
      <c r="H3215" s="7">
        <f>Unemployment[[#This Row],[Unemployment, female (% of female labor force) (modeled ILO estimate)]]-Unemployment[[#This Row],[Unemployment, male (% of male labor force) (modeled ILO estimate)]]</f>
        <v>1.7230000000000008</v>
      </c>
    </row>
    <row r="3216" spans="1:8" hidden="1" x14ac:dyDescent="0.25">
      <c r="A3216" t="s">
        <v>279</v>
      </c>
      <c r="B3216" t="s">
        <v>280</v>
      </c>
      <c r="C3216" s="9">
        <v>2015</v>
      </c>
      <c r="D3216" s="7">
        <v>8.7850000000000001</v>
      </c>
      <c r="E3216" s="7">
        <v>6.8949999999999996</v>
      </c>
      <c r="F3216" s="7">
        <f>Unemployment[[#This Row],[Unemployment, female (% of female labor force) (modeled ILO estimate)]]+Unemployment[[#This Row],[Unemployment, male (% of male labor force) (modeled ILO estimate)]]</f>
        <v>15.68</v>
      </c>
      <c r="G3216" s="9">
        <v>18112910</v>
      </c>
      <c r="H3216" s="7">
        <f>Unemployment[[#This Row],[Unemployment, female (% of female labor force) (modeled ILO estimate)]]-Unemployment[[#This Row],[Unemployment, male (% of male labor force) (modeled ILO estimate)]]</f>
        <v>1.8900000000000006</v>
      </c>
    </row>
    <row r="3217" spans="1:8" hidden="1" x14ac:dyDescent="0.25">
      <c r="A3217" t="s">
        <v>279</v>
      </c>
      <c r="B3217" t="s">
        <v>280</v>
      </c>
      <c r="C3217" s="9">
        <v>2021</v>
      </c>
      <c r="D3217" s="7">
        <v>8.8469999999999995</v>
      </c>
      <c r="E3217" s="7">
        <v>6.8869999999999996</v>
      </c>
      <c r="F3217" s="7">
        <f>Unemployment[[#This Row],[Unemployment, female (% of female labor force) (modeled ILO estimate)]]+Unemployment[[#This Row],[Unemployment, male (% of male labor force) (modeled ILO estimate)]]</f>
        <v>15.733999999999998</v>
      </c>
      <c r="G3217" s="9">
        <v>21904990</v>
      </c>
      <c r="H3217" s="7">
        <f>Unemployment[[#This Row],[Unemployment, female (% of female labor force) (modeled ILO estimate)]]-Unemployment[[#This Row],[Unemployment, male (% of male labor force) (modeled ILO estimate)]]</f>
        <v>1.96</v>
      </c>
    </row>
    <row r="3218" spans="1:8" hidden="1" x14ac:dyDescent="0.25">
      <c r="A3218" t="s">
        <v>279</v>
      </c>
      <c r="B3218" t="s">
        <v>280</v>
      </c>
      <c r="C3218" s="9">
        <v>2003</v>
      </c>
      <c r="D3218" s="7">
        <v>9.6690000000000005</v>
      </c>
      <c r="E3218" s="7">
        <v>6.4969999999999999</v>
      </c>
      <c r="F3218" s="7">
        <f>Unemployment[[#This Row],[Unemployment, female (% of female labor force) (modeled ILO estimate)]]+Unemployment[[#This Row],[Unemployment, male (% of male labor force) (modeled ILO estimate)]]</f>
        <v>16.166</v>
      </c>
      <c r="G3218" s="9">
        <v>12342167</v>
      </c>
      <c r="H3218" s="7">
        <f>Unemployment[[#This Row],[Unemployment, female (% of female labor force) (modeled ILO estimate)]]-Unemployment[[#This Row],[Unemployment, male (% of male labor force) (modeled ILO estimate)]]</f>
        <v>3.1720000000000006</v>
      </c>
    </row>
    <row r="3219" spans="1:8" hidden="1" x14ac:dyDescent="0.25">
      <c r="A3219" t="s">
        <v>279</v>
      </c>
      <c r="B3219" t="s">
        <v>280</v>
      </c>
      <c r="C3219" s="9">
        <v>2010</v>
      </c>
      <c r="D3219" s="7">
        <v>10.869</v>
      </c>
      <c r="E3219" s="7">
        <v>5.9089999999999998</v>
      </c>
      <c r="F3219" s="7">
        <f>Unemployment[[#This Row],[Unemployment, female (% of female labor force) (modeled ILO estimate)]]+Unemployment[[#This Row],[Unemployment, male (% of male labor force) (modeled ILO estimate)]]</f>
        <v>16.777999999999999</v>
      </c>
      <c r="G3219" s="9">
        <v>15529183</v>
      </c>
      <c r="H3219" s="7">
        <f>Unemployment[[#This Row],[Unemployment, female (% of female labor force) (modeled ILO estimate)]]-Unemployment[[#This Row],[Unemployment, male (% of male labor force) (modeled ILO estimate)]]</f>
        <v>4.96</v>
      </c>
    </row>
    <row r="3220" spans="1:8" hidden="1" x14ac:dyDescent="0.25">
      <c r="A3220" t="s">
        <v>279</v>
      </c>
      <c r="B3220" t="s">
        <v>280</v>
      </c>
      <c r="C3220" s="9">
        <v>2004</v>
      </c>
      <c r="D3220" s="7">
        <v>10.836</v>
      </c>
      <c r="E3220" s="7">
        <v>7.1050000000000004</v>
      </c>
      <c r="F3220" s="7">
        <f>Unemployment[[#This Row],[Unemployment, female (% of female labor force) (modeled ILO estimate)]]+Unemployment[[#This Row],[Unemployment, male (% of male labor force) (modeled ILO estimate)]]</f>
        <v>17.941000000000003</v>
      </c>
      <c r="G3220" s="9">
        <v>12751997</v>
      </c>
      <c r="H3220" s="7">
        <f>Unemployment[[#This Row],[Unemployment, female (% of female labor force) (modeled ILO estimate)]]-Unemployment[[#This Row],[Unemployment, male (% of male labor force) (modeled ILO estimate)]]</f>
        <v>3.7309999999999999</v>
      </c>
    </row>
    <row r="3221" spans="1:8" hidden="1" x14ac:dyDescent="0.25">
      <c r="A3221" t="s">
        <v>279</v>
      </c>
      <c r="B3221" t="s">
        <v>280</v>
      </c>
      <c r="C3221" s="9">
        <v>2009</v>
      </c>
      <c r="D3221" s="7">
        <v>11.587</v>
      </c>
      <c r="E3221" s="7">
        <v>7.5090000000000003</v>
      </c>
      <c r="F3221" s="7">
        <f>Unemployment[[#This Row],[Unemployment, female (% of female labor force) (modeled ILO estimate)]]+Unemployment[[#This Row],[Unemployment, male (% of male labor force) (modeled ILO estimate)]]</f>
        <v>19.096</v>
      </c>
      <c r="G3221" s="9">
        <v>15032645</v>
      </c>
      <c r="H3221" s="7">
        <f>Unemployment[[#This Row],[Unemployment, female (% of female labor force) (modeled ILO estimate)]]-Unemployment[[#This Row],[Unemployment, male (% of male labor force) (modeled ILO estimate)]]</f>
        <v>4.0779999999999994</v>
      </c>
    </row>
    <row r="3222" spans="1:8" hidden="1" x14ac:dyDescent="0.25">
      <c r="A3222" t="s">
        <v>279</v>
      </c>
      <c r="B3222" t="s">
        <v>280</v>
      </c>
      <c r="C3222" s="9">
        <v>2005</v>
      </c>
      <c r="D3222" s="7">
        <v>11.497999999999999</v>
      </c>
      <c r="E3222" s="7">
        <v>8.266</v>
      </c>
      <c r="F3222" s="7">
        <f>Unemployment[[#This Row],[Unemployment, female (% of female labor force) (modeled ILO estimate)]]+Unemployment[[#This Row],[Unemployment, male (% of male labor force) (modeled ILO estimate)]]</f>
        <v>19.763999999999999</v>
      </c>
      <c r="G3222" s="9">
        <v>13180556</v>
      </c>
      <c r="H3222" s="7">
        <f>Unemployment[[#This Row],[Unemployment, female (% of female labor force) (modeled ILO estimate)]]-Unemployment[[#This Row],[Unemployment, male (% of male labor force) (modeled ILO estimate)]]</f>
        <v>3.2319999999999993</v>
      </c>
    </row>
    <row r="3223" spans="1:8" hidden="1" x14ac:dyDescent="0.25">
      <c r="A3223" t="s">
        <v>279</v>
      </c>
      <c r="B3223" t="s">
        <v>280</v>
      </c>
      <c r="C3223" s="9">
        <v>2008</v>
      </c>
      <c r="D3223" s="7">
        <v>12.273999999999999</v>
      </c>
      <c r="E3223" s="7">
        <v>9.1129999999999995</v>
      </c>
      <c r="F3223" s="7">
        <f>Unemployment[[#This Row],[Unemployment, female (% of female labor force) (modeled ILO estimate)]]+Unemployment[[#This Row],[Unemployment, male (% of male labor force) (modeled ILO estimate)]]</f>
        <v>21.387</v>
      </c>
      <c r="G3223" s="9">
        <v>14551122</v>
      </c>
      <c r="H3223" s="7">
        <f>Unemployment[[#This Row],[Unemployment, female (% of female labor force) (modeled ILO estimate)]]-Unemployment[[#This Row],[Unemployment, male (% of male labor force) (modeled ILO estimate)]]</f>
        <v>3.1609999999999996</v>
      </c>
    </row>
    <row r="3224" spans="1:8" hidden="1" x14ac:dyDescent="0.25">
      <c r="A3224" t="s">
        <v>279</v>
      </c>
      <c r="B3224" t="s">
        <v>280</v>
      </c>
      <c r="C3224" s="9">
        <v>2006</v>
      </c>
      <c r="D3224" s="7">
        <v>12.234</v>
      </c>
      <c r="E3224" s="7">
        <v>9.4979999999999993</v>
      </c>
      <c r="F3224" s="7">
        <f>Unemployment[[#This Row],[Unemployment, female (% of female labor force) (modeled ILO estimate)]]+Unemployment[[#This Row],[Unemployment, male (% of male labor force) (modeled ILO estimate)]]</f>
        <v>21.731999999999999</v>
      </c>
      <c r="G3224" s="9">
        <v>13623541</v>
      </c>
      <c r="H3224" s="7">
        <f>Unemployment[[#This Row],[Unemployment, female (% of female labor force) (modeled ILO estimate)]]-Unemployment[[#This Row],[Unemployment, male (% of male labor force) (modeled ILO estimate)]]</f>
        <v>2.7360000000000007</v>
      </c>
    </row>
    <row r="3225" spans="1:8" hidden="1" x14ac:dyDescent="0.25">
      <c r="A3225" t="s">
        <v>279</v>
      </c>
      <c r="B3225" t="s">
        <v>280</v>
      </c>
      <c r="C3225" s="9">
        <v>2007</v>
      </c>
      <c r="D3225" s="7">
        <v>12.959</v>
      </c>
      <c r="E3225" s="7">
        <v>10.737</v>
      </c>
      <c r="F3225" s="7">
        <f>Unemployment[[#This Row],[Unemployment, female (% of female labor force) (modeled ILO estimate)]]+Unemployment[[#This Row],[Unemployment, male (% of male labor force) (modeled ILO estimate)]]</f>
        <v>23.695999999999998</v>
      </c>
      <c r="G3225" s="9">
        <v>14080916</v>
      </c>
      <c r="H3225" s="7">
        <f>Unemployment[[#This Row],[Unemployment, female (% of female labor force) (modeled ILO estimate)]]-Unemployment[[#This Row],[Unemployment, male (% of male labor force) (modeled ILO estimate)]]</f>
        <v>2.2219999999999995</v>
      </c>
    </row>
    <row r="3226" spans="1:8" hidden="1" x14ac:dyDescent="0.25">
      <c r="A3226" t="s">
        <v>281</v>
      </c>
      <c r="B3226" t="s">
        <v>282</v>
      </c>
      <c r="C3226" s="9">
        <v>2021</v>
      </c>
      <c r="D3226" s="7">
        <v>3.0680000000000001</v>
      </c>
      <c r="E3226" s="7">
        <v>3.82</v>
      </c>
      <c r="F3226" s="7">
        <f>Unemployment[[#This Row],[Unemployment, female (% of female labor force) (modeled ILO estimate)]]+Unemployment[[#This Row],[Unemployment, male (% of male labor force) (modeled ILO estimate)]]</f>
        <v>6.8879999999999999</v>
      </c>
      <c r="G3226" s="9">
        <v>526751</v>
      </c>
      <c r="H3226" s="7">
        <f>Unemployment[[#This Row],[Unemployment, female (% of female labor force) (modeled ILO estimate)]]-Unemployment[[#This Row],[Unemployment, male (% of male labor force) (modeled ILO estimate)]]</f>
        <v>-0.75199999999999978</v>
      </c>
    </row>
    <row r="3227" spans="1:8" hidden="1" x14ac:dyDescent="0.25">
      <c r="A3227" t="s">
        <v>281</v>
      </c>
      <c r="B3227" t="s">
        <v>282</v>
      </c>
      <c r="C3227" s="9">
        <v>2018</v>
      </c>
      <c r="D3227" s="7">
        <v>3.5019999999999998</v>
      </c>
      <c r="E3227" s="7">
        <v>3.7719999999999998</v>
      </c>
      <c r="F3227" s="7">
        <f>Unemployment[[#This Row],[Unemployment, female (% of female labor force) (modeled ILO estimate)]]+Unemployment[[#This Row],[Unemployment, male (% of male labor force) (modeled ILO estimate)]]</f>
        <v>7.2739999999999991</v>
      </c>
      <c r="G3227" s="9">
        <v>491590</v>
      </c>
      <c r="H3227" s="7">
        <f>Unemployment[[#This Row],[Unemployment, female (% of female labor force) (modeled ILO estimate)]]-Unemployment[[#This Row],[Unemployment, male (% of male labor force) (modeled ILO estimate)]]</f>
        <v>-0.27</v>
      </c>
    </row>
    <row r="3228" spans="1:8" hidden="1" x14ac:dyDescent="0.25">
      <c r="A3228" t="s">
        <v>281</v>
      </c>
      <c r="B3228" t="s">
        <v>282</v>
      </c>
      <c r="C3228" s="9">
        <v>2019</v>
      </c>
      <c r="D3228" s="7">
        <v>4.0019999999999998</v>
      </c>
      <c r="E3228" s="7">
        <v>3.343</v>
      </c>
      <c r="F3228" s="7">
        <f>Unemployment[[#This Row],[Unemployment, female (% of female labor force) (modeled ILO estimate)]]+Unemployment[[#This Row],[Unemployment, male (% of male labor force) (modeled ILO estimate)]]</f>
        <v>7.3449999999999998</v>
      </c>
      <c r="G3228" s="9">
        <v>503646</v>
      </c>
      <c r="H3228" s="7">
        <f>Unemployment[[#This Row],[Unemployment, female (% of female labor force) (modeled ILO estimate)]]-Unemployment[[#This Row],[Unemployment, male (% of male labor force) (modeled ILO estimate)]]</f>
        <v>0.65899999999999981</v>
      </c>
    </row>
    <row r="3229" spans="1:8" hidden="1" x14ac:dyDescent="0.25">
      <c r="A3229" t="s">
        <v>281</v>
      </c>
      <c r="B3229" t="s">
        <v>282</v>
      </c>
      <c r="C3229" s="9">
        <v>2017</v>
      </c>
      <c r="D3229" s="7">
        <v>4.2489999999999997</v>
      </c>
      <c r="E3229" s="7">
        <v>3.8290000000000002</v>
      </c>
      <c r="F3229" s="7">
        <f>Unemployment[[#This Row],[Unemployment, female (% of female labor force) (modeled ILO estimate)]]+Unemployment[[#This Row],[Unemployment, male (% of male labor force) (modeled ILO estimate)]]</f>
        <v>8.0779999999999994</v>
      </c>
      <c r="G3229" s="9">
        <v>479507</v>
      </c>
      <c r="H3229" s="7">
        <f>Unemployment[[#This Row],[Unemployment, female (% of female labor force) (modeled ILO estimate)]]-Unemployment[[#This Row],[Unemployment, male (% of male labor force) (modeled ILO estimate)]]</f>
        <v>0.41999999999999948</v>
      </c>
    </row>
    <row r="3230" spans="1:8" hidden="1" x14ac:dyDescent="0.25">
      <c r="A3230" t="s">
        <v>281</v>
      </c>
      <c r="B3230" t="s">
        <v>282</v>
      </c>
      <c r="C3230" s="9">
        <v>2020</v>
      </c>
      <c r="D3230" s="7">
        <v>4.3570000000000002</v>
      </c>
      <c r="E3230" s="7">
        <v>4.1870000000000003</v>
      </c>
      <c r="F3230" s="7">
        <f>Unemployment[[#This Row],[Unemployment, female (% of female labor force) (modeled ILO estimate)]]+Unemployment[[#This Row],[Unemployment, male (% of male labor force) (modeled ILO estimate)]]</f>
        <v>8.5440000000000005</v>
      </c>
      <c r="G3230" s="9">
        <v>515364</v>
      </c>
      <c r="H3230" s="7">
        <f>Unemployment[[#This Row],[Unemployment, female (% of female labor force) (modeled ILO estimate)]]-Unemployment[[#This Row],[Unemployment, male (% of male labor force) (modeled ILO estimate)]]</f>
        <v>0.16999999999999993</v>
      </c>
    </row>
    <row r="3231" spans="1:8" hidden="1" x14ac:dyDescent="0.25">
      <c r="A3231" t="s">
        <v>281</v>
      </c>
      <c r="B3231" t="s">
        <v>282</v>
      </c>
      <c r="C3231" s="9">
        <v>2016</v>
      </c>
      <c r="D3231" s="7">
        <v>5.1639999999999997</v>
      </c>
      <c r="E3231" s="7">
        <v>4.3730000000000002</v>
      </c>
      <c r="F3231" s="7">
        <f>Unemployment[[#This Row],[Unemployment, female (% of female labor force) (modeled ILO estimate)]]+Unemployment[[#This Row],[Unemployment, male (% of male labor force) (modeled ILO estimate)]]</f>
        <v>9.536999999999999</v>
      </c>
      <c r="G3231" s="9">
        <v>467717</v>
      </c>
      <c r="H3231" s="7">
        <f>Unemployment[[#This Row],[Unemployment, female (% of female labor force) (modeled ILO estimate)]]-Unemployment[[#This Row],[Unemployment, male (% of male labor force) (modeled ILO estimate)]]</f>
        <v>0.79099999999999948</v>
      </c>
    </row>
    <row r="3232" spans="1:8" hidden="1" x14ac:dyDescent="0.25">
      <c r="A3232" t="s">
        <v>281</v>
      </c>
      <c r="B3232" t="s">
        <v>282</v>
      </c>
      <c r="C3232" s="9">
        <v>2015</v>
      </c>
      <c r="D3232" s="7">
        <v>5.3920000000000003</v>
      </c>
      <c r="E3232" s="7">
        <v>5.3719999999999999</v>
      </c>
      <c r="F3232" s="7">
        <f>Unemployment[[#This Row],[Unemployment, female (% of female labor force) (modeled ILO estimate)]]+Unemployment[[#This Row],[Unemployment, male (% of male labor force) (modeled ILO estimate)]]</f>
        <v>10.763999999999999</v>
      </c>
      <c r="G3232" s="9">
        <v>456585</v>
      </c>
      <c r="H3232" s="7">
        <f>Unemployment[[#This Row],[Unemployment, female (% of female labor force) (modeled ILO estimate)]]-Unemployment[[#This Row],[Unemployment, male (% of male labor force) (modeled ILO estimate)]]</f>
        <v>2.0000000000000462E-2</v>
      </c>
    </row>
    <row r="3233" spans="1:8" hidden="1" x14ac:dyDescent="0.25">
      <c r="A3233" t="s">
        <v>281</v>
      </c>
      <c r="B3233" t="s">
        <v>282</v>
      </c>
      <c r="C3233" s="9">
        <v>2014</v>
      </c>
      <c r="D3233" s="7">
        <v>5.0979999999999999</v>
      </c>
      <c r="E3233" s="7">
        <v>6.1180000000000003</v>
      </c>
      <c r="F3233" s="7">
        <f>Unemployment[[#This Row],[Unemployment, female (% of female labor force) (modeled ILO estimate)]]+Unemployment[[#This Row],[Unemployment, male (% of male labor force) (modeled ILO estimate)]]</f>
        <v>11.216000000000001</v>
      </c>
      <c r="G3233" s="9">
        <v>446449</v>
      </c>
      <c r="H3233" s="7">
        <f>Unemployment[[#This Row],[Unemployment, female (% of female labor force) (modeled ILO estimate)]]-Unemployment[[#This Row],[Unemployment, male (% of male labor force) (modeled ILO estimate)]]</f>
        <v>-1.0200000000000005</v>
      </c>
    </row>
    <row r="3234" spans="1:8" hidden="1" x14ac:dyDescent="0.25">
      <c r="A3234" t="s">
        <v>281</v>
      </c>
      <c r="B3234" t="s">
        <v>282</v>
      </c>
      <c r="C3234" s="9">
        <v>2013</v>
      </c>
      <c r="D3234" s="7">
        <v>6.141</v>
      </c>
      <c r="E3234" s="7">
        <v>6.0910000000000002</v>
      </c>
      <c r="F3234" s="7">
        <f>Unemployment[[#This Row],[Unemployment, female (% of female labor force) (modeled ILO estimate)]]+Unemployment[[#This Row],[Unemployment, male (% of male labor force) (modeled ILO estimate)]]</f>
        <v>12.231999999999999</v>
      </c>
      <c r="G3234" s="9">
        <v>437531</v>
      </c>
      <c r="H3234" s="7">
        <f>Unemployment[[#This Row],[Unemployment, female (% of female labor force) (modeled ILO estimate)]]-Unemployment[[#This Row],[Unemployment, male (% of male labor force) (modeled ILO estimate)]]</f>
        <v>4.9999999999999822E-2</v>
      </c>
    </row>
    <row r="3235" spans="1:8" hidden="1" x14ac:dyDescent="0.25">
      <c r="A3235" t="s">
        <v>281</v>
      </c>
      <c r="B3235" t="s">
        <v>282</v>
      </c>
      <c r="C3235" s="9">
        <v>2008</v>
      </c>
      <c r="D3235" s="7">
        <v>6.7789999999999999</v>
      </c>
      <c r="E3235" s="7">
        <v>5.569</v>
      </c>
      <c r="F3235" s="7">
        <f>Unemployment[[#This Row],[Unemployment, female (% of female labor force) (modeled ILO estimate)]]+Unemployment[[#This Row],[Unemployment, male (% of male labor force) (modeled ILO estimate)]]</f>
        <v>12.347999999999999</v>
      </c>
      <c r="G3235" s="9">
        <v>413407</v>
      </c>
      <c r="H3235" s="7">
        <f>Unemployment[[#This Row],[Unemployment, female (% of female labor force) (modeled ILO estimate)]]-Unemployment[[#This Row],[Unemployment, male (% of male labor force) (modeled ILO estimate)]]</f>
        <v>1.21</v>
      </c>
    </row>
    <row r="3236" spans="1:8" hidden="1" x14ac:dyDescent="0.25">
      <c r="A3236" t="s">
        <v>281</v>
      </c>
      <c r="B3236" t="s">
        <v>282</v>
      </c>
      <c r="C3236" s="9">
        <v>1991</v>
      </c>
      <c r="D3236" s="7">
        <v>6.4790000000000001</v>
      </c>
      <c r="E3236" s="7">
        <v>6.0209999999999999</v>
      </c>
      <c r="F3236" s="7">
        <f>Unemployment[[#This Row],[Unemployment, female (% of female labor force) (modeled ILO estimate)]]+Unemployment[[#This Row],[Unemployment, male (% of male labor force) (modeled ILO estimate)]]</f>
        <v>12.5</v>
      </c>
      <c r="G3236" s="9">
        <v>368676</v>
      </c>
      <c r="H3236" s="7">
        <f>Unemployment[[#This Row],[Unemployment, female (% of female labor force) (modeled ILO estimate)]]-Unemployment[[#This Row],[Unemployment, male (% of male labor force) (modeled ILO estimate)]]</f>
        <v>0.45800000000000018</v>
      </c>
    </row>
    <row r="3237" spans="1:8" hidden="1" x14ac:dyDescent="0.25">
      <c r="A3237" t="s">
        <v>281</v>
      </c>
      <c r="B3237" t="s">
        <v>282</v>
      </c>
      <c r="C3237" s="9">
        <v>1992</v>
      </c>
      <c r="D3237" s="7">
        <v>6.484</v>
      </c>
      <c r="E3237" s="7">
        <v>6.0419999999999998</v>
      </c>
      <c r="F3237" s="7">
        <f>Unemployment[[#This Row],[Unemployment, female (% of female labor force) (modeled ILO estimate)]]+Unemployment[[#This Row],[Unemployment, male (% of male labor force) (modeled ILO estimate)]]</f>
        <v>12.526</v>
      </c>
      <c r="G3237" s="9">
        <v>371892</v>
      </c>
      <c r="H3237" s="7">
        <f>Unemployment[[#This Row],[Unemployment, female (% of female labor force) (modeled ILO estimate)]]-Unemployment[[#This Row],[Unemployment, male (% of male labor force) (modeled ILO estimate)]]</f>
        <v>0.44200000000000017</v>
      </c>
    </row>
    <row r="3238" spans="1:8" hidden="1" x14ac:dyDescent="0.25">
      <c r="A3238" t="s">
        <v>281</v>
      </c>
      <c r="B3238" t="s">
        <v>282</v>
      </c>
      <c r="C3238" s="9">
        <v>1993</v>
      </c>
      <c r="D3238" s="7">
        <v>6.4880000000000004</v>
      </c>
      <c r="E3238" s="7">
        <v>6.0629999999999997</v>
      </c>
      <c r="F3238" s="7">
        <f>Unemployment[[#This Row],[Unemployment, female (% of female labor force) (modeled ILO estimate)]]+Unemployment[[#This Row],[Unemployment, male (% of male labor force) (modeled ILO estimate)]]</f>
        <v>12.551</v>
      </c>
      <c r="G3238" s="9">
        <v>375257</v>
      </c>
      <c r="H3238" s="7">
        <f>Unemployment[[#This Row],[Unemployment, female (% of female labor force) (modeled ILO estimate)]]-Unemployment[[#This Row],[Unemployment, male (% of male labor force) (modeled ILO estimate)]]</f>
        <v>0.42500000000000071</v>
      </c>
    </row>
    <row r="3239" spans="1:8" hidden="1" x14ac:dyDescent="0.25">
      <c r="A3239" t="s">
        <v>281</v>
      </c>
      <c r="B3239" t="s">
        <v>282</v>
      </c>
      <c r="C3239" s="9">
        <v>1994</v>
      </c>
      <c r="D3239" s="7">
        <v>6.4939999999999998</v>
      </c>
      <c r="E3239" s="7">
        <v>6.085</v>
      </c>
      <c r="F3239" s="7">
        <f>Unemployment[[#This Row],[Unemployment, female (% of female labor force) (modeled ILO estimate)]]+Unemployment[[#This Row],[Unemployment, male (% of male labor force) (modeled ILO estimate)]]</f>
        <v>12.579000000000001</v>
      </c>
      <c r="G3239" s="9">
        <v>378568</v>
      </c>
      <c r="H3239" s="7">
        <f>Unemployment[[#This Row],[Unemployment, female (% of female labor force) (modeled ILO estimate)]]-Unemployment[[#This Row],[Unemployment, male (% of male labor force) (modeled ILO estimate)]]</f>
        <v>0.40899999999999981</v>
      </c>
    </row>
    <row r="3240" spans="1:8" hidden="1" x14ac:dyDescent="0.25">
      <c r="A3240" t="s">
        <v>281</v>
      </c>
      <c r="B3240" t="s">
        <v>282</v>
      </c>
      <c r="C3240" s="9">
        <v>1995</v>
      </c>
      <c r="D3240" s="7">
        <v>6.5010000000000003</v>
      </c>
      <c r="E3240" s="7">
        <v>6.109</v>
      </c>
      <c r="F3240" s="7">
        <f>Unemployment[[#This Row],[Unemployment, female (% of female labor force) (modeled ILO estimate)]]+Unemployment[[#This Row],[Unemployment, male (% of male labor force) (modeled ILO estimate)]]</f>
        <v>12.61</v>
      </c>
      <c r="G3240" s="9">
        <v>381860</v>
      </c>
      <c r="H3240" s="7">
        <f>Unemployment[[#This Row],[Unemployment, female (% of female labor force) (modeled ILO estimate)]]-Unemployment[[#This Row],[Unemployment, male (% of male labor force) (modeled ILO estimate)]]</f>
        <v>0.39200000000000035</v>
      </c>
    </row>
    <row r="3241" spans="1:8" hidden="1" x14ac:dyDescent="0.25">
      <c r="A3241" t="s">
        <v>281</v>
      </c>
      <c r="B3241" t="s">
        <v>282</v>
      </c>
      <c r="C3241" s="9">
        <v>1996</v>
      </c>
      <c r="D3241" s="7">
        <v>6.5060000000000002</v>
      </c>
      <c r="E3241" s="7">
        <v>6.1319999999999997</v>
      </c>
      <c r="F3241" s="7">
        <f>Unemployment[[#This Row],[Unemployment, female (% of female labor force) (modeled ILO estimate)]]+Unemployment[[#This Row],[Unemployment, male (% of male labor force) (modeled ILO estimate)]]</f>
        <v>12.638</v>
      </c>
      <c r="G3241" s="9">
        <v>385271</v>
      </c>
      <c r="H3241" s="7">
        <f>Unemployment[[#This Row],[Unemployment, female (% of female labor force) (modeled ILO estimate)]]-Unemployment[[#This Row],[Unemployment, male (% of male labor force) (modeled ILO estimate)]]</f>
        <v>0.37400000000000055</v>
      </c>
    </row>
    <row r="3242" spans="1:8" hidden="1" x14ac:dyDescent="0.25">
      <c r="A3242" t="s">
        <v>281</v>
      </c>
      <c r="B3242" t="s">
        <v>282</v>
      </c>
      <c r="C3242" s="9">
        <v>1997</v>
      </c>
      <c r="D3242" s="7">
        <v>6.5110000000000001</v>
      </c>
      <c r="E3242" s="7">
        <v>6.1539999999999999</v>
      </c>
      <c r="F3242" s="7">
        <f>Unemployment[[#This Row],[Unemployment, female (% of female labor force) (modeled ILO estimate)]]+Unemployment[[#This Row],[Unemployment, male (% of male labor force) (modeled ILO estimate)]]</f>
        <v>12.664999999999999</v>
      </c>
      <c r="G3242" s="9">
        <v>388843</v>
      </c>
      <c r="H3242" s="7">
        <f>Unemployment[[#This Row],[Unemployment, female (% of female labor force) (modeled ILO estimate)]]-Unemployment[[#This Row],[Unemployment, male (% of male labor force) (modeled ILO estimate)]]</f>
        <v>0.35700000000000021</v>
      </c>
    </row>
    <row r="3243" spans="1:8" hidden="1" x14ac:dyDescent="0.25">
      <c r="A3243" t="s">
        <v>281</v>
      </c>
      <c r="B3243" t="s">
        <v>282</v>
      </c>
      <c r="C3243" s="9">
        <v>1998</v>
      </c>
      <c r="D3243" s="7">
        <v>6.5170000000000003</v>
      </c>
      <c r="E3243" s="7">
        <v>6.1790000000000003</v>
      </c>
      <c r="F3243" s="7">
        <f>Unemployment[[#This Row],[Unemployment, female (% of female labor force) (modeled ILO estimate)]]+Unemployment[[#This Row],[Unemployment, male (% of male labor force) (modeled ILO estimate)]]</f>
        <v>12.696000000000002</v>
      </c>
      <c r="G3243" s="9">
        <v>392487</v>
      </c>
      <c r="H3243" s="7">
        <f>Unemployment[[#This Row],[Unemployment, female (% of female labor force) (modeled ILO estimate)]]-Unemployment[[#This Row],[Unemployment, male (% of male labor force) (modeled ILO estimate)]]</f>
        <v>0.33800000000000008</v>
      </c>
    </row>
    <row r="3244" spans="1:8" hidden="1" x14ac:dyDescent="0.25">
      <c r="A3244" t="s">
        <v>281</v>
      </c>
      <c r="B3244" t="s">
        <v>282</v>
      </c>
      <c r="C3244" s="9">
        <v>1999</v>
      </c>
      <c r="D3244" s="7">
        <v>6.5229999999999997</v>
      </c>
      <c r="E3244" s="7">
        <v>6.2039999999999997</v>
      </c>
      <c r="F3244" s="7">
        <f>Unemployment[[#This Row],[Unemployment, female (% of female labor force) (modeled ILO estimate)]]+Unemployment[[#This Row],[Unemployment, male (% of male labor force) (modeled ILO estimate)]]</f>
        <v>12.727</v>
      </c>
      <c r="G3244" s="9">
        <v>395993</v>
      </c>
      <c r="H3244" s="7">
        <f>Unemployment[[#This Row],[Unemployment, female (% of female labor force) (modeled ILO estimate)]]-Unemployment[[#This Row],[Unemployment, male (% of male labor force) (modeled ILO estimate)]]</f>
        <v>0.31899999999999995</v>
      </c>
    </row>
    <row r="3245" spans="1:8" hidden="1" x14ac:dyDescent="0.25">
      <c r="A3245" t="s">
        <v>281</v>
      </c>
      <c r="B3245" t="s">
        <v>282</v>
      </c>
      <c r="C3245" s="9">
        <v>2000</v>
      </c>
      <c r="D3245" s="7">
        <v>6.5289999999999999</v>
      </c>
      <c r="E3245" s="7">
        <v>6.2290000000000001</v>
      </c>
      <c r="F3245" s="7">
        <f>Unemployment[[#This Row],[Unemployment, female (% of female labor force) (modeled ILO estimate)]]+Unemployment[[#This Row],[Unemployment, male (% of male labor force) (modeled ILO estimate)]]</f>
        <v>12.757999999999999</v>
      </c>
      <c r="G3245" s="9">
        <v>399212</v>
      </c>
      <c r="H3245" s="7">
        <f>Unemployment[[#This Row],[Unemployment, female (% of female labor force) (modeled ILO estimate)]]-Unemployment[[#This Row],[Unemployment, male (% of male labor force) (modeled ILO estimate)]]</f>
        <v>0.29999999999999982</v>
      </c>
    </row>
    <row r="3246" spans="1:8" hidden="1" x14ac:dyDescent="0.25">
      <c r="A3246" t="s">
        <v>281</v>
      </c>
      <c r="B3246" t="s">
        <v>282</v>
      </c>
      <c r="C3246" s="9">
        <v>2012</v>
      </c>
      <c r="D3246" s="7">
        <v>7.2119999999999997</v>
      </c>
      <c r="E3246" s="7">
        <v>5.5910000000000002</v>
      </c>
      <c r="F3246" s="7">
        <f>Unemployment[[#This Row],[Unemployment, female (% of female labor force) (modeled ILO estimate)]]+Unemployment[[#This Row],[Unemployment, male (% of male labor force) (modeled ILO estimate)]]</f>
        <v>12.803000000000001</v>
      </c>
      <c r="G3246" s="9">
        <v>429912</v>
      </c>
      <c r="H3246" s="7">
        <f>Unemployment[[#This Row],[Unemployment, female (% of female labor force) (modeled ILO estimate)]]-Unemployment[[#This Row],[Unemployment, male (% of male labor force) (modeled ILO estimate)]]</f>
        <v>1.6209999999999996</v>
      </c>
    </row>
    <row r="3247" spans="1:8" hidden="1" x14ac:dyDescent="0.25">
      <c r="A3247" t="s">
        <v>281</v>
      </c>
      <c r="B3247" t="s">
        <v>282</v>
      </c>
      <c r="C3247" s="9">
        <v>2011</v>
      </c>
      <c r="D3247" s="7">
        <v>7.1280000000000001</v>
      </c>
      <c r="E3247" s="7">
        <v>5.9690000000000003</v>
      </c>
      <c r="F3247" s="7">
        <f>Unemployment[[#This Row],[Unemployment, female (% of female labor force) (modeled ILO estimate)]]+Unemployment[[#This Row],[Unemployment, male (% of male labor force) (modeled ILO estimate)]]</f>
        <v>13.097000000000001</v>
      </c>
      <c r="G3247" s="9">
        <v>423577</v>
      </c>
      <c r="H3247" s="7">
        <f>Unemployment[[#This Row],[Unemployment, female (% of female labor force) (modeled ILO estimate)]]-Unemployment[[#This Row],[Unemployment, male (% of male labor force) (modeled ILO estimate)]]</f>
        <v>1.1589999999999998</v>
      </c>
    </row>
    <row r="3248" spans="1:8" hidden="1" x14ac:dyDescent="0.25">
      <c r="A3248" t="s">
        <v>281</v>
      </c>
      <c r="B3248" t="s">
        <v>282</v>
      </c>
      <c r="C3248" s="9">
        <v>2007</v>
      </c>
      <c r="D3248" s="7">
        <v>7.8890000000000002</v>
      </c>
      <c r="E3248" s="7">
        <v>5.7720000000000002</v>
      </c>
      <c r="F3248" s="7">
        <f>Unemployment[[#This Row],[Unemployment, female (% of female labor force) (modeled ILO estimate)]]+Unemployment[[#This Row],[Unemployment, male (% of male labor force) (modeled ILO estimate)]]</f>
        <v>13.661000000000001</v>
      </c>
      <c r="G3248" s="9">
        <v>412091</v>
      </c>
      <c r="H3248" s="7">
        <f>Unemployment[[#This Row],[Unemployment, female (% of female labor force) (modeled ILO estimate)]]-Unemployment[[#This Row],[Unemployment, male (% of male labor force) (modeled ILO estimate)]]</f>
        <v>2.117</v>
      </c>
    </row>
    <row r="3249" spans="1:8" hidden="1" x14ac:dyDescent="0.25">
      <c r="A3249" t="s">
        <v>281</v>
      </c>
      <c r="B3249" t="s">
        <v>282</v>
      </c>
      <c r="C3249" s="9">
        <v>2010</v>
      </c>
      <c r="D3249" s="7">
        <v>7.1310000000000002</v>
      </c>
      <c r="E3249" s="7">
        <v>6.7009999999999996</v>
      </c>
      <c r="F3249" s="7">
        <f>Unemployment[[#This Row],[Unemployment, female (% of female labor force) (modeled ILO estimate)]]+Unemployment[[#This Row],[Unemployment, male (% of male labor force) (modeled ILO estimate)]]</f>
        <v>13.832000000000001</v>
      </c>
      <c r="G3249" s="9">
        <v>418758</v>
      </c>
      <c r="H3249" s="7">
        <f>Unemployment[[#This Row],[Unemployment, female (% of female labor force) (modeled ILO estimate)]]-Unemployment[[#This Row],[Unemployment, male (% of male labor force) (modeled ILO estimate)]]</f>
        <v>0.4300000000000006</v>
      </c>
    </row>
    <row r="3250" spans="1:8" hidden="1" x14ac:dyDescent="0.25">
      <c r="A3250" t="s">
        <v>281</v>
      </c>
      <c r="B3250" t="s">
        <v>282</v>
      </c>
      <c r="C3250" s="9">
        <v>2009</v>
      </c>
      <c r="D3250" s="7">
        <v>7.6239999999999997</v>
      </c>
      <c r="E3250" s="7">
        <v>6.5049999999999999</v>
      </c>
      <c r="F3250" s="7">
        <f>Unemployment[[#This Row],[Unemployment, female (% of female labor force) (modeled ILO estimate)]]+Unemployment[[#This Row],[Unemployment, male (% of male labor force) (modeled ILO estimate)]]</f>
        <v>14.129</v>
      </c>
      <c r="G3250" s="9">
        <v>415509</v>
      </c>
      <c r="H3250" s="7">
        <f>Unemployment[[#This Row],[Unemployment, female (% of female labor force) (modeled ILO estimate)]]-Unemployment[[#This Row],[Unemployment, male (% of male labor force) (modeled ILO estimate)]]</f>
        <v>1.1189999999999998</v>
      </c>
    </row>
    <row r="3251" spans="1:8" hidden="1" x14ac:dyDescent="0.25">
      <c r="A3251" t="s">
        <v>281</v>
      </c>
      <c r="B3251" t="s">
        <v>282</v>
      </c>
      <c r="C3251" s="9">
        <v>2006</v>
      </c>
      <c r="D3251" s="7">
        <v>8.3119999999999994</v>
      </c>
      <c r="E3251" s="7">
        <v>6.1040000000000001</v>
      </c>
      <c r="F3251" s="7">
        <f>Unemployment[[#This Row],[Unemployment, female (% of female labor force) (modeled ILO estimate)]]+Unemployment[[#This Row],[Unemployment, male (% of male labor force) (modeled ILO estimate)]]</f>
        <v>14.416</v>
      </c>
      <c r="G3251" s="9">
        <v>411204</v>
      </c>
      <c r="H3251" s="7">
        <f>Unemployment[[#This Row],[Unemployment, female (% of female labor force) (modeled ILO estimate)]]-Unemployment[[#This Row],[Unemployment, male (% of male labor force) (modeled ILO estimate)]]</f>
        <v>2.2079999999999993</v>
      </c>
    </row>
    <row r="3252" spans="1:8" hidden="1" x14ac:dyDescent="0.25">
      <c r="A3252" t="s">
        <v>281</v>
      </c>
      <c r="B3252" t="s">
        <v>282</v>
      </c>
      <c r="C3252" s="9">
        <v>2002</v>
      </c>
      <c r="D3252" s="7">
        <v>8.3059999999999992</v>
      </c>
      <c r="E3252" s="7">
        <v>6.2640000000000002</v>
      </c>
      <c r="F3252" s="7">
        <f>Unemployment[[#This Row],[Unemployment, female (% of female labor force) (modeled ILO estimate)]]+Unemployment[[#This Row],[Unemployment, male (% of male labor force) (modeled ILO estimate)]]</f>
        <v>14.57</v>
      </c>
      <c r="G3252" s="9">
        <v>404708</v>
      </c>
      <c r="H3252" s="7">
        <f>Unemployment[[#This Row],[Unemployment, female (% of female labor force) (modeled ILO estimate)]]-Unemployment[[#This Row],[Unemployment, male (% of male labor force) (modeled ILO estimate)]]</f>
        <v>2.0419999999999989</v>
      </c>
    </row>
    <row r="3253" spans="1:8" hidden="1" x14ac:dyDescent="0.25">
      <c r="A3253" t="s">
        <v>281</v>
      </c>
      <c r="B3253" t="s">
        <v>282</v>
      </c>
      <c r="C3253" s="9">
        <v>2005</v>
      </c>
      <c r="D3253" s="7">
        <v>8.3529999999999998</v>
      </c>
      <c r="E3253" s="7">
        <v>6.2649999999999997</v>
      </c>
      <c r="F3253" s="7">
        <f>Unemployment[[#This Row],[Unemployment, female (% of female labor force) (modeled ILO estimate)]]+Unemployment[[#This Row],[Unemployment, male (% of male labor force) (modeled ILO estimate)]]</f>
        <v>14.617999999999999</v>
      </c>
      <c r="G3253" s="9">
        <v>410217</v>
      </c>
      <c r="H3253" s="7">
        <f>Unemployment[[#This Row],[Unemployment, female (% of female labor force) (modeled ILO estimate)]]-Unemployment[[#This Row],[Unemployment, male (% of male labor force) (modeled ILO estimate)]]</f>
        <v>2.0880000000000001</v>
      </c>
    </row>
    <row r="3254" spans="1:8" hidden="1" x14ac:dyDescent="0.25">
      <c r="A3254" t="s">
        <v>281</v>
      </c>
      <c r="B3254" t="s">
        <v>282</v>
      </c>
      <c r="C3254" s="9">
        <v>2001</v>
      </c>
      <c r="D3254" s="7">
        <v>8.0649999999999995</v>
      </c>
      <c r="E3254" s="7">
        <v>6.7039999999999997</v>
      </c>
      <c r="F3254" s="7">
        <f>Unemployment[[#This Row],[Unemployment, female (% of female labor force) (modeled ILO estimate)]]+Unemployment[[#This Row],[Unemployment, male (% of male labor force) (modeled ILO estimate)]]</f>
        <v>14.768999999999998</v>
      </c>
      <c r="G3254" s="9">
        <v>402163</v>
      </c>
      <c r="H3254" s="7">
        <f>Unemployment[[#This Row],[Unemployment, female (% of female labor force) (modeled ILO estimate)]]-Unemployment[[#This Row],[Unemployment, male (% of male labor force) (modeled ILO estimate)]]</f>
        <v>1.3609999999999998</v>
      </c>
    </row>
    <row r="3255" spans="1:8" hidden="1" x14ac:dyDescent="0.25">
      <c r="A3255" t="s">
        <v>281</v>
      </c>
      <c r="B3255" t="s">
        <v>282</v>
      </c>
      <c r="C3255" s="9">
        <v>2004</v>
      </c>
      <c r="D3255" s="7">
        <v>8.2590000000000003</v>
      </c>
      <c r="E3255" s="7">
        <v>6.9269999999999996</v>
      </c>
      <c r="F3255" s="7">
        <f>Unemployment[[#This Row],[Unemployment, female (% of female labor force) (modeled ILO estimate)]]+Unemployment[[#This Row],[Unemployment, male (% of male labor force) (modeled ILO estimate)]]</f>
        <v>15.186</v>
      </c>
      <c r="G3255" s="9">
        <v>408805</v>
      </c>
      <c r="H3255" s="7">
        <f>Unemployment[[#This Row],[Unemployment, female (% of female labor force) (modeled ILO estimate)]]-Unemployment[[#This Row],[Unemployment, male (% of male labor force) (modeled ILO estimate)]]</f>
        <v>1.3320000000000007</v>
      </c>
    </row>
    <row r="3256" spans="1:8" hidden="1" x14ac:dyDescent="0.25">
      <c r="A3256" t="s">
        <v>281</v>
      </c>
      <c r="B3256" t="s">
        <v>282</v>
      </c>
      <c r="C3256" s="9">
        <v>2003</v>
      </c>
      <c r="D3256" s="7">
        <v>9.8940000000000001</v>
      </c>
      <c r="E3256" s="7">
        <v>6.4089999999999998</v>
      </c>
      <c r="F3256" s="7">
        <f>Unemployment[[#This Row],[Unemployment, female (% of female labor force) (modeled ILO estimate)]]+Unemployment[[#This Row],[Unemployment, male (% of male labor force) (modeled ILO estimate)]]</f>
        <v>16.303000000000001</v>
      </c>
      <c r="G3256" s="9">
        <v>406926</v>
      </c>
      <c r="H3256" s="7">
        <f>Unemployment[[#This Row],[Unemployment, female (% of female labor force) (modeled ILO estimate)]]-Unemployment[[#This Row],[Unemployment, male (% of male labor force) (modeled ILO estimate)]]</f>
        <v>3.4850000000000003</v>
      </c>
    </row>
    <row r="3257" spans="1:8" hidden="1" x14ac:dyDescent="0.25">
      <c r="A3257" t="s">
        <v>287</v>
      </c>
      <c r="B3257" t="s">
        <v>288</v>
      </c>
      <c r="C3257" s="9">
        <v>2006</v>
      </c>
      <c r="D3257" s="7">
        <v>12.316000000000001</v>
      </c>
      <c r="E3257" s="7">
        <v>8.5980000000000008</v>
      </c>
      <c r="F3257" s="7">
        <f>Unemployment[[#This Row],[Unemployment, female (% of female labor force) (modeled ILO estimate)]]+Unemployment[[#This Row],[Unemployment, male (% of male labor force) (modeled ILO estimate)]]</f>
        <v>20.914000000000001</v>
      </c>
      <c r="G3257" s="9">
        <v>3081228</v>
      </c>
      <c r="H3257" s="7">
        <f>Unemployment[[#This Row],[Unemployment, female (% of female labor force) (modeled ILO estimate)]]-Unemployment[[#This Row],[Unemployment, male (% of male labor force) (modeled ILO estimate)]]</f>
        <v>3.718</v>
      </c>
    </row>
    <row r="3258" spans="1:8" hidden="1" x14ac:dyDescent="0.25">
      <c r="A3258" t="s">
        <v>287</v>
      </c>
      <c r="B3258" t="s">
        <v>288</v>
      </c>
      <c r="C3258" s="9">
        <v>1995</v>
      </c>
      <c r="D3258" s="7">
        <v>12.167</v>
      </c>
      <c r="E3258" s="7">
        <v>8.8230000000000004</v>
      </c>
      <c r="F3258" s="7">
        <f>Unemployment[[#This Row],[Unemployment, female (% of female labor force) (modeled ILO estimate)]]+Unemployment[[#This Row],[Unemployment, male (% of male labor force) (modeled ILO estimate)]]</f>
        <v>20.990000000000002</v>
      </c>
      <c r="G3258" s="9">
        <v>2380345</v>
      </c>
      <c r="H3258" s="7">
        <f>Unemployment[[#This Row],[Unemployment, female (% of female labor force) (modeled ILO estimate)]]-Unemployment[[#This Row],[Unemployment, male (% of male labor force) (modeled ILO estimate)]]</f>
        <v>3.3439999999999994</v>
      </c>
    </row>
    <row r="3259" spans="1:8" hidden="1" x14ac:dyDescent="0.25">
      <c r="A3259" t="s">
        <v>287</v>
      </c>
      <c r="B3259" t="s">
        <v>288</v>
      </c>
      <c r="C3259" s="9">
        <v>2003</v>
      </c>
      <c r="D3259" s="7">
        <v>12.311</v>
      </c>
      <c r="E3259" s="7">
        <v>8.6929999999999996</v>
      </c>
      <c r="F3259" s="7">
        <f>Unemployment[[#This Row],[Unemployment, female (% of female labor force) (modeled ILO estimate)]]+Unemployment[[#This Row],[Unemployment, male (% of male labor force) (modeled ILO estimate)]]</f>
        <v>21.003999999999998</v>
      </c>
      <c r="G3259" s="9">
        <v>2883328</v>
      </c>
      <c r="H3259" s="7">
        <f>Unemployment[[#This Row],[Unemployment, female (% of female labor force) (modeled ILO estimate)]]-Unemployment[[#This Row],[Unemployment, male (% of male labor force) (modeled ILO estimate)]]</f>
        <v>3.6180000000000003</v>
      </c>
    </row>
    <row r="3260" spans="1:8" hidden="1" x14ac:dyDescent="0.25">
      <c r="A3260" t="s">
        <v>287</v>
      </c>
      <c r="B3260" t="s">
        <v>288</v>
      </c>
      <c r="C3260" s="9">
        <v>1999</v>
      </c>
      <c r="D3260" s="7">
        <v>12.243</v>
      </c>
      <c r="E3260" s="7">
        <v>8.766</v>
      </c>
      <c r="F3260" s="7">
        <f>Unemployment[[#This Row],[Unemployment, female (% of female labor force) (modeled ILO estimate)]]+Unemployment[[#This Row],[Unemployment, male (% of male labor force) (modeled ILO estimate)]]</f>
        <v>21.009</v>
      </c>
      <c r="G3260" s="9">
        <v>2620616</v>
      </c>
      <c r="H3260" s="7">
        <f>Unemployment[[#This Row],[Unemployment, female (% of female labor force) (modeled ILO estimate)]]-Unemployment[[#This Row],[Unemployment, male (% of male labor force) (modeled ILO estimate)]]</f>
        <v>3.4770000000000003</v>
      </c>
    </row>
    <row r="3261" spans="1:8" hidden="1" x14ac:dyDescent="0.25">
      <c r="A3261" t="s">
        <v>287</v>
      </c>
      <c r="B3261" t="s">
        <v>288</v>
      </c>
      <c r="C3261" s="9">
        <v>2005</v>
      </c>
      <c r="D3261" s="7">
        <v>12.363</v>
      </c>
      <c r="E3261" s="7">
        <v>8.6669999999999998</v>
      </c>
      <c r="F3261" s="7">
        <f>Unemployment[[#This Row],[Unemployment, female (% of female labor force) (modeled ILO estimate)]]+Unemployment[[#This Row],[Unemployment, male (% of male labor force) (modeled ILO estimate)]]</f>
        <v>21.03</v>
      </c>
      <c r="G3261" s="9">
        <v>3012363</v>
      </c>
      <c r="H3261" s="7">
        <f>Unemployment[[#This Row],[Unemployment, female (% of female labor force) (modeled ILO estimate)]]-Unemployment[[#This Row],[Unemployment, male (% of male labor force) (modeled ILO estimate)]]</f>
        <v>3.6959999999999997</v>
      </c>
    </row>
    <row r="3262" spans="1:8" hidden="1" x14ac:dyDescent="0.25">
      <c r="A3262" t="s">
        <v>287</v>
      </c>
      <c r="B3262" t="s">
        <v>288</v>
      </c>
      <c r="C3262" s="9">
        <v>1996</v>
      </c>
      <c r="D3262" s="7">
        <v>12.205</v>
      </c>
      <c r="E3262" s="7">
        <v>8.8249999999999993</v>
      </c>
      <c r="F3262" s="7">
        <f>Unemployment[[#This Row],[Unemployment, female (% of female labor force) (modeled ILO estimate)]]+Unemployment[[#This Row],[Unemployment, male (% of male labor force) (modeled ILO estimate)]]</f>
        <v>21.03</v>
      </c>
      <c r="G3262" s="9">
        <v>2428830</v>
      </c>
      <c r="H3262" s="7">
        <f>Unemployment[[#This Row],[Unemployment, female (% of female labor force) (modeled ILO estimate)]]-Unemployment[[#This Row],[Unemployment, male (% of male labor force) (modeled ILO estimate)]]</f>
        <v>3.3800000000000008</v>
      </c>
    </row>
    <row r="3263" spans="1:8" hidden="1" x14ac:dyDescent="0.25">
      <c r="A3263" t="s">
        <v>287</v>
      </c>
      <c r="B3263" t="s">
        <v>288</v>
      </c>
      <c r="C3263" s="9">
        <v>1998</v>
      </c>
      <c r="D3263" s="7">
        <v>12.244</v>
      </c>
      <c r="E3263" s="7">
        <v>8.7959999999999994</v>
      </c>
      <c r="F3263" s="7">
        <f>Unemployment[[#This Row],[Unemployment, female (% of female labor force) (modeled ILO estimate)]]+Unemployment[[#This Row],[Unemployment, male (% of male labor force) (modeled ILO estimate)]]</f>
        <v>21.04</v>
      </c>
      <c r="G3263" s="9">
        <v>2550504</v>
      </c>
      <c r="H3263" s="7">
        <f>Unemployment[[#This Row],[Unemployment, female (% of female labor force) (modeled ILO estimate)]]-Unemployment[[#This Row],[Unemployment, male (% of male labor force) (modeled ILO estimate)]]</f>
        <v>3.4480000000000004</v>
      </c>
    </row>
    <row r="3264" spans="1:8" hidden="1" x14ac:dyDescent="0.25">
      <c r="A3264" t="s">
        <v>287</v>
      </c>
      <c r="B3264" t="s">
        <v>288</v>
      </c>
      <c r="C3264" s="9">
        <v>2002</v>
      </c>
      <c r="D3264" s="7">
        <v>12.323</v>
      </c>
      <c r="E3264" s="7">
        <v>8.7349999999999994</v>
      </c>
      <c r="F3264" s="7">
        <f>Unemployment[[#This Row],[Unemployment, female (% of female labor force) (modeled ILO estimate)]]+Unemployment[[#This Row],[Unemployment, male (% of male labor force) (modeled ILO estimate)]]</f>
        <v>21.058</v>
      </c>
      <c r="G3264" s="9">
        <v>2821709</v>
      </c>
      <c r="H3264" s="7">
        <f>Unemployment[[#This Row],[Unemployment, female (% of female labor force) (modeled ILO estimate)]]-Unemployment[[#This Row],[Unemployment, male (% of male labor force) (modeled ILO estimate)]]</f>
        <v>3.588000000000001</v>
      </c>
    </row>
    <row r="3265" spans="1:8" hidden="1" x14ac:dyDescent="0.25">
      <c r="A3265" t="s">
        <v>287</v>
      </c>
      <c r="B3265" t="s">
        <v>288</v>
      </c>
      <c r="C3265" s="9">
        <v>2004</v>
      </c>
      <c r="D3265" s="7">
        <v>12.361000000000001</v>
      </c>
      <c r="E3265" s="7">
        <v>8.6989999999999998</v>
      </c>
      <c r="F3265" s="7">
        <f>Unemployment[[#This Row],[Unemployment, female (% of female labor force) (modeled ILO estimate)]]+Unemployment[[#This Row],[Unemployment, male (% of male labor force) (modeled ILO estimate)]]</f>
        <v>21.060000000000002</v>
      </c>
      <c r="G3265" s="9">
        <v>2946583</v>
      </c>
      <c r="H3265" s="7">
        <f>Unemployment[[#This Row],[Unemployment, female (% of female labor force) (modeled ILO estimate)]]-Unemployment[[#This Row],[Unemployment, male (% of male labor force) (modeled ILO estimate)]]</f>
        <v>3.6620000000000008</v>
      </c>
    </row>
    <row r="3266" spans="1:8" hidden="1" x14ac:dyDescent="0.25">
      <c r="A3266" t="s">
        <v>287</v>
      </c>
      <c r="B3266" t="s">
        <v>288</v>
      </c>
      <c r="C3266" s="9">
        <v>2001</v>
      </c>
      <c r="D3266" s="7">
        <v>12.308</v>
      </c>
      <c r="E3266" s="7">
        <v>8.7550000000000008</v>
      </c>
      <c r="F3266" s="7">
        <f>Unemployment[[#This Row],[Unemployment, female (% of female labor force) (modeled ILO estimate)]]+Unemployment[[#This Row],[Unemployment, male (% of male labor force) (modeled ILO estimate)]]</f>
        <v>21.063000000000002</v>
      </c>
      <c r="G3266" s="9">
        <v>2761830</v>
      </c>
      <c r="H3266" s="7">
        <f>Unemployment[[#This Row],[Unemployment, female (% of female labor force) (modeled ILO estimate)]]-Unemployment[[#This Row],[Unemployment, male (% of male labor force) (modeled ILO estimate)]]</f>
        <v>3.552999999999999</v>
      </c>
    </row>
    <row r="3267" spans="1:8" hidden="1" x14ac:dyDescent="0.25">
      <c r="A3267" t="s">
        <v>287</v>
      </c>
      <c r="B3267" t="s">
        <v>288</v>
      </c>
      <c r="C3267" s="9">
        <v>1993</v>
      </c>
      <c r="D3267" s="7">
        <v>12.192</v>
      </c>
      <c r="E3267" s="7">
        <v>8.8970000000000002</v>
      </c>
      <c r="F3267" s="7">
        <f>Unemployment[[#This Row],[Unemployment, female (% of female labor force) (modeled ILO estimate)]]+Unemployment[[#This Row],[Unemployment, male (% of male labor force) (modeled ILO estimate)]]</f>
        <v>21.088999999999999</v>
      </c>
      <c r="G3267" s="9">
        <v>2237070</v>
      </c>
      <c r="H3267" s="7">
        <f>Unemployment[[#This Row],[Unemployment, female (% of female labor force) (modeled ILO estimate)]]-Unemployment[[#This Row],[Unemployment, male (% of male labor force) (modeled ILO estimate)]]</f>
        <v>3.2949999999999999</v>
      </c>
    </row>
    <row r="3268" spans="1:8" hidden="1" x14ac:dyDescent="0.25">
      <c r="A3268" t="s">
        <v>287</v>
      </c>
      <c r="B3268" t="s">
        <v>288</v>
      </c>
      <c r="C3268" s="9">
        <v>2000</v>
      </c>
      <c r="D3268" s="7">
        <v>12.31</v>
      </c>
      <c r="E3268" s="7">
        <v>8.7870000000000008</v>
      </c>
      <c r="F3268" s="7">
        <f>Unemployment[[#This Row],[Unemployment, female (% of female labor force) (modeled ILO estimate)]]+Unemployment[[#This Row],[Unemployment, male (% of male labor force) (modeled ILO estimate)]]</f>
        <v>21.097000000000001</v>
      </c>
      <c r="G3268" s="9">
        <v>2695018</v>
      </c>
      <c r="H3268" s="7">
        <f>Unemployment[[#This Row],[Unemployment, female (% of female labor force) (modeled ILO estimate)]]-Unemployment[[#This Row],[Unemployment, male (% of male labor force) (modeled ILO estimate)]]</f>
        <v>3.5229999999999997</v>
      </c>
    </row>
    <row r="3269" spans="1:8" hidden="1" x14ac:dyDescent="0.25">
      <c r="A3269" t="s">
        <v>287</v>
      </c>
      <c r="B3269" t="s">
        <v>288</v>
      </c>
      <c r="C3269" s="9">
        <v>1997</v>
      </c>
      <c r="D3269" s="7">
        <v>12.292</v>
      </c>
      <c r="E3269" s="7">
        <v>8.8629999999999995</v>
      </c>
      <c r="F3269" s="7">
        <f>Unemployment[[#This Row],[Unemployment, female (% of female labor force) (modeled ILO estimate)]]+Unemployment[[#This Row],[Unemployment, male (% of male labor force) (modeled ILO estimate)]]</f>
        <v>21.155000000000001</v>
      </c>
      <c r="G3269" s="9">
        <v>2484287</v>
      </c>
      <c r="H3269" s="7">
        <f>Unemployment[[#This Row],[Unemployment, female (% of female labor force) (modeled ILO estimate)]]-Unemployment[[#This Row],[Unemployment, male (% of male labor force) (modeled ILO estimate)]]</f>
        <v>3.4290000000000003</v>
      </c>
    </row>
    <row r="3270" spans="1:8" hidden="1" x14ac:dyDescent="0.25">
      <c r="A3270" t="s">
        <v>287</v>
      </c>
      <c r="B3270" t="s">
        <v>288</v>
      </c>
      <c r="C3270" s="9">
        <v>1992</v>
      </c>
      <c r="D3270" s="7">
        <v>12.221</v>
      </c>
      <c r="E3270" s="7">
        <v>8.9469999999999992</v>
      </c>
      <c r="F3270" s="7">
        <f>Unemployment[[#This Row],[Unemployment, female (% of female labor force) (modeled ILO estimate)]]+Unemployment[[#This Row],[Unemployment, male (% of male labor force) (modeled ILO estimate)]]</f>
        <v>21.167999999999999</v>
      </c>
      <c r="G3270" s="9">
        <v>2147536</v>
      </c>
      <c r="H3270" s="7">
        <f>Unemployment[[#This Row],[Unemployment, female (% of female labor force) (modeled ILO estimate)]]-Unemployment[[#This Row],[Unemployment, male (% of male labor force) (modeled ILO estimate)]]</f>
        <v>3.2740000000000009</v>
      </c>
    </row>
    <row r="3271" spans="1:8" hidden="1" x14ac:dyDescent="0.25">
      <c r="A3271" t="s">
        <v>287</v>
      </c>
      <c r="B3271" t="s">
        <v>288</v>
      </c>
      <c r="C3271" s="9">
        <v>1991</v>
      </c>
      <c r="D3271" s="7">
        <v>12.217000000000001</v>
      </c>
      <c r="E3271" s="7">
        <v>8.9710000000000001</v>
      </c>
      <c r="F3271" s="7">
        <f>Unemployment[[#This Row],[Unemployment, female (% of female labor force) (modeled ILO estimate)]]+Unemployment[[#This Row],[Unemployment, male (% of male labor force) (modeled ILO estimate)]]</f>
        <v>21.188000000000002</v>
      </c>
      <c r="G3271" s="9">
        <v>2066307</v>
      </c>
      <c r="H3271" s="7">
        <f>Unemployment[[#This Row],[Unemployment, female (% of female labor force) (modeled ILO estimate)]]-Unemployment[[#This Row],[Unemployment, male (% of male labor force) (modeled ILO estimate)]]</f>
        <v>3.2460000000000004</v>
      </c>
    </row>
    <row r="3272" spans="1:8" hidden="1" x14ac:dyDescent="0.25">
      <c r="A3272" t="s">
        <v>287</v>
      </c>
      <c r="B3272" t="s">
        <v>288</v>
      </c>
      <c r="C3272" s="9">
        <v>1994</v>
      </c>
      <c r="D3272" s="7">
        <v>12.266999999999999</v>
      </c>
      <c r="E3272" s="7">
        <v>8.93</v>
      </c>
      <c r="F3272" s="7">
        <f>Unemployment[[#This Row],[Unemployment, female (% of female labor force) (modeled ILO estimate)]]+Unemployment[[#This Row],[Unemployment, male (% of male labor force) (modeled ILO estimate)]]</f>
        <v>21.196999999999999</v>
      </c>
      <c r="G3272" s="9">
        <v>2315198</v>
      </c>
      <c r="H3272" s="7">
        <f>Unemployment[[#This Row],[Unemployment, female (% of female labor force) (modeled ILO estimate)]]-Unemployment[[#This Row],[Unemployment, male (% of male labor force) (modeled ILO estimate)]]</f>
        <v>3.3369999999999997</v>
      </c>
    </row>
    <row r="3273" spans="1:8" hidden="1" x14ac:dyDescent="0.25">
      <c r="A3273" t="s">
        <v>287</v>
      </c>
      <c r="B3273" t="s">
        <v>288</v>
      </c>
      <c r="C3273" s="9">
        <v>2011</v>
      </c>
      <c r="D3273" s="7">
        <v>12.595000000000001</v>
      </c>
      <c r="E3273" s="7">
        <v>8.6289999999999996</v>
      </c>
      <c r="F3273" s="7">
        <f>Unemployment[[#This Row],[Unemployment, female (% of female labor force) (modeled ILO estimate)]]+Unemployment[[#This Row],[Unemployment, male (% of male labor force) (modeled ILO estimate)]]</f>
        <v>21.224</v>
      </c>
      <c r="G3273" s="9">
        <v>3524250</v>
      </c>
      <c r="H3273" s="7">
        <f>Unemployment[[#This Row],[Unemployment, female (% of female labor force) (modeled ILO estimate)]]-Unemployment[[#This Row],[Unemployment, male (% of male labor force) (modeled ILO estimate)]]</f>
        <v>3.9660000000000011</v>
      </c>
    </row>
    <row r="3274" spans="1:8" hidden="1" x14ac:dyDescent="0.25">
      <c r="A3274" t="s">
        <v>287</v>
      </c>
      <c r="B3274" t="s">
        <v>288</v>
      </c>
      <c r="C3274" s="9">
        <v>2010</v>
      </c>
      <c r="D3274" s="7">
        <v>12.574999999999999</v>
      </c>
      <c r="E3274" s="7">
        <v>8.6519999999999992</v>
      </c>
      <c r="F3274" s="7">
        <f>Unemployment[[#This Row],[Unemployment, female (% of female labor force) (modeled ILO estimate)]]+Unemployment[[#This Row],[Unemployment, male (% of male labor force) (modeled ILO estimate)]]</f>
        <v>21.226999999999997</v>
      </c>
      <c r="G3274" s="9">
        <v>3419462</v>
      </c>
      <c r="H3274" s="7">
        <f>Unemployment[[#This Row],[Unemployment, female (% of female labor force) (modeled ILO estimate)]]-Unemployment[[#This Row],[Unemployment, male (% of male labor force) (modeled ILO estimate)]]</f>
        <v>3.923</v>
      </c>
    </row>
    <row r="3275" spans="1:8" hidden="1" x14ac:dyDescent="0.25">
      <c r="A3275" t="s">
        <v>287</v>
      </c>
      <c r="B3275" t="s">
        <v>288</v>
      </c>
      <c r="C3275" s="9">
        <v>2008</v>
      </c>
      <c r="D3275" s="7">
        <v>12.535</v>
      </c>
      <c r="E3275" s="7">
        <v>8.6940000000000008</v>
      </c>
      <c r="F3275" s="7">
        <f>Unemployment[[#This Row],[Unemployment, female (% of female labor force) (modeled ILO estimate)]]+Unemployment[[#This Row],[Unemployment, male (% of male labor force) (modeled ILO estimate)]]</f>
        <v>21.228999999999999</v>
      </c>
      <c r="G3275" s="9">
        <v>3233342</v>
      </c>
      <c r="H3275" s="7">
        <f>Unemployment[[#This Row],[Unemployment, female (% of female labor force) (modeled ILO estimate)]]-Unemployment[[#This Row],[Unemployment, male (% of male labor force) (modeled ILO estimate)]]</f>
        <v>3.8409999999999993</v>
      </c>
    </row>
    <row r="3276" spans="1:8" hidden="1" x14ac:dyDescent="0.25">
      <c r="A3276" t="s">
        <v>287</v>
      </c>
      <c r="B3276" t="s">
        <v>288</v>
      </c>
      <c r="C3276" s="9">
        <v>2007</v>
      </c>
      <c r="D3276" s="7">
        <v>12.515000000000001</v>
      </c>
      <c r="E3276" s="7">
        <v>8.7140000000000004</v>
      </c>
      <c r="F3276" s="7">
        <f>Unemployment[[#This Row],[Unemployment, female (% of female labor force) (modeled ILO estimate)]]+Unemployment[[#This Row],[Unemployment, male (% of male labor force) (modeled ILO estimate)]]</f>
        <v>21.228999999999999</v>
      </c>
      <c r="G3276" s="9">
        <v>3153519</v>
      </c>
      <c r="H3276" s="7">
        <f>Unemployment[[#This Row],[Unemployment, female (% of female labor force) (modeled ILO estimate)]]-Unemployment[[#This Row],[Unemployment, male (% of male labor force) (modeled ILO estimate)]]</f>
        <v>3.8010000000000002</v>
      </c>
    </row>
    <row r="3277" spans="1:8" hidden="1" x14ac:dyDescent="0.25">
      <c r="A3277" t="s">
        <v>287</v>
      </c>
      <c r="B3277" t="s">
        <v>288</v>
      </c>
      <c r="C3277" s="9">
        <v>2012</v>
      </c>
      <c r="D3277" s="7">
        <v>12.624000000000001</v>
      </c>
      <c r="E3277" s="7">
        <v>8.6129999999999995</v>
      </c>
      <c r="F3277" s="7">
        <f>Unemployment[[#This Row],[Unemployment, female (% of female labor force) (modeled ILO estimate)]]+Unemployment[[#This Row],[Unemployment, male (% of male labor force) (modeled ILO estimate)]]</f>
        <v>21.237000000000002</v>
      </c>
      <c r="G3277" s="9">
        <v>3636122</v>
      </c>
      <c r="H3277" s="7">
        <f>Unemployment[[#This Row],[Unemployment, female (% of female labor force) (modeled ILO estimate)]]-Unemployment[[#This Row],[Unemployment, male (% of male labor force) (modeled ILO estimate)]]</f>
        <v>4.011000000000001</v>
      </c>
    </row>
    <row r="3278" spans="1:8" hidden="1" x14ac:dyDescent="0.25">
      <c r="A3278" t="s">
        <v>287</v>
      </c>
      <c r="B3278" t="s">
        <v>288</v>
      </c>
      <c r="C3278" s="9">
        <v>2009</v>
      </c>
      <c r="D3278" s="7">
        <v>12.564</v>
      </c>
      <c r="E3278" s="7">
        <v>8.68</v>
      </c>
      <c r="F3278" s="7">
        <f>Unemployment[[#This Row],[Unemployment, female (% of female labor force) (modeled ILO estimate)]]+Unemployment[[#This Row],[Unemployment, male (% of male labor force) (modeled ILO estimate)]]</f>
        <v>21.244</v>
      </c>
      <c r="G3278" s="9">
        <v>3322625</v>
      </c>
      <c r="H3278" s="7">
        <f>Unemployment[[#This Row],[Unemployment, female (% of female labor force) (modeled ILO estimate)]]-Unemployment[[#This Row],[Unemployment, male (% of male labor force) (modeled ILO estimate)]]</f>
        <v>3.8840000000000003</v>
      </c>
    </row>
    <row r="3279" spans="1:8" hidden="1" x14ac:dyDescent="0.25">
      <c r="A3279" t="s">
        <v>287</v>
      </c>
      <c r="B3279" t="s">
        <v>288</v>
      </c>
      <c r="C3279" s="9">
        <v>2013</v>
      </c>
      <c r="D3279" s="7">
        <v>12.422000000000001</v>
      </c>
      <c r="E3279" s="7">
        <v>8.8480000000000008</v>
      </c>
      <c r="F3279" s="7">
        <f>Unemployment[[#This Row],[Unemployment, female (% of female labor force) (modeled ILO estimate)]]+Unemployment[[#This Row],[Unemployment, male (% of male labor force) (modeled ILO estimate)]]</f>
        <v>21.270000000000003</v>
      </c>
      <c r="G3279" s="9">
        <v>3742965</v>
      </c>
      <c r="H3279" s="7">
        <f>Unemployment[[#This Row],[Unemployment, female (% of female labor force) (modeled ILO estimate)]]-Unemployment[[#This Row],[Unemployment, male (% of male labor force) (modeled ILO estimate)]]</f>
        <v>3.5739999999999998</v>
      </c>
    </row>
    <row r="3280" spans="1:8" hidden="1" x14ac:dyDescent="0.25">
      <c r="A3280" t="s">
        <v>287</v>
      </c>
      <c r="B3280" t="s">
        <v>288</v>
      </c>
      <c r="C3280" s="9">
        <v>2014</v>
      </c>
      <c r="D3280" s="7">
        <v>12.215</v>
      </c>
      <c r="E3280" s="7">
        <v>9.0790000000000006</v>
      </c>
      <c r="F3280" s="7">
        <f>Unemployment[[#This Row],[Unemployment, female (% of female labor force) (modeled ILO estimate)]]+Unemployment[[#This Row],[Unemployment, male (% of male labor force) (modeled ILO estimate)]]</f>
        <v>21.294</v>
      </c>
      <c r="G3280" s="9">
        <v>3843181</v>
      </c>
      <c r="H3280" s="7">
        <f>Unemployment[[#This Row],[Unemployment, female (% of female labor force) (modeled ILO estimate)]]-Unemployment[[#This Row],[Unemployment, male (% of male labor force) (modeled ILO estimate)]]</f>
        <v>3.1359999999999992</v>
      </c>
    </row>
    <row r="3281" spans="1:8" hidden="1" x14ac:dyDescent="0.25">
      <c r="A3281" t="s">
        <v>287</v>
      </c>
      <c r="B3281" t="s">
        <v>288</v>
      </c>
      <c r="C3281" s="9">
        <v>2015</v>
      </c>
      <c r="D3281" s="7">
        <v>11.997999999999999</v>
      </c>
      <c r="E3281" s="7">
        <v>9.3040000000000003</v>
      </c>
      <c r="F3281" s="7">
        <f>Unemployment[[#This Row],[Unemployment, female (% of female labor force) (modeled ILO estimate)]]+Unemployment[[#This Row],[Unemployment, male (% of male labor force) (modeled ILO estimate)]]</f>
        <v>21.302</v>
      </c>
      <c r="G3281" s="9">
        <v>3946225</v>
      </c>
      <c r="H3281" s="7">
        <f>Unemployment[[#This Row],[Unemployment, female (% of female labor force) (modeled ILO estimate)]]-Unemployment[[#This Row],[Unemployment, male (% of male labor force) (modeled ILO estimate)]]</f>
        <v>2.6939999999999991</v>
      </c>
    </row>
    <row r="3282" spans="1:8" hidden="1" x14ac:dyDescent="0.25">
      <c r="A3282" t="s">
        <v>287</v>
      </c>
      <c r="B3282" t="s">
        <v>288</v>
      </c>
      <c r="C3282" s="9">
        <v>2017</v>
      </c>
      <c r="D3282" s="7">
        <v>11.593</v>
      </c>
      <c r="E3282" s="7">
        <v>9.7810000000000006</v>
      </c>
      <c r="F3282" s="7">
        <f>Unemployment[[#This Row],[Unemployment, female (% of female labor force) (modeled ILO estimate)]]+Unemployment[[#This Row],[Unemployment, male (% of male labor force) (modeled ILO estimate)]]</f>
        <v>21.374000000000002</v>
      </c>
      <c r="G3282" s="9">
        <v>4160018</v>
      </c>
      <c r="H3282" s="7">
        <f>Unemployment[[#This Row],[Unemployment, female (% of female labor force) (modeled ILO estimate)]]-Unemployment[[#This Row],[Unemployment, male (% of male labor force) (modeled ILO estimate)]]</f>
        <v>1.8119999999999994</v>
      </c>
    </row>
    <row r="3283" spans="1:8" hidden="1" x14ac:dyDescent="0.25">
      <c r="A3283" t="s">
        <v>287</v>
      </c>
      <c r="B3283" t="s">
        <v>288</v>
      </c>
      <c r="C3283" s="9">
        <v>2016</v>
      </c>
      <c r="D3283" s="7">
        <v>11.821</v>
      </c>
      <c r="E3283" s="7">
        <v>9.5640000000000001</v>
      </c>
      <c r="F3283" s="7">
        <f>Unemployment[[#This Row],[Unemployment, female (% of female labor force) (modeled ILO estimate)]]+Unemployment[[#This Row],[Unemployment, male (% of male labor force) (modeled ILO estimate)]]</f>
        <v>21.384999999999998</v>
      </c>
      <c r="G3283" s="9">
        <v>4051896</v>
      </c>
      <c r="H3283" s="7">
        <f>Unemployment[[#This Row],[Unemployment, female (% of female labor force) (modeled ILO estimate)]]-Unemployment[[#This Row],[Unemployment, male (% of male labor force) (modeled ILO estimate)]]</f>
        <v>2.2569999999999997</v>
      </c>
    </row>
    <row r="3284" spans="1:8" hidden="1" x14ac:dyDescent="0.25">
      <c r="A3284" t="s">
        <v>287</v>
      </c>
      <c r="B3284" t="s">
        <v>288</v>
      </c>
      <c r="C3284" s="9">
        <v>2018</v>
      </c>
      <c r="D3284" s="7">
        <v>11.64</v>
      </c>
      <c r="E3284" s="7">
        <v>9.8239999999999998</v>
      </c>
      <c r="F3284" s="7">
        <f>Unemployment[[#This Row],[Unemployment, female (% of female labor force) (modeled ILO estimate)]]+Unemployment[[#This Row],[Unemployment, male (% of male labor force) (modeled ILO estimate)]]</f>
        <v>21.463999999999999</v>
      </c>
      <c r="G3284" s="9">
        <v>4270717</v>
      </c>
      <c r="H3284" s="7">
        <f>Unemployment[[#This Row],[Unemployment, female (% of female labor force) (modeled ILO estimate)]]-Unemployment[[#This Row],[Unemployment, male (% of male labor force) (modeled ILO estimate)]]</f>
        <v>1.8160000000000007</v>
      </c>
    </row>
    <row r="3285" spans="1:8" hidden="1" x14ac:dyDescent="0.25">
      <c r="A3285" t="s">
        <v>287</v>
      </c>
      <c r="B3285" t="s">
        <v>288</v>
      </c>
      <c r="C3285" s="9">
        <v>2019</v>
      </c>
      <c r="D3285" s="7">
        <v>11.647</v>
      </c>
      <c r="E3285" s="7">
        <v>9.8309999999999995</v>
      </c>
      <c r="F3285" s="7">
        <f>Unemployment[[#This Row],[Unemployment, female (% of female labor force) (modeled ILO estimate)]]+Unemployment[[#This Row],[Unemployment, male (% of male labor force) (modeled ILO estimate)]]</f>
        <v>21.478000000000002</v>
      </c>
      <c r="G3285" s="9">
        <v>4383853</v>
      </c>
      <c r="H3285" s="7">
        <f>Unemployment[[#This Row],[Unemployment, female (% of female labor force) (modeled ILO estimate)]]-Unemployment[[#This Row],[Unemployment, male (% of male labor force) (modeled ILO estimate)]]</f>
        <v>1.8160000000000007</v>
      </c>
    </row>
    <row r="3286" spans="1:8" hidden="1" x14ac:dyDescent="0.25">
      <c r="A3286" t="s">
        <v>287</v>
      </c>
      <c r="B3286" t="s">
        <v>288</v>
      </c>
      <c r="C3286" s="9">
        <v>2020</v>
      </c>
      <c r="D3286" s="7">
        <v>12.577999999999999</v>
      </c>
      <c r="E3286" s="7">
        <v>10.688000000000001</v>
      </c>
      <c r="F3286" s="7">
        <f>Unemployment[[#This Row],[Unemployment, female (% of female labor force) (modeled ILO estimate)]]+Unemployment[[#This Row],[Unemployment, male (% of male labor force) (modeled ILO estimate)]]</f>
        <v>23.265999999999998</v>
      </c>
      <c r="G3286" s="9">
        <v>4498605</v>
      </c>
      <c r="H3286" s="7">
        <f>Unemployment[[#This Row],[Unemployment, female (% of female labor force) (modeled ILO estimate)]]-Unemployment[[#This Row],[Unemployment, male (% of male labor force) (modeled ILO estimate)]]</f>
        <v>1.8899999999999988</v>
      </c>
    </row>
    <row r="3287" spans="1:8" hidden="1" x14ac:dyDescent="0.25">
      <c r="A3287" t="s">
        <v>287</v>
      </c>
      <c r="B3287" t="s">
        <v>288</v>
      </c>
      <c r="C3287" s="9">
        <v>2021</v>
      </c>
      <c r="D3287" s="7">
        <v>13.004</v>
      </c>
      <c r="E3287" s="7">
        <v>10.78</v>
      </c>
      <c r="F3287" s="7">
        <f>Unemployment[[#This Row],[Unemployment, female (% of female labor force) (modeled ILO estimate)]]+Unemployment[[#This Row],[Unemployment, male (% of male labor force) (modeled ILO estimate)]]</f>
        <v>23.783999999999999</v>
      </c>
      <c r="G3287" s="9">
        <v>4614981</v>
      </c>
      <c r="H3287" s="7">
        <f>Unemployment[[#This Row],[Unemployment, female (% of female labor force) (modeled ILO estimate)]]-Unemployment[[#This Row],[Unemployment, male (% of male labor force) (modeled ILO estimate)]]</f>
        <v>2.2240000000000002</v>
      </c>
    </row>
    <row r="3288" spans="1:8" hidden="1" x14ac:dyDescent="0.25">
      <c r="A3288" t="s">
        <v>289</v>
      </c>
      <c r="B3288" t="s">
        <v>290</v>
      </c>
      <c r="C3288" s="9">
        <v>2019</v>
      </c>
      <c r="D3288" s="7">
        <v>9.7140000000000004</v>
      </c>
      <c r="E3288" s="7">
        <v>4.1139999999999999</v>
      </c>
      <c r="F3288" s="7">
        <f>Unemployment[[#This Row],[Unemployment, female (% of female labor force) (modeled ILO estimate)]]+Unemployment[[#This Row],[Unemployment, male (% of male labor force) (modeled ILO estimate)]]</f>
        <v>13.827999999999999</v>
      </c>
      <c r="G3288" s="9">
        <v>1296284</v>
      </c>
      <c r="H3288" s="7">
        <f>Unemployment[[#This Row],[Unemployment, female (% of female labor force) (modeled ILO estimate)]]-Unemployment[[#This Row],[Unemployment, male (% of male labor force) (modeled ILO estimate)]]</f>
        <v>5.6000000000000005</v>
      </c>
    </row>
    <row r="3289" spans="1:8" hidden="1" x14ac:dyDescent="0.25">
      <c r="A3289" t="s">
        <v>289</v>
      </c>
      <c r="B3289" t="s">
        <v>290</v>
      </c>
      <c r="C3289" s="9">
        <v>2018</v>
      </c>
      <c r="D3289" s="7">
        <v>9.5429999999999993</v>
      </c>
      <c r="E3289" s="7">
        <v>4.4260000000000002</v>
      </c>
      <c r="F3289" s="7">
        <f>Unemployment[[#This Row],[Unemployment, female (% of female labor force) (modeled ILO estimate)]]+Unemployment[[#This Row],[Unemployment, male (% of male labor force) (modeled ILO estimate)]]</f>
        <v>13.968999999999999</v>
      </c>
      <c r="G3289" s="9">
        <v>1295386</v>
      </c>
      <c r="H3289" s="7">
        <f>Unemployment[[#This Row],[Unemployment, female (% of female labor force) (modeled ILO estimate)]]-Unemployment[[#This Row],[Unemployment, male (% of male labor force) (modeled ILO estimate)]]</f>
        <v>5.1169999999999991</v>
      </c>
    </row>
    <row r="3290" spans="1:8" hidden="1" x14ac:dyDescent="0.25">
      <c r="A3290" t="s">
        <v>289</v>
      </c>
      <c r="B3290" t="s">
        <v>290</v>
      </c>
      <c r="C3290" s="9">
        <v>2017</v>
      </c>
      <c r="D3290" s="7">
        <v>10.061999999999999</v>
      </c>
      <c r="E3290" s="7">
        <v>4.6500000000000004</v>
      </c>
      <c r="F3290" s="7">
        <f>Unemployment[[#This Row],[Unemployment, female (% of female labor force) (modeled ILO estimate)]]+Unemployment[[#This Row],[Unemployment, male (% of male labor force) (modeled ILO estimate)]]</f>
        <v>14.712</v>
      </c>
      <c r="G3290" s="9">
        <v>1294743</v>
      </c>
      <c r="H3290" s="7">
        <f>Unemployment[[#This Row],[Unemployment, female (% of female labor force) (modeled ILO estimate)]]-Unemployment[[#This Row],[Unemployment, male (% of male labor force) (modeled ILO estimate)]]</f>
        <v>5.411999999999999</v>
      </c>
    </row>
    <row r="3291" spans="1:8" hidden="1" x14ac:dyDescent="0.25">
      <c r="A3291" t="s">
        <v>289</v>
      </c>
      <c r="B3291" t="s">
        <v>290</v>
      </c>
      <c r="C3291" s="9">
        <v>2016</v>
      </c>
      <c r="D3291" s="7">
        <v>10.427</v>
      </c>
      <c r="E3291" s="7">
        <v>4.5279999999999996</v>
      </c>
      <c r="F3291" s="7">
        <f>Unemployment[[#This Row],[Unemployment, female (% of female labor force) (modeled ILO estimate)]]+Unemployment[[#This Row],[Unemployment, male (% of male labor force) (modeled ILO estimate)]]</f>
        <v>14.954999999999998</v>
      </c>
      <c r="G3291" s="9">
        <v>1293909</v>
      </c>
      <c r="H3291" s="7">
        <f>Unemployment[[#This Row],[Unemployment, female (% of female labor force) (modeled ILO estimate)]]-Unemployment[[#This Row],[Unemployment, male (% of male labor force) (modeled ILO estimate)]]</f>
        <v>5.899</v>
      </c>
    </row>
    <row r="3292" spans="1:8" hidden="1" x14ac:dyDescent="0.25">
      <c r="A3292" t="s">
        <v>289</v>
      </c>
      <c r="B3292" t="s">
        <v>290</v>
      </c>
      <c r="C3292" s="9">
        <v>2015</v>
      </c>
      <c r="D3292" s="7">
        <v>10.712999999999999</v>
      </c>
      <c r="E3292" s="7">
        <v>5.2960000000000003</v>
      </c>
      <c r="F3292" s="7">
        <f>Unemployment[[#This Row],[Unemployment, female (% of female labor force) (modeled ILO estimate)]]+Unemployment[[#This Row],[Unemployment, male (% of male labor force) (modeled ILO estimate)]]</f>
        <v>16.009</v>
      </c>
      <c r="G3292" s="9">
        <v>1293159</v>
      </c>
      <c r="H3292" s="7">
        <f>Unemployment[[#This Row],[Unemployment, female (% of female labor force) (modeled ILO estimate)]]-Unemployment[[#This Row],[Unemployment, male (% of male labor force) (modeled ILO estimate)]]</f>
        <v>5.4169999999999989</v>
      </c>
    </row>
    <row r="3293" spans="1:8" hidden="1" x14ac:dyDescent="0.25">
      <c r="A3293" t="s">
        <v>289</v>
      </c>
      <c r="B3293" t="s">
        <v>290</v>
      </c>
      <c r="C3293" s="9">
        <v>2013</v>
      </c>
      <c r="D3293" s="7">
        <v>11.169</v>
      </c>
      <c r="E3293" s="7">
        <v>4.9379999999999997</v>
      </c>
      <c r="F3293" s="7">
        <f>Unemployment[[#This Row],[Unemployment, female (% of female labor force) (modeled ILO estimate)]]+Unemployment[[#This Row],[Unemployment, male (% of male labor force) (modeled ILO estimate)]]</f>
        <v>16.106999999999999</v>
      </c>
      <c r="G3293" s="9">
        <v>1290698</v>
      </c>
      <c r="H3293" s="7">
        <f>Unemployment[[#This Row],[Unemployment, female (% of female labor force) (modeled ILO estimate)]]-Unemployment[[#This Row],[Unemployment, male (% of male labor force) (modeled ILO estimate)]]</f>
        <v>6.2310000000000008</v>
      </c>
    </row>
    <row r="3294" spans="1:8" hidden="1" x14ac:dyDescent="0.25">
      <c r="A3294" t="s">
        <v>289</v>
      </c>
      <c r="B3294" t="s">
        <v>290</v>
      </c>
      <c r="C3294" s="9">
        <v>2020</v>
      </c>
      <c r="D3294" s="7">
        <v>11.129</v>
      </c>
      <c r="E3294" s="7">
        <v>5.032</v>
      </c>
      <c r="F3294" s="7">
        <f>Unemployment[[#This Row],[Unemployment, female (% of female labor force) (modeled ILO estimate)]]+Unemployment[[#This Row],[Unemployment, male (% of male labor force) (modeled ILO estimate)]]</f>
        <v>16.161000000000001</v>
      </c>
      <c r="G3294" s="9">
        <v>1297830</v>
      </c>
      <c r="H3294" s="7">
        <f>Unemployment[[#This Row],[Unemployment, female (% of female labor force) (modeled ILO estimate)]]-Unemployment[[#This Row],[Unemployment, male (% of male labor force) (modeled ILO estimate)]]</f>
        <v>6.0969999999999995</v>
      </c>
    </row>
    <row r="3295" spans="1:8" hidden="1" x14ac:dyDescent="0.25">
      <c r="A3295" t="s">
        <v>289</v>
      </c>
      <c r="B3295" t="s">
        <v>290</v>
      </c>
      <c r="C3295" s="9">
        <v>2021</v>
      </c>
      <c r="D3295" s="7">
        <v>11.311</v>
      </c>
      <c r="E3295" s="7">
        <v>4.9130000000000003</v>
      </c>
      <c r="F3295" s="7">
        <f>Unemployment[[#This Row],[Unemployment, female (% of female labor force) (modeled ILO estimate)]]+Unemployment[[#This Row],[Unemployment, male (% of male labor force) (modeled ILO estimate)]]</f>
        <v>16.224</v>
      </c>
      <c r="G3295" s="9">
        <v>1298922</v>
      </c>
      <c r="H3295" s="7">
        <f>Unemployment[[#This Row],[Unemployment, female (% of female labor force) (modeled ILO estimate)]]-Unemployment[[#This Row],[Unemployment, male (% of male labor force) (modeled ILO estimate)]]</f>
        <v>6.3979999999999997</v>
      </c>
    </row>
    <row r="3296" spans="1:8" hidden="1" x14ac:dyDescent="0.25">
      <c r="A3296" t="s">
        <v>289</v>
      </c>
      <c r="B3296" t="s">
        <v>290</v>
      </c>
      <c r="C3296" s="9">
        <v>2014</v>
      </c>
      <c r="D3296" s="7">
        <v>10.853999999999999</v>
      </c>
      <c r="E3296" s="7">
        <v>5.3719999999999999</v>
      </c>
      <c r="F3296" s="7">
        <f>Unemployment[[#This Row],[Unemployment, female (% of female labor force) (modeled ILO estimate)]]+Unemployment[[#This Row],[Unemployment, male (% of male labor force) (modeled ILO estimate)]]</f>
        <v>16.225999999999999</v>
      </c>
      <c r="G3296" s="9">
        <v>1292112</v>
      </c>
      <c r="H3296" s="7">
        <f>Unemployment[[#This Row],[Unemployment, female (% of female labor force) (modeled ILO estimate)]]-Unemployment[[#This Row],[Unemployment, male (% of male labor force) (modeled ILO estimate)]]</f>
        <v>5.4819999999999993</v>
      </c>
    </row>
    <row r="3297" spans="1:8" hidden="1" x14ac:dyDescent="0.25">
      <c r="A3297" t="s">
        <v>289</v>
      </c>
      <c r="B3297" t="s">
        <v>290</v>
      </c>
      <c r="C3297" s="9">
        <v>2009</v>
      </c>
      <c r="D3297" s="7">
        <v>12.314</v>
      </c>
      <c r="E3297" s="7">
        <v>4.3449999999999998</v>
      </c>
      <c r="F3297" s="7">
        <f>Unemployment[[#This Row],[Unemployment, female (% of female labor force) (modeled ILO estimate)]]+Unemployment[[#This Row],[Unemployment, male (% of male labor force) (modeled ILO estimate)]]</f>
        <v>16.658999999999999</v>
      </c>
      <c r="G3297" s="9">
        <v>1279868</v>
      </c>
      <c r="H3297" s="7">
        <f>Unemployment[[#This Row],[Unemployment, female (% of female labor force) (modeled ILO estimate)]]-Unemployment[[#This Row],[Unemployment, male (% of male labor force) (modeled ILO estimate)]]</f>
        <v>7.9690000000000003</v>
      </c>
    </row>
    <row r="3298" spans="1:8" hidden="1" x14ac:dyDescent="0.25">
      <c r="A3298" t="s">
        <v>289</v>
      </c>
      <c r="B3298" t="s">
        <v>290</v>
      </c>
      <c r="C3298" s="9">
        <v>2011</v>
      </c>
      <c r="D3298" s="7">
        <v>11.738</v>
      </c>
      <c r="E3298" s="7">
        <v>4.9219999999999997</v>
      </c>
      <c r="F3298" s="7">
        <f>Unemployment[[#This Row],[Unemployment, female (% of female labor force) (modeled ILO estimate)]]+Unemployment[[#This Row],[Unemployment, male (% of male labor force) (modeled ILO estimate)]]</f>
        <v>16.66</v>
      </c>
      <c r="G3298" s="9">
        <v>1286239</v>
      </c>
      <c r="H3298" s="7">
        <f>Unemployment[[#This Row],[Unemployment, female (% of female labor force) (modeled ILO estimate)]]-Unemployment[[#This Row],[Unemployment, male (% of male labor force) (modeled ILO estimate)]]</f>
        <v>6.8159999999999998</v>
      </c>
    </row>
    <row r="3299" spans="1:8" hidden="1" x14ac:dyDescent="0.25">
      <c r="A3299" t="s">
        <v>289</v>
      </c>
      <c r="B3299" t="s">
        <v>290</v>
      </c>
      <c r="C3299" s="9">
        <v>2012</v>
      </c>
      <c r="D3299" s="7">
        <v>11.737</v>
      </c>
      <c r="E3299" s="7">
        <v>4.9370000000000003</v>
      </c>
      <c r="F3299" s="7">
        <f>Unemployment[[#This Row],[Unemployment, female (% of female labor force) (modeled ILO estimate)]]+Unemployment[[#This Row],[Unemployment, male (% of male labor force) (modeled ILO estimate)]]</f>
        <v>16.673999999999999</v>
      </c>
      <c r="G3299" s="9">
        <v>1288753</v>
      </c>
      <c r="H3299" s="7">
        <f>Unemployment[[#This Row],[Unemployment, female (% of female labor force) (modeled ILO estimate)]]-Unemployment[[#This Row],[Unemployment, male (% of male labor force) (modeled ILO estimate)]]</f>
        <v>6.8</v>
      </c>
    </row>
    <row r="3300" spans="1:8" hidden="1" x14ac:dyDescent="0.25">
      <c r="A3300" t="s">
        <v>289</v>
      </c>
      <c r="B3300" t="s">
        <v>290</v>
      </c>
      <c r="C3300" s="9">
        <v>2008</v>
      </c>
      <c r="D3300" s="7">
        <v>12.641999999999999</v>
      </c>
      <c r="E3300" s="7">
        <v>4.0570000000000004</v>
      </c>
      <c r="F3300" s="7">
        <f>Unemployment[[#This Row],[Unemployment, female (% of female labor force) (modeled ILO estimate)]]+Unemployment[[#This Row],[Unemployment, male (% of male labor force) (modeled ILO estimate)]]</f>
        <v>16.698999999999998</v>
      </c>
      <c r="G3300" s="9">
        <v>1275691</v>
      </c>
      <c r="H3300" s="7">
        <f>Unemployment[[#This Row],[Unemployment, female (% of female labor force) (modeled ILO estimate)]]-Unemployment[[#This Row],[Unemployment, male (% of male labor force) (modeled ILO estimate)]]</f>
        <v>8.5849999999999991</v>
      </c>
    </row>
    <row r="3301" spans="1:8" hidden="1" x14ac:dyDescent="0.25">
      <c r="A3301" t="s">
        <v>289</v>
      </c>
      <c r="B3301" t="s">
        <v>290</v>
      </c>
      <c r="C3301" s="9">
        <v>2010</v>
      </c>
      <c r="D3301" s="7">
        <v>12.942</v>
      </c>
      <c r="E3301" s="7">
        <v>4.4880000000000004</v>
      </c>
      <c r="F3301" s="7">
        <f>Unemployment[[#This Row],[Unemployment, female (% of female labor force) (modeled ILO estimate)]]+Unemployment[[#This Row],[Unemployment, male (% of male labor force) (modeled ILO estimate)]]</f>
        <v>17.43</v>
      </c>
      <c r="G3301" s="9">
        <v>1283347</v>
      </c>
      <c r="H3301" s="7">
        <f>Unemployment[[#This Row],[Unemployment, female (% of female labor force) (modeled ILO estimate)]]-Unemployment[[#This Row],[Unemployment, male (% of male labor force) (modeled ILO estimate)]]</f>
        <v>8.4540000000000006</v>
      </c>
    </row>
    <row r="3302" spans="1:8" hidden="1" x14ac:dyDescent="0.25">
      <c r="A3302" t="s">
        <v>289</v>
      </c>
      <c r="B3302" t="s">
        <v>290</v>
      </c>
      <c r="C3302" s="9">
        <v>2002</v>
      </c>
      <c r="D3302" s="7">
        <v>11.666</v>
      </c>
      <c r="E3302" s="7">
        <v>6.4720000000000004</v>
      </c>
      <c r="F3302" s="7">
        <f>Unemployment[[#This Row],[Unemployment, female (% of female labor force) (modeled ILO estimate)]]+Unemployment[[#This Row],[Unemployment, male (% of male labor force) (modeled ILO estimate)]]</f>
        <v>18.138000000000002</v>
      </c>
      <c r="G3302" s="9">
        <v>1233974</v>
      </c>
      <c r="H3302" s="7">
        <f>Unemployment[[#This Row],[Unemployment, female (% of female labor force) (modeled ILO estimate)]]-Unemployment[[#This Row],[Unemployment, male (% of male labor force) (modeled ILO estimate)]]</f>
        <v>5.194</v>
      </c>
    </row>
    <row r="3303" spans="1:8" hidden="1" x14ac:dyDescent="0.25">
      <c r="A3303" t="s">
        <v>289</v>
      </c>
      <c r="B3303" t="s">
        <v>290</v>
      </c>
      <c r="C3303" s="9">
        <v>2003</v>
      </c>
      <c r="D3303" s="7">
        <v>12.503</v>
      </c>
      <c r="E3303" s="7">
        <v>6.0650000000000004</v>
      </c>
      <c r="F3303" s="7">
        <f>Unemployment[[#This Row],[Unemployment, female (% of female labor force) (modeled ILO estimate)]]+Unemployment[[#This Row],[Unemployment, male (% of male labor force) (modeled ILO estimate)]]</f>
        <v>18.568000000000001</v>
      </c>
      <c r="G3303" s="9">
        <v>1242343</v>
      </c>
      <c r="H3303" s="7">
        <f>Unemployment[[#This Row],[Unemployment, female (% of female labor force) (modeled ILO estimate)]]-Unemployment[[#This Row],[Unemployment, male (% of male labor force) (modeled ILO estimate)]]</f>
        <v>6.4379999999999997</v>
      </c>
    </row>
    <row r="3304" spans="1:8" hidden="1" x14ac:dyDescent="0.25">
      <c r="A3304" t="s">
        <v>289</v>
      </c>
      <c r="B3304" t="s">
        <v>290</v>
      </c>
      <c r="C3304" s="9">
        <v>2004</v>
      </c>
      <c r="D3304" s="7">
        <v>13.375</v>
      </c>
      <c r="E3304" s="7">
        <v>5.6779999999999999</v>
      </c>
      <c r="F3304" s="7">
        <f>Unemployment[[#This Row],[Unemployment, female (% of female labor force) (modeled ILO estimate)]]+Unemployment[[#This Row],[Unemployment, male (% of male labor force) (modeled ILO estimate)]]</f>
        <v>19.053000000000001</v>
      </c>
      <c r="G3304" s="9">
        <v>1250388</v>
      </c>
      <c r="H3304" s="7">
        <f>Unemployment[[#This Row],[Unemployment, female (% of female labor force) (modeled ILO estimate)]]-Unemployment[[#This Row],[Unemployment, male (% of male labor force) (modeled ILO estimate)]]</f>
        <v>7.6970000000000001</v>
      </c>
    </row>
    <row r="3305" spans="1:8" hidden="1" x14ac:dyDescent="0.25">
      <c r="A3305" t="s">
        <v>289</v>
      </c>
      <c r="B3305" t="s">
        <v>290</v>
      </c>
      <c r="C3305" s="9">
        <v>2001</v>
      </c>
      <c r="D3305" s="7">
        <v>11.583</v>
      </c>
      <c r="E3305" s="7">
        <v>7.9109999999999996</v>
      </c>
      <c r="F3305" s="7">
        <f>Unemployment[[#This Row],[Unemployment, female (% of female labor force) (modeled ILO estimate)]]+Unemployment[[#This Row],[Unemployment, male (% of male labor force) (modeled ILO estimate)]]</f>
        <v>19.494</v>
      </c>
      <c r="G3305" s="9">
        <v>1225272</v>
      </c>
      <c r="H3305" s="7">
        <f>Unemployment[[#This Row],[Unemployment, female (% of female labor force) (modeled ILO estimate)]]-Unemployment[[#This Row],[Unemployment, male (% of male labor force) (modeled ILO estimate)]]</f>
        <v>3.6720000000000006</v>
      </c>
    </row>
    <row r="3306" spans="1:8" hidden="1" x14ac:dyDescent="0.25">
      <c r="A3306" t="s">
        <v>289</v>
      </c>
      <c r="B3306" t="s">
        <v>290</v>
      </c>
      <c r="C3306" s="9">
        <v>2007</v>
      </c>
      <c r="D3306" s="7">
        <v>14.398999999999999</v>
      </c>
      <c r="E3306" s="7">
        <v>5.22</v>
      </c>
      <c r="F3306" s="7">
        <f>Unemployment[[#This Row],[Unemployment, female (% of female labor force) (modeled ILO estimate)]]+Unemployment[[#This Row],[Unemployment, male (% of male labor force) (modeled ILO estimate)]]</f>
        <v>19.619</v>
      </c>
      <c r="G3306" s="9">
        <v>1270591</v>
      </c>
      <c r="H3306" s="7">
        <f>Unemployment[[#This Row],[Unemployment, female (% of female labor force) (modeled ILO estimate)]]-Unemployment[[#This Row],[Unemployment, male (% of male labor force) (modeled ILO estimate)]]</f>
        <v>9.1789999999999985</v>
      </c>
    </row>
    <row r="3307" spans="1:8" hidden="1" x14ac:dyDescent="0.25">
      <c r="A3307" t="s">
        <v>289</v>
      </c>
      <c r="B3307" t="s">
        <v>290</v>
      </c>
      <c r="C3307" s="9">
        <v>2000</v>
      </c>
      <c r="D3307" s="7">
        <v>11.859</v>
      </c>
      <c r="E3307" s="7">
        <v>7.8159999999999998</v>
      </c>
      <c r="F3307" s="7">
        <f>Unemployment[[#This Row],[Unemployment, female (% of female labor force) (modeled ILO estimate)]]+Unemployment[[#This Row],[Unemployment, male (% of male labor force) (modeled ILO estimate)]]</f>
        <v>19.675000000000001</v>
      </c>
      <c r="G3307" s="9">
        <v>1215930</v>
      </c>
      <c r="H3307" s="7">
        <f>Unemployment[[#This Row],[Unemployment, female (% of female labor force) (modeled ILO estimate)]]-Unemployment[[#This Row],[Unemployment, male (% of male labor force) (modeled ILO estimate)]]</f>
        <v>4.0430000000000001</v>
      </c>
    </row>
    <row r="3308" spans="1:8" hidden="1" x14ac:dyDescent="0.25">
      <c r="A3308" t="s">
        <v>289</v>
      </c>
      <c r="B3308" t="s">
        <v>290</v>
      </c>
      <c r="C3308" s="9">
        <v>1999</v>
      </c>
      <c r="D3308" s="7">
        <v>12.254</v>
      </c>
      <c r="E3308" s="7">
        <v>7.806</v>
      </c>
      <c r="F3308" s="7">
        <f>Unemployment[[#This Row],[Unemployment, female (% of female labor force) (modeled ILO estimate)]]+Unemployment[[#This Row],[Unemployment, male (% of male labor force) (modeled ILO estimate)]]</f>
        <v>20.059999999999999</v>
      </c>
      <c r="G3308" s="9">
        <v>1205416</v>
      </c>
      <c r="H3308" s="7">
        <f>Unemployment[[#This Row],[Unemployment, female (% of female labor force) (modeled ILO estimate)]]-Unemployment[[#This Row],[Unemployment, male (% of male labor force) (modeled ILO estimate)]]</f>
        <v>4.4479999999999995</v>
      </c>
    </row>
    <row r="3309" spans="1:8" hidden="1" x14ac:dyDescent="0.25">
      <c r="A3309" t="s">
        <v>289</v>
      </c>
      <c r="B3309" t="s">
        <v>290</v>
      </c>
      <c r="C3309" s="9">
        <v>1998</v>
      </c>
      <c r="D3309" s="7">
        <v>12.56</v>
      </c>
      <c r="E3309" s="7">
        <v>7.7329999999999997</v>
      </c>
      <c r="F3309" s="7">
        <f>Unemployment[[#This Row],[Unemployment, female (% of female labor force) (modeled ILO estimate)]]+Unemployment[[#This Row],[Unemployment, male (% of male labor force) (modeled ILO estimate)]]</f>
        <v>20.292999999999999</v>
      </c>
      <c r="G3309" s="9">
        <v>1194879</v>
      </c>
      <c r="H3309" s="7">
        <f>Unemployment[[#This Row],[Unemployment, female (% of female labor force) (modeled ILO estimate)]]-Unemployment[[#This Row],[Unemployment, male (% of male labor force) (modeled ILO estimate)]]</f>
        <v>4.8270000000000008</v>
      </c>
    </row>
    <row r="3310" spans="1:8" hidden="1" x14ac:dyDescent="0.25">
      <c r="A3310" t="s">
        <v>289</v>
      </c>
      <c r="B3310" t="s">
        <v>290</v>
      </c>
      <c r="C3310" s="9">
        <v>1997</v>
      </c>
      <c r="D3310" s="7">
        <v>12.907</v>
      </c>
      <c r="E3310" s="7">
        <v>7.6870000000000003</v>
      </c>
      <c r="F3310" s="7">
        <f>Unemployment[[#This Row],[Unemployment, female (% of female labor force) (modeled ILO estimate)]]+Unemployment[[#This Row],[Unemployment, male (% of male labor force) (modeled ILO estimate)]]</f>
        <v>20.594000000000001</v>
      </c>
      <c r="G3310" s="9">
        <v>1184265</v>
      </c>
      <c r="H3310" s="7">
        <f>Unemployment[[#This Row],[Unemployment, female (% of female labor force) (modeled ILO estimate)]]-Unemployment[[#This Row],[Unemployment, male (% of male labor force) (modeled ILO estimate)]]</f>
        <v>5.22</v>
      </c>
    </row>
    <row r="3311" spans="1:8" hidden="1" x14ac:dyDescent="0.25">
      <c r="A3311" t="s">
        <v>289</v>
      </c>
      <c r="B3311" t="s">
        <v>290</v>
      </c>
      <c r="C3311" s="9">
        <v>1996</v>
      </c>
      <c r="D3311" s="7">
        <v>13.252000000000001</v>
      </c>
      <c r="E3311" s="7">
        <v>7.6390000000000002</v>
      </c>
      <c r="F3311" s="7">
        <f>Unemployment[[#This Row],[Unemployment, female (% of female labor force) (modeled ILO estimate)]]+Unemployment[[#This Row],[Unemployment, male (% of male labor force) (modeled ILO estimate)]]</f>
        <v>20.891000000000002</v>
      </c>
      <c r="G3311" s="9">
        <v>1172545</v>
      </c>
      <c r="H3311" s="7">
        <f>Unemployment[[#This Row],[Unemployment, female (% of female labor force) (modeled ILO estimate)]]-Unemployment[[#This Row],[Unemployment, male (% of male labor force) (modeled ILO estimate)]]</f>
        <v>5.6130000000000004</v>
      </c>
    </row>
    <row r="3312" spans="1:8" hidden="1" x14ac:dyDescent="0.25">
      <c r="A3312" t="s">
        <v>289</v>
      </c>
      <c r="B3312" t="s">
        <v>290</v>
      </c>
      <c r="C3312" s="9">
        <v>2006</v>
      </c>
      <c r="D3312" s="7">
        <v>15.509</v>
      </c>
      <c r="E3312" s="7">
        <v>5.42</v>
      </c>
      <c r="F3312" s="7">
        <f>Unemployment[[#This Row],[Unemployment, female (% of female labor force) (modeled ILO estimate)]]+Unemployment[[#This Row],[Unemployment, male (% of male labor force) (modeled ILO estimate)]]</f>
        <v>20.929000000000002</v>
      </c>
      <c r="G3312" s="9">
        <v>1264777</v>
      </c>
      <c r="H3312" s="7">
        <f>Unemployment[[#This Row],[Unemployment, female (% of female labor force) (modeled ILO estimate)]]-Unemployment[[#This Row],[Unemployment, male (% of male labor force) (modeled ILO estimate)]]</f>
        <v>10.089</v>
      </c>
    </row>
    <row r="3313" spans="1:8" hidden="1" x14ac:dyDescent="0.25">
      <c r="A3313" t="s">
        <v>289</v>
      </c>
      <c r="B3313" t="s">
        <v>290</v>
      </c>
      <c r="C3313" s="9">
        <v>1992</v>
      </c>
      <c r="D3313" s="7">
        <v>13.48</v>
      </c>
      <c r="E3313" s="7">
        <v>7.71</v>
      </c>
      <c r="F3313" s="7">
        <f>Unemployment[[#This Row],[Unemployment, female (% of female labor force) (modeled ILO estimate)]]+Unemployment[[#This Row],[Unemployment, male (% of male labor force) (modeled ILO estimate)]]</f>
        <v>21.19</v>
      </c>
      <c r="G3313" s="9">
        <v>1118719</v>
      </c>
      <c r="H3313" s="7">
        <f>Unemployment[[#This Row],[Unemployment, female (% of female labor force) (modeled ILO estimate)]]-Unemployment[[#This Row],[Unemployment, male (% of male labor force) (modeled ILO estimate)]]</f>
        <v>5.7700000000000005</v>
      </c>
    </row>
    <row r="3314" spans="1:8" hidden="1" x14ac:dyDescent="0.25">
      <c r="A3314" t="s">
        <v>289</v>
      </c>
      <c r="B3314" t="s">
        <v>290</v>
      </c>
      <c r="C3314" s="9">
        <v>1995</v>
      </c>
      <c r="D3314" s="7">
        <v>13.611000000000001</v>
      </c>
      <c r="E3314" s="7">
        <v>7.6</v>
      </c>
      <c r="F3314" s="7">
        <f>Unemployment[[#This Row],[Unemployment, female (% of female labor force) (modeled ILO estimate)]]+Unemployment[[#This Row],[Unemployment, male (% of male labor force) (modeled ILO estimate)]]</f>
        <v>21.210999999999999</v>
      </c>
      <c r="G3314" s="9">
        <v>1160218</v>
      </c>
      <c r="H3314" s="7">
        <f>Unemployment[[#This Row],[Unemployment, female (% of female labor force) (modeled ILO estimate)]]-Unemployment[[#This Row],[Unemployment, male (% of male labor force) (modeled ILO estimate)]]</f>
        <v>6.011000000000001</v>
      </c>
    </row>
    <row r="3315" spans="1:8" hidden="1" x14ac:dyDescent="0.25">
      <c r="A3315" t="s">
        <v>289</v>
      </c>
      <c r="B3315" t="s">
        <v>290</v>
      </c>
      <c r="C3315" s="9">
        <v>1993</v>
      </c>
      <c r="D3315" s="7">
        <v>13.534000000000001</v>
      </c>
      <c r="E3315" s="7">
        <v>7.681</v>
      </c>
      <c r="F3315" s="7">
        <f>Unemployment[[#This Row],[Unemployment, female (% of female labor force) (modeled ILO estimate)]]+Unemployment[[#This Row],[Unemployment, male (% of male labor force) (modeled ILO estimate)]]</f>
        <v>21.215</v>
      </c>
      <c r="G3315" s="9">
        <v>1133260</v>
      </c>
      <c r="H3315" s="7">
        <f>Unemployment[[#This Row],[Unemployment, female (% of female labor force) (modeled ILO estimate)]]-Unemployment[[#This Row],[Unemployment, male (% of male labor force) (modeled ILO estimate)]]</f>
        <v>5.8530000000000006</v>
      </c>
    </row>
    <row r="3316" spans="1:8" hidden="1" x14ac:dyDescent="0.25">
      <c r="A3316" t="s">
        <v>289</v>
      </c>
      <c r="B3316" t="s">
        <v>290</v>
      </c>
      <c r="C3316" s="9">
        <v>1994</v>
      </c>
      <c r="D3316" s="7">
        <v>13.581</v>
      </c>
      <c r="E3316" s="7">
        <v>7.6459999999999999</v>
      </c>
      <c r="F3316" s="7">
        <f>Unemployment[[#This Row],[Unemployment, female (% of female labor force) (modeled ILO estimate)]]+Unemployment[[#This Row],[Unemployment, male (% of male labor force) (modeled ILO estimate)]]</f>
        <v>21.227</v>
      </c>
      <c r="G3316" s="9">
        <v>1147165</v>
      </c>
      <c r="H3316" s="7">
        <f>Unemployment[[#This Row],[Unemployment, female (% of female labor force) (modeled ILO estimate)]]-Unemployment[[#This Row],[Unemployment, male (% of male labor force) (modeled ILO estimate)]]</f>
        <v>5.9349999999999996</v>
      </c>
    </row>
    <row r="3317" spans="1:8" hidden="1" x14ac:dyDescent="0.25">
      <c r="A3317" t="s">
        <v>289</v>
      </c>
      <c r="B3317" t="s">
        <v>290</v>
      </c>
      <c r="C3317" s="9">
        <v>1991</v>
      </c>
      <c r="D3317" s="7">
        <v>13.468999999999999</v>
      </c>
      <c r="E3317" s="7">
        <v>7.7649999999999997</v>
      </c>
      <c r="F3317" s="7">
        <f>Unemployment[[#This Row],[Unemployment, female (% of female labor force) (modeled ILO estimate)]]+Unemployment[[#This Row],[Unemployment, male (% of male labor force) (modeled ILO estimate)]]</f>
        <v>21.233999999999998</v>
      </c>
      <c r="G3317" s="9">
        <v>1104267</v>
      </c>
      <c r="H3317" s="7">
        <f>Unemployment[[#This Row],[Unemployment, female (% of female labor force) (modeled ILO estimate)]]-Unemployment[[#This Row],[Unemployment, male (% of male labor force) (modeled ILO estimate)]]</f>
        <v>5.7039999999999997</v>
      </c>
    </row>
    <row r="3318" spans="1:8" hidden="1" x14ac:dyDescent="0.25">
      <c r="A3318" t="s">
        <v>289</v>
      </c>
      <c r="B3318" t="s">
        <v>290</v>
      </c>
      <c r="C3318" s="9">
        <v>2005</v>
      </c>
      <c r="D3318" s="7">
        <v>16.324999999999999</v>
      </c>
      <c r="E3318" s="7">
        <v>5.7649999999999997</v>
      </c>
      <c r="F3318" s="7">
        <f>Unemployment[[#This Row],[Unemployment, female (% of female labor force) (modeled ILO estimate)]]+Unemployment[[#This Row],[Unemployment, male (% of male labor force) (modeled ILO estimate)]]</f>
        <v>22.09</v>
      </c>
      <c r="G3318" s="9">
        <v>1258050</v>
      </c>
      <c r="H3318" s="7">
        <f>Unemployment[[#This Row],[Unemployment, female (% of female labor force) (modeled ILO estimate)]]-Unemployment[[#This Row],[Unemployment, male (% of male labor force) (modeled ILO estimate)]]</f>
        <v>10.559999999999999</v>
      </c>
    </row>
    <row r="3319" spans="1:8" hidden="1" x14ac:dyDescent="0.25">
      <c r="A3319" t="s">
        <v>293</v>
      </c>
      <c r="B3319" t="s">
        <v>294</v>
      </c>
      <c r="C3319" s="9">
        <v>2001</v>
      </c>
      <c r="D3319" s="7">
        <v>3.3940000000000001</v>
      </c>
      <c r="E3319" s="7">
        <v>2.246</v>
      </c>
      <c r="F3319" s="7">
        <f>Unemployment[[#This Row],[Unemployment, female (% of female labor force) (modeled ILO estimate)]]+Unemployment[[#This Row],[Unemployment, male (% of male labor force) (modeled ILO estimate)]]</f>
        <v>5.6400000000000006</v>
      </c>
      <c r="G3319" s="9">
        <v>99394288</v>
      </c>
      <c r="H3319" s="7">
        <f>Unemployment[[#This Row],[Unemployment, female (% of female labor force) (modeled ILO estimate)]]-Unemployment[[#This Row],[Unemployment, male (% of male labor force) (modeled ILO estimate)]]</f>
        <v>1.1480000000000001</v>
      </c>
    </row>
    <row r="3320" spans="1:8" hidden="1" x14ac:dyDescent="0.25">
      <c r="A3320" t="s">
        <v>293</v>
      </c>
      <c r="B3320" t="s">
        <v>294</v>
      </c>
      <c r="C3320" s="9">
        <v>2000</v>
      </c>
      <c r="D3320" s="7">
        <v>3.3839999999999999</v>
      </c>
      <c r="E3320" s="7">
        <v>2.2759999999999998</v>
      </c>
      <c r="F3320" s="7">
        <f>Unemployment[[#This Row],[Unemployment, female (% of female labor force) (modeled ILO estimate)]]+Unemployment[[#This Row],[Unemployment, male (% of male labor force) (modeled ILO estimate)]]</f>
        <v>5.66</v>
      </c>
      <c r="G3320" s="9">
        <v>97873448</v>
      </c>
      <c r="H3320" s="7">
        <f>Unemployment[[#This Row],[Unemployment, female (% of female labor force) (modeled ILO estimate)]]-Unemployment[[#This Row],[Unemployment, male (% of male labor force) (modeled ILO estimate)]]</f>
        <v>1.1080000000000001</v>
      </c>
    </row>
    <row r="3321" spans="1:8" hidden="1" x14ac:dyDescent="0.25">
      <c r="A3321" t="s">
        <v>293</v>
      </c>
      <c r="B3321" t="s">
        <v>294</v>
      </c>
      <c r="C3321" s="9">
        <v>1999</v>
      </c>
      <c r="D3321" s="7">
        <v>3.6819999999999999</v>
      </c>
      <c r="E3321" s="7">
        <v>2.0619999999999998</v>
      </c>
      <c r="F3321" s="7">
        <f>Unemployment[[#This Row],[Unemployment, female (% of female labor force) (modeled ILO estimate)]]+Unemployment[[#This Row],[Unemployment, male (% of male labor force) (modeled ILO estimate)]]</f>
        <v>5.7439999999999998</v>
      </c>
      <c r="G3321" s="9">
        <v>96334808</v>
      </c>
      <c r="H3321" s="7">
        <f>Unemployment[[#This Row],[Unemployment, female (% of female labor force) (modeled ILO estimate)]]-Unemployment[[#This Row],[Unemployment, male (% of male labor force) (modeled ILO estimate)]]</f>
        <v>1.62</v>
      </c>
    </row>
    <row r="3322" spans="1:8" hidden="1" x14ac:dyDescent="0.25">
      <c r="A3322" t="s">
        <v>293</v>
      </c>
      <c r="B3322" t="s">
        <v>294</v>
      </c>
      <c r="C3322" s="9">
        <v>2002</v>
      </c>
      <c r="D3322" s="7">
        <v>3.8279999999999998</v>
      </c>
      <c r="E3322" s="7">
        <v>2.5760000000000001</v>
      </c>
      <c r="F3322" s="7">
        <f>Unemployment[[#This Row],[Unemployment, female (% of female labor force) (modeled ILO estimate)]]+Unemployment[[#This Row],[Unemployment, male (% of male labor force) (modeled ILO estimate)]]</f>
        <v>6.4039999999999999</v>
      </c>
      <c r="G3322" s="9">
        <v>100917080</v>
      </c>
      <c r="H3322" s="7">
        <f>Unemployment[[#This Row],[Unemployment, female (% of female labor force) (modeled ILO estimate)]]-Unemployment[[#This Row],[Unemployment, male (% of male labor force) (modeled ILO estimate)]]</f>
        <v>1.2519999999999998</v>
      </c>
    </row>
    <row r="3323" spans="1:8" hidden="1" x14ac:dyDescent="0.25">
      <c r="A3323" t="s">
        <v>293</v>
      </c>
      <c r="B3323" t="s">
        <v>294</v>
      </c>
      <c r="C3323" s="9">
        <v>2018</v>
      </c>
      <c r="D3323" s="7">
        <v>3.4289999999999998</v>
      </c>
      <c r="E3323" s="7">
        <v>3.1890000000000001</v>
      </c>
      <c r="F3323" s="7">
        <f>Unemployment[[#This Row],[Unemployment, female (% of female labor force) (modeled ILO estimate)]]+Unemployment[[#This Row],[Unemployment, male (% of male labor force) (modeled ILO estimate)]]</f>
        <v>6.6180000000000003</v>
      </c>
      <c r="G3323" s="9">
        <v>124013864</v>
      </c>
      <c r="H3323" s="7">
        <f>Unemployment[[#This Row],[Unemployment, female (% of female labor force) (modeled ILO estimate)]]-Unemployment[[#This Row],[Unemployment, male (% of male labor force) (modeled ILO estimate)]]</f>
        <v>0.23999999999999977</v>
      </c>
    </row>
    <row r="3324" spans="1:8" hidden="1" x14ac:dyDescent="0.25">
      <c r="A3324" t="s">
        <v>293</v>
      </c>
      <c r="B3324" t="s">
        <v>294</v>
      </c>
      <c r="C3324" s="9">
        <v>2017</v>
      </c>
      <c r="D3324" s="7">
        <v>3.6019999999999999</v>
      </c>
      <c r="E3324" s="7">
        <v>3.3119999999999998</v>
      </c>
      <c r="F3324" s="7">
        <f>Unemployment[[#This Row],[Unemployment, female (% of female labor force) (modeled ILO estimate)]]+Unemployment[[#This Row],[Unemployment, male (% of male labor force) (modeled ILO estimate)]]</f>
        <v>6.9139999999999997</v>
      </c>
      <c r="G3324" s="9">
        <v>122839256</v>
      </c>
      <c r="H3324" s="7">
        <f>Unemployment[[#This Row],[Unemployment, female (% of female labor force) (modeled ILO estimate)]]-Unemployment[[#This Row],[Unemployment, male (% of male labor force) (modeled ILO estimate)]]</f>
        <v>0.29000000000000004</v>
      </c>
    </row>
    <row r="3325" spans="1:8" hidden="1" x14ac:dyDescent="0.25">
      <c r="A3325" t="s">
        <v>293</v>
      </c>
      <c r="B3325" t="s">
        <v>294</v>
      </c>
      <c r="C3325" s="9">
        <v>2019</v>
      </c>
      <c r="D3325" s="7">
        <v>3.5169999999999999</v>
      </c>
      <c r="E3325" s="7">
        <v>3.4569999999999999</v>
      </c>
      <c r="F3325" s="7">
        <f>Unemployment[[#This Row],[Unemployment, female (% of female labor force) (modeled ILO estimate)]]+Unemployment[[#This Row],[Unemployment, male (% of male labor force) (modeled ILO estimate)]]</f>
        <v>6.9740000000000002</v>
      </c>
      <c r="G3325" s="9">
        <v>125085312</v>
      </c>
      <c r="H3325" s="7">
        <f>Unemployment[[#This Row],[Unemployment, female (% of female labor force) (modeled ILO estimate)]]-Unemployment[[#This Row],[Unemployment, male (% of male labor force) (modeled ILO estimate)]]</f>
        <v>6.0000000000000053E-2</v>
      </c>
    </row>
    <row r="3326" spans="1:8" hidden="1" x14ac:dyDescent="0.25">
      <c r="A3326" t="s">
        <v>293</v>
      </c>
      <c r="B3326" t="s">
        <v>294</v>
      </c>
      <c r="C3326" s="9">
        <v>1991</v>
      </c>
      <c r="D3326" s="7">
        <v>4.3710000000000004</v>
      </c>
      <c r="E3326" s="7">
        <v>2.629</v>
      </c>
      <c r="F3326" s="7">
        <f>Unemployment[[#This Row],[Unemployment, female (% of female labor force) (modeled ILO estimate)]]+Unemployment[[#This Row],[Unemployment, male (% of male labor force) (modeled ILO estimate)]]</f>
        <v>7</v>
      </c>
      <c r="G3326" s="9">
        <v>83351600</v>
      </c>
      <c r="H3326" s="7">
        <f>Unemployment[[#This Row],[Unemployment, female (% of female labor force) (modeled ILO estimate)]]-Unemployment[[#This Row],[Unemployment, male (% of male labor force) (modeled ILO estimate)]]</f>
        <v>1.7420000000000004</v>
      </c>
    </row>
    <row r="3327" spans="1:8" hidden="1" x14ac:dyDescent="0.25">
      <c r="A3327" t="s">
        <v>293</v>
      </c>
      <c r="B3327" t="s">
        <v>294</v>
      </c>
      <c r="C3327" s="9">
        <v>1992</v>
      </c>
      <c r="D3327" s="7">
        <v>4.1849999999999996</v>
      </c>
      <c r="E3327" s="7">
        <v>2.827</v>
      </c>
      <c r="F3327" s="7">
        <f>Unemployment[[#This Row],[Unemployment, female (% of female labor force) (modeled ILO estimate)]]+Unemployment[[#This Row],[Unemployment, male (% of male labor force) (modeled ILO estimate)]]</f>
        <v>7.0119999999999996</v>
      </c>
      <c r="G3327" s="9">
        <v>84993160</v>
      </c>
      <c r="H3327" s="7">
        <f>Unemployment[[#This Row],[Unemployment, female (% of female labor force) (modeled ILO estimate)]]-Unemployment[[#This Row],[Unemployment, male (% of male labor force) (modeled ILO estimate)]]</f>
        <v>1.3579999999999997</v>
      </c>
    </row>
    <row r="3328" spans="1:8" hidden="1" x14ac:dyDescent="0.25">
      <c r="A3328" t="s">
        <v>293</v>
      </c>
      <c r="B3328" t="s">
        <v>294</v>
      </c>
      <c r="C3328" s="9">
        <v>1993</v>
      </c>
      <c r="D3328" s="7">
        <v>4.016</v>
      </c>
      <c r="E3328" s="7">
        <v>3.081</v>
      </c>
      <c r="F3328" s="7">
        <f>Unemployment[[#This Row],[Unemployment, female (% of female labor force) (modeled ILO estimate)]]+Unemployment[[#This Row],[Unemployment, male (% of male labor force) (modeled ILO estimate)]]</f>
        <v>7.0969999999999995</v>
      </c>
      <c r="G3328" s="9">
        <v>86648440</v>
      </c>
      <c r="H3328" s="7">
        <f>Unemployment[[#This Row],[Unemployment, female (% of female labor force) (modeled ILO estimate)]]-Unemployment[[#This Row],[Unemployment, male (% of male labor force) (modeled ILO estimate)]]</f>
        <v>0.93500000000000005</v>
      </c>
    </row>
    <row r="3329" spans="1:8" hidden="1" x14ac:dyDescent="0.25">
      <c r="A3329" t="s">
        <v>293</v>
      </c>
      <c r="B3329" t="s">
        <v>294</v>
      </c>
      <c r="C3329" s="9">
        <v>2005</v>
      </c>
      <c r="D3329" s="7">
        <v>3.9089999999999998</v>
      </c>
      <c r="E3329" s="7">
        <v>3.3679999999999999</v>
      </c>
      <c r="F3329" s="7">
        <f>Unemployment[[#This Row],[Unemployment, female (% of female labor force) (modeled ILO estimate)]]+Unemployment[[#This Row],[Unemployment, male (% of male labor force) (modeled ILO estimate)]]</f>
        <v>7.2769999999999992</v>
      </c>
      <c r="G3329" s="9">
        <v>105442400</v>
      </c>
      <c r="H3329" s="7">
        <f>Unemployment[[#This Row],[Unemployment, female (% of female labor force) (modeled ILO estimate)]]-Unemployment[[#This Row],[Unemployment, male (% of male labor force) (modeled ILO estimate)]]</f>
        <v>0.54099999999999993</v>
      </c>
    </row>
    <row r="3330" spans="1:8" hidden="1" x14ac:dyDescent="0.25">
      <c r="A3330" t="s">
        <v>293</v>
      </c>
      <c r="B3330" t="s">
        <v>294</v>
      </c>
      <c r="C3330" s="9">
        <v>2006</v>
      </c>
      <c r="D3330" s="7">
        <v>3.89</v>
      </c>
      <c r="E3330" s="7">
        <v>3.3889999999999998</v>
      </c>
      <c r="F3330" s="7">
        <f>Unemployment[[#This Row],[Unemployment, female (% of female labor force) (modeled ILO estimate)]]+Unemployment[[#This Row],[Unemployment, male (% of male labor force) (modeled ILO estimate)]]</f>
        <v>7.2789999999999999</v>
      </c>
      <c r="G3330" s="9">
        <v>106886792</v>
      </c>
      <c r="H3330" s="7">
        <f>Unemployment[[#This Row],[Unemployment, female (% of female labor force) (modeled ILO estimate)]]-Unemployment[[#This Row],[Unemployment, male (% of male labor force) (modeled ILO estimate)]]</f>
        <v>0.50100000000000033</v>
      </c>
    </row>
    <row r="3331" spans="1:8" hidden="1" x14ac:dyDescent="0.25">
      <c r="A3331" t="s">
        <v>293</v>
      </c>
      <c r="B3331" t="s">
        <v>294</v>
      </c>
      <c r="C3331" s="9">
        <v>2003</v>
      </c>
      <c r="D3331" s="7">
        <v>4.4749999999999996</v>
      </c>
      <c r="E3331" s="7">
        <v>2.93</v>
      </c>
      <c r="F3331" s="7">
        <f>Unemployment[[#This Row],[Unemployment, female (% of female labor force) (modeled ILO estimate)]]+Unemployment[[#This Row],[Unemployment, male (% of male labor force) (modeled ILO estimate)]]</f>
        <v>7.4049999999999994</v>
      </c>
      <c r="G3331" s="9">
        <v>102429344</v>
      </c>
      <c r="H3331" s="7">
        <f>Unemployment[[#This Row],[Unemployment, female (% of female labor force) (modeled ILO estimate)]]-Unemployment[[#This Row],[Unemployment, male (% of male labor force) (modeled ILO estimate)]]</f>
        <v>1.5449999999999995</v>
      </c>
    </row>
    <row r="3332" spans="1:8" hidden="1" x14ac:dyDescent="0.25">
      <c r="A3332" t="s">
        <v>293</v>
      </c>
      <c r="B3332" t="s">
        <v>294</v>
      </c>
      <c r="C3332" s="9">
        <v>2007</v>
      </c>
      <c r="D3332" s="7">
        <v>4</v>
      </c>
      <c r="E3332" s="7">
        <v>3.419</v>
      </c>
      <c r="F3332" s="7">
        <f>Unemployment[[#This Row],[Unemployment, female (% of female labor force) (modeled ILO estimate)]]+Unemployment[[#This Row],[Unemployment, male (% of male labor force) (modeled ILO estimate)]]</f>
        <v>7.4190000000000005</v>
      </c>
      <c r="G3332" s="9">
        <v>108302976</v>
      </c>
      <c r="H3332" s="7">
        <f>Unemployment[[#This Row],[Unemployment, female (% of female labor force) (modeled ILO estimate)]]-Unemployment[[#This Row],[Unemployment, male (% of male labor force) (modeled ILO estimate)]]</f>
        <v>0.58099999999999996</v>
      </c>
    </row>
    <row r="3333" spans="1:8" hidden="1" x14ac:dyDescent="0.25">
      <c r="A3333" t="s">
        <v>293</v>
      </c>
      <c r="B3333" t="s">
        <v>294</v>
      </c>
      <c r="C3333" s="9">
        <v>2016</v>
      </c>
      <c r="D3333" s="7">
        <v>3.91</v>
      </c>
      <c r="E3333" s="7">
        <v>3.83</v>
      </c>
      <c r="F3333" s="7">
        <f>Unemployment[[#This Row],[Unemployment, female (% of female labor force) (modeled ILO estimate)]]+Unemployment[[#This Row],[Unemployment, male (% of male labor force) (modeled ILO estimate)]]</f>
        <v>7.74</v>
      </c>
      <c r="G3333" s="9">
        <v>121519224</v>
      </c>
      <c r="H3333" s="7">
        <f>Unemployment[[#This Row],[Unemployment, female (% of female labor force) (modeled ILO estimate)]]-Unemployment[[#This Row],[Unemployment, male (% of male labor force) (modeled ILO estimate)]]</f>
        <v>8.0000000000000071E-2</v>
      </c>
    </row>
    <row r="3334" spans="1:8" hidden="1" x14ac:dyDescent="0.25">
      <c r="A3334" t="s">
        <v>293</v>
      </c>
      <c r="B3334" t="s">
        <v>294</v>
      </c>
      <c r="C3334" s="9">
        <v>2008</v>
      </c>
      <c r="D3334" s="7">
        <v>4.0289999999999999</v>
      </c>
      <c r="E3334" s="7">
        <v>3.7789999999999999</v>
      </c>
      <c r="F3334" s="7">
        <f>Unemployment[[#This Row],[Unemployment, female (% of female labor force) (modeled ILO estimate)]]+Unemployment[[#This Row],[Unemployment, male (% of male labor force) (modeled ILO estimate)]]</f>
        <v>7.8079999999999998</v>
      </c>
      <c r="G3334" s="9">
        <v>109684496</v>
      </c>
      <c r="H3334" s="7">
        <f>Unemployment[[#This Row],[Unemployment, female (% of female labor force) (modeled ILO estimate)]]-Unemployment[[#This Row],[Unemployment, male (% of male labor force) (modeled ILO estimate)]]</f>
        <v>0.25</v>
      </c>
    </row>
    <row r="3335" spans="1:8" hidden="1" x14ac:dyDescent="0.25">
      <c r="A3335" t="s">
        <v>293</v>
      </c>
      <c r="B3335" t="s">
        <v>294</v>
      </c>
      <c r="C3335" s="9">
        <v>1998</v>
      </c>
      <c r="D3335" s="7">
        <v>5.1050000000000004</v>
      </c>
      <c r="E3335" s="7">
        <v>3.0350000000000001</v>
      </c>
      <c r="F3335" s="7">
        <f>Unemployment[[#This Row],[Unemployment, female (% of female labor force) (modeled ILO estimate)]]+Unemployment[[#This Row],[Unemployment, male (% of male labor force) (modeled ILO estimate)]]</f>
        <v>8.14</v>
      </c>
      <c r="G3335" s="9">
        <v>94767288</v>
      </c>
      <c r="H3335" s="7">
        <f>Unemployment[[#This Row],[Unemployment, female (% of female labor force) (modeled ILO estimate)]]-Unemployment[[#This Row],[Unemployment, male (% of male labor force) (modeled ILO estimate)]]</f>
        <v>2.0700000000000003</v>
      </c>
    </row>
    <row r="3336" spans="1:8" hidden="1" x14ac:dyDescent="0.25">
      <c r="A3336" t="s">
        <v>293</v>
      </c>
      <c r="B3336" t="s">
        <v>294</v>
      </c>
      <c r="C3336" s="9">
        <v>2004</v>
      </c>
      <c r="D3336" s="7">
        <v>5.2789999999999999</v>
      </c>
      <c r="E3336" s="7">
        <v>3.218</v>
      </c>
      <c r="F3336" s="7">
        <f>Unemployment[[#This Row],[Unemployment, female (% of female labor force) (modeled ILO estimate)]]+Unemployment[[#This Row],[Unemployment, male (% of male labor force) (modeled ILO estimate)]]</f>
        <v>8.4969999999999999</v>
      </c>
      <c r="G3336" s="9">
        <v>103945816</v>
      </c>
      <c r="H3336" s="7">
        <f>Unemployment[[#This Row],[Unemployment, female (% of female labor force) (modeled ILO estimate)]]-Unemployment[[#This Row],[Unemployment, male (% of male labor force) (modeled ILO estimate)]]</f>
        <v>2.0609999999999999</v>
      </c>
    </row>
    <row r="3337" spans="1:8" hidden="1" x14ac:dyDescent="0.25">
      <c r="A3337" t="s">
        <v>293</v>
      </c>
      <c r="B3337" t="s">
        <v>294</v>
      </c>
      <c r="C3337" s="9">
        <v>2015</v>
      </c>
      <c r="D3337" s="7">
        <v>4.4470000000000001</v>
      </c>
      <c r="E3337" s="7">
        <v>4.2279999999999998</v>
      </c>
      <c r="F3337" s="7">
        <f>Unemployment[[#This Row],[Unemployment, female (% of female labor force) (modeled ILO estimate)]]+Unemployment[[#This Row],[Unemployment, male (% of male labor force) (modeled ILO estimate)]]</f>
        <v>8.6750000000000007</v>
      </c>
      <c r="G3337" s="9">
        <v>120149896</v>
      </c>
      <c r="H3337" s="7">
        <f>Unemployment[[#This Row],[Unemployment, female (% of female labor force) (modeled ILO estimate)]]-Unemployment[[#This Row],[Unemployment, male (% of male labor force) (modeled ILO estimate)]]</f>
        <v>0.21900000000000031</v>
      </c>
    </row>
    <row r="3338" spans="1:8" hidden="1" x14ac:dyDescent="0.25">
      <c r="A3338" t="s">
        <v>293</v>
      </c>
      <c r="B3338" t="s">
        <v>294</v>
      </c>
      <c r="C3338" s="9">
        <v>2021</v>
      </c>
      <c r="D3338" s="7">
        <v>4.2060000000000004</v>
      </c>
      <c r="E3338" s="7">
        <v>4.4880000000000004</v>
      </c>
      <c r="F3338" s="7">
        <f>Unemployment[[#This Row],[Unemployment, female (% of female labor force) (modeled ILO estimate)]]+Unemployment[[#This Row],[Unemployment, male (% of male labor force) (modeled ILO estimate)]]</f>
        <v>8.6940000000000008</v>
      </c>
      <c r="G3338" s="9">
        <v>126705136</v>
      </c>
      <c r="H3338" s="7">
        <f>Unemployment[[#This Row],[Unemployment, female (% of female labor force) (modeled ILO estimate)]]-Unemployment[[#This Row],[Unemployment, male (% of male labor force) (modeled ILO estimate)]]</f>
        <v>-0.28200000000000003</v>
      </c>
    </row>
    <row r="3339" spans="1:8" hidden="1" x14ac:dyDescent="0.25">
      <c r="A3339" t="s">
        <v>293</v>
      </c>
      <c r="B3339" t="s">
        <v>294</v>
      </c>
      <c r="C3339" s="9">
        <v>2020</v>
      </c>
      <c r="D3339" s="7">
        <v>4.0970000000000004</v>
      </c>
      <c r="E3339" s="7">
        <v>4.6669999999999998</v>
      </c>
      <c r="F3339" s="7">
        <f>Unemployment[[#This Row],[Unemployment, female (% of female labor force) (modeled ILO estimate)]]+Unemployment[[#This Row],[Unemployment, male (% of male labor force) (modeled ILO estimate)]]</f>
        <v>8.7639999999999993</v>
      </c>
      <c r="G3339" s="9">
        <v>125998296</v>
      </c>
      <c r="H3339" s="7">
        <f>Unemployment[[#This Row],[Unemployment, female (% of female labor force) (modeled ILO estimate)]]-Unemployment[[#This Row],[Unemployment, male (% of male labor force) (modeled ILO estimate)]]</f>
        <v>-0.5699999999999994</v>
      </c>
    </row>
    <row r="3340" spans="1:8" hidden="1" x14ac:dyDescent="0.25">
      <c r="A3340" t="s">
        <v>293</v>
      </c>
      <c r="B3340" t="s">
        <v>294</v>
      </c>
      <c r="C3340" s="9">
        <v>1994</v>
      </c>
      <c r="D3340" s="7">
        <v>5.0069999999999997</v>
      </c>
      <c r="E3340" s="7">
        <v>4.1749999999999998</v>
      </c>
      <c r="F3340" s="7">
        <f>Unemployment[[#This Row],[Unemployment, female (% of female labor force) (modeled ILO estimate)]]+Unemployment[[#This Row],[Unemployment, male (% of male labor force) (modeled ILO estimate)]]</f>
        <v>9.1819999999999986</v>
      </c>
      <c r="G3340" s="9">
        <v>88314416</v>
      </c>
      <c r="H3340" s="7">
        <f>Unemployment[[#This Row],[Unemployment, female (% of female labor force) (modeled ILO estimate)]]-Unemployment[[#This Row],[Unemployment, male (% of male labor force) (modeled ILO estimate)]]</f>
        <v>0.83199999999999985</v>
      </c>
    </row>
    <row r="3341" spans="1:8" hidden="1" x14ac:dyDescent="0.25">
      <c r="A3341" t="s">
        <v>293</v>
      </c>
      <c r="B3341" t="s">
        <v>294</v>
      </c>
      <c r="C3341" s="9">
        <v>1997</v>
      </c>
      <c r="D3341" s="7">
        <v>6.383</v>
      </c>
      <c r="E3341" s="7">
        <v>3.1509999999999998</v>
      </c>
      <c r="F3341" s="7">
        <f>Unemployment[[#This Row],[Unemployment, female (% of female labor force) (modeled ILO estimate)]]+Unemployment[[#This Row],[Unemployment, male (% of male labor force) (modeled ILO estimate)]]</f>
        <v>9.5339999999999989</v>
      </c>
      <c r="G3341" s="9">
        <v>93183088</v>
      </c>
      <c r="H3341" s="7">
        <f>Unemployment[[#This Row],[Unemployment, female (% of female labor force) (modeled ILO estimate)]]-Unemployment[[#This Row],[Unemployment, male (% of male labor force) (modeled ILO estimate)]]</f>
        <v>3.2320000000000002</v>
      </c>
    </row>
    <row r="3342" spans="1:8" hidden="1" x14ac:dyDescent="0.25">
      <c r="A3342" t="s">
        <v>293</v>
      </c>
      <c r="B3342" t="s">
        <v>294</v>
      </c>
      <c r="C3342" s="9">
        <v>2014</v>
      </c>
      <c r="D3342" s="7">
        <v>4.8479999999999999</v>
      </c>
      <c r="E3342" s="7">
        <v>4.7880000000000003</v>
      </c>
      <c r="F3342" s="7">
        <f>Unemployment[[#This Row],[Unemployment, female (% of female labor force) (modeled ILO estimate)]]+Unemployment[[#This Row],[Unemployment, male (% of male labor force) (modeled ILO estimate)]]</f>
        <v>9.6359999999999992</v>
      </c>
      <c r="G3342" s="9">
        <v>118755888</v>
      </c>
      <c r="H3342" s="7">
        <f>Unemployment[[#This Row],[Unemployment, female (% of female labor force) (modeled ILO estimate)]]-Unemployment[[#This Row],[Unemployment, male (% of male labor force) (modeled ILO estimate)]]</f>
        <v>5.9999999999999609E-2</v>
      </c>
    </row>
    <row r="3343" spans="1:8" hidden="1" x14ac:dyDescent="0.25">
      <c r="A3343" t="s">
        <v>293</v>
      </c>
      <c r="B3343" t="s">
        <v>294</v>
      </c>
      <c r="C3343" s="9">
        <v>2012</v>
      </c>
      <c r="D3343" s="7">
        <v>4.8840000000000003</v>
      </c>
      <c r="E3343" s="7">
        <v>4.8940000000000001</v>
      </c>
      <c r="F3343" s="7">
        <f>Unemployment[[#This Row],[Unemployment, female (% of female labor force) (modeled ILO estimate)]]+Unemployment[[#This Row],[Unemployment, male (% of male labor force) (modeled ILO estimate)]]</f>
        <v>9.7780000000000005</v>
      </c>
      <c r="G3343" s="9">
        <v>115755912</v>
      </c>
      <c r="H3343" s="7">
        <f>Unemployment[[#This Row],[Unemployment, female (% of female labor force) (modeled ILO estimate)]]-Unemployment[[#This Row],[Unemployment, male (% of male labor force) (modeled ILO estimate)]]</f>
        <v>-9.9999999999997868E-3</v>
      </c>
    </row>
    <row r="3344" spans="1:8" hidden="1" x14ac:dyDescent="0.25">
      <c r="A3344" t="s">
        <v>293</v>
      </c>
      <c r="B3344" t="s">
        <v>294</v>
      </c>
      <c r="C3344" s="9">
        <v>2013</v>
      </c>
      <c r="D3344" s="7">
        <v>4.9539999999999997</v>
      </c>
      <c r="E3344" s="7">
        <v>4.8840000000000003</v>
      </c>
      <c r="F3344" s="7">
        <f>Unemployment[[#This Row],[Unemployment, female (% of female labor force) (modeled ILO estimate)]]+Unemployment[[#This Row],[Unemployment, male (% of male labor force) (modeled ILO estimate)]]</f>
        <v>9.838000000000001</v>
      </c>
      <c r="G3344" s="9">
        <v>117290680</v>
      </c>
      <c r="H3344" s="7">
        <f>Unemployment[[#This Row],[Unemployment, female (% of female labor force) (modeled ILO estimate)]]-Unemployment[[#This Row],[Unemployment, male (% of male labor force) (modeled ILO estimate)]]</f>
        <v>6.9999999999999396E-2</v>
      </c>
    </row>
    <row r="3345" spans="1:8" hidden="1" x14ac:dyDescent="0.25">
      <c r="A3345" t="s">
        <v>293</v>
      </c>
      <c r="B3345" t="s">
        <v>294</v>
      </c>
      <c r="C3345" s="9">
        <v>2011</v>
      </c>
      <c r="D3345" s="7">
        <v>5.1319999999999997</v>
      </c>
      <c r="E3345" s="7">
        <v>5.1920000000000002</v>
      </c>
      <c r="F3345" s="7">
        <f>Unemployment[[#This Row],[Unemployment, female (% of female labor force) (modeled ILO estimate)]]+Unemployment[[#This Row],[Unemployment, male (% of male labor force) (modeled ILO estimate)]]</f>
        <v>10.324</v>
      </c>
      <c r="G3345" s="9">
        <v>114150480</v>
      </c>
      <c r="H3345" s="7">
        <f>Unemployment[[#This Row],[Unemployment, female (% of female labor force) (modeled ILO estimate)]]-Unemployment[[#This Row],[Unemployment, male (% of male labor force) (modeled ILO estimate)]]</f>
        <v>-6.0000000000000497E-2</v>
      </c>
    </row>
    <row r="3346" spans="1:8" hidden="1" x14ac:dyDescent="0.25">
      <c r="A3346" t="s">
        <v>293</v>
      </c>
      <c r="B3346" t="s">
        <v>294</v>
      </c>
      <c r="C3346" s="9">
        <v>2010</v>
      </c>
      <c r="D3346" s="7">
        <v>5.18</v>
      </c>
      <c r="E3346" s="7">
        <v>5.37</v>
      </c>
      <c r="F3346" s="7">
        <f>Unemployment[[#This Row],[Unemployment, female (% of female labor force) (modeled ILO estimate)]]+Unemployment[[#This Row],[Unemployment, male (% of male labor force) (modeled ILO estimate)]]</f>
        <v>10.55</v>
      </c>
      <c r="G3346" s="9">
        <v>112532400</v>
      </c>
      <c r="H3346" s="7">
        <f>Unemployment[[#This Row],[Unemployment, female (% of female labor force) (modeled ILO estimate)]]-Unemployment[[#This Row],[Unemployment, male (% of male labor force) (modeled ILO estimate)]]</f>
        <v>-0.19000000000000039</v>
      </c>
    </row>
    <row r="3347" spans="1:8" hidden="1" x14ac:dyDescent="0.25">
      <c r="A3347" t="s">
        <v>293</v>
      </c>
      <c r="B3347" t="s">
        <v>294</v>
      </c>
      <c r="C3347" s="9">
        <v>2009</v>
      </c>
      <c r="D3347" s="7">
        <v>5.3540000000000001</v>
      </c>
      <c r="E3347" s="7">
        <v>5.3639999999999999</v>
      </c>
      <c r="F3347" s="7">
        <f>Unemployment[[#This Row],[Unemployment, female (% of female labor force) (modeled ILO estimate)]]+Unemployment[[#This Row],[Unemployment, male (% of male labor force) (modeled ILO estimate)]]</f>
        <v>10.718</v>
      </c>
      <c r="G3347" s="9">
        <v>111049424</v>
      </c>
      <c r="H3347" s="7">
        <f>Unemployment[[#This Row],[Unemployment, female (% of female labor force) (modeled ILO estimate)]]-Unemployment[[#This Row],[Unemployment, male (% of male labor force) (modeled ILO estimate)]]</f>
        <v>-9.9999999999997868E-3</v>
      </c>
    </row>
    <row r="3348" spans="1:8" hidden="1" x14ac:dyDescent="0.25">
      <c r="A3348" t="s">
        <v>293</v>
      </c>
      <c r="B3348" t="s">
        <v>294</v>
      </c>
      <c r="C3348" s="9">
        <v>1996</v>
      </c>
      <c r="D3348" s="7">
        <v>7.0910000000000002</v>
      </c>
      <c r="E3348" s="7">
        <v>4.68</v>
      </c>
      <c r="F3348" s="7">
        <f>Unemployment[[#This Row],[Unemployment, female (% of female labor force) (modeled ILO estimate)]]+Unemployment[[#This Row],[Unemployment, male (% of male labor force) (modeled ILO estimate)]]</f>
        <v>11.771000000000001</v>
      </c>
      <c r="G3348" s="9">
        <v>91586560</v>
      </c>
      <c r="H3348" s="7">
        <f>Unemployment[[#This Row],[Unemployment, female (% of female labor force) (modeled ILO estimate)]]-Unemployment[[#This Row],[Unemployment, male (% of male labor force) (modeled ILO estimate)]]</f>
        <v>2.4110000000000005</v>
      </c>
    </row>
    <row r="3349" spans="1:8" hidden="1" x14ac:dyDescent="0.25">
      <c r="A3349" t="s">
        <v>293</v>
      </c>
      <c r="B3349" t="s">
        <v>294</v>
      </c>
      <c r="C3349" s="9">
        <v>1995</v>
      </c>
      <c r="D3349" s="7">
        <v>8.8740000000000006</v>
      </c>
      <c r="E3349" s="7">
        <v>6.2359999999999998</v>
      </c>
      <c r="F3349" s="7">
        <f>Unemployment[[#This Row],[Unemployment, female (% of female labor force) (modeled ILO estimate)]]+Unemployment[[#This Row],[Unemployment, male (% of male labor force) (modeled ILO estimate)]]</f>
        <v>15.11</v>
      </c>
      <c r="G3349" s="9">
        <v>89969568</v>
      </c>
      <c r="H3349" s="7">
        <f>Unemployment[[#This Row],[Unemployment, female (% of female labor force) (modeled ILO estimate)]]-Unemployment[[#This Row],[Unemployment, male (% of male labor force) (modeled ILO estimate)]]</f>
        <v>2.6380000000000008</v>
      </c>
    </row>
    <row r="3350" spans="1:8" hidden="1" x14ac:dyDescent="0.25">
      <c r="A3350" t="s">
        <v>297</v>
      </c>
      <c r="B3350" t="s">
        <v>298</v>
      </c>
      <c r="C3350" s="9">
        <v>1991</v>
      </c>
      <c r="D3350" s="7">
        <v>1.585</v>
      </c>
      <c r="E3350" s="7">
        <v>2.2170000000000001</v>
      </c>
      <c r="F3350" s="7">
        <f>Unemployment[[#This Row],[Unemployment, female (% of female labor force) (modeled ILO estimate)]]+Unemployment[[#This Row],[Unemployment, male (% of male labor force) (modeled ILO estimate)]]</f>
        <v>3.802</v>
      </c>
      <c r="G3350" s="9">
        <v>4490929</v>
      </c>
      <c r="H3350" s="7">
        <f>Unemployment[[#This Row],[Unemployment, female (% of female labor force) (modeled ILO estimate)]]-Unemployment[[#This Row],[Unemployment, male (% of male labor force) (modeled ILO estimate)]]</f>
        <v>-0.63200000000000012</v>
      </c>
    </row>
    <row r="3351" spans="1:8" hidden="1" x14ac:dyDescent="0.25">
      <c r="A3351" t="s">
        <v>297</v>
      </c>
      <c r="B3351" t="s">
        <v>298</v>
      </c>
      <c r="C3351" s="9">
        <v>1993</v>
      </c>
      <c r="D3351" s="7">
        <v>3.056</v>
      </c>
      <c r="E3351" s="7">
        <v>4.3479999999999999</v>
      </c>
      <c r="F3351" s="7">
        <f>Unemployment[[#This Row],[Unemployment, female (% of female labor force) (modeled ILO estimate)]]+Unemployment[[#This Row],[Unemployment, male (% of male labor force) (modeled ILO estimate)]]</f>
        <v>7.4039999999999999</v>
      </c>
      <c r="G3351" s="9">
        <v>4493699</v>
      </c>
      <c r="H3351" s="7">
        <f>Unemployment[[#This Row],[Unemployment, female (% of female labor force) (modeled ILO estimate)]]-Unemployment[[#This Row],[Unemployment, male (% of male labor force) (modeled ILO estimate)]]</f>
        <v>-1.2919999999999998</v>
      </c>
    </row>
    <row r="3352" spans="1:8" hidden="1" x14ac:dyDescent="0.25">
      <c r="A3352" t="s">
        <v>297</v>
      </c>
      <c r="B3352" t="s">
        <v>298</v>
      </c>
      <c r="C3352" s="9">
        <v>1992</v>
      </c>
      <c r="D3352" s="7">
        <v>3.0739999999999998</v>
      </c>
      <c r="E3352" s="7">
        <v>4.33</v>
      </c>
      <c r="F3352" s="7">
        <f>Unemployment[[#This Row],[Unemployment, female (% of female labor force) (modeled ILO estimate)]]+Unemployment[[#This Row],[Unemployment, male (% of male labor force) (modeled ILO estimate)]]</f>
        <v>7.4039999999999999</v>
      </c>
      <c r="G3352" s="9">
        <v>4494901</v>
      </c>
      <c r="H3352" s="7">
        <f>Unemployment[[#This Row],[Unemployment, female (% of female labor force) (modeled ILO estimate)]]-Unemployment[[#This Row],[Unemployment, male (% of male labor force) (modeled ILO estimate)]]</f>
        <v>-1.2560000000000002</v>
      </c>
    </row>
    <row r="3353" spans="1:8" hidden="1" x14ac:dyDescent="0.25">
      <c r="A3353" t="s">
        <v>297</v>
      </c>
      <c r="B3353" t="s">
        <v>298</v>
      </c>
      <c r="C3353" s="9">
        <v>2014</v>
      </c>
      <c r="D3353" s="7">
        <v>2.9140000000000001</v>
      </c>
      <c r="E3353" s="7">
        <v>4.5010000000000003</v>
      </c>
      <c r="F3353" s="7">
        <f>Unemployment[[#This Row],[Unemployment, female (% of female labor force) (modeled ILO estimate)]]+Unemployment[[#This Row],[Unemployment, male (% of male labor force) (modeled ILO estimate)]]</f>
        <v>7.4150000000000009</v>
      </c>
      <c r="G3353" s="9">
        <v>3338338</v>
      </c>
      <c r="H3353" s="7">
        <f>Unemployment[[#This Row],[Unemployment, female (% of female labor force) (modeled ILO estimate)]]-Unemployment[[#This Row],[Unemployment, male (% of male labor force) (modeled ILO estimate)]]</f>
        <v>-1.5870000000000002</v>
      </c>
    </row>
    <row r="3354" spans="1:8" hidden="1" x14ac:dyDescent="0.25">
      <c r="A3354" t="s">
        <v>297</v>
      </c>
      <c r="B3354" t="s">
        <v>298</v>
      </c>
      <c r="C3354" s="9">
        <v>2020</v>
      </c>
      <c r="D3354" s="7">
        <v>3.246</v>
      </c>
      <c r="E3354" s="7">
        <v>4.335</v>
      </c>
      <c r="F3354" s="7">
        <f>Unemployment[[#This Row],[Unemployment, female (% of female labor force) (modeled ILO estimate)]]+Unemployment[[#This Row],[Unemployment, male (% of male labor force) (modeled ILO estimate)]]</f>
        <v>7.5809999999999995</v>
      </c>
      <c r="G3354" s="9">
        <v>3084848</v>
      </c>
      <c r="H3354" s="7">
        <f>Unemployment[[#This Row],[Unemployment, female (% of female labor force) (modeled ILO estimate)]]-Unemployment[[#This Row],[Unemployment, male (% of male labor force) (modeled ILO estimate)]]</f>
        <v>-1.089</v>
      </c>
    </row>
    <row r="3355" spans="1:8" hidden="1" x14ac:dyDescent="0.25">
      <c r="A3355" t="s">
        <v>297</v>
      </c>
      <c r="B3355" t="s">
        <v>298</v>
      </c>
      <c r="C3355" s="9">
        <v>2021</v>
      </c>
      <c r="D3355" s="7">
        <v>3.74</v>
      </c>
      <c r="E3355" s="7">
        <v>4.1539999999999999</v>
      </c>
      <c r="F3355" s="7">
        <f>Unemployment[[#This Row],[Unemployment, female (% of female labor force) (modeled ILO estimate)]]+Unemployment[[#This Row],[Unemployment, male (% of male labor force) (modeled ILO estimate)]]</f>
        <v>7.8940000000000001</v>
      </c>
      <c r="G3355" s="9">
        <v>3061509</v>
      </c>
      <c r="H3355" s="7">
        <f>Unemployment[[#This Row],[Unemployment, female (% of female labor force) (modeled ILO estimate)]]-Unemployment[[#This Row],[Unemployment, male (% of male labor force) (modeled ILO estimate)]]</f>
        <v>-0.4139999999999997</v>
      </c>
    </row>
    <row r="3356" spans="1:8" hidden="1" x14ac:dyDescent="0.25">
      <c r="A3356" t="s">
        <v>297</v>
      </c>
      <c r="B3356" t="s">
        <v>298</v>
      </c>
      <c r="C3356" s="9">
        <v>2008</v>
      </c>
      <c r="D3356" s="7">
        <v>3.3740000000000001</v>
      </c>
      <c r="E3356" s="7">
        <v>4.5720000000000001</v>
      </c>
      <c r="F3356" s="7">
        <f>Unemployment[[#This Row],[Unemployment, female (% of female labor force) (modeled ILO estimate)]]+Unemployment[[#This Row],[Unemployment, male (% of male labor force) (modeled ILO estimate)]]</f>
        <v>7.9459999999999997</v>
      </c>
      <c r="G3356" s="9">
        <v>3812420</v>
      </c>
      <c r="H3356" s="7">
        <f>Unemployment[[#This Row],[Unemployment, female (% of female labor force) (modeled ILO estimate)]]-Unemployment[[#This Row],[Unemployment, male (% of male labor force) (modeled ILO estimate)]]</f>
        <v>-1.198</v>
      </c>
    </row>
    <row r="3357" spans="1:8" hidden="1" x14ac:dyDescent="0.25">
      <c r="A3357" t="s">
        <v>297</v>
      </c>
      <c r="B3357" t="s">
        <v>298</v>
      </c>
      <c r="C3357" s="9">
        <v>2016</v>
      </c>
      <c r="D3357" s="7">
        <v>2.7349999999999999</v>
      </c>
      <c r="E3357" s="7">
        <v>5.2309999999999999</v>
      </c>
      <c r="F3357" s="7">
        <f>Unemployment[[#This Row],[Unemployment, female (% of female labor force) (modeled ILO estimate)]]+Unemployment[[#This Row],[Unemployment, male (% of male labor force) (modeled ILO estimate)]]</f>
        <v>7.9659999999999993</v>
      </c>
      <c r="G3357" s="9">
        <v>3225125</v>
      </c>
      <c r="H3357" s="7">
        <f>Unemployment[[#This Row],[Unemployment, female (% of female labor force) (modeled ILO estimate)]]-Unemployment[[#This Row],[Unemployment, male (% of male labor force) (modeled ILO estimate)]]</f>
        <v>-2.496</v>
      </c>
    </row>
    <row r="3358" spans="1:8" hidden="1" x14ac:dyDescent="0.25">
      <c r="A3358" t="s">
        <v>297</v>
      </c>
      <c r="B3358" t="s">
        <v>298</v>
      </c>
      <c r="C3358" s="9">
        <v>2018</v>
      </c>
      <c r="D3358" s="7">
        <v>3.1259999999999999</v>
      </c>
      <c r="E3358" s="7">
        <v>5.0380000000000003</v>
      </c>
      <c r="F3358" s="7">
        <f>Unemployment[[#This Row],[Unemployment, female (% of female labor force) (modeled ILO estimate)]]+Unemployment[[#This Row],[Unemployment, male (% of male labor force) (modeled ILO estimate)]]</f>
        <v>8.1639999999999997</v>
      </c>
      <c r="G3358" s="9">
        <v>3141839</v>
      </c>
      <c r="H3358" s="7">
        <f>Unemployment[[#This Row],[Unemployment, female (% of female labor force) (modeled ILO estimate)]]-Unemployment[[#This Row],[Unemployment, male (% of male labor force) (modeled ILO estimate)]]</f>
        <v>-1.9120000000000004</v>
      </c>
    </row>
    <row r="3359" spans="1:8" hidden="1" x14ac:dyDescent="0.25">
      <c r="A3359" t="s">
        <v>297</v>
      </c>
      <c r="B3359" t="s">
        <v>298</v>
      </c>
      <c r="C3359" s="9">
        <v>2017</v>
      </c>
      <c r="D3359" s="7">
        <v>3.3420000000000001</v>
      </c>
      <c r="E3359" s="7">
        <v>4.8330000000000002</v>
      </c>
      <c r="F3359" s="7">
        <f>Unemployment[[#This Row],[Unemployment, female (% of female labor force) (modeled ILO estimate)]]+Unemployment[[#This Row],[Unemployment, male (% of male labor force) (modeled ILO estimate)]]</f>
        <v>8.1750000000000007</v>
      </c>
      <c r="G3359" s="9">
        <v>3180515</v>
      </c>
      <c r="H3359" s="7">
        <f>Unemployment[[#This Row],[Unemployment, female (% of female labor force) (modeled ILO estimate)]]-Unemployment[[#This Row],[Unemployment, male (% of male labor force) (modeled ILO estimate)]]</f>
        <v>-1.4910000000000001</v>
      </c>
    </row>
    <row r="3360" spans="1:8" hidden="1" x14ac:dyDescent="0.25">
      <c r="A3360" t="s">
        <v>297</v>
      </c>
      <c r="B3360" t="s">
        <v>298</v>
      </c>
      <c r="C3360" s="9">
        <v>2015</v>
      </c>
      <c r="D3360" s="7">
        <v>3.4409999999999998</v>
      </c>
      <c r="E3360" s="7">
        <v>5.8940000000000001</v>
      </c>
      <c r="F3360" s="7">
        <f>Unemployment[[#This Row],[Unemployment, female (% of female labor force) (modeled ILO estimate)]]+Unemployment[[#This Row],[Unemployment, male (% of male labor force) (modeled ILO estimate)]]</f>
        <v>9.3350000000000009</v>
      </c>
      <c r="G3360" s="9">
        <v>3277390</v>
      </c>
      <c r="H3360" s="7">
        <f>Unemployment[[#This Row],[Unemployment, female (% of female labor force) (modeled ILO estimate)]]-Unemployment[[#This Row],[Unemployment, male (% of male labor force) (modeled ILO estimate)]]</f>
        <v>-2.4530000000000003</v>
      </c>
    </row>
    <row r="3361" spans="1:8" hidden="1" x14ac:dyDescent="0.25">
      <c r="A3361" t="s">
        <v>297</v>
      </c>
      <c r="B3361" t="s">
        <v>298</v>
      </c>
      <c r="C3361" s="9">
        <v>2007</v>
      </c>
      <c r="D3361" s="7">
        <v>3.8780000000000001</v>
      </c>
      <c r="E3361" s="7">
        <v>6.2430000000000003</v>
      </c>
      <c r="F3361" s="7">
        <f>Unemployment[[#This Row],[Unemployment, female (% of female labor force) (modeled ILO estimate)]]+Unemployment[[#This Row],[Unemployment, male (% of male labor force) (modeled ILO estimate)]]</f>
        <v>10.121</v>
      </c>
      <c r="G3361" s="9">
        <v>3876847</v>
      </c>
      <c r="H3361" s="7">
        <f>Unemployment[[#This Row],[Unemployment, female (% of female labor force) (modeled ILO estimate)]]-Unemployment[[#This Row],[Unemployment, male (% of male labor force) (modeled ILO estimate)]]</f>
        <v>-2.3650000000000002</v>
      </c>
    </row>
    <row r="3362" spans="1:8" hidden="1" x14ac:dyDescent="0.25">
      <c r="A3362" t="s">
        <v>297</v>
      </c>
      <c r="B3362" t="s">
        <v>298</v>
      </c>
      <c r="C3362" s="9">
        <v>2019</v>
      </c>
      <c r="D3362" s="7">
        <v>4.3410000000000002</v>
      </c>
      <c r="E3362" s="7">
        <v>5.7880000000000003</v>
      </c>
      <c r="F3362" s="7">
        <f>Unemployment[[#This Row],[Unemployment, female (% of female labor force) (modeled ILO estimate)]]+Unemployment[[#This Row],[Unemployment, male (% of male labor force) (modeled ILO estimate)]]</f>
        <v>10.129000000000001</v>
      </c>
      <c r="G3362" s="9">
        <v>3109496</v>
      </c>
      <c r="H3362" s="7">
        <f>Unemployment[[#This Row],[Unemployment, female (% of female labor force) (modeled ILO estimate)]]-Unemployment[[#This Row],[Unemployment, male (% of male labor force) (modeled ILO estimate)]]</f>
        <v>-1.4470000000000001</v>
      </c>
    </row>
    <row r="3363" spans="1:8" hidden="1" x14ac:dyDescent="0.25">
      <c r="A3363" t="s">
        <v>297</v>
      </c>
      <c r="B3363" t="s">
        <v>298</v>
      </c>
      <c r="C3363" s="9">
        <v>2013</v>
      </c>
      <c r="D3363" s="7">
        <v>4.1369999999999996</v>
      </c>
      <c r="E3363" s="7">
        <v>6.0250000000000004</v>
      </c>
      <c r="F3363" s="7">
        <f>Unemployment[[#This Row],[Unemployment, female (% of female labor force) (modeled ILO estimate)]]+Unemployment[[#This Row],[Unemployment, male (% of male labor force) (modeled ILO estimate)]]</f>
        <v>10.161999999999999</v>
      </c>
      <c r="G3363" s="9">
        <v>3416532</v>
      </c>
      <c r="H3363" s="7">
        <f>Unemployment[[#This Row],[Unemployment, female (% of female labor force) (modeled ILO estimate)]]-Unemployment[[#This Row],[Unemployment, male (% of male labor force) (modeled ILO estimate)]]</f>
        <v>-1.8880000000000008</v>
      </c>
    </row>
    <row r="3364" spans="1:8" hidden="1" x14ac:dyDescent="0.25">
      <c r="A3364" t="s">
        <v>297</v>
      </c>
      <c r="B3364" t="s">
        <v>298</v>
      </c>
      <c r="C3364" s="9">
        <v>1995</v>
      </c>
      <c r="D3364" s="7">
        <v>4.3339999999999996</v>
      </c>
      <c r="E3364" s="7">
        <v>6.2690000000000001</v>
      </c>
      <c r="F3364" s="7">
        <f>Unemployment[[#This Row],[Unemployment, female (% of female labor force) (modeled ILO estimate)]]+Unemployment[[#This Row],[Unemployment, male (% of male labor force) (modeled ILO estimate)]]</f>
        <v>10.603</v>
      </c>
      <c r="G3364" s="9">
        <v>4461238</v>
      </c>
      <c r="H3364" s="7">
        <f>Unemployment[[#This Row],[Unemployment, female (% of female labor force) (modeled ILO estimate)]]-Unemployment[[#This Row],[Unemployment, male (% of male labor force) (modeled ILO estimate)]]</f>
        <v>-1.9350000000000005</v>
      </c>
    </row>
    <row r="3365" spans="1:8" hidden="1" x14ac:dyDescent="0.25">
      <c r="A3365" t="s">
        <v>297</v>
      </c>
      <c r="B3365" t="s">
        <v>298</v>
      </c>
      <c r="C3365" s="9">
        <v>2012</v>
      </c>
      <c r="D3365" s="7">
        <v>4.2949999999999999</v>
      </c>
      <c r="E3365" s="7">
        <v>6.827</v>
      </c>
      <c r="F3365" s="7">
        <f>Unemployment[[#This Row],[Unemployment, female (% of female labor force) (modeled ILO estimate)]]+Unemployment[[#This Row],[Unemployment, male (% of male labor force) (modeled ILO estimate)]]</f>
        <v>11.122</v>
      </c>
      <c r="G3365" s="9">
        <v>3507197</v>
      </c>
      <c r="H3365" s="7">
        <f>Unemployment[[#This Row],[Unemployment, female (% of female labor force) (modeled ILO estimate)]]-Unemployment[[#This Row],[Unemployment, male (% of male labor force) (modeled ILO estimate)]]</f>
        <v>-2.532</v>
      </c>
    </row>
    <row r="3366" spans="1:8" hidden="1" x14ac:dyDescent="0.25">
      <c r="A3366" t="s">
        <v>297</v>
      </c>
      <c r="B3366" t="s">
        <v>298</v>
      </c>
      <c r="C3366" s="9">
        <v>1994</v>
      </c>
      <c r="D3366" s="7">
        <v>4.7729999999999997</v>
      </c>
      <c r="E3366" s="7">
        <v>6.8319999999999999</v>
      </c>
      <c r="F3366" s="7">
        <f>Unemployment[[#This Row],[Unemployment, female (% of female labor force) (modeled ILO estimate)]]+Unemployment[[#This Row],[Unemployment, male (% of male labor force) (modeled ILO estimate)]]</f>
        <v>11.605</v>
      </c>
      <c r="G3366" s="9">
        <v>4482513</v>
      </c>
      <c r="H3366" s="7">
        <f>Unemployment[[#This Row],[Unemployment, female (% of female labor force) (modeled ILO estimate)]]-Unemployment[[#This Row],[Unemployment, male (% of male labor force) (modeled ILO estimate)]]</f>
        <v>-2.0590000000000002</v>
      </c>
    </row>
    <row r="3367" spans="1:8" hidden="1" x14ac:dyDescent="0.25">
      <c r="A3367" t="s">
        <v>297</v>
      </c>
      <c r="B3367" t="s">
        <v>298</v>
      </c>
      <c r="C3367" s="9">
        <v>2009</v>
      </c>
      <c r="D3367" s="7">
        <v>4.8940000000000001</v>
      </c>
      <c r="E3367" s="7">
        <v>7.8360000000000003</v>
      </c>
      <c r="F3367" s="7">
        <f>Unemployment[[#This Row],[Unemployment, female (% of female labor force) (modeled ILO estimate)]]+Unemployment[[#This Row],[Unemployment, male (% of male labor force) (modeled ILO estimate)]]</f>
        <v>12.73</v>
      </c>
      <c r="G3367" s="9">
        <v>3749496</v>
      </c>
      <c r="H3367" s="7">
        <f>Unemployment[[#This Row],[Unemployment, female (% of female labor force) (modeled ILO estimate)]]-Unemployment[[#This Row],[Unemployment, male (% of male labor force) (modeled ILO estimate)]]</f>
        <v>-2.9420000000000002</v>
      </c>
    </row>
    <row r="3368" spans="1:8" hidden="1" x14ac:dyDescent="0.25">
      <c r="A3368" t="s">
        <v>297</v>
      </c>
      <c r="B3368" t="s">
        <v>298</v>
      </c>
      <c r="C3368" s="9">
        <v>2011</v>
      </c>
      <c r="D3368" s="7">
        <v>5.585</v>
      </c>
      <c r="E3368" s="7">
        <v>7.7240000000000002</v>
      </c>
      <c r="F3368" s="7">
        <f>Unemployment[[#This Row],[Unemployment, female (% of female labor force) (modeled ILO estimate)]]+Unemployment[[#This Row],[Unemployment, male (% of male labor force) (modeled ILO estimate)]]</f>
        <v>13.309000000000001</v>
      </c>
      <c r="G3368" s="9">
        <v>3595135</v>
      </c>
      <c r="H3368" s="7">
        <f>Unemployment[[#This Row],[Unemployment, female (% of female labor force) (modeled ILO estimate)]]-Unemployment[[#This Row],[Unemployment, male (% of male labor force) (modeled ILO estimate)]]</f>
        <v>-2.1390000000000002</v>
      </c>
    </row>
    <row r="3369" spans="1:8" hidden="1" x14ac:dyDescent="0.25">
      <c r="A3369" t="s">
        <v>297</v>
      </c>
      <c r="B3369" t="s">
        <v>298</v>
      </c>
      <c r="C3369" s="9">
        <v>2002</v>
      </c>
      <c r="D3369" s="7">
        <v>5.54</v>
      </c>
      <c r="E3369" s="7">
        <v>8.1</v>
      </c>
      <c r="F3369" s="7">
        <f>Unemployment[[#This Row],[Unemployment, female (% of female labor force) (modeled ILO estimate)]]+Unemployment[[#This Row],[Unemployment, male (% of male labor force) (modeled ILO estimate)]]</f>
        <v>13.64</v>
      </c>
      <c r="G3369" s="9">
        <v>4147644</v>
      </c>
      <c r="H3369" s="7">
        <f>Unemployment[[#This Row],[Unemployment, female (% of female labor force) (modeled ILO estimate)]]-Unemployment[[#This Row],[Unemployment, male (% of male labor force) (modeled ILO estimate)]]</f>
        <v>-2.5599999999999996</v>
      </c>
    </row>
    <row r="3370" spans="1:8" hidden="1" x14ac:dyDescent="0.25">
      <c r="A3370" t="s">
        <v>297</v>
      </c>
      <c r="B3370" t="s">
        <v>298</v>
      </c>
      <c r="C3370" s="9">
        <v>2001</v>
      </c>
      <c r="D3370" s="7">
        <v>5.8849999999999998</v>
      </c>
      <c r="E3370" s="7">
        <v>8.6980000000000004</v>
      </c>
      <c r="F3370" s="7">
        <f>Unemployment[[#This Row],[Unemployment, female (% of female labor force) (modeled ILO estimate)]]+Unemployment[[#This Row],[Unemployment, male (% of male labor force) (modeled ILO estimate)]]</f>
        <v>14.583</v>
      </c>
      <c r="G3370" s="9">
        <v>4200500</v>
      </c>
      <c r="H3370" s="7">
        <f>Unemployment[[#This Row],[Unemployment, female (% of female labor force) (modeled ILO estimate)]]-Unemployment[[#This Row],[Unemployment, male (% of male labor force) (modeled ILO estimate)]]</f>
        <v>-2.8130000000000006</v>
      </c>
    </row>
    <row r="3371" spans="1:8" hidden="1" x14ac:dyDescent="0.25">
      <c r="A3371" t="s">
        <v>297</v>
      </c>
      <c r="B3371" t="s">
        <v>298</v>
      </c>
      <c r="C3371" s="9">
        <v>2005</v>
      </c>
      <c r="D3371" s="7">
        <v>5.9880000000000004</v>
      </c>
      <c r="E3371" s="7">
        <v>8.6720000000000006</v>
      </c>
      <c r="F3371" s="7">
        <f>Unemployment[[#This Row],[Unemployment, female (% of female labor force) (modeled ILO estimate)]]+Unemployment[[#This Row],[Unemployment, male (% of male labor force) (modeled ILO estimate)]]</f>
        <v>14.66</v>
      </c>
      <c r="G3371" s="9">
        <v>4001380</v>
      </c>
      <c r="H3371" s="7">
        <f>Unemployment[[#This Row],[Unemployment, female (% of female labor force) (modeled ILO estimate)]]-Unemployment[[#This Row],[Unemployment, male (% of male labor force) (modeled ILO estimate)]]</f>
        <v>-2.6840000000000002</v>
      </c>
    </row>
    <row r="3372" spans="1:8" hidden="1" x14ac:dyDescent="0.25">
      <c r="A3372" t="s">
        <v>297</v>
      </c>
      <c r="B3372" t="s">
        <v>298</v>
      </c>
      <c r="C3372" s="9">
        <v>2006</v>
      </c>
      <c r="D3372" s="7">
        <v>5.7720000000000002</v>
      </c>
      <c r="E3372" s="7">
        <v>8.9280000000000008</v>
      </c>
      <c r="F3372" s="7">
        <f>Unemployment[[#This Row],[Unemployment, female (% of female labor force) (modeled ILO estimate)]]+Unemployment[[#This Row],[Unemployment, male (% of male labor force) (modeled ILO estimate)]]</f>
        <v>14.700000000000001</v>
      </c>
      <c r="G3372" s="9">
        <v>3942748</v>
      </c>
      <c r="H3372" s="7">
        <f>Unemployment[[#This Row],[Unemployment, female (% of female labor force) (modeled ILO estimate)]]-Unemployment[[#This Row],[Unemployment, male (% of male labor force) (modeled ILO estimate)]]</f>
        <v>-3.1560000000000006</v>
      </c>
    </row>
    <row r="3373" spans="1:8" hidden="1" x14ac:dyDescent="0.25">
      <c r="A3373" t="s">
        <v>297</v>
      </c>
      <c r="B3373" t="s">
        <v>298</v>
      </c>
      <c r="C3373" s="9">
        <v>2010</v>
      </c>
      <c r="D3373" s="7">
        <v>5.7389999999999999</v>
      </c>
      <c r="E3373" s="7">
        <v>9.0779999999999994</v>
      </c>
      <c r="F3373" s="7">
        <f>Unemployment[[#This Row],[Unemployment, female (% of female labor force) (modeled ILO estimate)]]+Unemployment[[#This Row],[Unemployment, male (% of male labor force) (modeled ILO estimate)]]</f>
        <v>14.817</v>
      </c>
      <c r="G3373" s="9">
        <v>3678186</v>
      </c>
      <c r="H3373" s="7">
        <f>Unemployment[[#This Row],[Unemployment, female (% of female labor force) (modeled ILO estimate)]]-Unemployment[[#This Row],[Unemployment, male (% of male labor force) (modeled ILO estimate)]]</f>
        <v>-3.3389999999999995</v>
      </c>
    </row>
    <row r="3374" spans="1:8" hidden="1" x14ac:dyDescent="0.25">
      <c r="A3374" t="s">
        <v>297</v>
      </c>
      <c r="B3374" t="s">
        <v>298</v>
      </c>
      <c r="C3374" s="9">
        <v>1997</v>
      </c>
      <c r="D3374" s="7">
        <v>6.391</v>
      </c>
      <c r="E3374" s="7">
        <v>9.4079999999999995</v>
      </c>
      <c r="F3374" s="7">
        <f>Unemployment[[#This Row],[Unemployment, female (% of female labor force) (modeled ILO estimate)]]+Unemployment[[#This Row],[Unemployment, male (% of male labor force) (modeled ILO estimate)]]</f>
        <v>15.798999999999999</v>
      </c>
      <c r="G3374" s="9">
        <v>4393794</v>
      </c>
      <c r="H3374" s="7">
        <f>Unemployment[[#This Row],[Unemployment, female (% of female labor force) (modeled ILO estimate)]]-Unemployment[[#This Row],[Unemployment, male (% of male labor force) (modeled ILO estimate)]]</f>
        <v>-3.0169999999999995</v>
      </c>
    </row>
    <row r="3375" spans="1:8" hidden="1" x14ac:dyDescent="0.25">
      <c r="A3375" t="s">
        <v>297</v>
      </c>
      <c r="B3375" t="s">
        <v>298</v>
      </c>
      <c r="C3375" s="9">
        <v>1996</v>
      </c>
      <c r="D3375" s="7">
        <v>6.4279999999999999</v>
      </c>
      <c r="E3375" s="7">
        <v>9.3759999999999994</v>
      </c>
      <c r="F3375" s="7">
        <f>Unemployment[[#This Row],[Unemployment, female (% of female labor force) (modeled ILO estimate)]]+Unemployment[[#This Row],[Unemployment, male (% of male labor force) (modeled ILO estimate)]]</f>
        <v>15.803999999999998</v>
      </c>
      <c r="G3375" s="9">
        <v>4430199</v>
      </c>
      <c r="H3375" s="7">
        <f>Unemployment[[#This Row],[Unemployment, female (% of female labor force) (modeled ILO estimate)]]-Unemployment[[#This Row],[Unemployment, male (% of male labor force) (modeled ILO estimate)]]</f>
        <v>-2.9479999999999995</v>
      </c>
    </row>
    <row r="3376" spans="1:8" hidden="1" x14ac:dyDescent="0.25">
      <c r="A3376" t="s">
        <v>297</v>
      </c>
      <c r="B3376" t="s">
        <v>298</v>
      </c>
      <c r="C3376" s="9">
        <v>2003</v>
      </c>
      <c r="D3376" s="7">
        <v>6.3579999999999997</v>
      </c>
      <c r="E3376" s="7">
        <v>9.5660000000000007</v>
      </c>
      <c r="F3376" s="7">
        <f>Unemployment[[#This Row],[Unemployment, female (% of female labor force) (modeled ILO estimate)]]+Unemployment[[#This Row],[Unemployment, male (% of male labor force) (modeled ILO estimate)]]</f>
        <v>15.923999999999999</v>
      </c>
      <c r="G3376" s="9">
        <v>4093984</v>
      </c>
      <c r="H3376" s="7">
        <f>Unemployment[[#This Row],[Unemployment, female (% of female labor force) (modeled ILO estimate)]]-Unemployment[[#This Row],[Unemployment, male (% of male labor force) (modeled ILO estimate)]]</f>
        <v>-3.2080000000000011</v>
      </c>
    </row>
    <row r="3377" spans="1:8" hidden="1" x14ac:dyDescent="0.25">
      <c r="A3377" t="s">
        <v>297</v>
      </c>
      <c r="B3377" t="s">
        <v>298</v>
      </c>
      <c r="C3377" s="9">
        <v>2004</v>
      </c>
      <c r="D3377" s="7">
        <v>6.3259999999999996</v>
      </c>
      <c r="E3377" s="7">
        <v>10.09</v>
      </c>
      <c r="F3377" s="7">
        <f>Unemployment[[#This Row],[Unemployment, female (% of female labor force) (modeled ILO estimate)]]+Unemployment[[#This Row],[Unemployment, male (% of male labor force) (modeled ILO estimate)]]</f>
        <v>16.416</v>
      </c>
      <c r="G3377" s="9">
        <v>4046998</v>
      </c>
      <c r="H3377" s="7">
        <f>Unemployment[[#This Row],[Unemployment, female (% of female labor force) (modeled ILO estimate)]]-Unemployment[[#This Row],[Unemployment, male (% of male labor force) (modeled ILO estimate)]]</f>
        <v>-3.7640000000000002</v>
      </c>
    </row>
    <row r="3378" spans="1:8" hidden="1" x14ac:dyDescent="0.25">
      <c r="A3378" t="s">
        <v>297</v>
      </c>
      <c r="B3378" t="s">
        <v>298</v>
      </c>
      <c r="C3378" s="9">
        <v>2000</v>
      </c>
      <c r="D3378" s="7">
        <v>7.19</v>
      </c>
      <c r="E3378" s="7">
        <v>9.7260000000000009</v>
      </c>
      <c r="F3378" s="7">
        <f>Unemployment[[#This Row],[Unemployment, female (% of female labor force) (modeled ILO estimate)]]+Unemployment[[#This Row],[Unemployment, male (% of male labor force) (modeled ILO estimate)]]</f>
        <v>16.916</v>
      </c>
      <c r="G3378" s="9">
        <v>4251571</v>
      </c>
      <c r="H3378" s="7">
        <f>Unemployment[[#This Row],[Unemployment, female (% of female labor force) (modeled ILO estimate)]]-Unemployment[[#This Row],[Unemployment, male (% of male labor force) (modeled ILO estimate)]]</f>
        <v>-2.5360000000000005</v>
      </c>
    </row>
    <row r="3379" spans="1:8" hidden="1" x14ac:dyDescent="0.25">
      <c r="A3379" t="s">
        <v>297</v>
      </c>
      <c r="B3379" t="s">
        <v>298</v>
      </c>
      <c r="C3379" s="9">
        <v>1998</v>
      </c>
      <c r="D3379" s="7">
        <v>8.0500000000000007</v>
      </c>
      <c r="E3379" s="7">
        <v>11.95</v>
      </c>
      <c r="F3379" s="7">
        <f>Unemployment[[#This Row],[Unemployment, female (% of female labor force) (modeled ILO estimate)]]+Unemployment[[#This Row],[Unemployment, male (% of male labor force) (modeled ILO estimate)]]</f>
        <v>20</v>
      </c>
      <c r="G3379" s="9">
        <v>4353535</v>
      </c>
      <c r="H3379" s="7">
        <f>Unemployment[[#This Row],[Unemployment, female (% of female labor force) (modeled ILO estimate)]]-Unemployment[[#This Row],[Unemployment, male (% of male labor force) (modeled ILO estimate)]]</f>
        <v>-3.8999999999999986</v>
      </c>
    </row>
    <row r="3380" spans="1:8" hidden="1" x14ac:dyDescent="0.25">
      <c r="A3380" t="s">
        <v>297</v>
      </c>
      <c r="B3380" t="s">
        <v>298</v>
      </c>
      <c r="C3380" s="9">
        <v>1999</v>
      </c>
      <c r="D3380" s="7">
        <v>8.9179999999999993</v>
      </c>
      <c r="E3380" s="7">
        <v>13.361000000000001</v>
      </c>
      <c r="F3380" s="7">
        <f>Unemployment[[#This Row],[Unemployment, female (% of female labor force) (modeled ILO estimate)]]+Unemployment[[#This Row],[Unemployment, male (% of male labor force) (modeled ILO estimate)]]</f>
        <v>22.279</v>
      </c>
      <c r="G3380" s="9">
        <v>4303942</v>
      </c>
      <c r="H3380" s="7">
        <f>Unemployment[[#This Row],[Unemployment, female (% of female labor force) (modeled ILO estimate)]]-Unemployment[[#This Row],[Unemployment, male (% of male labor force) (modeled ILO estimate)]]</f>
        <v>-4.4430000000000014</v>
      </c>
    </row>
    <row r="3381" spans="1:8" hidden="1" x14ac:dyDescent="0.25">
      <c r="A3381" t="s">
        <v>301</v>
      </c>
      <c r="B3381" t="s">
        <v>302</v>
      </c>
      <c r="C3381" s="9">
        <v>2012</v>
      </c>
      <c r="D3381" s="7">
        <v>3.5129999999999999</v>
      </c>
      <c r="E3381" s="7">
        <v>4.2300000000000004</v>
      </c>
      <c r="F3381" s="7">
        <f>Unemployment[[#This Row],[Unemployment, female (% of female labor force) (modeled ILO estimate)]]+Unemployment[[#This Row],[Unemployment, male (% of male labor force) (modeled ILO estimate)]]</f>
        <v>7.7430000000000003</v>
      </c>
      <c r="G3381" s="9">
        <v>2792354</v>
      </c>
      <c r="H3381" s="7">
        <f>Unemployment[[#This Row],[Unemployment, female (% of female labor force) (modeled ILO estimate)]]-Unemployment[[#This Row],[Unemployment, male (% of male labor force) (modeled ILO estimate)]]</f>
        <v>-0.71700000000000053</v>
      </c>
    </row>
    <row r="3382" spans="1:8" hidden="1" x14ac:dyDescent="0.25">
      <c r="A3382" t="s">
        <v>301</v>
      </c>
      <c r="B3382" t="s">
        <v>302</v>
      </c>
      <c r="C3382" s="9">
        <v>2013</v>
      </c>
      <c r="D3382" s="7">
        <v>4.468</v>
      </c>
      <c r="E3382" s="7">
        <v>4.0270000000000001</v>
      </c>
      <c r="F3382" s="7">
        <f>Unemployment[[#This Row],[Unemployment, female (% of female labor force) (modeled ILO estimate)]]+Unemployment[[#This Row],[Unemployment, male (% of male labor force) (modeled ILO estimate)]]</f>
        <v>8.495000000000001</v>
      </c>
      <c r="G3382" s="9">
        <v>2845160</v>
      </c>
      <c r="H3382" s="7">
        <f>Unemployment[[#This Row],[Unemployment, female (% of female labor force) (modeled ILO estimate)]]-Unemployment[[#This Row],[Unemployment, male (% of male labor force) (modeled ILO estimate)]]</f>
        <v>0.44099999999999984</v>
      </c>
    </row>
    <row r="3383" spans="1:8" hidden="1" x14ac:dyDescent="0.25">
      <c r="A3383" t="s">
        <v>301</v>
      </c>
      <c r="B3383" t="s">
        <v>302</v>
      </c>
      <c r="C3383" s="9">
        <v>2011</v>
      </c>
      <c r="D3383" s="7">
        <v>4.4249999999999998</v>
      </c>
      <c r="E3383" s="7">
        <v>5.0640000000000001</v>
      </c>
      <c r="F3383" s="7">
        <f>Unemployment[[#This Row],[Unemployment, female (% of female labor force) (modeled ILO estimate)]]+Unemployment[[#This Row],[Unemployment, male (% of male labor force) (modeled ILO estimate)]]</f>
        <v>9.4890000000000008</v>
      </c>
      <c r="G3383" s="9">
        <v>2743946</v>
      </c>
      <c r="H3383" s="7">
        <f>Unemployment[[#This Row],[Unemployment, female (% of female labor force) (modeled ILO estimate)]]-Unemployment[[#This Row],[Unemployment, male (% of male labor force) (modeled ILO estimate)]]</f>
        <v>-0.63900000000000023</v>
      </c>
    </row>
    <row r="3384" spans="1:8" hidden="1" x14ac:dyDescent="0.25">
      <c r="A3384" t="s">
        <v>301</v>
      </c>
      <c r="B3384" t="s">
        <v>302</v>
      </c>
      <c r="C3384" s="9">
        <v>2014</v>
      </c>
      <c r="D3384" s="7">
        <v>4.4020000000000001</v>
      </c>
      <c r="E3384" s="7">
        <v>5.141</v>
      </c>
      <c r="F3384" s="7">
        <f>Unemployment[[#This Row],[Unemployment, female (% of female labor force) (modeled ILO estimate)]]+Unemployment[[#This Row],[Unemployment, male (% of male labor force) (modeled ILO estimate)]]</f>
        <v>9.5429999999999993</v>
      </c>
      <c r="G3384" s="9">
        <v>2902826</v>
      </c>
      <c r="H3384" s="7">
        <f>Unemployment[[#This Row],[Unemployment, female (% of female labor force) (modeled ILO estimate)]]-Unemployment[[#This Row],[Unemployment, male (% of male labor force) (modeled ILO estimate)]]</f>
        <v>-0.73899999999999988</v>
      </c>
    </row>
    <row r="3385" spans="1:8" hidden="1" x14ac:dyDescent="0.25">
      <c r="A3385" t="s">
        <v>301</v>
      </c>
      <c r="B3385" t="s">
        <v>302</v>
      </c>
      <c r="C3385" s="9">
        <v>2015</v>
      </c>
      <c r="D3385" s="7">
        <v>4.2460000000000004</v>
      </c>
      <c r="E3385" s="7">
        <v>5.383</v>
      </c>
      <c r="F3385" s="7">
        <f>Unemployment[[#This Row],[Unemployment, female (% of female labor force) (modeled ILO estimate)]]+Unemployment[[#This Row],[Unemployment, male (% of male labor force) (modeled ILO estimate)]]</f>
        <v>9.6290000000000013</v>
      </c>
      <c r="G3385" s="9">
        <v>2964756</v>
      </c>
      <c r="H3385" s="7">
        <f>Unemployment[[#This Row],[Unemployment, female (% of female labor force) (modeled ILO estimate)]]-Unemployment[[#This Row],[Unemployment, male (% of male labor force) (modeled ILO estimate)]]</f>
        <v>-1.1369999999999996</v>
      </c>
    </row>
    <row r="3386" spans="1:8" hidden="1" x14ac:dyDescent="0.25">
      <c r="A3386" t="s">
        <v>301</v>
      </c>
      <c r="B3386" t="s">
        <v>302</v>
      </c>
      <c r="C3386" s="9">
        <v>2018</v>
      </c>
      <c r="D3386" s="7">
        <v>4.8179999999999996</v>
      </c>
      <c r="E3386" s="7">
        <v>5.835</v>
      </c>
      <c r="F3386" s="7">
        <f>Unemployment[[#This Row],[Unemployment, female (% of female labor force) (modeled ILO estimate)]]+Unemployment[[#This Row],[Unemployment, male (% of male labor force) (modeled ILO estimate)]]</f>
        <v>10.652999999999999</v>
      </c>
      <c r="G3386" s="9">
        <v>3163994</v>
      </c>
      <c r="H3386" s="7">
        <f>Unemployment[[#This Row],[Unemployment, female (% of female labor force) (modeled ILO estimate)]]-Unemployment[[#This Row],[Unemployment, male (% of male labor force) (modeled ILO estimate)]]</f>
        <v>-1.0170000000000003</v>
      </c>
    </row>
    <row r="3387" spans="1:8" hidden="1" x14ac:dyDescent="0.25">
      <c r="A3387" t="s">
        <v>301</v>
      </c>
      <c r="B3387" t="s">
        <v>302</v>
      </c>
      <c r="C3387" s="9">
        <v>2019</v>
      </c>
      <c r="D3387" s="7">
        <v>4.8879999999999999</v>
      </c>
      <c r="E3387" s="7">
        <v>5.8929999999999998</v>
      </c>
      <c r="F3387" s="7">
        <f>Unemployment[[#This Row],[Unemployment, female (% of female labor force) (modeled ILO estimate)]]+Unemployment[[#This Row],[Unemployment, male (% of male labor force) (modeled ILO estimate)]]</f>
        <v>10.780999999999999</v>
      </c>
      <c r="G3387" s="9">
        <v>3232435</v>
      </c>
      <c r="H3387" s="7">
        <f>Unemployment[[#This Row],[Unemployment, female (% of female labor force) (modeled ILO estimate)]]-Unemployment[[#This Row],[Unemployment, male (% of male labor force) (modeled ILO estimate)]]</f>
        <v>-1.0049999999999999</v>
      </c>
    </row>
    <row r="3388" spans="1:8" hidden="1" x14ac:dyDescent="0.25">
      <c r="A3388" t="s">
        <v>301</v>
      </c>
      <c r="B3388" t="s">
        <v>302</v>
      </c>
      <c r="C3388" s="9">
        <v>2008</v>
      </c>
      <c r="D3388" s="7">
        <v>5.173</v>
      </c>
      <c r="E3388" s="7">
        <v>5.9009999999999998</v>
      </c>
      <c r="F3388" s="7">
        <f>Unemployment[[#This Row],[Unemployment, female (% of female labor force) (modeled ILO estimate)]]+Unemployment[[#This Row],[Unemployment, male (% of male labor force) (modeled ILO estimate)]]</f>
        <v>11.074</v>
      </c>
      <c r="G3388" s="9">
        <v>2633896</v>
      </c>
      <c r="H3388" s="7">
        <f>Unemployment[[#This Row],[Unemployment, female (% of female labor force) (modeled ILO estimate)]]-Unemployment[[#This Row],[Unemployment, male (% of male labor force) (modeled ILO estimate)]]</f>
        <v>-0.72799999999999976</v>
      </c>
    </row>
    <row r="3389" spans="1:8" hidden="1" x14ac:dyDescent="0.25">
      <c r="A3389" t="s">
        <v>301</v>
      </c>
      <c r="B3389" t="s">
        <v>302</v>
      </c>
      <c r="C3389" s="9">
        <v>2009</v>
      </c>
      <c r="D3389" s="7">
        <v>6.17</v>
      </c>
      <c r="E3389" s="7">
        <v>5.5890000000000004</v>
      </c>
      <c r="F3389" s="7">
        <f>Unemployment[[#This Row],[Unemployment, female (% of female labor force) (modeled ILO estimate)]]+Unemployment[[#This Row],[Unemployment, male (% of male labor force) (modeled ILO estimate)]]</f>
        <v>11.759</v>
      </c>
      <c r="G3389" s="9">
        <v>2666718</v>
      </c>
      <c r="H3389" s="7">
        <f>Unemployment[[#This Row],[Unemployment, female (% of female labor force) (modeled ILO estimate)]]-Unemployment[[#This Row],[Unemployment, male (% of male labor force) (modeled ILO estimate)]]</f>
        <v>0.58099999999999952</v>
      </c>
    </row>
    <row r="3390" spans="1:8" hidden="1" x14ac:dyDescent="0.25">
      <c r="A3390" t="s">
        <v>301</v>
      </c>
      <c r="B3390" t="s">
        <v>302</v>
      </c>
      <c r="C3390" s="9">
        <v>1995</v>
      </c>
      <c r="D3390" s="7">
        <v>6.0679999999999996</v>
      </c>
      <c r="E3390" s="7">
        <v>6.0309999999999997</v>
      </c>
      <c r="F3390" s="7">
        <f>Unemployment[[#This Row],[Unemployment, female (% of female labor force) (modeled ILO estimate)]]+Unemployment[[#This Row],[Unemployment, male (% of male labor force) (modeled ILO estimate)]]</f>
        <v>12.099</v>
      </c>
      <c r="G3390" s="9">
        <v>2330339</v>
      </c>
      <c r="H3390" s="7">
        <f>Unemployment[[#This Row],[Unemployment, female (% of female labor force) (modeled ILO estimate)]]-Unemployment[[#This Row],[Unemployment, male (% of male labor force) (modeled ILO estimate)]]</f>
        <v>3.6999999999999922E-2</v>
      </c>
    </row>
    <row r="3391" spans="1:8" hidden="1" x14ac:dyDescent="0.25">
      <c r="A3391" t="s">
        <v>301</v>
      </c>
      <c r="B3391" t="s">
        <v>302</v>
      </c>
      <c r="C3391" s="9">
        <v>1997</v>
      </c>
      <c r="D3391" s="7">
        <v>6.1379999999999999</v>
      </c>
      <c r="E3391" s="7">
        <v>6.1109999999999998</v>
      </c>
      <c r="F3391" s="7">
        <f>Unemployment[[#This Row],[Unemployment, female (% of female labor force) (modeled ILO estimate)]]+Unemployment[[#This Row],[Unemployment, male (% of male labor force) (modeled ILO estimate)]]</f>
        <v>12.248999999999999</v>
      </c>
      <c r="G3391" s="9">
        <v>2381777</v>
      </c>
      <c r="H3391" s="7">
        <f>Unemployment[[#This Row],[Unemployment, female (% of female labor force) (modeled ILO estimate)]]-Unemployment[[#This Row],[Unemployment, male (% of male labor force) (modeled ILO estimate)]]</f>
        <v>2.7000000000000135E-2</v>
      </c>
    </row>
    <row r="3392" spans="1:8" hidden="1" x14ac:dyDescent="0.25">
      <c r="A3392" t="s">
        <v>301</v>
      </c>
      <c r="B3392" t="s">
        <v>302</v>
      </c>
      <c r="C3392" s="9">
        <v>1994</v>
      </c>
      <c r="D3392" s="7">
        <v>6.165</v>
      </c>
      <c r="E3392" s="7">
        <v>6.1239999999999997</v>
      </c>
      <c r="F3392" s="7">
        <f>Unemployment[[#This Row],[Unemployment, female (% of female labor force) (modeled ILO estimate)]]+Unemployment[[#This Row],[Unemployment, male (% of male labor force) (modeled ILO estimate)]]</f>
        <v>12.289</v>
      </c>
      <c r="G3392" s="9">
        <v>2301514</v>
      </c>
      <c r="H3392" s="7">
        <f>Unemployment[[#This Row],[Unemployment, female (% of female labor force) (modeled ILO estimate)]]-Unemployment[[#This Row],[Unemployment, male (% of male labor force) (modeled ILO estimate)]]</f>
        <v>4.1000000000000369E-2</v>
      </c>
    </row>
    <row r="3393" spans="1:8" hidden="1" x14ac:dyDescent="0.25">
      <c r="A3393" t="s">
        <v>301</v>
      </c>
      <c r="B3393" t="s">
        <v>302</v>
      </c>
      <c r="C3393" s="9">
        <v>1998</v>
      </c>
      <c r="D3393" s="7">
        <v>6.157</v>
      </c>
      <c r="E3393" s="7">
        <v>6.1349999999999998</v>
      </c>
      <c r="F3393" s="7">
        <f>Unemployment[[#This Row],[Unemployment, female (% of female labor force) (modeled ILO estimate)]]+Unemployment[[#This Row],[Unemployment, male (% of male labor force) (modeled ILO estimate)]]</f>
        <v>12.292</v>
      </c>
      <c r="G3393" s="9">
        <v>2405156</v>
      </c>
      <c r="H3393" s="7">
        <f>Unemployment[[#This Row],[Unemployment, female (% of female labor force) (modeled ILO estimate)]]-Unemployment[[#This Row],[Unemployment, male (% of male labor force) (modeled ILO estimate)]]</f>
        <v>2.2000000000000242E-2</v>
      </c>
    </row>
    <row r="3394" spans="1:8" hidden="1" x14ac:dyDescent="0.25">
      <c r="A3394" t="s">
        <v>301</v>
      </c>
      <c r="B3394" t="s">
        <v>302</v>
      </c>
      <c r="C3394" s="9">
        <v>1996</v>
      </c>
      <c r="D3394" s="7">
        <v>6.173</v>
      </c>
      <c r="E3394" s="7">
        <v>6.1420000000000003</v>
      </c>
      <c r="F3394" s="7">
        <f>Unemployment[[#This Row],[Unemployment, female (% of female labor force) (modeled ILO estimate)]]+Unemployment[[#This Row],[Unemployment, male (% of male labor force) (modeled ILO estimate)]]</f>
        <v>12.315000000000001</v>
      </c>
      <c r="G3394" s="9">
        <v>2357038</v>
      </c>
      <c r="H3394" s="7">
        <f>Unemployment[[#This Row],[Unemployment, female (% of female labor force) (modeled ILO estimate)]]-Unemployment[[#This Row],[Unemployment, male (% of male labor force) (modeled ILO estimate)]]</f>
        <v>3.0999999999999694E-2</v>
      </c>
    </row>
    <row r="3395" spans="1:8" hidden="1" x14ac:dyDescent="0.25">
      <c r="A3395" t="s">
        <v>301</v>
      </c>
      <c r="B3395" t="s">
        <v>302</v>
      </c>
      <c r="C3395" s="9">
        <v>1999</v>
      </c>
      <c r="D3395" s="7">
        <v>6.1689999999999996</v>
      </c>
      <c r="E3395" s="7">
        <v>6.1520000000000001</v>
      </c>
      <c r="F3395" s="7">
        <f>Unemployment[[#This Row],[Unemployment, female (% of female labor force) (modeled ILO estimate)]]+Unemployment[[#This Row],[Unemployment, male (% of male labor force) (modeled ILO estimate)]]</f>
        <v>12.321</v>
      </c>
      <c r="G3395" s="9">
        <v>2428500</v>
      </c>
      <c r="H3395" s="7">
        <f>Unemployment[[#This Row],[Unemployment, female (% of female labor force) (modeled ILO estimate)]]-Unemployment[[#This Row],[Unemployment, male (% of male labor force) (modeled ILO estimate)]]</f>
        <v>1.699999999999946E-2</v>
      </c>
    </row>
    <row r="3396" spans="1:8" hidden="1" x14ac:dyDescent="0.25">
      <c r="A3396" t="s">
        <v>301</v>
      </c>
      <c r="B3396" t="s">
        <v>302</v>
      </c>
      <c r="C3396" s="9">
        <v>2002</v>
      </c>
      <c r="D3396" s="7">
        <v>6.2</v>
      </c>
      <c r="E3396" s="7">
        <v>6.2</v>
      </c>
      <c r="F3396" s="7">
        <f>Unemployment[[#This Row],[Unemployment, female (% of female labor force) (modeled ILO estimate)]]+Unemployment[[#This Row],[Unemployment, male (% of male labor force) (modeled ILO estimate)]]</f>
        <v>12.4</v>
      </c>
      <c r="G3396" s="9">
        <v>2494622</v>
      </c>
      <c r="H3396" s="7">
        <f>Unemployment[[#This Row],[Unemployment, female (% of female labor force) (modeled ILO estimate)]]-Unemployment[[#This Row],[Unemployment, male (% of male labor force) (modeled ILO estimate)]]</f>
        <v>0</v>
      </c>
    </row>
    <row r="3397" spans="1:8" hidden="1" x14ac:dyDescent="0.25">
      <c r="A3397" t="s">
        <v>301</v>
      </c>
      <c r="B3397" t="s">
        <v>302</v>
      </c>
      <c r="C3397" s="9">
        <v>2001</v>
      </c>
      <c r="D3397" s="7">
        <v>6.2160000000000002</v>
      </c>
      <c r="E3397" s="7">
        <v>6.2110000000000003</v>
      </c>
      <c r="F3397" s="7">
        <f>Unemployment[[#This Row],[Unemployment, female (% of female labor force) (modeled ILO estimate)]]+Unemployment[[#This Row],[Unemployment, male (% of male labor force) (modeled ILO estimate)]]</f>
        <v>12.427</v>
      </c>
      <c r="G3397" s="9">
        <v>2472612</v>
      </c>
      <c r="H3397" s="7">
        <f>Unemployment[[#This Row],[Unemployment, female (% of female labor force) (modeled ILO estimate)]]-Unemployment[[#This Row],[Unemployment, male (% of male labor force) (modeled ILO estimate)]]</f>
        <v>4.9999999999998934E-3</v>
      </c>
    </row>
    <row r="3398" spans="1:8" hidden="1" x14ac:dyDescent="0.25">
      <c r="A3398" t="s">
        <v>301</v>
      </c>
      <c r="B3398" t="s">
        <v>302</v>
      </c>
      <c r="C3398" s="9">
        <v>2000</v>
      </c>
      <c r="D3398" s="7">
        <v>6.2320000000000002</v>
      </c>
      <c r="E3398" s="7">
        <v>6.2220000000000004</v>
      </c>
      <c r="F3398" s="7">
        <f>Unemployment[[#This Row],[Unemployment, female (% of female labor force) (modeled ILO estimate)]]+Unemployment[[#This Row],[Unemployment, male (% of male labor force) (modeled ILO estimate)]]</f>
        <v>12.454000000000001</v>
      </c>
      <c r="G3398" s="9">
        <v>2450988</v>
      </c>
      <c r="H3398" s="7">
        <f>Unemployment[[#This Row],[Unemployment, female (% of female labor force) (modeled ILO estimate)]]-Unemployment[[#This Row],[Unemployment, male (% of male labor force) (modeled ILO estimate)]]</f>
        <v>9.9999999999997868E-3</v>
      </c>
    </row>
    <row r="3399" spans="1:8" hidden="1" x14ac:dyDescent="0.25">
      <c r="A3399" t="s">
        <v>301</v>
      </c>
      <c r="B3399" t="s">
        <v>302</v>
      </c>
      <c r="C3399" s="9">
        <v>1993</v>
      </c>
      <c r="D3399" s="7">
        <v>6.29</v>
      </c>
      <c r="E3399" s="7">
        <v>6.2469999999999999</v>
      </c>
      <c r="F3399" s="7">
        <f>Unemployment[[#This Row],[Unemployment, female (% of female labor force) (modeled ILO estimate)]]+Unemployment[[#This Row],[Unemployment, male (% of male labor force) (modeled ILO estimate)]]</f>
        <v>12.536999999999999</v>
      </c>
      <c r="G3399" s="9">
        <v>2270313</v>
      </c>
      <c r="H3399" s="7">
        <f>Unemployment[[#This Row],[Unemployment, female (% of female labor force) (modeled ILO estimate)]]-Unemployment[[#This Row],[Unemployment, male (% of male labor force) (modeled ILO estimate)]]</f>
        <v>4.3000000000000149E-2</v>
      </c>
    </row>
    <row r="3400" spans="1:8" hidden="1" x14ac:dyDescent="0.25">
      <c r="A3400" t="s">
        <v>301</v>
      </c>
      <c r="B3400" t="s">
        <v>302</v>
      </c>
      <c r="C3400" s="9">
        <v>2017</v>
      </c>
      <c r="D3400" s="7">
        <v>5.6520000000000001</v>
      </c>
      <c r="E3400" s="7">
        <v>6.97</v>
      </c>
      <c r="F3400" s="7">
        <f>Unemployment[[#This Row],[Unemployment, female (% of female labor force) (modeled ILO estimate)]]+Unemployment[[#This Row],[Unemployment, male (% of male labor force) (modeled ILO estimate)]]</f>
        <v>12.622</v>
      </c>
      <c r="G3400" s="9">
        <v>3096033</v>
      </c>
      <c r="H3400" s="7">
        <f>Unemployment[[#This Row],[Unemployment, female (% of female labor force) (modeled ILO estimate)]]-Unemployment[[#This Row],[Unemployment, male (% of male labor force) (modeled ILO estimate)]]</f>
        <v>-1.3179999999999996</v>
      </c>
    </row>
    <row r="3401" spans="1:8" hidden="1" x14ac:dyDescent="0.25">
      <c r="A3401" t="s">
        <v>301</v>
      </c>
      <c r="B3401" t="s">
        <v>302</v>
      </c>
      <c r="C3401" s="9">
        <v>1991</v>
      </c>
      <c r="D3401" s="7">
        <v>6.42</v>
      </c>
      <c r="E3401" s="7">
        <v>6.37</v>
      </c>
      <c r="F3401" s="7">
        <f>Unemployment[[#This Row],[Unemployment, female (% of female labor force) (modeled ILO estimate)]]+Unemployment[[#This Row],[Unemployment, male (% of male labor force) (modeled ILO estimate)]]</f>
        <v>12.79</v>
      </c>
      <c r="G3401" s="9">
        <v>2200077</v>
      </c>
      <c r="H3401" s="7">
        <f>Unemployment[[#This Row],[Unemployment, female (% of female labor force) (modeled ILO estimate)]]-Unemployment[[#This Row],[Unemployment, male (% of male labor force) (modeled ILO estimate)]]</f>
        <v>4.9999999999999822E-2</v>
      </c>
    </row>
    <row r="3402" spans="1:8" hidden="1" x14ac:dyDescent="0.25">
      <c r="A3402" t="s">
        <v>301</v>
      </c>
      <c r="B3402" t="s">
        <v>302</v>
      </c>
      <c r="C3402" s="9">
        <v>1992</v>
      </c>
      <c r="D3402" s="7">
        <v>6.44</v>
      </c>
      <c r="E3402" s="7">
        <v>6.3940000000000001</v>
      </c>
      <c r="F3402" s="7">
        <f>Unemployment[[#This Row],[Unemployment, female (% of female labor force) (modeled ILO estimate)]]+Unemployment[[#This Row],[Unemployment, male (% of male labor force) (modeled ILO estimate)]]</f>
        <v>12.834</v>
      </c>
      <c r="G3402" s="9">
        <v>2236503</v>
      </c>
      <c r="H3402" s="7">
        <f>Unemployment[[#This Row],[Unemployment, female (% of female labor force) (modeled ILO estimate)]]-Unemployment[[#This Row],[Unemployment, male (% of male labor force) (modeled ILO estimate)]]</f>
        <v>4.6000000000000263E-2</v>
      </c>
    </row>
    <row r="3403" spans="1:8" hidden="1" x14ac:dyDescent="0.25">
      <c r="A3403" t="s">
        <v>301</v>
      </c>
      <c r="B3403" t="s">
        <v>302</v>
      </c>
      <c r="C3403" s="9">
        <v>2010</v>
      </c>
      <c r="D3403" s="7">
        <v>5.891</v>
      </c>
      <c r="E3403" s="7">
        <v>7.1189999999999998</v>
      </c>
      <c r="F3403" s="7">
        <f>Unemployment[[#This Row],[Unemployment, female (% of female labor force) (modeled ILO estimate)]]+Unemployment[[#This Row],[Unemployment, male (% of male labor force) (modeled ILO estimate)]]</f>
        <v>13.01</v>
      </c>
      <c r="G3403" s="9">
        <v>2702527</v>
      </c>
      <c r="H3403" s="7">
        <f>Unemployment[[#This Row],[Unemployment, female (% of female labor force) (modeled ILO estimate)]]-Unemployment[[#This Row],[Unemployment, male (% of male labor force) (modeled ILO estimate)]]</f>
        <v>-1.2279999999999998</v>
      </c>
    </row>
    <row r="3404" spans="1:8" hidden="1" x14ac:dyDescent="0.25">
      <c r="A3404" t="s">
        <v>301</v>
      </c>
      <c r="B3404" t="s">
        <v>302</v>
      </c>
      <c r="C3404" s="9">
        <v>2003</v>
      </c>
      <c r="D3404" s="7">
        <v>6.4269999999999996</v>
      </c>
      <c r="E3404" s="7">
        <v>7.13</v>
      </c>
      <c r="F3404" s="7">
        <f>Unemployment[[#This Row],[Unemployment, female (% of female labor force) (modeled ILO estimate)]]+Unemployment[[#This Row],[Unemployment, male (% of male labor force) (modeled ILO estimate)]]</f>
        <v>13.556999999999999</v>
      </c>
      <c r="G3404" s="9">
        <v>2516461</v>
      </c>
      <c r="H3404" s="7">
        <f>Unemployment[[#This Row],[Unemployment, female (% of female labor force) (modeled ILO estimate)]]-Unemployment[[#This Row],[Unemployment, male (% of male labor force) (modeled ILO estimate)]]</f>
        <v>-0.70300000000000029</v>
      </c>
    </row>
    <row r="3405" spans="1:8" hidden="1" x14ac:dyDescent="0.25">
      <c r="A3405" t="s">
        <v>301</v>
      </c>
      <c r="B3405" t="s">
        <v>302</v>
      </c>
      <c r="C3405" s="9">
        <v>2004</v>
      </c>
      <c r="D3405" s="7">
        <v>6.5339999999999998</v>
      </c>
      <c r="E3405" s="7">
        <v>7.0789999999999997</v>
      </c>
      <c r="F3405" s="7">
        <f>Unemployment[[#This Row],[Unemployment, female (% of female labor force) (modeled ILO estimate)]]+Unemployment[[#This Row],[Unemployment, male (% of male labor force) (modeled ILO estimate)]]</f>
        <v>13.613</v>
      </c>
      <c r="G3405" s="9">
        <v>2537955</v>
      </c>
      <c r="H3405" s="7">
        <f>Unemployment[[#This Row],[Unemployment, female (% of female labor force) (modeled ILO estimate)]]-Unemployment[[#This Row],[Unemployment, male (% of male labor force) (modeled ILO estimate)]]</f>
        <v>-0.54499999999999993</v>
      </c>
    </row>
    <row r="3406" spans="1:8" hidden="1" x14ac:dyDescent="0.25">
      <c r="A3406" t="s">
        <v>301</v>
      </c>
      <c r="B3406" t="s">
        <v>302</v>
      </c>
      <c r="C3406" s="9">
        <v>2020</v>
      </c>
      <c r="D3406" s="7">
        <v>6.6970000000000001</v>
      </c>
      <c r="E3406" s="7">
        <v>7.266</v>
      </c>
      <c r="F3406" s="7">
        <f>Unemployment[[#This Row],[Unemployment, female (% of female labor force) (modeled ILO estimate)]]+Unemployment[[#This Row],[Unemployment, male (% of male labor force) (modeled ILO estimate)]]</f>
        <v>13.963000000000001</v>
      </c>
      <c r="G3406" s="9">
        <v>3294340</v>
      </c>
      <c r="H3406" s="7">
        <f>Unemployment[[#This Row],[Unemployment, female (% of female labor force) (modeled ILO estimate)]]-Unemployment[[#This Row],[Unemployment, male (% of male labor force) (modeled ILO estimate)]]</f>
        <v>-0.56899999999999995</v>
      </c>
    </row>
    <row r="3407" spans="1:8" hidden="1" x14ac:dyDescent="0.25">
      <c r="A3407" t="s">
        <v>301</v>
      </c>
      <c r="B3407" t="s">
        <v>302</v>
      </c>
      <c r="C3407" s="9">
        <v>2005</v>
      </c>
      <c r="D3407" s="7">
        <v>6.8239999999999998</v>
      </c>
      <c r="E3407" s="7">
        <v>7.2290000000000001</v>
      </c>
      <c r="F3407" s="7">
        <f>Unemployment[[#This Row],[Unemployment, female (% of female labor force) (modeled ILO estimate)]]+Unemployment[[#This Row],[Unemployment, male (% of male labor force) (modeled ILO estimate)]]</f>
        <v>14.053000000000001</v>
      </c>
      <c r="G3407" s="9">
        <v>2559258</v>
      </c>
      <c r="H3407" s="7">
        <f>Unemployment[[#This Row],[Unemployment, female (% of female labor force) (modeled ILO estimate)]]-Unemployment[[#This Row],[Unemployment, male (% of male labor force) (modeled ILO estimate)]]</f>
        <v>-0.40500000000000025</v>
      </c>
    </row>
    <row r="3408" spans="1:8" hidden="1" x14ac:dyDescent="0.25">
      <c r="A3408" t="s">
        <v>301</v>
      </c>
      <c r="B3408" t="s">
        <v>302</v>
      </c>
      <c r="C3408" s="9">
        <v>2021</v>
      </c>
      <c r="D3408" s="7">
        <v>6.8029999999999999</v>
      </c>
      <c r="E3408" s="7">
        <v>7.31</v>
      </c>
      <c r="F3408" s="7">
        <f>Unemployment[[#This Row],[Unemployment, female (% of female labor force) (modeled ILO estimate)]]+Unemployment[[#This Row],[Unemployment, male (% of male labor force) (modeled ILO estimate)]]</f>
        <v>14.113</v>
      </c>
      <c r="G3408" s="9">
        <v>3347782</v>
      </c>
      <c r="H3408" s="7">
        <f>Unemployment[[#This Row],[Unemployment, female (% of female labor force) (modeled ILO estimate)]]-Unemployment[[#This Row],[Unemployment, male (% of male labor force) (modeled ILO estimate)]]</f>
        <v>-0.50699999999999967</v>
      </c>
    </row>
    <row r="3409" spans="1:8" hidden="1" x14ac:dyDescent="0.25">
      <c r="A3409" t="s">
        <v>301</v>
      </c>
      <c r="B3409" t="s">
        <v>302</v>
      </c>
      <c r="C3409" s="9">
        <v>2006</v>
      </c>
      <c r="D3409" s="7">
        <v>6.9909999999999997</v>
      </c>
      <c r="E3409" s="7">
        <v>7.2439999999999998</v>
      </c>
      <c r="F3409" s="7">
        <f>Unemployment[[#This Row],[Unemployment, female (% of female labor force) (modeled ILO estimate)]]+Unemployment[[#This Row],[Unemployment, male (% of male labor force) (modeled ILO estimate)]]</f>
        <v>14.234999999999999</v>
      </c>
      <c r="G3409" s="9">
        <v>2581245</v>
      </c>
      <c r="H3409" s="7">
        <f>Unemployment[[#This Row],[Unemployment, female (% of female labor force) (modeled ILO estimate)]]-Unemployment[[#This Row],[Unemployment, male (% of male labor force) (modeled ILO estimate)]]</f>
        <v>-0.25300000000000011</v>
      </c>
    </row>
    <row r="3410" spans="1:8" hidden="1" x14ac:dyDescent="0.25">
      <c r="A3410" t="s">
        <v>301</v>
      </c>
      <c r="B3410" t="s">
        <v>302</v>
      </c>
      <c r="C3410" s="9">
        <v>2016</v>
      </c>
      <c r="D3410" s="7">
        <v>5.8869999999999996</v>
      </c>
      <c r="E3410" s="7">
        <v>8.3919999999999995</v>
      </c>
      <c r="F3410" s="7">
        <f>Unemployment[[#This Row],[Unemployment, female (% of female labor force) (modeled ILO estimate)]]+Unemployment[[#This Row],[Unemployment, male (% of male labor force) (modeled ILO estimate)]]</f>
        <v>14.279</v>
      </c>
      <c r="G3410" s="9">
        <v>3029559</v>
      </c>
      <c r="H3410" s="7">
        <f>Unemployment[[#This Row],[Unemployment, female (% of female labor force) (modeled ILO estimate)]]-Unemployment[[#This Row],[Unemployment, male (% of male labor force) (modeled ILO estimate)]]</f>
        <v>-2.5049999999999999</v>
      </c>
    </row>
    <row r="3411" spans="1:8" hidden="1" x14ac:dyDescent="0.25">
      <c r="A3411" t="s">
        <v>301</v>
      </c>
      <c r="B3411" t="s">
        <v>302</v>
      </c>
      <c r="C3411" s="9">
        <v>2007</v>
      </c>
      <c r="D3411" s="7">
        <v>7.1470000000000002</v>
      </c>
      <c r="E3411" s="7">
        <v>7.2469999999999999</v>
      </c>
      <c r="F3411" s="7">
        <f>Unemployment[[#This Row],[Unemployment, female (% of female labor force) (modeled ILO estimate)]]+Unemployment[[#This Row],[Unemployment, male (% of male labor force) (modeled ILO estimate)]]</f>
        <v>14.394</v>
      </c>
      <c r="G3411" s="9">
        <v>2605647</v>
      </c>
      <c r="H3411" s="7">
        <f>Unemployment[[#This Row],[Unemployment, female (% of female labor force) (modeled ILO estimate)]]-Unemployment[[#This Row],[Unemployment, male (% of male labor force) (modeled ILO estimate)]]</f>
        <v>-9.9999999999999645E-2</v>
      </c>
    </row>
    <row r="3412" spans="1:8" hidden="1" x14ac:dyDescent="0.25">
      <c r="A3412" t="s">
        <v>303</v>
      </c>
      <c r="B3412" t="s">
        <v>304</v>
      </c>
      <c r="C3412" s="9">
        <v>2018</v>
      </c>
      <c r="D3412" s="7">
        <v>15.092000000000001</v>
      </c>
      <c r="E3412" s="7">
        <v>15.231</v>
      </c>
      <c r="F3412" s="7">
        <f>Unemployment[[#This Row],[Unemployment, female (% of female labor force) (modeled ILO estimate)]]+Unemployment[[#This Row],[Unemployment, male (% of male labor force) (modeled ILO estimate)]]</f>
        <v>30.323</v>
      </c>
      <c r="G3412" s="9">
        <v>631459</v>
      </c>
      <c r="H3412" s="7">
        <f>Unemployment[[#This Row],[Unemployment, female (% of female labor force) (modeled ILO estimate)]]-Unemployment[[#This Row],[Unemployment, male (% of male labor force) (modeled ILO estimate)]]</f>
        <v>-0.13899999999999935</v>
      </c>
    </row>
    <row r="3413" spans="1:8" hidden="1" x14ac:dyDescent="0.25">
      <c r="A3413" t="s">
        <v>303</v>
      </c>
      <c r="B3413" t="s">
        <v>304</v>
      </c>
      <c r="C3413" s="9">
        <v>2019</v>
      </c>
      <c r="D3413" s="7">
        <v>15.675000000000001</v>
      </c>
      <c r="E3413" s="7">
        <v>14.675000000000001</v>
      </c>
      <c r="F3413" s="7">
        <f>Unemployment[[#This Row],[Unemployment, female (% of female labor force) (modeled ILO estimate)]]+Unemployment[[#This Row],[Unemployment, male (% of male labor force) (modeled ILO estimate)]]</f>
        <v>30.35</v>
      </c>
      <c r="G3413" s="9">
        <v>630403</v>
      </c>
      <c r="H3413" s="7">
        <f>Unemployment[[#This Row],[Unemployment, female (% of female labor force) (modeled ILO estimate)]]-Unemployment[[#This Row],[Unemployment, male (% of male labor force) (modeled ILO estimate)]]</f>
        <v>1</v>
      </c>
    </row>
    <row r="3414" spans="1:8" hidden="1" x14ac:dyDescent="0.25">
      <c r="A3414" t="s">
        <v>303</v>
      </c>
      <c r="B3414" t="s">
        <v>304</v>
      </c>
      <c r="C3414" s="9">
        <v>2017</v>
      </c>
      <c r="D3414" s="7">
        <v>16.937000000000001</v>
      </c>
      <c r="E3414" s="7">
        <v>15.377000000000001</v>
      </c>
      <c r="F3414" s="7">
        <f>Unemployment[[#This Row],[Unemployment, female (% of female labor force) (modeled ILO estimate)]]+Unemployment[[#This Row],[Unemployment, male (% of male labor force) (modeled ILO estimate)]]</f>
        <v>32.314</v>
      </c>
      <c r="G3414" s="9">
        <v>632445</v>
      </c>
      <c r="H3414" s="7">
        <f>Unemployment[[#This Row],[Unemployment, female (% of female labor force) (modeled ILO estimate)]]-Unemployment[[#This Row],[Unemployment, male (% of male labor force) (modeled ILO estimate)]]</f>
        <v>1.5600000000000005</v>
      </c>
    </row>
    <row r="3415" spans="1:8" hidden="1" x14ac:dyDescent="0.25">
      <c r="A3415" t="s">
        <v>303</v>
      </c>
      <c r="B3415" t="s">
        <v>304</v>
      </c>
      <c r="C3415" s="9">
        <v>2008</v>
      </c>
      <c r="D3415" s="7">
        <v>18.324999999999999</v>
      </c>
      <c r="E3415" s="7">
        <v>16.21</v>
      </c>
      <c r="F3415" s="7">
        <f>Unemployment[[#This Row],[Unemployment, female (% of female labor force) (modeled ILO estimate)]]+Unemployment[[#This Row],[Unemployment, male (% of male labor force) (modeled ILO estimate)]]</f>
        <v>34.534999999999997</v>
      </c>
      <c r="G3415" s="9">
        <v>631475</v>
      </c>
      <c r="H3415" s="7">
        <f>Unemployment[[#This Row],[Unemployment, female (% of female labor force) (modeled ILO estimate)]]-Unemployment[[#This Row],[Unemployment, male (% of male labor force) (modeled ILO estimate)]]</f>
        <v>2.1149999999999984</v>
      </c>
    </row>
    <row r="3416" spans="1:8" hidden="1" x14ac:dyDescent="0.25">
      <c r="A3416" t="s">
        <v>303</v>
      </c>
      <c r="B3416" t="s">
        <v>304</v>
      </c>
      <c r="C3416" s="9">
        <v>2015</v>
      </c>
      <c r="D3416" s="7">
        <v>17.305</v>
      </c>
      <c r="E3416" s="7">
        <v>17.734999999999999</v>
      </c>
      <c r="F3416" s="7">
        <f>Unemployment[[#This Row],[Unemployment, female (% of female labor force) (modeled ILO estimate)]]+Unemployment[[#This Row],[Unemployment, male (% of male labor force) (modeled ILO estimate)]]</f>
        <v>35.04</v>
      </c>
      <c r="G3416" s="9">
        <v>633969</v>
      </c>
      <c r="H3416" s="7">
        <f>Unemployment[[#This Row],[Unemployment, female (% of female labor force) (modeled ILO estimate)]]-Unemployment[[#This Row],[Unemployment, male (% of male labor force) (modeled ILO estimate)]]</f>
        <v>-0.42999999999999972</v>
      </c>
    </row>
    <row r="3417" spans="1:8" hidden="1" x14ac:dyDescent="0.25">
      <c r="A3417" t="s">
        <v>303</v>
      </c>
      <c r="B3417" t="s">
        <v>304</v>
      </c>
      <c r="C3417" s="9">
        <v>2016</v>
      </c>
      <c r="D3417" s="7">
        <v>17.077999999999999</v>
      </c>
      <c r="E3417" s="7">
        <v>18.238</v>
      </c>
      <c r="F3417" s="7">
        <f>Unemployment[[#This Row],[Unemployment, female (% of female labor force) (modeled ILO estimate)]]+Unemployment[[#This Row],[Unemployment, male (% of male labor force) (modeled ILO estimate)]]</f>
        <v>35.316000000000003</v>
      </c>
      <c r="G3417" s="9">
        <v>633264</v>
      </c>
      <c r="H3417" s="7">
        <f>Unemployment[[#This Row],[Unemployment, female (% of female labor force) (modeled ILO estimate)]]-Unemployment[[#This Row],[Unemployment, male (% of male labor force) (modeled ILO estimate)]]</f>
        <v>-1.1600000000000001</v>
      </c>
    </row>
    <row r="3418" spans="1:8" hidden="1" x14ac:dyDescent="0.25">
      <c r="A3418" t="s">
        <v>303</v>
      </c>
      <c r="B3418" t="s">
        <v>304</v>
      </c>
      <c r="C3418" s="9">
        <v>2020</v>
      </c>
      <c r="D3418" s="7">
        <v>18.399999999999999</v>
      </c>
      <c r="E3418" s="7">
        <v>17.5</v>
      </c>
      <c r="F3418" s="7">
        <f>Unemployment[[#This Row],[Unemployment, female (% of female labor force) (modeled ILO estimate)]]+Unemployment[[#This Row],[Unemployment, male (% of male labor force) (modeled ILO estimate)]]</f>
        <v>35.9</v>
      </c>
      <c r="G3418" s="9">
        <v>629058</v>
      </c>
      <c r="H3418" s="7">
        <f>Unemployment[[#This Row],[Unemployment, female (% of female labor force) (modeled ILO estimate)]]-Unemployment[[#This Row],[Unemployment, male (% of male labor force) (modeled ILO estimate)]]</f>
        <v>0.89999999999999858</v>
      </c>
    </row>
    <row r="3419" spans="1:8" hidden="1" x14ac:dyDescent="0.25">
      <c r="A3419" t="s">
        <v>303</v>
      </c>
      <c r="B3419" t="s">
        <v>304</v>
      </c>
      <c r="C3419" s="9">
        <v>2014</v>
      </c>
      <c r="D3419" s="7">
        <v>18.225999999999999</v>
      </c>
      <c r="E3419" s="7">
        <v>17.815999999999999</v>
      </c>
      <c r="F3419" s="7">
        <f>Unemployment[[#This Row],[Unemployment, female (% of female labor force) (modeled ILO estimate)]]+Unemployment[[#This Row],[Unemployment, male (% of male labor force) (modeled ILO estimate)]]</f>
        <v>36.042000000000002</v>
      </c>
      <c r="G3419" s="9">
        <v>634301</v>
      </c>
      <c r="H3419" s="7">
        <f>Unemployment[[#This Row],[Unemployment, female (% of female labor force) (modeled ILO estimate)]]-Unemployment[[#This Row],[Unemployment, male (% of male labor force) (modeled ILO estimate)]]</f>
        <v>0.41000000000000014</v>
      </c>
    </row>
    <row r="3420" spans="1:8" hidden="1" x14ac:dyDescent="0.25">
      <c r="A3420" t="s">
        <v>303</v>
      </c>
      <c r="B3420" t="s">
        <v>304</v>
      </c>
      <c r="C3420" s="9">
        <v>2021</v>
      </c>
      <c r="D3420" s="7">
        <v>19.321000000000002</v>
      </c>
      <c r="E3420" s="7">
        <v>17.815000000000001</v>
      </c>
      <c r="F3420" s="7">
        <f>Unemployment[[#This Row],[Unemployment, female (% of female labor force) (modeled ILO estimate)]]+Unemployment[[#This Row],[Unemployment, male (% of male labor force) (modeled ILO estimate)]]</f>
        <v>37.136000000000003</v>
      </c>
      <c r="G3420" s="9">
        <v>627856</v>
      </c>
      <c r="H3420" s="7">
        <f>Unemployment[[#This Row],[Unemployment, female (% of female labor force) (modeled ILO estimate)]]-Unemployment[[#This Row],[Unemployment, male (% of male labor force) (modeled ILO estimate)]]</f>
        <v>1.5060000000000002</v>
      </c>
    </row>
    <row r="3421" spans="1:8" hidden="1" x14ac:dyDescent="0.25">
      <c r="A3421" t="s">
        <v>303</v>
      </c>
      <c r="B3421" t="s">
        <v>304</v>
      </c>
      <c r="C3421" s="9">
        <v>2009</v>
      </c>
      <c r="D3421" s="7">
        <v>20.419</v>
      </c>
      <c r="E3421" s="7">
        <v>18.03</v>
      </c>
      <c r="F3421" s="7">
        <f>Unemployment[[#This Row],[Unemployment, female (% of female labor force) (modeled ILO estimate)]]+Unemployment[[#This Row],[Unemployment, male (% of male labor force) (modeled ILO estimate)]]</f>
        <v>38.448999999999998</v>
      </c>
      <c r="G3421" s="9">
        <v>631187</v>
      </c>
      <c r="H3421" s="7">
        <f>Unemployment[[#This Row],[Unemployment, female (% of female labor force) (modeled ILO estimate)]]-Unemployment[[#This Row],[Unemployment, male (% of male labor force) (modeled ILO estimate)]]</f>
        <v>2.3889999999999993</v>
      </c>
    </row>
    <row r="3422" spans="1:8" hidden="1" x14ac:dyDescent="0.25">
      <c r="A3422" t="s">
        <v>303</v>
      </c>
      <c r="B3422" t="s">
        <v>304</v>
      </c>
      <c r="C3422" s="9">
        <v>2013</v>
      </c>
      <c r="D3422" s="7">
        <v>18.824999999999999</v>
      </c>
      <c r="E3422" s="7">
        <v>20.045000000000002</v>
      </c>
      <c r="F3422" s="7">
        <f>Unemployment[[#This Row],[Unemployment, female (% of female labor force) (modeled ILO estimate)]]+Unemployment[[#This Row],[Unemployment, male (% of male labor force) (modeled ILO estimate)]]</f>
        <v>38.870000000000005</v>
      </c>
      <c r="G3422" s="9">
        <v>633951</v>
      </c>
      <c r="H3422" s="7">
        <f>Unemployment[[#This Row],[Unemployment, female (% of female labor force) (modeled ILO estimate)]]-Unemployment[[#This Row],[Unemployment, male (% of male labor force) (modeled ILO estimate)]]</f>
        <v>-1.2200000000000024</v>
      </c>
    </row>
    <row r="3423" spans="1:8" hidden="1" x14ac:dyDescent="0.25">
      <c r="A3423" t="s">
        <v>303</v>
      </c>
      <c r="B3423" t="s">
        <v>304</v>
      </c>
      <c r="C3423" s="9">
        <v>2007</v>
      </c>
      <c r="D3423" s="7">
        <v>20.959</v>
      </c>
      <c r="E3423" s="7">
        <v>18.151</v>
      </c>
      <c r="F3423" s="7">
        <f>Unemployment[[#This Row],[Unemployment, female (% of female labor force) (modeled ILO estimate)]]+Unemployment[[#This Row],[Unemployment, male (% of male labor force) (modeled ILO estimate)]]</f>
        <v>39.11</v>
      </c>
      <c r="G3423" s="9">
        <v>631931</v>
      </c>
      <c r="H3423" s="7">
        <f>Unemployment[[#This Row],[Unemployment, female (% of female labor force) (modeled ILO estimate)]]-Unemployment[[#This Row],[Unemployment, male (% of male labor force) (modeled ILO estimate)]]</f>
        <v>2.8079999999999998</v>
      </c>
    </row>
    <row r="3424" spans="1:8" hidden="1" x14ac:dyDescent="0.25">
      <c r="A3424" t="s">
        <v>303</v>
      </c>
      <c r="B3424" t="s">
        <v>304</v>
      </c>
      <c r="C3424" s="9">
        <v>2011</v>
      </c>
      <c r="D3424" s="7">
        <v>20.132000000000001</v>
      </c>
      <c r="E3424" s="7">
        <v>19.302</v>
      </c>
      <c r="F3424" s="7">
        <f>Unemployment[[#This Row],[Unemployment, female (% of female labor force) (modeled ILO estimate)]]+Unemployment[[#This Row],[Unemployment, male (% of male labor force) (modeled ILO estimate)]]</f>
        <v>39.433999999999997</v>
      </c>
      <c r="G3424" s="9">
        <v>631801</v>
      </c>
      <c r="H3424" s="7">
        <f>Unemployment[[#This Row],[Unemployment, female (% of female labor force) (modeled ILO estimate)]]-Unemployment[[#This Row],[Unemployment, male (% of male labor force) (modeled ILO estimate)]]</f>
        <v>0.83000000000000185</v>
      </c>
    </row>
    <row r="3425" spans="1:8" hidden="1" x14ac:dyDescent="0.25">
      <c r="A3425" t="s">
        <v>303</v>
      </c>
      <c r="B3425" t="s">
        <v>304</v>
      </c>
      <c r="C3425" s="9">
        <v>2010</v>
      </c>
      <c r="D3425" s="7">
        <v>20.734999999999999</v>
      </c>
      <c r="E3425" s="7">
        <v>18.786000000000001</v>
      </c>
      <c r="F3425" s="7">
        <f>Unemployment[[#This Row],[Unemployment, female (% of female labor force) (modeled ILO estimate)]]+Unemployment[[#This Row],[Unemployment, male (% of male labor force) (modeled ILO estimate)]]</f>
        <v>39.521000000000001</v>
      </c>
      <c r="G3425" s="9">
        <v>631048</v>
      </c>
      <c r="H3425" s="7">
        <f>Unemployment[[#This Row],[Unemployment, female (% of female labor force) (modeled ILO estimate)]]-Unemployment[[#This Row],[Unemployment, male (% of male labor force) (modeled ILO estimate)]]</f>
        <v>1.9489999999999981</v>
      </c>
    </row>
    <row r="3426" spans="1:8" hidden="1" x14ac:dyDescent="0.25">
      <c r="A3426" t="s">
        <v>303</v>
      </c>
      <c r="B3426" t="s">
        <v>304</v>
      </c>
      <c r="C3426" s="9">
        <v>2012</v>
      </c>
      <c r="D3426" s="7">
        <v>20.247</v>
      </c>
      <c r="E3426" s="7">
        <v>19.747</v>
      </c>
      <c r="F3426" s="7">
        <f>Unemployment[[#This Row],[Unemployment, female (% of female labor force) (modeled ILO estimate)]]+Unemployment[[#This Row],[Unemployment, male (% of male labor force) (modeled ILO estimate)]]</f>
        <v>39.994</v>
      </c>
      <c r="G3426" s="9">
        <v>633053</v>
      </c>
      <c r="H3426" s="7">
        <f>Unemployment[[#This Row],[Unemployment, female (% of female labor force) (modeled ILO estimate)]]-Unemployment[[#This Row],[Unemployment, male (% of male labor force) (modeled ILO estimate)]]</f>
        <v>0.5</v>
      </c>
    </row>
    <row r="3427" spans="1:8" hidden="1" x14ac:dyDescent="0.25">
      <c r="A3427" t="s">
        <v>303</v>
      </c>
      <c r="B3427" t="s">
        <v>304</v>
      </c>
      <c r="C3427" s="9">
        <v>2006</v>
      </c>
      <c r="D3427" s="7">
        <v>28.52</v>
      </c>
      <c r="E3427" s="7">
        <v>22.364999999999998</v>
      </c>
      <c r="F3427" s="7">
        <f>Unemployment[[#This Row],[Unemployment, female (% of female labor force) (modeled ILO estimate)]]+Unemployment[[#This Row],[Unemployment, male (% of male labor force) (modeled ILO estimate)]]</f>
        <v>50.884999999999998</v>
      </c>
      <c r="G3427" s="9">
        <v>632551</v>
      </c>
      <c r="H3427" s="7">
        <f>Unemployment[[#This Row],[Unemployment, female (% of female labor force) (modeled ILO estimate)]]-Unemployment[[#This Row],[Unemployment, male (% of male labor force) (modeled ILO estimate)]]</f>
        <v>6.1550000000000011</v>
      </c>
    </row>
    <row r="3428" spans="1:8" hidden="1" x14ac:dyDescent="0.25">
      <c r="A3428" t="s">
        <v>303</v>
      </c>
      <c r="B3428" t="s">
        <v>304</v>
      </c>
      <c r="C3428" s="9">
        <v>1991</v>
      </c>
      <c r="D3428" s="7">
        <v>28.849</v>
      </c>
      <c r="E3428" s="7">
        <v>22.722999999999999</v>
      </c>
      <c r="F3428" s="7">
        <f>Unemployment[[#This Row],[Unemployment, female (% of female labor force) (modeled ILO estimate)]]+Unemployment[[#This Row],[Unemployment, male (% of male labor force) (modeled ILO estimate)]]</f>
        <v>51.572000000000003</v>
      </c>
      <c r="G3428" s="9">
        <v>624961</v>
      </c>
      <c r="H3428" s="7">
        <f>Unemployment[[#This Row],[Unemployment, female (% of female labor force) (modeled ILO estimate)]]-Unemployment[[#This Row],[Unemployment, male (% of male labor force) (modeled ILO estimate)]]</f>
        <v>6.1260000000000012</v>
      </c>
    </row>
    <row r="3429" spans="1:8" hidden="1" x14ac:dyDescent="0.25">
      <c r="A3429" t="s">
        <v>303</v>
      </c>
      <c r="B3429" t="s">
        <v>304</v>
      </c>
      <c r="C3429" s="9">
        <v>1992</v>
      </c>
      <c r="D3429" s="7">
        <v>29.103999999999999</v>
      </c>
      <c r="E3429" s="7">
        <v>22.827000000000002</v>
      </c>
      <c r="F3429" s="7">
        <f>Unemployment[[#This Row],[Unemployment, female (% of female labor force) (modeled ILO estimate)]]+Unemployment[[#This Row],[Unemployment, male (% of male labor force) (modeled ILO estimate)]]</f>
        <v>51.930999999999997</v>
      </c>
      <c r="G3429" s="9">
        <v>627669</v>
      </c>
      <c r="H3429" s="7">
        <f>Unemployment[[#This Row],[Unemployment, female (% of female labor force) (modeled ILO estimate)]]-Unemployment[[#This Row],[Unemployment, male (% of male labor force) (modeled ILO estimate)]]</f>
        <v>6.2769999999999975</v>
      </c>
    </row>
    <row r="3430" spans="1:8" hidden="1" x14ac:dyDescent="0.25">
      <c r="A3430" t="s">
        <v>303</v>
      </c>
      <c r="B3430" t="s">
        <v>304</v>
      </c>
      <c r="C3430" s="9">
        <v>1993</v>
      </c>
      <c r="D3430" s="7">
        <v>29.41</v>
      </c>
      <c r="E3430" s="7">
        <v>22.966999999999999</v>
      </c>
      <c r="F3430" s="7">
        <f>Unemployment[[#This Row],[Unemployment, female (% of female labor force) (modeled ILO estimate)]]+Unemployment[[#This Row],[Unemployment, male (% of male labor force) (modeled ILO estimate)]]</f>
        <v>52.376999999999995</v>
      </c>
      <c r="G3430" s="9">
        <v>629560</v>
      </c>
      <c r="H3430" s="7">
        <f>Unemployment[[#This Row],[Unemployment, female (% of female labor force) (modeled ILO estimate)]]-Unemployment[[#This Row],[Unemployment, male (% of male labor force) (modeled ILO estimate)]]</f>
        <v>6.4430000000000014</v>
      </c>
    </row>
    <row r="3431" spans="1:8" hidden="1" x14ac:dyDescent="0.25">
      <c r="A3431" t="s">
        <v>303</v>
      </c>
      <c r="B3431" t="s">
        <v>304</v>
      </c>
      <c r="C3431" s="9">
        <v>1994</v>
      </c>
      <c r="D3431" s="7">
        <v>30.512</v>
      </c>
      <c r="E3431" s="7">
        <v>23.731000000000002</v>
      </c>
      <c r="F3431" s="7">
        <f>Unemployment[[#This Row],[Unemployment, female (% of female labor force) (modeled ILO estimate)]]+Unemployment[[#This Row],[Unemployment, male (% of male labor force) (modeled ILO estimate)]]</f>
        <v>54.243000000000002</v>
      </c>
      <c r="G3431" s="9">
        <v>630973</v>
      </c>
      <c r="H3431" s="7">
        <f>Unemployment[[#This Row],[Unemployment, female (% of female labor force) (modeled ILO estimate)]]-Unemployment[[#This Row],[Unemployment, male (% of male labor force) (modeled ILO estimate)]]</f>
        <v>6.7809999999999988</v>
      </c>
    </row>
    <row r="3432" spans="1:8" hidden="1" x14ac:dyDescent="0.25">
      <c r="A3432" t="s">
        <v>303</v>
      </c>
      <c r="B3432" t="s">
        <v>304</v>
      </c>
      <c r="C3432" s="9">
        <v>1995</v>
      </c>
      <c r="D3432" s="7">
        <v>31.526</v>
      </c>
      <c r="E3432" s="7">
        <v>24.417000000000002</v>
      </c>
      <c r="F3432" s="7">
        <f>Unemployment[[#This Row],[Unemployment, female (% of female labor force) (modeled ILO estimate)]]+Unemployment[[#This Row],[Unemployment, male (% of male labor force) (modeled ILO estimate)]]</f>
        <v>55.942999999999998</v>
      </c>
      <c r="G3432" s="9">
        <v>632066</v>
      </c>
      <c r="H3432" s="7">
        <f>Unemployment[[#This Row],[Unemployment, female (% of female labor force) (modeled ILO estimate)]]-Unemployment[[#This Row],[Unemployment, male (% of male labor force) (modeled ILO estimate)]]</f>
        <v>7.1089999999999982</v>
      </c>
    </row>
    <row r="3433" spans="1:8" hidden="1" x14ac:dyDescent="0.25">
      <c r="A3433" t="s">
        <v>303</v>
      </c>
      <c r="B3433" t="s">
        <v>304</v>
      </c>
      <c r="C3433" s="9">
        <v>1999</v>
      </c>
      <c r="D3433" s="7">
        <v>31.861999999999998</v>
      </c>
      <c r="E3433" s="7">
        <v>24.2</v>
      </c>
      <c r="F3433" s="7">
        <f>Unemployment[[#This Row],[Unemployment, female (% of female labor force) (modeled ILO estimate)]]+Unemployment[[#This Row],[Unemployment, male (% of male labor force) (modeled ILO estimate)]]</f>
        <v>56.061999999999998</v>
      </c>
      <c r="G3433" s="9">
        <v>633728</v>
      </c>
      <c r="H3433" s="7">
        <f>Unemployment[[#This Row],[Unemployment, female (% of female labor force) (modeled ILO estimate)]]-Unemployment[[#This Row],[Unemployment, male (% of male labor force) (modeled ILO estimate)]]</f>
        <v>7.661999999999999</v>
      </c>
    </row>
    <row r="3434" spans="1:8" hidden="1" x14ac:dyDescent="0.25">
      <c r="A3434" t="s">
        <v>303</v>
      </c>
      <c r="B3434" t="s">
        <v>304</v>
      </c>
      <c r="C3434" s="9">
        <v>1996</v>
      </c>
      <c r="D3434" s="7">
        <v>32.014000000000003</v>
      </c>
      <c r="E3434" s="7">
        <v>24.681999999999999</v>
      </c>
      <c r="F3434" s="7">
        <f>Unemployment[[#This Row],[Unemployment, female (% of female labor force) (modeled ILO estimate)]]+Unemployment[[#This Row],[Unemployment, male (% of male labor force) (modeled ILO estimate)]]</f>
        <v>56.695999999999998</v>
      </c>
      <c r="G3434" s="9">
        <v>633014</v>
      </c>
      <c r="H3434" s="7">
        <f>Unemployment[[#This Row],[Unemployment, female (% of female labor force) (modeled ILO estimate)]]-Unemployment[[#This Row],[Unemployment, male (% of male labor force) (modeled ILO estimate)]]</f>
        <v>7.3320000000000043</v>
      </c>
    </row>
    <row r="3435" spans="1:8" hidden="1" x14ac:dyDescent="0.25">
      <c r="A3435" t="s">
        <v>303</v>
      </c>
      <c r="B3435" t="s">
        <v>304</v>
      </c>
      <c r="C3435" s="9">
        <v>1997</v>
      </c>
      <c r="D3435" s="7">
        <v>32.14</v>
      </c>
      <c r="E3435" s="7">
        <v>24.661000000000001</v>
      </c>
      <c r="F3435" s="7">
        <f>Unemployment[[#This Row],[Unemployment, female (% of female labor force) (modeled ILO estimate)]]+Unemployment[[#This Row],[Unemployment, male (% of male labor force) (modeled ILO estimate)]]</f>
        <v>56.801000000000002</v>
      </c>
      <c r="G3435" s="9">
        <v>633610</v>
      </c>
      <c r="H3435" s="7">
        <f>Unemployment[[#This Row],[Unemployment, female (% of female labor force) (modeled ILO estimate)]]-Unemployment[[#This Row],[Unemployment, male (% of male labor force) (modeled ILO estimate)]]</f>
        <v>7.4789999999999992</v>
      </c>
    </row>
    <row r="3436" spans="1:8" hidden="1" x14ac:dyDescent="0.25">
      <c r="A3436" t="s">
        <v>303</v>
      </c>
      <c r="B3436" t="s">
        <v>304</v>
      </c>
      <c r="C3436" s="9">
        <v>1998</v>
      </c>
      <c r="D3436" s="7">
        <v>32.399000000000001</v>
      </c>
      <c r="E3436" s="7">
        <v>24.739000000000001</v>
      </c>
      <c r="F3436" s="7">
        <f>Unemployment[[#This Row],[Unemployment, female (% of female labor force) (modeled ILO estimate)]]+Unemployment[[#This Row],[Unemployment, male (% of male labor force) (modeled ILO estimate)]]</f>
        <v>57.138000000000005</v>
      </c>
      <c r="G3436" s="9">
        <v>633912</v>
      </c>
      <c r="H3436" s="7">
        <f>Unemployment[[#This Row],[Unemployment, female (% of female labor force) (modeled ILO estimate)]]-Unemployment[[#This Row],[Unemployment, male (% of male labor force) (modeled ILO estimate)]]</f>
        <v>7.66</v>
      </c>
    </row>
    <row r="3437" spans="1:8" hidden="1" x14ac:dyDescent="0.25">
      <c r="A3437" t="s">
        <v>303</v>
      </c>
      <c r="B3437" t="s">
        <v>304</v>
      </c>
      <c r="C3437" s="9">
        <v>2000</v>
      </c>
      <c r="D3437" s="7">
        <v>33.087000000000003</v>
      </c>
      <c r="E3437" s="7">
        <v>25.013999999999999</v>
      </c>
      <c r="F3437" s="7">
        <f>Unemployment[[#This Row],[Unemployment, female (% of female labor force) (modeled ILO estimate)]]+Unemployment[[#This Row],[Unemployment, male (% of male labor force) (modeled ILO estimate)]]</f>
        <v>58.100999999999999</v>
      </c>
      <c r="G3437" s="9">
        <v>633330</v>
      </c>
      <c r="H3437" s="7">
        <f>Unemployment[[#This Row],[Unemployment, female (% of female labor force) (modeled ILO estimate)]]-Unemployment[[#This Row],[Unemployment, male (% of male labor force) (modeled ILO estimate)]]</f>
        <v>8.073000000000004</v>
      </c>
    </row>
    <row r="3438" spans="1:8" hidden="1" x14ac:dyDescent="0.25">
      <c r="A3438" t="s">
        <v>303</v>
      </c>
      <c r="B3438" t="s">
        <v>304</v>
      </c>
      <c r="C3438" s="9">
        <v>2001</v>
      </c>
      <c r="D3438" s="7">
        <v>33.341000000000001</v>
      </c>
      <c r="E3438" s="7">
        <v>25.077000000000002</v>
      </c>
      <c r="F3438" s="7">
        <f>Unemployment[[#This Row],[Unemployment, female (% of female labor force) (modeled ILO estimate)]]+Unemployment[[#This Row],[Unemployment, male (% of male labor force) (modeled ILO estimate)]]</f>
        <v>58.418000000000006</v>
      </c>
      <c r="G3438" s="9">
        <v>633062</v>
      </c>
      <c r="H3438" s="7">
        <f>Unemployment[[#This Row],[Unemployment, female (% of female labor force) (modeled ILO estimate)]]-Unemployment[[#This Row],[Unemployment, male (% of male labor force) (modeled ILO estimate)]]</f>
        <v>8.2639999999999993</v>
      </c>
    </row>
    <row r="3439" spans="1:8" hidden="1" x14ac:dyDescent="0.25">
      <c r="A3439" t="s">
        <v>303</v>
      </c>
      <c r="B3439" t="s">
        <v>304</v>
      </c>
      <c r="C3439" s="9">
        <v>2002</v>
      </c>
      <c r="D3439" s="7">
        <v>33.875999999999998</v>
      </c>
      <c r="E3439" s="7">
        <v>25.347999999999999</v>
      </c>
      <c r="F3439" s="7">
        <f>Unemployment[[#This Row],[Unemployment, female (% of female labor force) (modeled ILO estimate)]]+Unemployment[[#This Row],[Unemployment, male (% of male labor force) (modeled ILO estimate)]]</f>
        <v>59.223999999999997</v>
      </c>
      <c r="G3439" s="9">
        <v>632745</v>
      </c>
      <c r="H3439" s="7">
        <f>Unemployment[[#This Row],[Unemployment, female (% of female labor force) (modeled ILO estimate)]]-Unemployment[[#This Row],[Unemployment, male (% of male labor force) (modeled ILO estimate)]]</f>
        <v>8.5279999999999987</v>
      </c>
    </row>
    <row r="3440" spans="1:8" hidden="1" x14ac:dyDescent="0.25">
      <c r="A3440" t="s">
        <v>303</v>
      </c>
      <c r="B3440" t="s">
        <v>304</v>
      </c>
      <c r="C3440" s="9">
        <v>2003</v>
      </c>
      <c r="D3440" s="7">
        <v>34.405999999999999</v>
      </c>
      <c r="E3440" s="7">
        <v>25.609000000000002</v>
      </c>
      <c r="F3440" s="7">
        <f>Unemployment[[#This Row],[Unemployment, female (% of female labor force) (modeled ILO estimate)]]+Unemployment[[#This Row],[Unemployment, male (% of male labor force) (modeled ILO estimate)]]</f>
        <v>60.015000000000001</v>
      </c>
      <c r="G3440" s="9">
        <v>632356</v>
      </c>
      <c r="H3440" s="7">
        <f>Unemployment[[#This Row],[Unemployment, female (% of female labor force) (modeled ILO estimate)]]-Unemployment[[#This Row],[Unemployment, male (% of male labor force) (modeled ILO estimate)]]</f>
        <v>8.796999999999997</v>
      </c>
    </row>
    <row r="3441" spans="1:8" hidden="1" x14ac:dyDescent="0.25">
      <c r="A3441" t="s">
        <v>303</v>
      </c>
      <c r="B3441" t="s">
        <v>304</v>
      </c>
      <c r="C3441" s="9">
        <v>2004</v>
      </c>
      <c r="D3441" s="7">
        <v>35.064</v>
      </c>
      <c r="E3441" s="7">
        <v>25.96</v>
      </c>
      <c r="F3441" s="7">
        <f>Unemployment[[#This Row],[Unemployment, female (% of female labor force) (modeled ILO estimate)]]+Unemployment[[#This Row],[Unemployment, male (% of male labor force) (modeled ILO estimate)]]</f>
        <v>61.024000000000001</v>
      </c>
      <c r="G3441" s="9">
        <v>632550</v>
      </c>
      <c r="H3441" s="7">
        <f>Unemployment[[#This Row],[Unemployment, female (% of female labor force) (modeled ILO estimate)]]-Unemployment[[#This Row],[Unemployment, male (% of male labor force) (modeled ILO estimate)]]</f>
        <v>9.1039999999999992</v>
      </c>
    </row>
    <row r="3442" spans="1:8" hidden="1" x14ac:dyDescent="0.25">
      <c r="A3442" t="s">
        <v>303</v>
      </c>
      <c r="B3442" t="s">
        <v>304</v>
      </c>
      <c r="C3442" s="9">
        <v>2005</v>
      </c>
      <c r="D3442" s="7">
        <v>35.506999999999998</v>
      </c>
      <c r="E3442" s="7">
        <v>26.143000000000001</v>
      </c>
      <c r="F3442" s="7">
        <f>Unemployment[[#This Row],[Unemployment, female (% of female labor force) (modeled ILO estimate)]]+Unemployment[[#This Row],[Unemployment, male (% of male labor force) (modeled ILO estimate)]]</f>
        <v>61.65</v>
      </c>
      <c r="G3442" s="9">
        <v>632885</v>
      </c>
      <c r="H3442" s="7">
        <f>Unemployment[[#This Row],[Unemployment, female (% of female labor force) (modeled ILO estimate)]]-Unemployment[[#This Row],[Unemployment, male (% of male labor force) (modeled ILO estimate)]]</f>
        <v>9.3639999999999972</v>
      </c>
    </row>
    <row r="3443" spans="1:8" hidden="1" x14ac:dyDescent="0.25">
      <c r="A3443" t="s">
        <v>307</v>
      </c>
      <c r="B3443" t="s">
        <v>308</v>
      </c>
      <c r="C3443" s="9">
        <v>2009</v>
      </c>
      <c r="D3443" s="7">
        <v>9.2810000000000006</v>
      </c>
      <c r="E3443" s="7">
        <v>8.8409999999999993</v>
      </c>
      <c r="F3443" s="7">
        <f>Unemployment[[#This Row],[Unemployment, female (% of female labor force) (modeled ILO estimate)]]+Unemployment[[#This Row],[Unemployment, male (% of male labor force) (modeled ILO estimate)]]</f>
        <v>18.122</v>
      </c>
      <c r="G3443" s="9">
        <v>32042880</v>
      </c>
      <c r="H3443" s="7">
        <f>Unemployment[[#This Row],[Unemployment, female (% of female labor force) (modeled ILO estimate)]]-Unemployment[[#This Row],[Unemployment, male (% of male labor force) (modeled ILO estimate)]]</f>
        <v>0.44000000000000128</v>
      </c>
    </row>
    <row r="3444" spans="1:8" hidden="1" x14ac:dyDescent="0.25">
      <c r="A3444" t="s">
        <v>307</v>
      </c>
      <c r="B3444" t="s">
        <v>308</v>
      </c>
      <c r="C3444" s="9">
        <v>2010</v>
      </c>
      <c r="D3444" s="7">
        <v>9.4849999999999994</v>
      </c>
      <c r="E3444" s="7">
        <v>8.9450000000000003</v>
      </c>
      <c r="F3444" s="7">
        <f>Unemployment[[#This Row],[Unemployment, female (% of female labor force) (modeled ILO estimate)]]+Unemployment[[#This Row],[Unemployment, male (% of male labor force) (modeled ILO estimate)]]</f>
        <v>18.43</v>
      </c>
      <c r="G3444" s="9">
        <v>32464866</v>
      </c>
      <c r="H3444" s="7">
        <f>Unemployment[[#This Row],[Unemployment, female (% of female labor force) (modeled ILO estimate)]]-Unemployment[[#This Row],[Unemployment, male (% of male labor force) (modeled ILO estimate)]]</f>
        <v>0.53999999999999915</v>
      </c>
    </row>
    <row r="3445" spans="1:8" hidden="1" x14ac:dyDescent="0.25">
      <c r="A3445" t="s">
        <v>307</v>
      </c>
      <c r="B3445" t="s">
        <v>308</v>
      </c>
      <c r="C3445" s="9">
        <v>2012</v>
      </c>
      <c r="D3445" s="7">
        <v>9.9420000000000002</v>
      </c>
      <c r="E3445" s="7">
        <v>8.6519999999999992</v>
      </c>
      <c r="F3445" s="7">
        <f>Unemployment[[#This Row],[Unemployment, female (% of female labor force) (modeled ILO estimate)]]+Unemployment[[#This Row],[Unemployment, male (% of male labor force) (modeled ILO estimate)]]</f>
        <v>18.594000000000001</v>
      </c>
      <c r="G3445" s="9">
        <v>33352166</v>
      </c>
      <c r="H3445" s="7">
        <f>Unemployment[[#This Row],[Unemployment, female (% of female labor force) (modeled ILO estimate)]]-Unemployment[[#This Row],[Unemployment, male (% of male labor force) (modeled ILO estimate)]]</f>
        <v>1.2900000000000009</v>
      </c>
    </row>
    <row r="3446" spans="1:8" hidden="1" x14ac:dyDescent="0.25">
      <c r="A3446" t="s">
        <v>307</v>
      </c>
      <c r="B3446" t="s">
        <v>308</v>
      </c>
      <c r="C3446" s="9">
        <v>2011</v>
      </c>
      <c r="D3446" s="7">
        <v>10.224</v>
      </c>
      <c r="E3446" s="7">
        <v>8.4329999999999998</v>
      </c>
      <c r="F3446" s="7">
        <f>Unemployment[[#This Row],[Unemployment, female (% of female labor force) (modeled ILO estimate)]]+Unemployment[[#This Row],[Unemployment, male (% of male labor force) (modeled ILO estimate)]]</f>
        <v>18.657</v>
      </c>
      <c r="G3446" s="9">
        <v>32903708</v>
      </c>
      <c r="H3446" s="7">
        <f>Unemployment[[#This Row],[Unemployment, female (% of female labor force) (modeled ILO estimate)]]-Unemployment[[#This Row],[Unemployment, male (% of male labor force) (modeled ILO estimate)]]</f>
        <v>1.7910000000000004</v>
      </c>
    </row>
    <row r="3447" spans="1:8" hidden="1" x14ac:dyDescent="0.25">
      <c r="A3447" t="s">
        <v>307</v>
      </c>
      <c r="B3447" t="s">
        <v>308</v>
      </c>
      <c r="C3447" s="9">
        <v>2013</v>
      </c>
      <c r="D3447" s="7">
        <v>9.5679999999999996</v>
      </c>
      <c r="E3447" s="7">
        <v>9.1080000000000005</v>
      </c>
      <c r="F3447" s="7">
        <f>Unemployment[[#This Row],[Unemployment, female (% of female labor force) (modeled ILO estimate)]]+Unemployment[[#This Row],[Unemployment, male (% of male labor force) (modeled ILO estimate)]]</f>
        <v>18.676000000000002</v>
      </c>
      <c r="G3447" s="9">
        <v>33803528</v>
      </c>
      <c r="H3447" s="7">
        <f>Unemployment[[#This Row],[Unemployment, female (% of female labor force) (modeled ILO estimate)]]-Unemployment[[#This Row],[Unemployment, male (% of male labor force) (modeled ILO estimate)]]</f>
        <v>0.45999999999999908</v>
      </c>
    </row>
    <row r="3448" spans="1:8" hidden="1" x14ac:dyDescent="0.25">
      <c r="A3448" t="s">
        <v>307</v>
      </c>
      <c r="B3448" t="s">
        <v>308</v>
      </c>
      <c r="C3448" s="9">
        <v>2007</v>
      </c>
      <c r="D3448" s="7">
        <v>9.4280000000000008</v>
      </c>
      <c r="E3448" s="7">
        <v>9.6080000000000005</v>
      </c>
      <c r="F3448" s="7">
        <f>Unemployment[[#This Row],[Unemployment, female (% of female labor force) (modeled ILO estimate)]]+Unemployment[[#This Row],[Unemployment, male (% of male labor force) (modeled ILO estimate)]]</f>
        <v>19.036000000000001</v>
      </c>
      <c r="G3448" s="9">
        <v>31232634</v>
      </c>
      <c r="H3448" s="7">
        <f>Unemployment[[#This Row],[Unemployment, female (% of female labor force) (modeled ILO estimate)]]-Unemployment[[#This Row],[Unemployment, male (% of male labor force) (modeled ILO estimate)]]</f>
        <v>-0.17999999999999972</v>
      </c>
    </row>
    <row r="3449" spans="1:8" hidden="1" x14ac:dyDescent="0.25">
      <c r="A3449" t="s">
        <v>307</v>
      </c>
      <c r="B3449" t="s">
        <v>308</v>
      </c>
      <c r="C3449" s="9">
        <v>2008</v>
      </c>
      <c r="D3449" s="7">
        <v>9.7810000000000006</v>
      </c>
      <c r="E3449" s="7">
        <v>9.4909999999999997</v>
      </c>
      <c r="F3449" s="7">
        <f>Unemployment[[#This Row],[Unemployment, female (% of female labor force) (modeled ILO estimate)]]+Unemployment[[#This Row],[Unemployment, male (% of male labor force) (modeled ILO estimate)]]</f>
        <v>19.271999999999998</v>
      </c>
      <c r="G3449" s="9">
        <v>31634996</v>
      </c>
      <c r="H3449" s="7">
        <f>Unemployment[[#This Row],[Unemployment, female (% of female labor force) (modeled ILO estimate)]]-Unemployment[[#This Row],[Unemployment, male (% of male labor force) (modeled ILO estimate)]]</f>
        <v>0.29000000000000092</v>
      </c>
    </row>
    <row r="3450" spans="1:8" hidden="1" x14ac:dyDescent="0.25">
      <c r="A3450" t="s">
        <v>307</v>
      </c>
      <c r="B3450" t="s">
        <v>308</v>
      </c>
      <c r="C3450" s="9">
        <v>2006</v>
      </c>
      <c r="D3450" s="7">
        <v>9.67</v>
      </c>
      <c r="E3450" s="7">
        <v>9.67</v>
      </c>
      <c r="F3450" s="7">
        <f>Unemployment[[#This Row],[Unemployment, female (% of female labor force) (modeled ILO estimate)]]+Unemployment[[#This Row],[Unemployment, male (% of male labor force) (modeled ILO estimate)]]</f>
        <v>19.34</v>
      </c>
      <c r="G3450" s="9">
        <v>30833024</v>
      </c>
      <c r="H3450" s="7">
        <f>Unemployment[[#This Row],[Unemployment, female (% of female labor force) (modeled ILO estimate)]]-Unemployment[[#This Row],[Unemployment, male (% of male labor force) (modeled ILO estimate)]]</f>
        <v>0</v>
      </c>
    </row>
    <row r="3451" spans="1:8" hidden="1" x14ac:dyDescent="0.25">
      <c r="A3451" t="s">
        <v>307</v>
      </c>
      <c r="B3451" t="s">
        <v>308</v>
      </c>
      <c r="C3451" s="9">
        <v>2017</v>
      </c>
      <c r="D3451" s="7">
        <v>10.683</v>
      </c>
      <c r="E3451" s="7">
        <v>8.7370000000000001</v>
      </c>
      <c r="F3451" s="7">
        <f>Unemployment[[#This Row],[Unemployment, female (% of female labor force) (modeled ILO estimate)]]+Unemployment[[#This Row],[Unemployment, male (% of male labor force) (modeled ILO estimate)]]</f>
        <v>19.420000000000002</v>
      </c>
      <c r="G3451" s="9">
        <v>35528116</v>
      </c>
      <c r="H3451" s="7">
        <f>Unemployment[[#This Row],[Unemployment, female (% of female labor force) (modeled ILO estimate)]]-Unemployment[[#This Row],[Unemployment, male (% of male labor force) (modeled ILO estimate)]]</f>
        <v>1.9459999999999997</v>
      </c>
    </row>
    <row r="3452" spans="1:8" hidden="1" x14ac:dyDescent="0.25">
      <c r="A3452" t="s">
        <v>307</v>
      </c>
      <c r="B3452" t="s">
        <v>308</v>
      </c>
      <c r="C3452" s="9">
        <v>2016</v>
      </c>
      <c r="D3452" s="7">
        <v>10.673</v>
      </c>
      <c r="E3452" s="7">
        <v>8.8209999999999997</v>
      </c>
      <c r="F3452" s="7">
        <f>Unemployment[[#This Row],[Unemployment, female (% of female labor force) (modeled ILO estimate)]]+Unemployment[[#This Row],[Unemployment, male (% of male labor force) (modeled ILO estimate)]]</f>
        <v>19.494</v>
      </c>
      <c r="G3452" s="9">
        <v>35107272</v>
      </c>
      <c r="H3452" s="7">
        <f>Unemployment[[#This Row],[Unemployment, female (% of female labor force) (modeled ILO estimate)]]-Unemployment[[#This Row],[Unemployment, male (% of male labor force) (modeled ILO estimate)]]</f>
        <v>1.8520000000000003</v>
      </c>
    </row>
    <row r="3453" spans="1:8" hidden="1" x14ac:dyDescent="0.25">
      <c r="A3453" t="s">
        <v>307</v>
      </c>
      <c r="B3453" t="s">
        <v>308</v>
      </c>
      <c r="C3453" s="9">
        <v>2018</v>
      </c>
      <c r="D3453" s="7">
        <v>10.766999999999999</v>
      </c>
      <c r="E3453" s="7">
        <v>8.7360000000000007</v>
      </c>
      <c r="F3453" s="7">
        <f>Unemployment[[#This Row],[Unemployment, female (% of female labor force) (modeled ILO estimate)]]+Unemployment[[#This Row],[Unemployment, male (% of male labor force) (modeled ILO estimate)]]</f>
        <v>19.503</v>
      </c>
      <c r="G3453" s="9">
        <v>35927516</v>
      </c>
      <c r="H3453" s="7">
        <f>Unemployment[[#This Row],[Unemployment, female (% of female labor force) (modeled ILO estimate)]]-Unemployment[[#This Row],[Unemployment, male (% of male labor force) (modeled ILO estimate)]]</f>
        <v>2.0309999999999988</v>
      </c>
    </row>
    <row r="3454" spans="1:8" hidden="1" x14ac:dyDescent="0.25">
      <c r="A3454" t="s">
        <v>307</v>
      </c>
      <c r="B3454" t="s">
        <v>308</v>
      </c>
      <c r="C3454" s="9">
        <v>2015</v>
      </c>
      <c r="D3454" s="7">
        <v>10.401</v>
      </c>
      <c r="E3454" s="7">
        <v>9.1189999999999998</v>
      </c>
      <c r="F3454" s="7">
        <f>Unemployment[[#This Row],[Unemployment, female (% of female labor force) (modeled ILO estimate)]]+Unemployment[[#This Row],[Unemployment, male (% of male labor force) (modeled ILO estimate)]]</f>
        <v>19.52</v>
      </c>
      <c r="G3454" s="9">
        <v>34680456</v>
      </c>
      <c r="H3454" s="7">
        <f>Unemployment[[#This Row],[Unemployment, female (% of female labor force) (modeled ILO estimate)]]-Unemployment[[#This Row],[Unemployment, male (% of male labor force) (modeled ILO estimate)]]</f>
        <v>1.282</v>
      </c>
    </row>
    <row r="3455" spans="1:8" hidden="1" x14ac:dyDescent="0.25">
      <c r="A3455" t="s">
        <v>307</v>
      </c>
      <c r="B3455" t="s">
        <v>308</v>
      </c>
      <c r="C3455" s="9">
        <v>2019</v>
      </c>
      <c r="D3455" s="7">
        <v>10.842000000000001</v>
      </c>
      <c r="E3455" s="7">
        <v>8.7289999999999992</v>
      </c>
      <c r="F3455" s="7">
        <f>Unemployment[[#This Row],[Unemployment, female (% of female labor force) (modeled ILO estimate)]]+Unemployment[[#This Row],[Unemployment, male (% of male labor force) (modeled ILO estimate)]]</f>
        <v>19.570999999999998</v>
      </c>
      <c r="G3455" s="9">
        <v>36304408</v>
      </c>
      <c r="H3455" s="7">
        <f>Unemployment[[#This Row],[Unemployment, female (% of female labor force) (modeled ILO estimate)]]-Unemployment[[#This Row],[Unemployment, male (% of male labor force) (modeled ILO estimate)]]</f>
        <v>2.1130000000000013</v>
      </c>
    </row>
    <row r="3456" spans="1:8" hidden="1" x14ac:dyDescent="0.25">
      <c r="A3456" t="s">
        <v>307</v>
      </c>
      <c r="B3456" t="s">
        <v>308</v>
      </c>
      <c r="C3456" s="9">
        <v>2014</v>
      </c>
      <c r="D3456" s="7">
        <v>10.279</v>
      </c>
      <c r="E3456" s="7">
        <v>9.4890000000000008</v>
      </c>
      <c r="F3456" s="7">
        <f>Unemployment[[#This Row],[Unemployment, female (% of female labor force) (modeled ILO estimate)]]+Unemployment[[#This Row],[Unemployment, male (% of male labor force) (modeled ILO estimate)]]</f>
        <v>19.768000000000001</v>
      </c>
      <c r="G3456" s="9">
        <v>34248608</v>
      </c>
      <c r="H3456" s="7">
        <f>Unemployment[[#This Row],[Unemployment, female (% of female labor force) (modeled ILO estimate)]]-Unemployment[[#This Row],[Unemployment, male (% of male labor force) (modeled ILO estimate)]]</f>
        <v>0.78999999999999915</v>
      </c>
    </row>
    <row r="3457" spans="1:8" hidden="1" x14ac:dyDescent="0.25">
      <c r="A3457" t="s">
        <v>307</v>
      </c>
      <c r="B3457" t="s">
        <v>308</v>
      </c>
      <c r="C3457" s="9">
        <v>2004</v>
      </c>
      <c r="D3457" s="7">
        <v>11.364000000000001</v>
      </c>
      <c r="E3457" s="7">
        <v>10.643000000000001</v>
      </c>
      <c r="F3457" s="7">
        <f>Unemployment[[#This Row],[Unemployment, female (% of female labor force) (modeled ILO estimate)]]+Unemployment[[#This Row],[Unemployment, male (% of male labor force) (modeled ILO estimate)]]</f>
        <v>22.007000000000001</v>
      </c>
      <c r="G3457" s="9">
        <v>30033124</v>
      </c>
      <c r="H3457" s="7">
        <f>Unemployment[[#This Row],[Unemployment, female (% of female labor force) (modeled ILO estimate)]]-Unemployment[[#This Row],[Unemployment, male (% of male labor force) (modeled ILO estimate)]]</f>
        <v>0.72100000000000009</v>
      </c>
    </row>
    <row r="3458" spans="1:8" hidden="1" x14ac:dyDescent="0.25">
      <c r="A3458" t="s">
        <v>307</v>
      </c>
      <c r="B3458" t="s">
        <v>308</v>
      </c>
      <c r="C3458" s="9">
        <v>2005</v>
      </c>
      <c r="D3458" s="7">
        <v>11.555999999999999</v>
      </c>
      <c r="E3458" s="7">
        <v>10.816000000000001</v>
      </c>
      <c r="F3458" s="7">
        <f>Unemployment[[#This Row],[Unemployment, female (% of female labor force) (modeled ILO estimate)]]+Unemployment[[#This Row],[Unemployment, male (% of male labor force) (modeled ILO estimate)]]</f>
        <v>22.372</v>
      </c>
      <c r="G3458" s="9">
        <v>30431898</v>
      </c>
      <c r="H3458" s="7">
        <f>Unemployment[[#This Row],[Unemployment, female (% of female labor force) (modeled ILO estimate)]]-Unemployment[[#This Row],[Unemployment, male (% of male labor force) (modeled ILO estimate)]]</f>
        <v>0.73999999999999844</v>
      </c>
    </row>
    <row r="3459" spans="1:8" hidden="1" x14ac:dyDescent="0.25">
      <c r="A3459" t="s">
        <v>307</v>
      </c>
      <c r="B3459" t="s">
        <v>308</v>
      </c>
      <c r="C3459" s="9">
        <v>2002</v>
      </c>
      <c r="D3459" s="7">
        <v>12.538</v>
      </c>
      <c r="E3459" s="7">
        <v>11.268000000000001</v>
      </c>
      <c r="F3459" s="7">
        <f>Unemployment[[#This Row],[Unemployment, female (% of female labor force) (modeled ILO estimate)]]+Unemployment[[#This Row],[Unemployment, male (% of male labor force) (modeled ILO estimate)]]</f>
        <v>23.806000000000001</v>
      </c>
      <c r="G3459" s="9">
        <v>29301820</v>
      </c>
      <c r="H3459" s="7">
        <f>Unemployment[[#This Row],[Unemployment, female (% of female labor force) (modeled ILO estimate)]]-Unemployment[[#This Row],[Unemployment, male (% of male labor force) (modeled ILO estimate)]]</f>
        <v>1.2699999999999996</v>
      </c>
    </row>
    <row r="3460" spans="1:8" hidden="1" x14ac:dyDescent="0.25">
      <c r="A3460" t="s">
        <v>307</v>
      </c>
      <c r="B3460" t="s">
        <v>308</v>
      </c>
      <c r="C3460" s="9">
        <v>2020</v>
      </c>
      <c r="D3460" s="7">
        <v>13.196</v>
      </c>
      <c r="E3460" s="7">
        <v>10.852</v>
      </c>
      <c r="F3460" s="7">
        <f>Unemployment[[#This Row],[Unemployment, female (% of female labor force) (modeled ILO estimate)]]+Unemployment[[#This Row],[Unemployment, male (% of male labor force) (modeled ILO estimate)]]</f>
        <v>24.048000000000002</v>
      </c>
      <c r="G3460" s="9">
        <v>36688768</v>
      </c>
      <c r="H3460" s="7">
        <f>Unemployment[[#This Row],[Unemployment, female (% of female labor force) (modeled ILO estimate)]]-Unemployment[[#This Row],[Unemployment, male (% of male labor force) (modeled ILO estimate)]]</f>
        <v>2.3439999999999994</v>
      </c>
    </row>
    <row r="3461" spans="1:8" hidden="1" x14ac:dyDescent="0.25">
      <c r="A3461" t="s">
        <v>307</v>
      </c>
      <c r="B3461" t="s">
        <v>308</v>
      </c>
      <c r="C3461" s="9">
        <v>2021</v>
      </c>
      <c r="D3461" s="7">
        <v>13.522</v>
      </c>
      <c r="E3461" s="7">
        <v>10.755000000000001</v>
      </c>
      <c r="F3461" s="7">
        <f>Unemployment[[#This Row],[Unemployment, female (% of female labor force) (modeled ILO estimate)]]+Unemployment[[#This Row],[Unemployment, male (% of male labor force) (modeled ILO estimate)]]</f>
        <v>24.277000000000001</v>
      </c>
      <c r="G3461" s="9">
        <v>37076588</v>
      </c>
      <c r="H3461" s="7">
        <f>Unemployment[[#This Row],[Unemployment, female (% of female labor force) (modeled ILO estimate)]]-Unemployment[[#This Row],[Unemployment, male (% of male labor force) (modeled ILO estimate)]]</f>
        <v>2.7669999999999995</v>
      </c>
    </row>
    <row r="3462" spans="1:8" hidden="1" x14ac:dyDescent="0.25">
      <c r="A3462" t="s">
        <v>307</v>
      </c>
      <c r="B3462" t="s">
        <v>308</v>
      </c>
      <c r="C3462" s="9">
        <v>2003</v>
      </c>
      <c r="D3462" s="7">
        <v>12.993</v>
      </c>
      <c r="E3462" s="7">
        <v>11.551</v>
      </c>
      <c r="F3462" s="7">
        <f>Unemployment[[#This Row],[Unemployment, female (% of female labor force) (modeled ILO estimate)]]+Unemployment[[#This Row],[Unemployment, male (% of male labor force) (modeled ILO estimate)]]</f>
        <v>24.544</v>
      </c>
      <c r="G3462" s="9">
        <v>29661272</v>
      </c>
      <c r="H3462" s="7">
        <f>Unemployment[[#This Row],[Unemployment, female (% of female labor force) (modeled ILO estimate)]]-Unemployment[[#This Row],[Unemployment, male (% of male labor force) (modeled ILO estimate)]]</f>
        <v>1.4420000000000002</v>
      </c>
    </row>
    <row r="3463" spans="1:8" hidden="1" x14ac:dyDescent="0.25">
      <c r="A3463" t="s">
        <v>307</v>
      </c>
      <c r="B3463" t="s">
        <v>308</v>
      </c>
      <c r="C3463" s="9">
        <v>2001</v>
      </c>
      <c r="D3463" s="7">
        <v>12.505000000000001</v>
      </c>
      <c r="E3463" s="7">
        <v>12.445</v>
      </c>
      <c r="F3463" s="7">
        <f>Unemployment[[#This Row],[Unemployment, female (% of female labor force) (modeled ILO estimate)]]+Unemployment[[#This Row],[Unemployment, male (% of male labor force) (modeled ILO estimate)]]</f>
        <v>24.950000000000003</v>
      </c>
      <c r="G3463" s="9">
        <v>28930100</v>
      </c>
      <c r="H3463" s="7">
        <f>Unemployment[[#This Row],[Unemployment, female (% of female labor force) (modeled ILO estimate)]]-Unemployment[[#This Row],[Unemployment, male (% of male labor force) (modeled ILO estimate)]]</f>
        <v>6.0000000000000497E-2</v>
      </c>
    </row>
    <row r="3464" spans="1:8" hidden="1" x14ac:dyDescent="0.25">
      <c r="A3464" t="s">
        <v>307</v>
      </c>
      <c r="B3464" t="s">
        <v>308</v>
      </c>
      <c r="C3464" s="9">
        <v>1991</v>
      </c>
      <c r="D3464" s="7">
        <v>13.117000000000001</v>
      </c>
      <c r="E3464" s="7">
        <v>12.448</v>
      </c>
      <c r="F3464" s="7">
        <f>Unemployment[[#This Row],[Unemployment, female (% of female labor force) (modeled ILO estimate)]]+Unemployment[[#This Row],[Unemployment, male (% of male labor force) (modeled ILO estimate)]]</f>
        <v>25.565000000000001</v>
      </c>
      <c r="G3464" s="9">
        <v>24988088</v>
      </c>
      <c r="H3464" s="7">
        <f>Unemployment[[#This Row],[Unemployment, female (% of female labor force) (modeled ILO estimate)]]-Unemployment[[#This Row],[Unemployment, male (% of male labor force) (modeled ILO estimate)]]</f>
        <v>0.66900000000000048</v>
      </c>
    </row>
    <row r="3465" spans="1:8" hidden="1" x14ac:dyDescent="0.25">
      <c r="A3465" t="s">
        <v>307</v>
      </c>
      <c r="B3465" t="s">
        <v>308</v>
      </c>
      <c r="C3465" s="9">
        <v>1994</v>
      </c>
      <c r="D3465" s="7">
        <v>13.083</v>
      </c>
      <c r="E3465" s="7">
        <v>12.897</v>
      </c>
      <c r="F3465" s="7">
        <f>Unemployment[[#This Row],[Unemployment, female (% of female labor force) (modeled ILO estimate)]]+Unemployment[[#This Row],[Unemployment, male (% of male labor force) (modeled ILO estimate)]]</f>
        <v>25.98</v>
      </c>
      <c r="G3465" s="9">
        <v>26201554</v>
      </c>
      <c r="H3465" s="7">
        <f>Unemployment[[#This Row],[Unemployment, female (% of female labor force) (modeled ILO estimate)]]-Unemployment[[#This Row],[Unemployment, male (% of male labor force) (modeled ILO estimate)]]</f>
        <v>0.18599999999999994</v>
      </c>
    </row>
    <row r="3466" spans="1:8" hidden="1" x14ac:dyDescent="0.25">
      <c r="A3466" t="s">
        <v>307</v>
      </c>
      <c r="B3466" t="s">
        <v>308</v>
      </c>
      <c r="C3466" s="9">
        <v>1992</v>
      </c>
      <c r="D3466" s="7">
        <v>13.327999999999999</v>
      </c>
      <c r="E3466" s="7">
        <v>12.891999999999999</v>
      </c>
      <c r="F3466" s="7">
        <f>Unemployment[[#This Row],[Unemployment, female (% of female labor force) (modeled ILO estimate)]]+Unemployment[[#This Row],[Unemployment, male (% of male labor force) (modeled ILO estimate)]]</f>
        <v>26.22</v>
      </c>
      <c r="G3466" s="9">
        <v>25400676</v>
      </c>
      <c r="H3466" s="7">
        <f>Unemployment[[#This Row],[Unemployment, female (% of female labor force) (modeled ILO estimate)]]-Unemployment[[#This Row],[Unemployment, male (% of male labor force) (modeled ILO estimate)]]</f>
        <v>0.43599999999999994</v>
      </c>
    </row>
    <row r="3467" spans="1:8" hidden="1" x14ac:dyDescent="0.25">
      <c r="A3467" t="s">
        <v>307</v>
      </c>
      <c r="B3467" t="s">
        <v>308</v>
      </c>
      <c r="C3467" s="9">
        <v>1996</v>
      </c>
      <c r="D3467" s="7">
        <v>13.051</v>
      </c>
      <c r="E3467" s="7">
        <v>13.21</v>
      </c>
      <c r="F3467" s="7">
        <f>Unemployment[[#This Row],[Unemployment, female (% of female labor force) (modeled ILO estimate)]]+Unemployment[[#This Row],[Unemployment, male (% of male labor force) (modeled ILO estimate)]]</f>
        <v>26.261000000000003</v>
      </c>
      <c r="G3467" s="9">
        <v>26999094</v>
      </c>
      <c r="H3467" s="7">
        <f>Unemployment[[#This Row],[Unemployment, female (% of female labor force) (modeled ILO estimate)]]-Unemployment[[#This Row],[Unemployment, male (% of male labor force) (modeled ILO estimate)]]</f>
        <v>-0.1590000000000007</v>
      </c>
    </row>
    <row r="3468" spans="1:8" hidden="1" x14ac:dyDescent="0.25">
      <c r="A3468" t="s">
        <v>307</v>
      </c>
      <c r="B3468" t="s">
        <v>308</v>
      </c>
      <c r="C3468" s="9">
        <v>1993</v>
      </c>
      <c r="D3468" s="7">
        <v>13.311</v>
      </c>
      <c r="E3468" s="7">
        <v>13.038</v>
      </c>
      <c r="F3468" s="7">
        <f>Unemployment[[#This Row],[Unemployment, female (% of female labor force) (modeled ILO estimate)]]+Unemployment[[#This Row],[Unemployment, male (% of male labor force) (modeled ILO estimate)]]</f>
        <v>26.349</v>
      </c>
      <c r="G3468" s="9">
        <v>25806782</v>
      </c>
      <c r="H3468" s="7">
        <f>Unemployment[[#This Row],[Unemployment, female (% of female labor force) (modeled ILO estimate)]]-Unemployment[[#This Row],[Unemployment, male (% of male labor force) (modeled ILO estimate)]]</f>
        <v>0.27299999999999969</v>
      </c>
    </row>
    <row r="3469" spans="1:8" hidden="1" x14ac:dyDescent="0.25">
      <c r="A3469" t="s">
        <v>307</v>
      </c>
      <c r="B3469" t="s">
        <v>308</v>
      </c>
      <c r="C3469" s="9">
        <v>2000</v>
      </c>
      <c r="D3469" s="7">
        <v>13.02</v>
      </c>
      <c r="E3469" s="7">
        <v>13.769</v>
      </c>
      <c r="F3469" s="7">
        <f>Unemployment[[#This Row],[Unemployment, female (% of female labor force) (modeled ILO estimate)]]+Unemployment[[#This Row],[Unemployment, male (% of male labor force) (modeled ILO estimate)]]</f>
        <v>26.789000000000001</v>
      </c>
      <c r="G3469" s="9">
        <v>28554420</v>
      </c>
      <c r="H3469" s="7">
        <f>Unemployment[[#This Row],[Unemployment, female (% of female labor force) (modeled ILO estimate)]]-Unemployment[[#This Row],[Unemployment, male (% of male labor force) (modeled ILO estimate)]]</f>
        <v>-0.74900000000000055</v>
      </c>
    </row>
    <row r="3470" spans="1:8" hidden="1" x14ac:dyDescent="0.25">
      <c r="A3470" t="s">
        <v>307</v>
      </c>
      <c r="B3470" t="s">
        <v>308</v>
      </c>
      <c r="C3470" s="9">
        <v>1998</v>
      </c>
      <c r="D3470" s="7">
        <v>13.163</v>
      </c>
      <c r="E3470" s="7">
        <v>13.754</v>
      </c>
      <c r="F3470" s="7">
        <f>Unemployment[[#This Row],[Unemployment, female (% of female labor force) (modeled ILO estimate)]]+Unemployment[[#This Row],[Unemployment, male (% of male labor force) (modeled ILO estimate)]]</f>
        <v>26.917000000000002</v>
      </c>
      <c r="G3470" s="9">
        <v>27791828</v>
      </c>
      <c r="H3470" s="7">
        <f>Unemployment[[#This Row],[Unemployment, female (% of female labor force) (modeled ILO estimate)]]-Unemployment[[#This Row],[Unemployment, male (% of male labor force) (modeled ILO estimate)]]</f>
        <v>-0.5909999999999993</v>
      </c>
    </row>
    <row r="3471" spans="1:8" hidden="1" x14ac:dyDescent="0.25">
      <c r="A3471" t="s">
        <v>307</v>
      </c>
      <c r="B3471" t="s">
        <v>308</v>
      </c>
      <c r="C3471" s="9">
        <v>1995</v>
      </c>
      <c r="D3471" s="7">
        <v>13.427</v>
      </c>
      <c r="E3471" s="7">
        <v>13.557</v>
      </c>
      <c r="F3471" s="7">
        <f>Unemployment[[#This Row],[Unemployment, female (% of female labor force) (modeled ILO estimate)]]+Unemployment[[#This Row],[Unemployment, male (% of male labor force) (modeled ILO estimate)]]</f>
        <v>26.984000000000002</v>
      </c>
      <c r="G3471" s="9">
        <v>26599054</v>
      </c>
      <c r="H3471" s="7">
        <f>Unemployment[[#This Row],[Unemployment, female (% of female labor force) (modeled ILO estimate)]]-Unemployment[[#This Row],[Unemployment, male (% of male labor force) (modeled ILO estimate)]]</f>
        <v>-0.13000000000000078</v>
      </c>
    </row>
    <row r="3472" spans="1:8" hidden="1" x14ac:dyDescent="0.25">
      <c r="A3472" t="s">
        <v>307</v>
      </c>
      <c r="B3472" t="s">
        <v>308</v>
      </c>
      <c r="C3472" s="9">
        <v>1997</v>
      </c>
      <c r="D3472" s="7">
        <v>13.347</v>
      </c>
      <c r="E3472" s="7">
        <v>13.824999999999999</v>
      </c>
      <c r="F3472" s="7">
        <f>Unemployment[[#This Row],[Unemployment, female (% of female labor force) (modeled ILO estimate)]]+Unemployment[[#This Row],[Unemployment, male (% of male labor force) (modeled ILO estimate)]]</f>
        <v>27.171999999999997</v>
      </c>
      <c r="G3472" s="9">
        <v>27397118</v>
      </c>
      <c r="H3472" s="7">
        <f>Unemployment[[#This Row],[Unemployment, female (% of female labor force) (modeled ILO estimate)]]-Unemployment[[#This Row],[Unemployment, male (% of male labor force) (modeled ILO estimate)]]</f>
        <v>-0.47799999999999976</v>
      </c>
    </row>
    <row r="3473" spans="1:8" hidden="1" x14ac:dyDescent="0.25">
      <c r="A3473" t="s">
        <v>307</v>
      </c>
      <c r="B3473" t="s">
        <v>308</v>
      </c>
      <c r="C3473" s="9">
        <v>1999</v>
      </c>
      <c r="D3473" s="7">
        <v>13.295999999999999</v>
      </c>
      <c r="E3473" s="7">
        <v>14.154</v>
      </c>
      <c r="F3473" s="7">
        <f>Unemployment[[#This Row],[Unemployment, female (% of female labor force) (modeled ILO estimate)]]+Unemployment[[#This Row],[Unemployment, male (% of male labor force) (modeled ILO estimate)]]</f>
        <v>27.45</v>
      </c>
      <c r="G3473" s="9">
        <v>28176992</v>
      </c>
      <c r="H3473" s="7">
        <f>Unemployment[[#This Row],[Unemployment, female (% of female labor force) (modeled ILO estimate)]]-Unemployment[[#This Row],[Unemployment, male (% of male labor force) (modeled ILO estimate)]]</f>
        <v>-0.85800000000000054</v>
      </c>
    </row>
    <row r="3474" spans="1:8" hidden="1" x14ac:dyDescent="0.25">
      <c r="A3474" t="s">
        <v>309</v>
      </c>
      <c r="B3474" t="s">
        <v>310</v>
      </c>
      <c r="C3474" s="9">
        <v>1993</v>
      </c>
      <c r="D3474" s="7">
        <v>1.667</v>
      </c>
      <c r="E3474" s="7">
        <v>3.9889999999999999</v>
      </c>
      <c r="F3474" s="7">
        <f>Unemployment[[#This Row],[Unemployment, female (% of female labor force) (modeled ILO estimate)]]+Unemployment[[#This Row],[Unemployment, male (% of male labor force) (modeled ILO estimate)]]</f>
        <v>5.6559999999999997</v>
      </c>
      <c r="G3474" s="9">
        <v>14206253</v>
      </c>
      <c r="H3474" s="7">
        <f>Unemployment[[#This Row],[Unemployment, female (% of female labor force) (modeled ILO estimate)]]-Unemployment[[#This Row],[Unemployment, male (% of male labor force) (modeled ILO estimate)]]</f>
        <v>-2.3220000000000001</v>
      </c>
    </row>
    <row r="3475" spans="1:8" hidden="1" x14ac:dyDescent="0.25">
      <c r="A3475" t="s">
        <v>309</v>
      </c>
      <c r="B3475" t="s">
        <v>310</v>
      </c>
      <c r="C3475" s="9">
        <v>1991</v>
      </c>
      <c r="D3475" s="7">
        <v>1.728</v>
      </c>
      <c r="E3475" s="7">
        <v>3.9460000000000002</v>
      </c>
      <c r="F3475" s="7">
        <f>Unemployment[[#This Row],[Unemployment, female (% of female labor force) (modeled ILO estimate)]]+Unemployment[[#This Row],[Unemployment, male (% of male labor force) (modeled ILO estimate)]]</f>
        <v>5.6740000000000004</v>
      </c>
      <c r="G3475" s="9">
        <v>13561180</v>
      </c>
      <c r="H3475" s="7">
        <f>Unemployment[[#This Row],[Unemployment, female (% of female labor force) (modeled ILO estimate)]]-Unemployment[[#This Row],[Unemployment, male (% of male labor force) (modeled ILO estimate)]]</f>
        <v>-2.218</v>
      </c>
    </row>
    <row r="3476" spans="1:8" hidden="1" x14ac:dyDescent="0.25">
      <c r="A3476" t="s">
        <v>309</v>
      </c>
      <c r="B3476" t="s">
        <v>310</v>
      </c>
      <c r="C3476" s="9">
        <v>1996</v>
      </c>
      <c r="D3476" s="7">
        <v>1.59</v>
      </c>
      <c r="E3476" s="7">
        <v>4.1020000000000003</v>
      </c>
      <c r="F3476" s="7">
        <f>Unemployment[[#This Row],[Unemployment, female (% of female labor force) (modeled ILO estimate)]]+Unemployment[[#This Row],[Unemployment, male (% of male labor force) (modeled ILO estimate)]]</f>
        <v>5.6920000000000002</v>
      </c>
      <c r="G3476" s="9">
        <v>16079560</v>
      </c>
      <c r="H3476" s="7">
        <f>Unemployment[[#This Row],[Unemployment, female (% of female labor force) (modeled ILO estimate)]]-Unemployment[[#This Row],[Unemployment, male (% of male labor force) (modeled ILO estimate)]]</f>
        <v>-2.5120000000000005</v>
      </c>
    </row>
    <row r="3477" spans="1:8" hidden="1" x14ac:dyDescent="0.25">
      <c r="A3477" t="s">
        <v>309</v>
      </c>
      <c r="B3477" t="s">
        <v>310</v>
      </c>
      <c r="C3477" s="9">
        <v>1997</v>
      </c>
      <c r="D3477" s="7">
        <v>1.5629999999999999</v>
      </c>
      <c r="E3477" s="7">
        <v>4.1390000000000002</v>
      </c>
      <c r="F3477" s="7">
        <f>Unemployment[[#This Row],[Unemployment, female (% of female labor force) (modeled ILO estimate)]]+Unemployment[[#This Row],[Unemployment, male (% of male labor force) (modeled ILO estimate)]]</f>
        <v>5.702</v>
      </c>
      <c r="G3477" s="9">
        <v>16521724</v>
      </c>
      <c r="H3477" s="7">
        <f>Unemployment[[#This Row],[Unemployment, female (% of female labor force) (modeled ILO estimate)]]-Unemployment[[#This Row],[Unemployment, male (% of male labor force) (modeled ILO estimate)]]</f>
        <v>-2.5760000000000005</v>
      </c>
    </row>
    <row r="3478" spans="1:8" hidden="1" x14ac:dyDescent="0.25">
      <c r="A3478" t="s">
        <v>309</v>
      </c>
      <c r="B3478" t="s">
        <v>310</v>
      </c>
      <c r="C3478" s="9">
        <v>1994</v>
      </c>
      <c r="D3478" s="7">
        <v>1.6519999999999999</v>
      </c>
      <c r="E3478" s="7">
        <v>4.0540000000000003</v>
      </c>
      <c r="F3478" s="7">
        <f>Unemployment[[#This Row],[Unemployment, female (% of female labor force) (modeled ILO estimate)]]+Unemployment[[#This Row],[Unemployment, male (% of male labor force) (modeled ILO estimate)]]</f>
        <v>5.7060000000000004</v>
      </c>
      <c r="G3478" s="9">
        <v>14912879</v>
      </c>
      <c r="H3478" s="7">
        <f>Unemployment[[#This Row],[Unemployment, female (% of female labor force) (modeled ILO estimate)]]-Unemployment[[#This Row],[Unemployment, male (% of male labor force) (modeled ILO estimate)]]</f>
        <v>-2.4020000000000001</v>
      </c>
    </row>
    <row r="3479" spans="1:8" hidden="1" x14ac:dyDescent="0.25">
      <c r="A3479" t="s">
        <v>309</v>
      </c>
      <c r="B3479" t="s">
        <v>310</v>
      </c>
      <c r="C3479" s="9">
        <v>1998</v>
      </c>
      <c r="D3479" s="7">
        <v>1.675</v>
      </c>
      <c r="E3479" s="7">
        <v>4.0839999999999996</v>
      </c>
      <c r="F3479" s="7">
        <f>Unemployment[[#This Row],[Unemployment, female (% of female labor force) (modeled ILO estimate)]]+Unemployment[[#This Row],[Unemployment, male (% of male labor force) (modeled ILO estimate)]]</f>
        <v>5.7589999999999995</v>
      </c>
      <c r="G3479" s="9">
        <v>16923202</v>
      </c>
      <c r="H3479" s="7">
        <f>Unemployment[[#This Row],[Unemployment, female (% of female labor force) (modeled ILO estimate)]]-Unemployment[[#This Row],[Unemployment, male (% of male labor force) (modeled ILO estimate)]]</f>
        <v>-2.4089999999999998</v>
      </c>
    </row>
    <row r="3480" spans="1:8" hidden="1" x14ac:dyDescent="0.25">
      <c r="A3480" t="s">
        <v>309</v>
      </c>
      <c r="B3480" t="s">
        <v>310</v>
      </c>
      <c r="C3480" s="9">
        <v>1995</v>
      </c>
      <c r="D3480" s="7">
        <v>1.637</v>
      </c>
      <c r="E3480" s="7">
        <v>4.1230000000000002</v>
      </c>
      <c r="F3480" s="7">
        <f>Unemployment[[#This Row],[Unemployment, female (% of female labor force) (modeled ILO estimate)]]+Unemployment[[#This Row],[Unemployment, male (% of male labor force) (modeled ILO estimate)]]</f>
        <v>5.76</v>
      </c>
      <c r="G3480" s="9">
        <v>15594829</v>
      </c>
      <c r="H3480" s="7">
        <f>Unemployment[[#This Row],[Unemployment, female (% of female labor force) (modeled ILO estimate)]]-Unemployment[[#This Row],[Unemployment, male (% of male labor force) (modeled ILO estimate)]]</f>
        <v>-2.4860000000000002</v>
      </c>
    </row>
    <row r="3481" spans="1:8" hidden="1" x14ac:dyDescent="0.25">
      <c r="A3481" t="s">
        <v>309</v>
      </c>
      <c r="B3481" t="s">
        <v>310</v>
      </c>
      <c r="C3481" s="9">
        <v>1992</v>
      </c>
      <c r="D3481" s="7">
        <v>1.73</v>
      </c>
      <c r="E3481" s="7">
        <v>4.0570000000000004</v>
      </c>
      <c r="F3481" s="7">
        <f>Unemployment[[#This Row],[Unemployment, female (% of female labor force) (modeled ILO estimate)]]+Unemployment[[#This Row],[Unemployment, male (% of male labor force) (modeled ILO estimate)]]</f>
        <v>5.7870000000000008</v>
      </c>
      <c r="G3481" s="9">
        <v>13816886</v>
      </c>
      <c r="H3481" s="7">
        <f>Unemployment[[#This Row],[Unemployment, female (% of female labor force) (modeled ILO estimate)]]-Unemployment[[#This Row],[Unemployment, male (% of male labor force) (modeled ILO estimate)]]</f>
        <v>-2.3270000000000004</v>
      </c>
    </row>
    <row r="3482" spans="1:8" hidden="1" x14ac:dyDescent="0.25">
      <c r="A3482" t="s">
        <v>309</v>
      </c>
      <c r="B3482" t="s">
        <v>310</v>
      </c>
      <c r="C3482" s="9">
        <v>1999</v>
      </c>
      <c r="D3482" s="7">
        <v>1.78</v>
      </c>
      <c r="E3482" s="7">
        <v>4.01</v>
      </c>
      <c r="F3482" s="7">
        <f>Unemployment[[#This Row],[Unemployment, female (% of female labor force) (modeled ILO estimate)]]+Unemployment[[#This Row],[Unemployment, male (% of male labor force) (modeled ILO estimate)]]</f>
        <v>5.79</v>
      </c>
      <c r="G3482" s="9">
        <v>17337896</v>
      </c>
      <c r="H3482" s="7">
        <f>Unemployment[[#This Row],[Unemployment, female (% of female labor force) (modeled ILO estimate)]]-Unemployment[[#This Row],[Unemployment, male (% of male labor force) (modeled ILO estimate)]]</f>
        <v>-2.2299999999999995</v>
      </c>
    </row>
    <row r="3483" spans="1:8" hidden="1" x14ac:dyDescent="0.25">
      <c r="A3483" t="s">
        <v>309</v>
      </c>
      <c r="B3483" t="s">
        <v>310</v>
      </c>
      <c r="C3483" s="9">
        <v>2001</v>
      </c>
      <c r="D3483" s="7">
        <v>1.9970000000000001</v>
      </c>
      <c r="E3483" s="7">
        <v>3.883</v>
      </c>
      <c r="F3483" s="7">
        <f>Unemployment[[#This Row],[Unemployment, female (% of female labor force) (modeled ILO estimate)]]+Unemployment[[#This Row],[Unemployment, male (% of male labor force) (modeled ILO estimate)]]</f>
        <v>5.88</v>
      </c>
      <c r="G3483" s="9">
        <v>18220724</v>
      </c>
      <c r="H3483" s="7">
        <f>Unemployment[[#This Row],[Unemployment, female (% of female labor force) (modeled ILO estimate)]]-Unemployment[[#This Row],[Unemployment, male (% of male labor force) (modeled ILO estimate)]]</f>
        <v>-1.8859999999999999</v>
      </c>
    </row>
    <row r="3484" spans="1:8" hidden="1" x14ac:dyDescent="0.25">
      <c r="A3484" t="s">
        <v>309</v>
      </c>
      <c r="B3484" t="s">
        <v>310</v>
      </c>
      <c r="C3484" s="9">
        <v>2000</v>
      </c>
      <c r="D3484" s="7">
        <v>1.9159999999999999</v>
      </c>
      <c r="E3484" s="7">
        <v>4.0140000000000002</v>
      </c>
      <c r="F3484" s="7">
        <f>Unemployment[[#This Row],[Unemployment, female (% of female labor force) (modeled ILO estimate)]]+Unemployment[[#This Row],[Unemployment, male (% of male labor force) (modeled ILO estimate)]]</f>
        <v>5.93</v>
      </c>
      <c r="G3484" s="9">
        <v>17768510</v>
      </c>
      <c r="H3484" s="7">
        <f>Unemployment[[#This Row],[Unemployment, female (% of female labor force) (modeled ILO estimate)]]-Unemployment[[#This Row],[Unemployment, male (% of male labor force) (modeled ILO estimate)]]</f>
        <v>-2.0980000000000003</v>
      </c>
    </row>
    <row r="3485" spans="1:8" hidden="1" x14ac:dyDescent="0.25">
      <c r="A3485" t="s">
        <v>309</v>
      </c>
      <c r="B3485" t="s">
        <v>310</v>
      </c>
      <c r="C3485" s="9">
        <v>2002</v>
      </c>
      <c r="D3485" s="7">
        <v>2.1150000000000002</v>
      </c>
      <c r="E3485" s="7">
        <v>3.839</v>
      </c>
      <c r="F3485" s="7">
        <f>Unemployment[[#This Row],[Unemployment, female (% of female labor force) (modeled ILO estimate)]]+Unemployment[[#This Row],[Unemployment, male (% of male labor force) (modeled ILO estimate)]]</f>
        <v>5.9540000000000006</v>
      </c>
      <c r="G3485" s="9">
        <v>18694948</v>
      </c>
      <c r="H3485" s="7">
        <f>Unemployment[[#This Row],[Unemployment, female (% of female labor force) (modeled ILO estimate)]]-Unemployment[[#This Row],[Unemployment, male (% of male labor force) (modeled ILO estimate)]]</f>
        <v>-1.7239999999999998</v>
      </c>
    </row>
    <row r="3486" spans="1:8" hidden="1" x14ac:dyDescent="0.25">
      <c r="A3486" t="s">
        <v>309</v>
      </c>
      <c r="B3486" t="s">
        <v>310</v>
      </c>
      <c r="C3486" s="9">
        <v>2003</v>
      </c>
      <c r="D3486" s="7">
        <v>2.2330000000000001</v>
      </c>
      <c r="E3486" s="7">
        <v>3.794</v>
      </c>
      <c r="F3486" s="7">
        <f>Unemployment[[#This Row],[Unemployment, female (% of female labor force) (modeled ILO estimate)]]+Unemployment[[#This Row],[Unemployment, male (% of male labor force) (modeled ILO estimate)]]</f>
        <v>6.0270000000000001</v>
      </c>
      <c r="G3486" s="9">
        <v>19186758</v>
      </c>
      <c r="H3486" s="7">
        <f>Unemployment[[#This Row],[Unemployment, female (% of female labor force) (modeled ILO estimate)]]-Unemployment[[#This Row],[Unemployment, male (% of male labor force) (modeled ILO estimate)]]</f>
        <v>-1.5609999999999999</v>
      </c>
    </row>
    <row r="3487" spans="1:8" hidden="1" x14ac:dyDescent="0.25">
      <c r="A3487" t="s">
        <v>309</v>
      </c>
      <c r="B3487" t="s">
        <v>310</v>
      </c>
      <c r="C3487" s="9">
        <v>2004</v>
      </c>
      <c r="D3487" s="7">
        <v>2.3420000000000001</v>
      </c>
      <c r="E3487" s="7">
        <v>3.7290000000000001</v>
      </c>
      <c r="F3487" s="7">
        <f>Unemployment[[#This Row],[Unemployment, female (% of female labor force) (modeled ILO estimate)]]+Unemployment[[#This Row],[Unemployment, male (% of male labor force) (modeled ILO estimate)]]</f>
        <v>6.0709999999999997</v>
      </c>
      <c r="G3487" s="9">
        <v>19694412</v>
      </c>
      <c r="H3487" s="7">
        <f>Unemployment[[#This Row],[Unemployment, female (% of female labor force) (modeled ILO estimate)]]-Unemployment[[#This Row],[Unemployment, male (% of male labor force) (modeled ILO estimate)]]</f>
        <v>-1.387</v>
      </c>
    </row>
    <row r="3488" spans="1:8" hidden="1" x14ac:dyDescent="0.25">
      <c r="A3488" t="s">
        <v>309</v>
      </c>
      <c r="B3488" t="s">
        <v>310</v>
      </c>
      <c r="C3488" s="9">
        <v>2005</v>
      </c>
      <c r="D3488" s="7">
        <v>2.4590000000000001</v>
      </c>
      <c r="E3488" s="7">
        <v>3.6779999999999999</v>
      </c>
      <c r="F3488" s="7">
        <f>Unemployment[[#This Row],[Unemployment, female (% of female labor force) (modeled ILO estimate)]]+Unemployment[[#This Row],[Unemployment, male (% of male labor force) (modeled ILO estimate)]]</f>
        <v>6.1370000000000005</v>
      </c>
      <c r="G3488" s="9">
        <v>20211124</v>
      </c>
      <c r="H3488" s="7">
        <f>Unemployment[[#This Row],[Unemployment, female (% of female labor force) (modeled ILO estimate)]]-Unemployment[[#This Row],[Unemployment, male (% of male labor force) (modeled ILO estimate)]]</f>
        <v>-1.2189999999999999</v>
      </c>
    </row>
    <row r="3489" spans="1:8" hidden="1" x14ac:dyDescent="0.25">
      <c r="A3489" t="s">
        <v>309</v>
      </c>
      <c r="B3489" t="s">
        <v>310</v>
      </c>
      <c r="C3489" s="9">
        <v>2006</v>
      </c>
      <c r="D3489" s="7">
        <v>2.5619999999999998</v>
      </c>
      <c r="E3489" s="7">
        <v>3.6030000000000002</v>
      </c>
      <c r="F3489" s="7">
        <f>Unemployment[[#This Row],[Unemployment, female (% of female labor force) (modeled ILO estimate)]]+Unemployment[[#This Row],[Unemployment, male (% of male labor force) (modeled ILO estimate)]]</f>
        <v>6.165</v>
      </c>
      <c r="G3489" s="9">
        <v>20735990</v>
      </c>
      <c r="H3489" s="7">
        <f>Unemployment[[#This Row],[Unemployment, female (% of female labor force) (modeled ILO estimate)]]-Unemployment[[#This Row],[Unemployment, male (% of male labor force) (modeled ILO estimate)]]</f>
        <v>-1.0410000000000004</v>
      </c>
    </row>
    <row r="3490" spans="1:8" hidden="1" x14ac:dyDescent="0.25">
      <c r="A3490" t="s">
        <v>309</v>
      </c>
      <c r="B3490" t="s">
        <v>310</v>
      </c>
      <c r="C3490" s="9">
        <v>2007</v>
      </c>
      <c r="D3490" s="7">
        <v>2.6840000000000002</v>
      </c>
      <c r="E3490" s="7">
        <v>3.5569999999999999</v>
      </c>
      <c r="F3490" s="7">
        <f>Unemployment[[#This Row],[Unemployment, female (% of female labor force) (modeled ILO estimate)]]+Unemployment[[#This Row],[Unemployment, male (% of male labor force) (modeled ILO estimate)]]</f>
        <v>6.2409999999999997</v>
      </c>
      <c r="G3490" s="9">
        <v>21280520</v>
      </c>
      <c r="H3490" s="7">
        <f>Unemployment[[#This Row],[Unemployment, female (% of female labor force) (modeled ILO estimate)]]-Unemployment[[#This Row],[Unemployment, male (% of male labor force) (modeled ILO estimate)]]</f>
        <v>-0.87299999999999978</v>
      </c>
    </row>
    <row r="3491" spans="1:8" hidden="1" x14ac:dyDescent="0.25">
      <c r="A3491" t="s">
        <v>309</v>
      </c>
      <c r="B3491" t="s">
        <v>310</v>
      </c>
      <c r="C3491" s="9">
        <v>2008</v>
      </c>
      <c r="D3491" s="7">
        <v>2.8039999999999998</v>
      </c>
      <c r="E3491" s="7">
        <v>3.508</v>
      </c>
      <c r="F3491" s="7">
        <f>Unemployment[[#This Row],[Unemployment, female (% of female labor force) (modeled ILO estimate)]]+Unemployment[[#This Row],[Unemployment, male (% of male labor force) (modeled ILO estimate)]]</f>
        <v>6.3119999999999994</v>
      </c>
      <c r="G3491" s="9">
        <v>21845572</v>
      </c>
      <c r="H3491" s="7">
        <f>Unemployment[[#This Row],[Unemployment, female (% of female labor force) (modeled ILO estimate)]]-Unemployment[[#This Row],[Unemployment, male (% of male labor force) (modeled ILO estimate)]]</f>
        <v>-0.70400000000000018</v>
      </c>
    </row>
    <row r="3492" spans="1:8" hidden="1" x14ac:dyDescent="0.25">
      <c r="A3492" t="s">
        <v>309</v>
      </c>
      <c r="B3492" t="s">
        <v>310</v>
      </c>
      <c r="C3492" s="9">
        <v>2009</v>
      </c>
      <c r="D3492" s="7">
        <v>2.9279999999999999</v>
      </c>
      <c r="E3492" s="7">
        <v>3.4620000000000002</v>
      </c>
      <c r="F3492" s="7">
        <f>Unemployment[[#This Row],[Unemployment, female (% of female labor force) (modeled ILO estimate)]]+Unemployment[[#This Row],[Unemployment, male (% of male labor force) (modeled ILO estimate)]]</f>
        <v>6.3900000000000006</v>
      </c>
      <c r="G3492" s="9">
        <v>22436660</v>
      </c>
      <c r="H3492" s="7">
        <f>Unemployment[[#This Row],[Unemployment, female (% of female labor force) (modeled ILO estimate)]]-Unemployment[[#This Row],[Unemployment, male (% of male labor force) (modeled ILO estimate)]]</f>
        <v>-0.53400000000000025</v>
      </c>
    </row>
    <row r="3493" spans="1:8" hidden="1" x14ac:dyDescent="0.25">
      <c r="A3493" t="s">
        <v>309</v>
      </c>
      <c r="B3493" t="s">
        <v>310</v>
      </c>
      <c r="C3493" s="9">
        <v>2010</v>
      </c>
      <c r="D3493" s="7">
        <v>3.048</v>
      </c>
      <c r="E3493" s="7">
        <v>3.41</v>
      </c>
      <c r="F3493" s="7">
        <f>Unemployment[[#This Row],[Unemployment, female (% of female labor force) (modeled ILO estimate)]]+Unemployment[[#This Row],[Unemployment, male (% of male labor force) (modeled ILO estimate)]]</f>
        <v>6.4580000000000002</v>
      </c>
      <c r="G3493" s="9">
        <v>23073732</v>
      </c>
      <c r="H3493" s="7">
        <f>Unemployment[[#This Row],[Unemployment, female (% of female labor force) (modeled ILO estimate)]]-Unemployment[[#This Row],[Unemployment, male (% of male labor force) (modeled ILO estimate)]]</f>
        <v>-0.3620000000000001</v>
      </c>
    </row>
    <row r="3494" spans="1:8" hidden="1" x14ac:dyDescent="0.25">
      <c r="A3494" t="s">
        <v>309</v>
      </c>
      <c r="B3494" t="s">
        <v>310</v>
      </c>
      <c r="C3494" s="9">
        <v>2011</v>
      </c>
      <c r="D3494" s="7">
        <v>3.1669999999999998</v>
      </c>
      <c r="E3494" s="7">
        <v>3.3540000000000001</v>
      </c>
      <c r="F3494" s="7">
        <f>Unemployment[[#This Row],[Unemployment, female (% of female labor force) (modeled ILO estimate)]]+Unemployment[[#This Row],[Unemployment, male (% of male labor force) (modeled ILO estimate)]]</f>
        <v>6.5209999999999999</v>
      </c>
      <c r="G3494" s="9">
        <v>23760424</v>
      </c>
      <c r="H3494" s="7">
        <f>Unemployment[[#This Row],[Unemployment, female (% of female labor force) (modeled ILO estimate)]]-Unemployment[[#This Row],[Unemployment, male (% of male labor force) (modeled ILO estimate)]]</f>
        <v>-0.18700000000000028</v>
      </c>
    </row>
    <row r="3495" spans="1:8" hidden="1" x14ac:dyDescent="0.25">
      <c r="A3495" t="s">
        <v>309</v>
      </c>
      <c r="B3495" t="s">
        <v>310</v>
      </c>
      <c r="C3495" s="9">
        <v>2012</v>
      </c>
      <c r="D3495" s="7">
        <v>3.2919999999999998</v>
      </c>
      <c r="E3495" s="7">
        <v>3.3050000000000002</v>
      </c>
      <c r="F3495" s="7">
        <f>Unemployment[[#This Row],[Unemployment, female (% of female labor force) (modeled ILO estimate)]]+Unemployment[[#This Row],[Unemployment, male (% of male labor force) (modeled ILO estimate)]]</f>
        <v>6.5969999999999995</v>
      </c>
      <c r="G3495" s="9">
        <v>24487614</v>
      </c>
      <c r="H3495" s="7">
        <f>Unemployment[[#This Row],[Unemployment, female (% of female labor force) (modeled ILO estimate)]]-Unemployment[[#This Row],[Unemployment, male (% of male labor force) (modeled ILO estimate)]]</f>
        <v>-1.3000000000000345E-2</v>
      </c>
    </row>
    <row r="3496" spans="1:8" hidden="1" x14ac:dyDescent="0.25">
      <c r="A3496" t="s">
        <v>309</v>
      </c>
      <c r="B3496" t="s">
        <v>310</v>
      </c>
      <c r="C3496" s="9">
        <v>2013</v>
      </c>
      <c r="D3496" s="7">
        <v>3.42</v>
      </c>
      <c r="E3496" s="7">
        <v>3.2559999999999998</v>
      </c>
      <c r="F3496" s="7">
        <f>Unemployment[[#This Row],[Unemployment, female (% of female labor force) (modeled ILO estimate)]]+Unemployment[[#This Row],[Unemployment, male (% of male labor force) (modeled ILO estimate)]]</f>
        <v>6.6760000000000002</v>
      </c>
      <c r="G3496" s="9">
        <v>25251738</v>
      </c>
      <c r="H3496" s="7">
        <f>Unemployment[[#This Row],[Unemployment, female (% of female labor force) (modeled ILO estimate)]]-Unemployment[[#This Row],[Unemployment, male (% of male labor force) (modeled ILO estimate)]]</f>
        <v>0.16400000000000015</v>
      </c>
    </row>
    <row r="3497" spans="1:8" hidden="1" x14ac:dyDescent="0.25">
      <c r="A3497" t="s">
        <v>309</v>
      </c>
      <c r="B3497" t="s">
        <v>310</v>
      </c>
      <c r="C3497" s="9">
        <v>2014</v>
      </c>
      <c r="D3497" s="7">
        <v>3.5449999999999999</v>
      </c>
      <c r="E3497" s="7">
        <v>3.2040000000000002</v>
      </c>
      <c r="F3497" s="7">
        <f>Unemployment[[#This Row],[Unemployment, female (% of female labor force) (modeled ILO estimate)]]+Unemployment[[#This Row],[Unemployment, male (% of male labor force) (modeled ILO estimate)]]</f>
        <v>6.7490000000000006</v>
      </c>
      <c r="G3497" s="9">
        <v>26038704</v>
      </c>
      <c r="H3497" s="7">
        <f>Unemployment[[#This Row],[Unemployment, female (% of female labor force) (modeled ILO estimate)]]-Unemployment[[#This Row],[Unemployment, male (% of male labor force) (modeled ILO estimate)]]</f>
        <v>0.34099999999999975</v>
      </c>
    </row>
    <row r="3498" spans="1:8" hidden="1" x14ac:dyDescent="0.25">
      <c r="A3498" t="s">
        <v>309</v>
      </c>
      <c r="B3498" t="s">
        <v>310</v>
      </c>
      <c r="C3498" s="9">
        <v>2015</v>
      </c>
      <c r="D3498" s="7">
        <v>3.6789999999999998</v>
      </c>
      <c r="E3498" s="7">
        <v>3.157</v>
      </c>
      <c r="F3498" s="7">
        <f>Unemployment[[#This Row],[Unemployment, female (% of female labor force) (modeled ILO estimate)]]+Unemployment[[#This Row],[Unemployment, male (% of male labor force) (modeled ILO estimate)]]</f>
        <v>6.8360000000000003</v>
      </c>
      <c r="G3498" s="9">
        <v>26843252</v>
      </c>
      <c r="H3498" s="7">
        <f>Unemployment[[#This Row],[Unemployment, female (% of female labor force) (modeled ILO estimate)]]-Unemployment[[#This Row],[Unemployment, male (% of male labor force) (modeled ILO estimate)]]</f>
        <v>0.5219999999999998</v>
      </c>
    </row>
    <row r="3499" spans="1:8" hidden="1" x14ac:dyDescent="0.25">
      <c r="A3499" t="s">
        <v>309</v>
      </c>
      <c r="B3499" t="s">
        <v>310</v>
      </c>
      <c r="C3499" s="9">
        <v>2016</v>
      </c>
      <c r="D3499" s="7">
        <v>3.7010000000000001</v>
      </c>
      <c r="E3499" s="7">
        <v>3.17</v>
      </c>
      <c r="F3499" s="7">
        <f>Unemployment[[#This Row],[Unemployment, female (% of female labor force) (modeled ILO estimate)]]+Unemployment[[#This Row],[Unemployment, male (% of male labor force) (modeled ILO estimate)]]</f>
        <v>6.8710000000000004</v>
      </c>
      <c r="G3499" s="9">
        <v>27696500</v>
      </c>
      <c r="H3499" s="7">
        <f>Unemployment[[#This Row],[Unemployment, female (% of female labor force) (modeled ILO estimate)]]-Unemployment[[#This Row],[Unemployment, male (% of male labor force) (modeled ILO estimate)]]</f>
        <v>0.53100000000000014</v>
      </c>
    </row>
    <row r="3500" spans="1:8" hidden="1" x14ac:dyDescent="0.25">
      <c r="A3500" t="s">
        <v>309</v>
      </c>
      <c r="B3500" t="s">
        <v>310</v>
      </c>
      <c r="C3500" s="9">
        <v>2017</v>
      </c>
      <c r="D3500" s="7">
        <v>3.7090000000000001</v>
      </c>
      <c r="E3500" s="7">
        <v>3.169</v>
      </c>
      <c r="F3500" s="7">
        <f>Unemployment[[#This Row],[Unemployment, female (% of female labor force) (modeled ILO estimate)]]+Unemployment[[#This Row],[Unemployment, male (% of male labor force) (modeled ILO estimate)]]</f>
        <v>6.8780000000000001</v>
      </c>
      <c r="G3500" s="9">
        <v>28569448</v>
      </c>
      <c r="H3500" s="7">
        <f>Unemployment[[#This Row],[Unemployment, female (% of female labor force) (modeled ILO estimate)]]-Unemployment[[#This Row],[Unemployment, male (% of male labor force) (modeled ILO estimate)]]</f>
        <v>0.54</v>
      </c>
    </row>
    <row r="3501" spans="1:8" hidden="1" x14ac:dyDescent="0.25">
      <c r="A3501" t="s">
        <v>309</v>
      </c>
      <c r="B3501" t="s">
        <v>310</v>
      </c>
      <c r="C3501" s="9">
        <v>2018</v>
      </c>
      <c r="D3501" s="7">
        <v>3.718</v>
      </c>
      <c r="E3501" s="7">
        <v>3.169</v>
      </c>
      <c r="F3501" s="7">
        <f>Unemployment[[#This Row],[Unemployment, female (% of female labor force) (modeled ILO estimate)]]+Unemployment[[#This Row],[Unemployment, male (% of male labor force) (modeled ILO estimate)]]</f>
        <v>6.8870000000000005</v>
      </c>
      <c r="G3501" s="9">
        <v>29423882</v>
      </c>
      <c r="H3501" s="7">
        <f>Unemployment[[#This Row],[Unemployment, female (% of female labor force) (modeled ILO estimate)]]-Unemployment[[#This Row],[Unemployment, male (% of male labor force) (modeled ILO estimate)]]</f>
        <v>0.54899999999999993</v>
      </c>
    </row>
    <row r="3502" spans="1:8" hidden="1" x14ac:dyDescent="0.25">
      <c r="A3502" t="s">
        <v>309</v>
      </c>
      <c r="B3502" t="s">
        <v>310</v>
      </c>
      <c r="C3502" s="9">
        <v>2019</v>
      </c>
      <c r="D3502" s="7">
        <v>3.7309999999999999</v>
      </c>
      <c r="E3502" s="7">
        <v>3.1739999999999999</v>
      </c>
      <c r="F3502" s="7">
        <f>Unemployment[[#This Row],[Unemployment, female (% of female labor force) (modeled ILO estimate)]]+Unemployment[[#This Row],[Unemployment, male (% of male labor force) (modeled ILO estimate)]]</f>
        <v>6.9049999999999994</v>
      </c>
      <c r="G3502" s="9">
        <v>30285602</v>
      </c>
      <c r="H3502" s="7">
        <f>Unemployment[[#This Row],[Unemployment, female (% of female labor force) (modeled ILO estimate)]]-Unemployment[[#This Row],[Unemployment, male (% of male labor force) (modeled ILO estimate)]]</f>
        <v>0.55699999999999994</v>
      </c>
    </row>
    <row r="3503" spans="1:8" hidden="1" x14ac:dyDescent="0.25">
      <c r="A3503" t="s">
        <v>309</v>
      </c>
      <c r="B3503" t="s">
        <v>310</v>
      </c>
      <c r="C3503" s="9">
        <v>2020</v>
      </c>
      <c r="D3503" s="7">
        <v>4.0890000000000004</v>
      </c>
      <c r="E3503" s="7">
        <v>3.504</v>
      </c>
      <c r="F3503" s="7">
        <f>Unemployment[[#This Row],[Unemployment, female (% of female labor force) (modeled ILO estimate)]]+Unemployment[[#This Row],[Unemployment, male (% of male labor force) (modeled ILO estimate)]]</f>
        <v>7.593</v>
      </c>
      <c r="G3503" s="9">
        <v>31178242</v>
      </c>
      <c r="H3503" s="7">
        <f>Unemployment[[#This Row],[Unemployment, female (% of female labor force) (modeled ILO estimate)]]-Unemployment[[#This Row],[Unemployment, male (% of male labor force) (modeled ILO estimate)]]</f>
        <v>0.58500000000000041</v>
      </c>
    </row>
    <row r="3504" spans="1:8" hidden="1" x14ac:dyDescent="0.25">
      <c r="A3504" t="s">
        <v>309</v>
      </c>
      <c r="B3504" t="s">
        <v>310</v>
      </c>
      <c r="C3504" s="9">
        <v>2021</v>
      </c>
      <c r="D3504" s="7">
        <v>4.343</v>
      </c>
      <c r="E3504" s="7">
        <v>3.589</v>
      </c>
      <c r="F3504" s="7">
        <f>Unemployment[[#This Row],[Unemployment, female (% of female labor force) (modeled ILO estimate)]]+Unemployment[[#This Row],[Unemployment, male (% of male labor force) (modeled ILO estimate)]]</f>
        <v>7.9320000000000004</v>
      </c>
      <c r="G3504" s="9">
        <v>32077074</v>
      </c>
      <c r="H3504" s="7">
        <f>Unemployment[[#This Row],[Unemployment, female (% of female labor force) (modeled ILO estimate)]]-Unemployment[[#This Row],[Unemployment, male (% of male labor force) (modeled ILO estimate)]]</f>
        <v>0.754</v>
      </c>
    </row>
    <row r="3505" spans="1:8" x14ac:dyDescent="0.25">
      <c r="A3505" t="s">
        <v>311</v>
      </c>
      <c r="B3505" t="s">
        <v>312</v>
      </c>
      <c r="C3505" s="9">
        <v>2019</v>
      </c>
      <c r="D3505" s="7">
        <v>0.58899999999999997</v>
      </c>
      <c r="E3505" s="7">
        <v>0.44</v>
      </c>
      <c r="F3505" s="7">
        <f>Unemployment[[#This Row],[Unemployment, female (% of female labor force) (modeled ILO estimate)]]+Unemployment[[#This Row],[Unemployment, male (% of male labor force) (modeled ILO estimate)]]</f>
        <v>1.0289999999999999</v>
      </c>
      <c r="G3505" s="9">
        <v>53040212</v>
      </c>
      <c r="H3505" s="7">
        <f>Unemployment[[#This Row],[Unemployment, female (% of female labor force) (modeled ILO estimate)]]-Unemployment[[#This Row],[Unemployment, male (% of male labor force) (modeled ILO estimate)]]</f>
        <v>0.14899999999999997</v>
      </c>
    </row>
    <row r="3506" spans="1:8" x14ac:dyDescent="0.25">
      <c r="A3506" t="s">
        <v>311</v>
      </c>
      <c r="B3506" t="s">
        <v>312</v>
      </c>
      <c r="C3506" s="9">
        <v>2000</v>
      </c>
      <c r="D3506" s="7">
        <v>0.745</v>
      </c>
      <c r="E3506" s="7">
        <v>0.57499999999999996</v>
      </c>
      <c r="F3506" s="7">
        <f>Unemployment[[#This Row],[Unemployment, female (% of female labor force) (modeled ILO estimate)]]+Unemployment[[#This Row],[Unemployment, male (% of male labor force) (modeled ILO estimate)]]</f>
        <v>1.3199999999999998</v>
      </c>
      <c r="G3506" s="9">
        <v>45538340</v>
      </c>
      <c r="H3506" s="7">
        <f>Unemployment[[#This Row],[Unemployment, female (% of female labor force) (modeled ILO estimate)]]-Unemployment[[#This Row],[Unemployment, male (% of male labor force) (modeled ILO estimate)]]</f>
        <v>0.17000000000000004</v>
      </c>
    </row>
    <row r="3507" spans="1:8" x14ac:dyDescent="0.25">
      <c r="A3507" t="s">
        <v>311</v>
      </c>
      <c r="B3507" t="s">
        <v>312</v>
      </c>
      <c r="C3507" s="9">
        <v>1992</v>
      </c>
      <c r="D3507" s="7">
        <v>0.745</v>
      </c>
      <c r="E3507" s="7">
        <v>0.58599999999999997</v>
      </c>
      <c r="F3507" s="7">
        <f>Unemployment[[#This Row],[Unemployment, female (% of female labor force) (modeled ILO estimate)]]+Unemployment[[#This Row],[Unemployment, male (% of male labor force) (modeled ILO estimate)]]</f>
        <v>1.331</v>
      </c>
      <c r="G3507" s="9">
        <v>41237808</v>
      </c>
      <c r="H3507" s="7">
        <f>Unemployment[[#This Row],[Unemployment, female (% of female labor force) (modeled ILO estimate)]]-Unemployment[[#This Row],[Unemployment, male (% of male labor force) (modeled ILO estimate)]]</f>
        <v>0.15900000000000003</v>
      </c>
    </row>
    <row r="3508" spans="1:8" x14ac:dyDescent="0.25">
      <c r="A3508" t="s">
        <v>311</v>
      </c>
      <c r="B3508" t="s">
        <v>312</v>
      </c>
      <c r="C3508" s="9">
        <v>2003</v>
      </c>
      <c r="D3508" s="7">
        <v>0.76</v>
      </c>
      <c r="E3508" s="7">
        <v>0.58199999999999996</v>
      </c>
      <c r="F3508" s="7">
        <f>Unemployment[[#This Row],[Unemployment, female (% of female labor force) (modeled ILO estimate)]]+Unemployment[[#This Row],[Unemployment, male (% of male labor force) (modeled ILO estimate)]]</f>
        <v>1.3420000000000001</v>
      </c>
      <c r="G3508" s="9">
        <v>46924296</v>
      </c>
      <c r="H3508" s="7">
        <f>Unemployment[[#This Row],[Unemployment, female (% of female labor force) (modeled ILO estimate)]]-Unemployment[[#This Row],[Unemployment, male (% of male labor force) (modeled ILO estimate)]]</f>
        <v>0.17800000000000005</v>
      </c>
    </row>
    <row r="3509" spans="1:8" x14ac:dyDescent="0.25">
      <c r="A3509" t="s">
        <v>311</v>
      </c>
      <c r="B3509" t="s">
        <v>312</v>
      </c>
      <c r="C3509" s="9">
        <v>2004</v>
      </c>
      <c r="D3509" s="7">
        <v>0.76900000000000002</v>
      </c>
      <c r="E3509" s="7">
        <v>0.58699999999999997</v>
      </c>
      <c r="F3509" s="7">
        <f>Unemployment[[#This Row],[Unemployment, female (% of female labor force) (modeled ILO estimate)]]+Unemployment[[#This Row],[Unemployment, male (% of male labor force) (modeled ILO estimate)]]</f>
        <v>1.3559999999999999</v>
      </c>
      <c r="G3509" s="9">
        <v>47338444</v>
      </c>
      <c r="H3509" s="7">
        <f>Unemployment[[#This Row],[Unemployment, female (% of female labor force) (modeled ILO estimate)]]-Unemployment[[#This Row],[Unemployment, male (% of male labor force) (modeled ILO estimate)]]</f>
        <v>0.18200000000000005</v>
      </c>
    </row>
    <row r="3510" spans="1:8" x14ac:dyDescent="0.25">
      <c r="A3510" t="s">
        <v>311</v>
      </c>
      <c r="B3510" t="s">
        <v>312</v>
      </c>
      <c r="C3510" s="9">
        <v>1999</v>
      </c>
      <c r="D3510" s="7">
        <v>0.76500000000000001</v>
      </c>
      <c r="E3510" s="7">
        <v>0.59299999999999997</v>
      </c>
      <c r="F3510" s="7">
        <f>Unemployment[[#This Row],[Unemployment, female (% of female labor force) (modeled ILO estimate)]]+Unemployment[[#This Row],[Unemployment, male (% of male labor force) (modeled ILO estimate)]]</f>
        <v>1.3580000000000001</v>
      </c>
      <c r="G3510" s="9">
        <v>45041644</v>
      </c>
      <c r="H3510" s="7">
        <f>Unemployment[[#This Row],[Unemployment, female (% of female labor force) (modeled ILO estimate)]]-Unemployment[[#This Row],[Unemployment, male (% of male labor force) (modeled ILO estimate)]]</f>
        <v>0.17200000000000004</v>
      </c>
    </row>
    <row r="3511" spans="1:8" x14ac:dyDescent="0.25">
      <c r="A3511" t="s">
        <v>311</v>
      </c>
      <c r="B3511" t="s">
        <v>312</v>
      </c>
      <c r="C3511" s="9">
        <v>2005</v>
      </c>
      <c r="D3511" s="7">
        <v>0.77400000000000002</v>
      </c>
      <c r="E3511" s="7">
        <v>0.59</v>
      </c>
      <c r="F3511" s="7">
        <f>Unemployment[[#This Row],[Unemployment, female (% of female labor force) (modeled ILO estimate)]]+Unemployment[[#This Row],[Unemployment, male (% of male labor force) (modeled ILO estimate)]]</f>
        <v>1.3639999999999999</v>
      </c>
      <c r="G3511" s="9">
        <v>47724472</v>
      </c>
      <c r="H3511" s="7">
        <f>Unemployment[[#This Row],[Unemployment, female (% of female labor force) (modeled ILO estimate)]]-Unemployment[[#This Row],[Unemployment, male (% of male labor force) (modeled ILO estimate)]]</f>
        <v>0.18400000000000005</v>
      </c>
    </row>
    <row r="3512" spans="1:8" x14ac:dyDescent="0.25">
      <c r="A3512" t="s">
        <v>311</v>
      </c>
      <c r="B3512" t="s">
        <v>312</v>
      </c>
      <c r="C3512" s="9">
        <v>2002</v>
      </c>
      <c r="D3512" s="7">
        <v>0.77200000000000002</v>
      </c>
      <c r="E3512" s="7">
        <v>0.59299999999999997</v>
      </c>
      <c r="F3512" s="7">
        <f>Unemployment[[#This Row],[Unemployment, female (% of female labor force) (modeled ILO estimate)]]+Unemployment[[#This Row],[Unemployment, male (% of male labor force) (modeled ILO estimate)]]</f>
        <v>1.365</v>
      </c>
      <c r="G3512" s="9">
        <v>46480236</v>
      </c>
      <c r="H3512" s="7">
        <f>Unemployment[[#This Row],[Unemployment, female (% of female labor force) (modeled ILO estimate)]]-Unemployment[[#This Row],[Unemployment, male (% of male labor force) (modeled ILO estimate)]]</f>
        <v>0.17900000000000005</v>
      </c>
    </row>
    <row r="3513" spans="1:8" x14ac:dyDescent="0.25">
      <c r="A3513" t="s">
        <v>311</v>
      </c>
      <c r="B3513" t="s">
        <v>312</v>
      </c>
      <c r="C3513" s="9">
        <v>2001</v>
      </c>
      <c r="D3513" s="7">
        <v>0.77300000000000002</v>
      </c>
      <c r="E3513" s="7">
        <v>0.59599999999999997</v>
      </c>
      <c r="F3513" s="7">
        <f>Unemployment[[#This Row],[Unemployment, female (% of female labor force) (modeled ILO estimate)]]+Unemployment[[#This Row],[Unemployment, male (% of male labor force) (modeled ILO estimate)]]</f>
        <v>1.369</v>
      </c>
      <c r="G3513" s="9">
        <v>46014828</v>
      </c>
      <c r="H3513" s="7">
        <f>Unemployment[[#This Row],[Unemployment, female (% of female labor force) (modeled ILO estimate)]]-Unemployment[[#This Row],[Unemployment, male (% of male labor force) (modeled ILO estimate)]]</f>
        <v>0.17700000000000005</v>
      </c>
    </row>
    <row r="3514" spans="1:8" x14ac:dyDescent="0.25">
      <c r="A3514" t="s">
        <v>311</v>
      </c>
      <c r="B3514" t="s">
        <v>312</v>
      </c>
      <c r="C3514" s="9">
        <v>2006</v>
      </c>
      <c r="D3514" s="7">
        <v>0.78500000000000003</v>
      </c>
      <c r="E3514" s="7">
        <v>0.59699999999999998</v>
      </c>
      <c r="F3514" s="7">
        <f>Unemployment[[#This Row],[Unemployment, female (% of female labor force) (modeled ILO estimate)]]+Unemployment[[#This Row],[Unemployment, male (% of male labor force) (modeled ILO estimate)]]</f>
        <v>1.3820000000000001</v>
      </c>
      <c r="G3514" s="9">
        <v>48088276</v>
      </c>
      <c r="H3514" s="7">
        <f>Unemployment[[#This Row],[Unemployment, female (% of female labor force) (modeled ILO estimate)]]-Unemployment[[#This Row],[Unemployment, male (% of male labor force) (modeled ILO estimate)]]</f>
        <v>0.18800000000000006</v>
      </c>
    </row>
    <row r="3515" spans="1:8" x14ac:dyDescent="0.25">
      <c r="A3515" t="s">
        <v>311</v>
      </c>
      <c r="B3515" t="s">
        <v>312</v>
      </c>
      <c r="C3515" s="9">
        <v>1994</v>
      </c>
      <c r="D3515" s="7">
        <v>0.77500000000000002</v>
      </c>
      <c r="E3515" s="7">
        <v>0.60899999999999999</v>
      </c>
      <c r="F3515" s="7">
        <f>Unemployment[[#This Row],[Unemployment, female (% of female labor force) (modeled ILO estimate)]]+Unemployment[[#This Row],[Unemployment, male (% of male labor force) (modeled ILO estimate)]]</f>
        <v>1.3839999999999999</v>
      </c>
      <c r="G3515" s="9">
        <v>42337112</v>
      </c>
      <c r="H3515" s="7">
        <f>Unemployment[[#This Row],[Unemployment, female (% of female labor force) (modeled ILO estimate)]]-Unemployment[[#This Row],[Unemployment, male (% of male labor force) (modeled ILO estimate)]]</f>
        <v>0.16600000000000004</v>
      </c>
    </row>
    <row r="3516" spans="1:8" x14ac:dyDescent="0.25">
      <c r="A3516" t="s">
        <v>311</v>
      </c>
      <c r="B3516" t="s">
        <v>312</v>
      </c>
      <c r="C3516" s="9">
        <v>1995</v>
      </c>
      <c r="D3516" s="7">
        <v>0.78500000000000003</v>
      </c>
      <c r="E3516" s="7">
        <v>0.61499999999999999</v>
      </c>
      <c r="F3516" s="7">
        <f>Unemployment[[#This Row],[Unemployment, female (% of female labor force) (modeled ILO estimate)]]+Unemployment[[#This Row],[Unemployment, male (% of male labor force) (modeled ILO estimate)]]</f>
        <v>1.4</v>
      </c>
      <c r="G3516" s="9">
        <v>42880188</v>
      </c>
      <c r="H3516" s="7">
        <f>Unemployment[[#This Row],[Unemployment, female (% of female labor force) (modeled ILO estimate)]]-Unemployment[[#This Row],[Unemployment, male (% of male labor force) (modeled ILO estimate)]]</f>
        <v>0.17000000000000004</v>
      </c>
    </row>
    <row r="3517" spans="1:8" x14ac:dyDescent="0.25">
      <c r="A3517" t="s">
        <v>311</v>
      </c>
      <c r="B3517" t="s">
        <v>312</v>
      </c>
      <c r="C3517" s="9">
        <v>1993</v>
      </c>
      <c r="D3517" s="7">
        <v>0.78400000000000003</v>
      </c>
      <c r="E3517" s="7">
        <v>0.61799999999999999</v>
      </c>
      <c r="F3517" s="7">
        <f>Unemployment[[#This Row],[Unemployment, female (% of female labor force) (modeled ILO estimate)]]+Unemployment[[#This Row],[Unemployment, male (% of male labor force) (modeled ILO estimate)]]</f>
        <v>1.4020000000000001</v>
      </c>
      <c r="G3517" s="9">
        <v>41788304</v>
      </c>
      <c r="H3517" s="7">
        <f>Unemployment[[#This Row],[Unemployment, female (% of female labor force) (modeled ILO estimate)]]-Unemployment[[#This Row],[Unemployment, male (% of male labor force) (modeled ILO estimate)]]</f>
        <v>0.16600000000000004</v>
      </c>
    </row>
    <row r="3518" spans="1:8" x14ac:dyDescent="0.25">
      <c r="A3518" t="s">
        <v>311</v>
      </c>
      <c r="B3518" t="s">
        <v>312</v>
      </c>
      <c r="C3518" s="9">
        <v>2007</v>
      </c>
      <c r="D3518" s="7">
        <v>0.80100000000000005</v>
      </c>
      <c r="E3518" s="7">
        <v>0.60799999999999998</v>
      </c>
      <c r="F3518" s="7">
        <f>Unemployment[[#This Row],[Unemployment, female (% of female labor force) (modeled ILO estimate)]]+Unemployment[[#This Row],[Unemployment, male (% of male labor force) (modeled ILO estimate)]]</f>
        <v>1.409</v>
      </c>
      <c r="G3518" s="9">
        <v>48445652</v>
      </c>
      <c r="H3518" s="7">
        <f>Unemployment[[#This Row],[Unemployment, female (% of female labor force) (modeled ILO estimate)]]-Unemployment[[#This Row],[Unemployment, male (% of male labor force) (modeled ILO estimate)]]</f>
        <v>0.19300000000000006</v>
      </c>
    </row>
    <row r="3519" spans="1:8" x14ac:dyDescent="0.25">
      <c r="A3519" t="s">
        <v>311</v>
      </c>
      <c r="B3519" t="s">
        <v>312</v>
      </c>
      <c r="C3519" s="9">
        <v>1996</v>
      </c>
      <c r="D3519" s="7">
        <v>0.79500000000000004</v>
      </c>
      <c r="E3519" s="7">
        <v>0.622</v>
      </c>
      <c r="F3519" s="7">
        <f>Unemployment[[#This Row],[Unemployment, female (% of female labor force) (modeled ILO estimate)]]+Unemployment[[#This Row],[Unemployment, male (% of male labor force) (modeled ILO estimate)]]</f>
        <v>1.417</v>
      </c>
      <c r="G3519" s="9">
        <v>43423376</v>
      </c>
      <c r="H3519" s="7">
        <f>Unemployment[[#This Row],[Unemployment, female (% of female labor force) (modeled ILO estimate)]]-Unemployment[[#This Row],[Unemployment, male (% of male labor force) (modeled ILO estimate)]]</f>
        <v>0.17300000000000004</v>
      </c>
    </row>
    <row r="3520" spans="1:8" x14ac:dyDescent="0.25">
      <c r="A3520" t="s">
        <v>311</v>
      </c>
      <c r="B3520" t="s">
        <v>312</v>
      </c>
      <c r="C3520" s="9">
        <v>1997</v>
      </c>
      <c r="D3520" s="7">
        <v>0.80800000000000005</v>
      </c>
      <c r="E3520" s="7">
        <v>0.63200000000000001</v>
      </c>
      <c r="F3520" s="7">
        <f>Unemployment[[#This Row],[Unemployment, female (% of female labor force) (modeled ILO estimate)]]+Unemployment[[#This Row],[Unemployment, male (% of male labor force) (modeled ILO estimate)]]</f>
        <v>1.44</v>
      </c>
      <c r="G3520" s="9">
        <v>43972060</v>
      </c>
      <c r="H3520" s="7">
        <f>Unemployment[[#This Row],[Unemployment, female (% of female labor force) (modeled ILO estimate)]]-Unemployment[[#This Row],[Unemployment, male (% of male labor force) (modeled ILO estimate)]]</f>
        <v>0.17600000000000005</v>
      </c>
    </row>
    <row r="3521" spans="1:8" x14ac:dyDescent="0.25">
      <c r="A3521" t="s">
        <v>311</v>
      </c>
      <c r="B3521" t="s">
        <v>312</v>
      </c>
      <c r="C3521" s="9">
        <v>1998</v>
      </c>
      <c r="D3521" s="7">
        <v>0.81100000000000005</v>
      </c>
      <c r="E3521" s="7">
        <v>0.63200000000000001</v>
      </c>
      <c r="F3521" s="7">
        <f>Unemployment[[#This Row],[Unemployment, female (% of female labor force) (modeled ILO estimate)]]+Unemployment[[#This Row],[Unemployment, male (% of male labor force) (modeled ILO estimate)]]</f>
        <v>1.4430000000000001</v>
      </c>
      <c r="G3521" s="9">
        <v>44516188</v>
      </c>
      <c r="H3521" s="7">
        <f>Unemployment[[#This Row],[Unemployment, female (% of female labor force) (modeled ILO estimate)]]-Unemployment[[#This Row],[Unemployment, male (% of male labor force) (modeled ILO estimate)]]</f>
        <v>0.17900000000000005</v>
      </c>
    </row>
    <row r="3522" spans="1:8" x14ac:dyDescent="0.25">
      <c r="A3522" t="s">
        <v>311</v>
      </c>
      <c r="B3522" t="s">
        <v>312</v>
      </c>
      <c r="C3522" s="9">
        <v>2008</v>
      </c>
      <c r="D3522" s="7">
        <v>0.82399999999999995</v>
      </c>
      <c r="E3522" s="7">
        <v>0.625</v>
      </c>
      <c r="F3522" s="7">
        <f>Unemployment[[#This Row],[Unemployment, female (% of female labor force) (modeled ILO estimate)]]+Unemployment[[#This Row],[Unemployment, male (% of male labor force) (modeled ILO estimate)]]</f>
        <v>1.4489999999999998</v>
      </c>
      <c r="G3522" s="9">
        <v>48729480</v>
      </c>
      <c r="H3522" s="7">
        <f>Unemployment[[#This Row],[Unemployment, female (% of female labor force) (modeled ILO estimate)]]-Unemployment[[#This Row],[Unemployment, male (% of male labor force) (modeled ILO estimate)]]</f>
        <v>0.19899999999999995</v>
      </c>
    </row>
    <row r="3523" spans="1:8" x14ac:dyDescent="0.25">
      <c r="A3523" t="s">
        <v>311</v>
      </c>
      <c r="B3523" t="s">
        <v>312</v>
      </c>
      <c r="C3523" s="9">
        <v>2009</v>
      </c>
      <c r="D3523" s="7">
        <v>0.82699999999999996</v>
      </c>
      <c r="E3523" s="7">
        <v>0.625</v>
      </c>
      <c r="F3523" s="7">
        <f>Unemployment[[#This Row],[Unemployment, female (% of female labor force) (modeled ILO estimate)]]+Unemployment[[#This Row],[Unemployment, male (% of male labor force) (modeled ILO estimate)]]</f>
        <v>1.452</v>
      </c>
      <c r="G3523" s="9">
        <v>49015836</v>
      </c>
      <c r="H3523" s="7">
        <f>Unemployment[[#This Row],[Unemployment, female (% of female labor force) (modeled ILO estimate)]]-Unemployment[[#This Row],[Unemployment, male (% of male labor force) (modeled ILO estimate)]]</f>
        <v>0.20199999999999996</v>
      </c>
    </row>
    <row r="3524" spans="1:8" x14ac:dyDescent="0.25">
      <c r="A3524" t="s">
        <v>311</v>
      </c>
      <c r="B3524" t="s">
        <v>312</v>
      </c>
      <c r="C3524" s="9">
        <v>2010</v>
      </c>
      <c r="D3524" s="7">
        <v>0.84299999999999997</v>
      </c>
      <c r="E3524" s="7">
        <v>0.63600000000000001</v>
      </c>
      <c r="F3524" s="7">
        <f>Unemployment[[#This Row],[Unemployment, female (% of female labor force) (modeled ILO estimate)]]+Unemployment[[#This Row],[Unemployment, male (% of male labor force) (modeled ILO estimate)]]</f>
        <v>1.4790000000000001</v>
      </c>
      <c r="G3524" s="9">
        <v>49390988</v>
      </c>
      <c r="H3524" s="7">
        <f>Unemployment[[#This Row],[Unemployment, female (% of female labor force) (modeled ILO estimate)]]-Unemployment[[#This Row],[Unemployment, male (% of male labor force) (modeled ILO estimate)]]</f>
        <v>0.20699999999999996</v>
      </c>
    </row>
    <row r="3525" spans="1:8" x14ac:dyDescent="0.25">
      <c r="A3525" t="s">
        <v>311</v>
      </c>
      <c r="B3525" t="s">
        <v>312</v>
      </c>
      <c r="C3525" s="9">
        <v>1991</v>
      </c>
      <c r="D3525" s="7">
        <v>0.84599999999999997</v>
      </c>
      <c r="E3525" s="7">
        <v>0.67300000000000004</v>
      </c>
      <c r="F3525" s="7">
        <f>Unemployment[[#This Row],[Unemployment, female (% of female labor force) (modeled ILO estimate)]]+Unemployment[[#This Row],[Unemployment, male (% of male labor force) (modeled ILO estimate)]]</f>
        <v>1.5190000000000001</v>
      </c>
      <c r="G3525" s="9">
        <v>40680540</v>
      </c>
      <c r="H3525" s="7">
        <f>Unemployment[[#This Row],[Unemployment, female (% of female labor force) (modeled ILO estimate)]]-Unemployment[[#This Row],[Unemployment, male (% of male labor force) (modeled ILO estimate)]]</f>
        <v>0.17299999999999993</v>
      </c>
    </row>
    <row r="3526" spans="1:8" x14ac:dyDescent="0.25">
      <c r="A3526" t="s">
        <v>311</v>
      </c>
      <c r="B3526" t="s">
        <v>312</v>
      </c>
      <c r="C3526" s="9">
        <v>2013</v>
      </c>
      <c r="D3526" s="7">
        <v>0.875</v>
      </c>
      <c r="E3526" s="7">
        <v>0.65500000000000003</v>
      </c>
      <c r="F3526" s="7">
        <f>Unemployment[[#This Row],[Unemployment, female (% of female labor force) (modeled ILO estimate)]]+Unemployment[[#This Row],[Unemployment, male (% of male labor force) (modeled ILO estimate)]]</f>
        <v>1.53</v>
      </c>
      <c r="G3526" s="9">
        <v>50648336</v>
      </c>
      <c r="H3526" s="7">
        <f>Unemployment[[#This Row],[Unemployment, female (% of female labor force) (modeled ILO estimate)]]-Unemployment[[#This Row],[Unemployment, male (% of male labor force) (modeled ILO estimate)]]</f>
        <v>0.21999999999999997</v>
      </c>
    </row>
    <row r="3527" spans="1:8" x14ac:dyDescent="0.25">
      <c r="A3527" t="s">
        <v>311</v>
      </c>
      <c r="B3527" t="s">
        <v>312</v>
      </c>
      <c r="C3527" s="9">
        <v>2012</v>
      </c>
      <c r="D3527" s="7">
        <v>0.88100000000000001</v>
      </c>
      <c r="E3527" s="7">
        <v>0.66100000000000003</v>
      </c>
      <c r="F3527" s="7">
        <f>Unemployment[[#This Row],[Unemployment, female (% of female labor force) (modeled ILO estimate)]]+Unemployment[[#This Row],[Unemployment, male (% of male labor force) (modeled ILO estimate)]]</f>
        <v>1.542</v>
      </c>
      <c r="G3527" s="9">
        <v>50218196</v>
      </c>
      <c r="H3527" s="7">
        <f>Unemployment[[#This Row],[Unemployment, female (% of female labor force) (modeled ILO estimate)]]-Unemployment[[#This Row],[Unemployment, male (% of male labor force) (modeled ILO estimate)]]</f>
        <v>0.21999999999999997</v>
      </c>
    </row>
    <row r="3528" spans="1:8" x14ac:dyDescent="0.25">
      <c r="A3528" t="s">
        <v>311</v>
      </c>
      <c r="B3528" t="s">
        <v>312</v>
      </c>
      <c r="C3528" s="9">
        <v>2014</v>
      </c>
      <c r="D3528" s="7">
        <v>0.88700000000000001</v>
      </c>
      <c r="E3528" s="7">
        <v>0.66200000000000003</v>
      </c>
      <c r="F3528" s="7">
        <f>Unemployment[[#This Row],[Unemployment, female (% of female labor force) (modeled ILO estimate)]]+Unemployment[[#This Row],[Unemployment, male (% of male labor force) (modeled ILO estimate)]]</f>
        <v>1.5489999999999999</v>
      </c>
      <c r="G3528" s="9">
        <v>51072436</v>
      </c>
      <c r="H3528" s="7">
        <f>Unemployment[[#This Row],[Unemployment, female (% of female labor force) (modeled ILO estimate)]]-Unemployment[[#This Row],[Unemployment, male (% of male labor force) (modeled ILO estimate)]]</f>
        <v>0.22499999999999998</v>
      </c>
    </row>
    <row r="3529" spans="1:8" x14ac:dyDescent="0.25">
      <c r="A3529" t="s">
        <v>311</v>
      </c>
      <c r="B3529" t="s">
        <v>312</v>
      </c>
      <c r="C3529" s="9">
        <v>2011</v>
      </c>
      <c r="D3529" s="7">
        <v>0.89400000000000002</v>
      </c>
      <c r="E3529" s="7">
        <v>0.67400000000000004</v>
      </c>
      <c r="F3529" s="7">
        <f>Unemployment[[#This Row],[Unemployment, female (% of female labor force) (modeled ILO estimate)]]+Unemployment[[#This Row],[Unemployment, male (% of male labor force) (modeled ILO estimate)]]</f>
        <v>1.5680000000000001</v>
      </c>
      <c r="G3529" s="9">
        <v>49794528</v>
      </c>
      <c r="H3529" s="7">
        <f>Unemployment[[#This Row],[Unemployment, female (% of female labor force) (modeled ILO estimate)]]-Unemployment[[#This Row],[Unemployment, male (% of male labor force) (modeled ILO estimate)]]</f>
        <v>0.21999999999999997</v>
      </c>
    </row>
    <row r="3530" spans="1:8" x14ac:dyDescent="0.25">
      <c r="A3530" t="s">
        <v>311</v>
      </c>
      <c r="B3530" t="s">
        <v>312</v>
      </c>
      <c r="C3530" s="9">
        <v>2015</v>
      </c>
      <c r="D3530" s="7">
        <v>0.90500000000000003</v>
      </c>
      <c r="E3530" s="7">
        <v>0.67400000000000004</v>
      </c>
      <c r="F3530" s="7">
        <f>Unemployment[[#This Row],[Unemployment, female (% of female labor force) (modeled ILO estimate)]]+Unemployment[[#This Row],[Unemployment, male (% of male labor force) (modeled ILO estimate)]]</f>
        <v>1.5790000000000002</v>
      </c>
      <c r="G3530" s="9">
        <v>51483956</v>
      </c>
      <c r="H3530" s="7">
        <f>Unemployment[[#This Row],[Unemployment, female (% of female labor force) (modeled ILO estimate)]]-Unemployment[[#This Row],[Unemployment, male (% of male labor force) (modeled ILO estimate)]]</f>
        <v>0.23099999999999998</v>
      </c>
    </row>
    <row r="3531" spans="1:8" x14ac:dyDescent="0.25">
      <c r="A3531" t="s">
        <v>311</v>
      </c>
      <c r="B3531" t="s">
        <v>312</v>
      </c>
      <c r="C3531" s="9">
        <v>2018</v>
      </c>
      <c r="D3531" s="7">
        <v>1.0549999999999999</v>
      </c>
      <c r="E3531" s="7">
        <v>0.74099999999999999</v>
      </c>
      <c r="F3531" s="7">
        <f>Unemployment[[#This Row],[Unemployment, female (% of female labor force) (modeled ILO estimate)]]+Unemployment[[#This Row],[Unemployment, male (% of male labor force) (modeled ILO estimate)]]</f>
        <v>1.7959999999999998</v>
      </c>
      <c r="G3531" s="9">
        <v>52666016</v>
      </c>
      <c r="H3531" s="7">
        <f>Unemployment[[#This Row],[Unemployment, female (% of female labor force) (modeled ILO estimate)]]-Unemployment[[#This Row],[Unemployment, male (% of male labor force) (modeled ILO estimate)]]</f>
        <v>0.31399999999999995</v>
      </c>
    </row>
    <row r="3532" spans="1:8" x14ac:dyDescent="0.25">
      <c r="A3532" t="s">
        <v>311</v>
      </c>
      <c r="B3532" t="s">
        <v>312</v>
      </c>
      <c r="C3532" s="9">
        <v>2020</v>
      </c>
      <c r="D3532" s="7">
        <v>1.1890000000000001</v>
      </c>
      <c r="E3532" s="7">
        <v>0.97199999999999998</v>
      </c>
      <c r="F3532" s="7">
        <f>Unemployment[[#This Row],[Unemployment, female (% of female labor force) (modeled ILO estimate)]]+Unemployment[[#This Row],[Unemployment, male (% of male labor force) (modeled ILO estimate)]]</f>
        <v>2.161</v>
      </c>
      <c r="G3532" s="9">
        <v>53423200</v>
      </c>
      <c r="H3532" s="7">
        <f>Unemployment[[#This Row],[Unemployment, female (% of female labor force) (modeled ILO estimate)]]-Unemployment[[#This Row],[Unemployment, male (% of male labor force) (modeled ILO estimate)]]</f>
        <v>0.21700000000000008</v>
      </c>
    </row>
    <row r="3533" spans="1:8" x14ac:dyDescent="0.25">
      <c r="A3533" t="s">
        <v>311</v>
      </c>
      <c r="B3533" t="s">
        <v>312</v>
      </c>
      <c r="C3533" s="9">
        <v>2016</v>
      </c>
      <c r="D3533" s="7">
        <v>1.484</v>
      </c>
      <c r="E3533" s="7">
        <v>0.96199999999999997</v>
      </c>
      <c r="F3533" s="7">
        <f>Unemployment[[#This Row],[Unemployment, female (% of female labor force) (modeled ILO estimate)]]+Unemployment[[#This Row],[Unemployment, male (% of male labor force) (modeled ILO estimate)]]</f>
        <v>2.4459999999999997</v>
      </c>
      <c r="G3533" s="9">
        <v>51892352</v>
      </c>
      <c r="H3533" s="7">
        <f>Unemployment[[#This Row],[Unemployment, female (% of female labor force) (modeled ILO estimate)]]-Unemployment[[#This Row],[Unemployment, male (% of male labor force) (modeled ILO estimate)]]</f>
        <v>0.52200000000000002</v>
      </c>
    </row>
    <row r="3534" spans="1:8" x14ac:dyDescent="0.25">
      <c r="A3534" t="s">
        <v>311</v>
      </c>
      <c r="B3534" t="s">
        <v>312</v>
      </c>
      <c r="C3534" s="9">
        <v>2017</v>
      </c>
      <c r="D3534" s="7">
        <v>2.04</v>
      </c>
      <c r="E3534" s="7">
        <v>1.232</v>
      </c>
      <c r="F3534" s="7">
        <f>Unemployment[[#This Row],[Unemployment, female (% of female labor force) (modeled ILO estimate)]]+Unemployment[[#This Row],[Unemployment, male (% of male labor force) (modeled ILO estimate)]]</f>
        <v>3.2720000000000002</v>
      </c>
      <c r="G3534" s="9">
        <v>52288344</v>
      </c>
      <c r="H3534" s="7">
        <f>Unemployment[[#This Row],[Unemployment, female (% of female labor force) (modeled ILO estimate)]]-Unemployment[[#This Row],[Unemployment, male (% of male labor force) (modeled ILO estimate)]]</f>
        <v>0.80800000000000005</v>
      </c>
    </row>
    <row r="3535" spans="1:8" x14ac:dyDescent="0.25">
      <c r="A3535" t="s">
        <v>311</v>
      </c>
      <c r="B3535" t="s">
        <v>312</v>
      </c>
      <c r="C3535" s="9">
        <v>2021</v>
      </c>
      <c r="D3535" s="7">
        <v>2.472</v>
      </c>
      <c r="E3535" s="7">
        <v>1.9790000000000001</v>
      </c>
      <c r="F3535" s="7">
        <f>Unemployment[[#This Row],[Unemployment, female (% of female labor force) (modeled ILO estimate)]]+Unemployment[[#This Row],[Unemployment, male (% of male labor force) (modeled ILO estimate)]]</f>
        <v>4.4510000000000005</v>
      </c>
      <c r="G3535" s="9">
        <v>53798088</v>
      </c>
      <c r="H3535" s="7">
        <f>Unemployment[[#This Row],[Unemployment, female (% of female labor force) (modeled ILO estimate)]]-Unemployment[[#This Row],[Unemployment, male (% of male labor force) (modeled ILO estimate)]]</f>
        <v>0.49299999999999988</v>
      </c>
    </row>
    <row r="3536" spans="1:8" hidden="1" x14ac:dyDescent="0.25">
      <c r="A3536" t="s">
        <v>313</v>
      </c>
      <c r="B3536" t="s">
        <v>314</v>
      </c>
      <c r="C3536" s="9">
        <v>2012</v>
      </c>
      <c r="D3536" s="7">
        <v>18.991</v>
      </c>
      <c r="E3536" s="7">
        <v>14.677</v>
      </c>
      <c r="F3536" s="7">
        <f>Unemployment[[#This Row],[Unemployment, female (% of female labor force) (modeled ILO estimate)]]+Unemployment[[#This Row],[Unemployment, male (% of male labor force) (modeled ILO estimate)]]</f>
        <v>33.667999999999999</v>
      </c>
      <c r="G3536" s="9">
        <v>2167474</v>
      </c>
      <c r="H3536" s="7">
        <f>Unemployment[[#This Row],[Unemployment, female (% of female labor force) (modeled ILO estimate)]]-Unemployment[[#This Row],[Unemployment, male (% of male labor force) (modeled ILO estimate)]]</f>
        <v>4.3140000000000001</v>
      </c>
    </row>
    <row r="3537" spans="1:8" hidden="1" x14ac:dyDescent="0.25">
      <c r="A3537" t="s">
        <v>313</v>
      </c>
      <c r="B3537" t="s">
        <v>314</v>
      </c>
      <c r="C3537" s="9">
        <v>2014</v>
      </c>
      <c r="D3537" s="7">
        <v>20.376000000000001</v>
      </c>
      <c r="E3537" s="7">
        <v>16.707000000000001</v>
      </c>
      <c r="F3537" s="7">
        <f>Unemployment[[#This Row],[Unemployment, female (% of female labor force) (modeled ILO estimate)]]+Unemployment[[#This Row],[Unemployment, male (% of male labor force) (modeled ILO estimate)]]</f>
        <v>37.082999999999998</v>
      </c>
      <c r="G3537" s="9">
        <v>2243008</v>
      </c>
      <c r="H3537" s="7">
        <f>Unemployment[[#This Row],[Unemployment, female (% of female labor force) (modeled ILO estimate)]]-Unemployment[[#This Row],[Unemployment, male (% of male labor force) (modeled ILO estimate)]]</f>
        <v>3.6690000000000005</v>
      </c>
    </row>
    <row r="3538" spans="1:8" hidden="1" x14ac:dyDescent="0.25">
      <c r="A3538" t="s">
        <v>313</v>
      </c>
      <c r="B3538" t="s">
        <v>314</v>
      </c>
      <c r="C3538" s="9">
        <v>2013</v>
      </c>
      <c r="D3538" s="7">
        <v>20.702000000000002</v>
      </c>
      <c r="E3538" s="7">
        <v>17.364999999999998</v>
      </c>
      <c r="F3538" s="7">
        <f>Unemployment[[#This Row],[Unemployment, female (% of female labor force) (modeled ILO estimate)]]+Unemployment[[#This Row],[Unemployment, male (% of male labor force) (modeled ILO estimate)]]</f>
        <v>38.067</v>
      </c>
      <c r="G3538" s="9">
        <v>2204517</v>
      </c>
      <c r="H3538" s="7">
        <f>Unemployment[[#This Row],[Unemployment, female (% of female labor force) (modeled ILO estimate)]]-Unemployment[[#This Row],[Unemployment, male (% of male labor force) (modeled ILO estimate)]]</f>
        <v>3.3370000000000033</v>
      </c>
    </row>
    <row r="3539" spans="1:8" hidden="1" x14ac:dyDescent="0.25">
      <c r="A3539" t="s">
        <v>313</v>
      </c>
      <c r="B3539" t="s">
        <v>314</v>
      </c>
      <c r="C3539" s="9">
        <v>1991</v>
      </c>
      <c r="D3539" s="7">
        <v>18.613</v>
      </c>
      <c r="E3539" s="7">
        <v>19.594000000000001</v>
      </c>
      <c r="F3539" s="7">
        <f>Unemployment[[#This Row],[Unemployment, female (% of female labor force) (modeled ILO estimate)]]+Unemployment[[#This Row],[Unemployment, male (% of male labor force) (modeled ILO estimate)]]</f>
        <v>38.207000000000001</v>
      </c>
      <c r="G3539" s="9">
        <v>1415624</v>
      </c>
      <c r="H3539" s="7">
        <f>Unemployment[[#This Row],[Unemployment, female (% of female labor force) (modeled ILO estimate)]]-Unemployment[[#This Row],[Unemployment, male (% of male labor force) (modeled ILO estimate)]]</f>
        <v>-0.98100000000000165</v>
      </c>
    </row>
    <row r="3540" spans="1:8" hidden="1" x14ac:dyDescent="0.25">
      <c r="A3540" t="s">
        <v>313</v>
      </c>
      <c r="B3540" t="s">
        <v>314</v>
      </c>
      <c r="C3540" s="9">
        <v>1992</v>
      </c>
      <c r="D3540" s="7">
        <v>19.428999999999998</v>
      </c>
      <c r="E3540" s="7">
        <v>19.021999999999998</v>
      </c>
      <c r="F3540" s="7">
        <f>Unemployment[[#This Row],[Unemployment, female (% of female labor force) (modeled ILO estimate)]]+Unemployment[[#This Row],[Unemployment, male (% of male labor force) (modeled ILO estimate)]]</f>
        <v>38.450999999999993</v>
      </c>
      <c r="G3540" s="9">
        <v>1461694</v>
      </c>
      <c r="H3540" s="7">
        <f>Unemployment[[#This Row],[Unemployment, female (% of female labor force) (modeled ILO estimate)]]-Unemployment[[#This Row],[Unemployment, male (% of male labor force) (modeled ILO estimate)]]</f>
        <v>0.40700000000000003</v>
      </c>
    </row>
    <row r="3541" spans="1:8" hidden="1" x14ac:dyDescent="0.25">
      <c r="A3541" t="s">
        <v>313</v>
      </c>
      <c r="B3541" t="s">
        <v>314</v>
      </c>
      <c r="C3541" s="9">
        <v>1993</v>
      </c>
      <c r="D3541" s="7">
        <v>20.344999999999999</v>
      </c>
      <c r="E3541" s="7">
        <v>18.541</v>
      </c>
      <c r="F3541" s="7">
        <f>Unemployment[[#This Row],[Unemployment, female (% of female labor force) (modeled ILO estimate)]]+Unemployment[[#This Row],[Unemployment, male (% of male labor force) (modeled ILO estimate)]]</f>
        <v>38.885999999999996</v>
      </c>
      <c r="G3541" s="9">
        <v>1509848</v>
      </c>
      <c r="H3541" s="7">
        <f>Unemployment[[#This Row],[Unemployment, female (% of female labor force) (modeled ILO estimate)]]-Unemployment[[#This Row],[Unemployment, male (% of male labor force) (modeled ILO estimate)]]</f>
        <v>1.8039999999999985</v>
      </c>
    </row>
    <row r="3542" spans="1:8" hidden="1" x14ac:dyDescent="0.25">
      <c r="A3542" t="s">
        <v>313</v>
      </c>
      <c r="B3542" t="s">
        <v>314</v>
      </c>
      <c r="C3542" s="9">
        <v>1994</v>
      </c>
      <c r="D3542" s="7">
        <v>21.11</v>
      </c>
      <c r="E3542" s="7">
        <v>17.908000000000001</v>
      </c>
      <c r="F3542" s="7">
        <f>Unemployment[[#This Row],[Unemployment, female (% of female labor force) (modeled ILO estimate)]]+Unemployment[[#This Row],[Unemployment, male (% of male labor force) (modeled ILO estimate)]]</f>
        <v>39.018000000000001</v>
      </c>
      <c r="G3542" s="9">
        <v>1558459</v>
      </c>
      <c r="H3542" s="7">
        <f>Unemployment[[#This Row],[Unemployment, female (% of female labor force) (modeled ILO estimate)]]-Unemployment[[#This Row],[Unemployment, male (% of male labor force) (modeled ILO estimate)]]</f>
        <v>3.2019999999999982</v>
      </c>
    </row>
    <row r="3543" spans="1:8" hidden="1" x14ac:dyDescent="0.25">
      <c r="A3543" t="s">
        <v>313</v>
      </c>
      <c r="B3543" t="s">
        <v>314</v>
      </c>
      <c r="C3543" s="9">
        <v>2011</v>
      </c>
      <c r="D3543" s="7">
        <v>21.507999999999999</v>
      </c>
      <c r="E3543" s="7">
        <v>17.536999999999999</v>
      </c>
      <c r="F3543" s="7">
        <f>Unemployment[[#This Row],[Unemployment, female (% of female labor force) (modeled ILO estimate)]]+Unemployment[[#This Row],[Unemployment, male (% of male labor force) (modeled ILO estimate)]]</f>
        <v>39.045000000000002</v>
      </c>
      <c r="G3543" s="9">
        <v>2132343</v>
      </c>
      <c r="H3543" s="7">
        <f>Unemployment[[#This Row],[Unemployment, female (% of female labor force) (modeled ILO estimate)]]-Unemployment[[#This Row],[Unemployment, male (% of male labor force) (modeled ILO estimate)]]</f>
        <v>3.9710000000000001</v>
      </c>
    </row>
    <row r="3544" spans="1:8" hidden="1" x14ac:dyDescent="0.25">
      <c r="A3544" t="s">
        <v>313</v>
      </c>
      <c r="B3544" t="s">
        <v>314</v>
      </c>
      <c r="C3544" s="9">
        <v>2018</v>
      </c>
      <c r="D3544" s="7">
        <v>18.594000000000001</v>
      </c>
      <c r="E3544" s="7">
        <v>21.134</v>
      </c>
      <c r="F3544" s="7">
        <f>Unemployment[[#This Row],[Unemployment, female (% of female labor force) (modeled ILO estimate)]]+Unemployment[[#This Row],[Unemployment, male (% of male labor force) (modeled ILO estimate)]]</f>
        <v>39.728000000000002</v>
      </c>
      <c r="G3544" s="9">
        <v>2405682</v>
      </c>
      <c r="H3544" s="7">
        <f>Unemployment[[#This Row],[Unemployment, female (% of female labor force) (modeled ILO estimate)]]-Unemployment[[#This Row],[Unemployment, male (% of male labor force) (modeled ILO estimate)]]</f>
        <v>-2.5399999999999991</v>
      </c>
    </row>
    <row r="3545" spans="1:8" hidden="1" x14ac:dyDescent="0.25">
      <c r="A3545" t="s">
        <v>313</v>
      </c>
      <c r="B3545" t="s">
        <v>314</v>
      </c>
      <c r="C3545" s="9">
        <v>2019</v>
      </c>
      <c r="D3545" s="7">
        <v>18.742000000000001</v>
      </c>
      <c r="E3545" s="7">
        <v>21.202999999999999</v>
      </c>
      <c r="F3545" s="7">
        <f>Unemployment[[#This Row],[Unemployment, female (% of female labor force) (modeled ILO estimate)]]+Unemployment[[#This Row],[Unemployment, male (% of male labor force) (modeled ILO estimate)]]</f>
        <v>39.945</v>
      </c>
      <c r="G3545" s="9">
        <v>2446648</v>
      </c>
      <c r="H3545" s="7">
        <f>Unemployment[[#This Row],[Unemployment, female (% of female labor force) (modeled ILO estimate)]]-Unemployment[[#This Row],[Unemployment, male (% of male labor force) (modeled ILO estimate)]]</f>
        <v>-2.4609999999999985</v>
      </c>
    </row>
    <row r="3546" spans="1:8" hidden="1" x14ac:dyDescent="0.25">
      <c r="A3546" t="s">
        <v>313</v>
      </c>
      <c r="B3546" t="s">
        <v>314</v>
      </c>
      <c r="C3546" s="9">
        <v>2000</v>
      </c>
      <c r="D3546" s="7">
        <v>21.646999999999998</v>
      </c>
      <c r="E3546" s="7">
        <v>19.140999999999998</v>
      </c>
      <c r="F3546" s="7">
        <f>Unemployment[[#This Row],[Unemployment, female (% of female labor force) (modeled ILO estimate)]]+Unemployment[[#This Row],[Unemployment, male (% of male labor force) (modeled ILO estimate)]]</f>
        <v>40.787999999999997</v>
      </c>
      <c r="G3546" s="9">
        <v>1819148</v>
      </c>
      <c r="H3546" s="7">
        <f>Unemployment[[#This Row],[Unemployment, female (% of female labor force) (modeled ILO estimate)]]-Unemployment[[#This Row],[Unemployment, male (% of male labor force) (modeled ILO estimate)]]</f>
        <v>2.5060000000000002</v>
      </c>
    </row>
    <row r="3547" spans="1:8" hidden="1" x14ac:dyDescent="0.25">
      <c r="A3547" t="s">
        <v>313</v>
      </c>
      <c r="B3547" t="s">
        <v>314</v>
      </c>
      <c r="C3547" s="9">
        <v>2001</v>
      </c>
      <c r="D3547" s="7">
        <v>22.567</v>
      </c>
      <c r="E3547" s="7">
        <v>19.260000000000002</v>
      </c>
      <c r="F3547" s="7">
        <f>Unemployment[[#This Row],[Unemployment, female (% of female labor force) (modeled ILO estimate)]]+Unemployment[[#This Row],[Unemployment, male (% of male labor force) (modeled ILO estimate)]]</f>
        <v>41.826999999999998</v>
      </c>
      <c r="G3547" s="9">
        <v>1856406</v>
      </c>
      <c r="H3547" s="7">
        <f>Unemployment[[#This Row],[Unemployment, female (% of female labor force) (modeled ILO estimate)]]-Unemployment[[#This Row],[Unemployment, male (% of male labor force) (modeled ILO estimate)]]</f>
        <v>3.3069999999999986</v>
      </c>
    </row>
    <row r="3548" spans="1:8" hidden="1" x14ac:dyDescent="0.25">
      <c r="A3548" t="s">
        <v>313</v>
      </c>
      <c r="B3548" t="s">
        <v>314</v>
      </c>
      <c r="C3548" s="9">
        <v>2015</v>
      </c>
      <c r="D3548" s="7">
        <v>22.670999999999999</v>
      </c>
      <c r="E3548" s="7">
        <v>19.234000000000002</v>
      </c>
      <c r="F3548" s="7">
        <f>Unemployment[[#This Row],[Unemployment, female (% of female labor force) (modeled ILO estimate)]]+Unemployment[[#This Row],[Unemployment, male (% of male labor force) (modeled ILO estimate)]]</f>
        <v>41.905000000000001</v>
      </c>
      <c r="G3548" s="9">
        <v>2282709</v>
      </c>
      <c r="H3548" s="7">
        <f>Unemployment[[#This Row],[Unemployment, female (% of female labor force) (modeled ILO estimate)]]-Unemployment[[#This Row],[Unemployment, male (% of male labor force) (modeled ILO estimate)]]</f>
        <v>3.4369999999999976</v>
      </c>
    </row>
    <row r="3549" spans="1:8" hidden="1" x14ac:dyDescent="0.25">
      <c r="A3549" t="s">
        <v>313</v>
      </c>
      <c r="B3549" t="s">
        <v>314</v>
      </c>
      <c r="C3549" s="9">
        <v>1995</v>
      </c>
      <c r="D3549" s="7">
        <v>22.675000000000001</v>
      </c>
      <c r="E3549" s="7">
        <v>19.661999999999999</v>
      </c>
      <c r="F3549" s="7">
        <f>Unemployment[[#This Row],[Unemployment, female (% of female labor force) (modeled ILO estimate)]]+Unemployment[[#This Row],[Unemployment, male (% of male labor force) (modeled ILO estimate)]]</f>
        <v>42.337000000000003</v>
      </c>
      <c r="G3549" s="9">
        <v>1605382</v>
      </c>
      <c r="H3549" s="7">
        <f>Unemployment[[#This Row],[Unemployment, female (% of female labor force) (modeled ILO estimate)]]-Unemployment[[#This Row],[Unemployment, male (% of male labor force) (modeled ILO estimate)]]</f>
        <v>3.0130000000000017</v>
      </c>
    </row>
    <row r="3550" spans="1:8" hidden="1" x14ac:dyDescent="0.25">
      <c r="A3550" t="s">
        <v>313</v>
      </c>
      <c r="B3550" t="s">
        <v>314</v>
      </c>
      <c r="C3550" s="9">
        <v>2002</v>
      </c>
      <c r="D3550" s="7">
        <v>23.417000000000002</v>
      </c>
      <c r="E3550" s="7">
        <v>19.312999999999999</v>
      </c>
      <c r="F3550" s="7">
        <f>Unemployment[[#This Row],[Unemployment, female (% of female labor force) (modeled ILO estimate)]]+Unemployment[[#This Row],[Unemployment, male (% of male labor force) (modeled ILO estimate)]]</f>
        <v>42.730000000000004</v>
      </c>
      <c r="G3550" s="9">
        <v>1888531</v>
      </c>
      <c r="H3550" s="7">
        <f>Unemployment[[#This Row],[Unemployment, female (% of female labor force) (modeled ILO estimate)]]-Unemployment[[#This Row],[Unemployment, male (% of male labor force) (modeled ILO estimate)]]</f>
        <v>4.1040000000000028</v>
      </c>
    </row>
    <row r="3551" spans="1:8" hidden="1" x14ac:dyDescent="0.25">
      <c r="A3551" t="s">
        <v>313</v>
      </c>
      <c r="B3551" t="s">
        <v>314</v>
      </c>
      <c r="C3551" s="9">
        <v>2020</v>
      </c>
      <c r="D3551" s="7">
        <v>20.148</v>
      </c>
      <c r="E3551" s="7">
        <v>22.696999999999999</v>
      </c>
      <c r="F3551" s="7">
        <f>Unemployment[[#This Row],[Unemployment, female (% of female labor force) (modeled ILO estimate)]]+Unemployment[[#This Row],[Unemployment, male (% of male labor force) (modeled ILO estimate)]]</f>
        <v>42.844999999999999</v>
      </c>
      <c r="G3551" s="9">
        <v>2489099</v>
      </c>
      <c r="H3551" s="7">
        <f>Unemployment[[#This Row],[Unemployment, female (% of female labor force) (modeled ILO estimate)]]-Unemployment[[#This Row],[Unemployment, male (% of male labor force) (modeled ILO estimate)]]</f>
        <v>-2.5489999999999995</v>
      </c>
    </row>
    <row r="3552" spans="1:8" hidden="1" x14ac:dyDescent="0.25">
      <c r="A3552" t="s">
        <v>313</v>
      </c>
      <c r="B3552" t="s">
        <v>314</v>
      </c>
      <c r="C3552" s="9">
        <v>2017</v>
      </c>
      <c r="D3552" s="7">
        <v>21.81</v>
      </c>
      <c r="E3552" s="7">
        <v>21.475999999999999</v>
      </c>
      <c r="F3552" s="7">
        <f>Unemployment[[#This Row],[Unemployment, female (% of female labor force) (modeled ILO estimate)]]+Unemployment[[#This Row],[Unemployment, male (% of male labor force) (modeled ILO estimate)]]</f>
        <v>43.286000000000001</v>
      </c>
      <c r="G3552" s="9">
        <v>2364540</v>
      </c>
      <c r="H3552" s="7">
        <f>Unemployment[[#This Row],[Unemployment, female (% of female labor force) (modeled ILO estimate)]]-Unemployment[[#This Row],[Unemployment, male (% of male labor force) (modeled ILO estimate)]]</f>
        <v>0.33399999999999963</v>
      </c>
    </row>
    <row r="3553" spans="1:8" hidden="1" x14ac:dyDescent="0.25">
      <c r="A3553" t="s">
        <v>313</v>
      </c>
      <c r="B3553" t="s">
        <v>314</v>
      </c>
      <c r="C3553" s="9">
        <v>2021</v>
      </c>
      <c r="D3553" s="7">
        <v>20.617999999999999</v>
      </c>
      <c r="E3553" s="7">
        <v>22.701000000000001</v>
      </c>
      <c r="F3553" s="7">
        <f>Unemployment[[#This Row],[Unemployment, female (% of female labor force) (modeled ILO estimate)]]+Unemployment[[#This Row],[Unemployment, male (% of male labor force) (modeled ILO estimate)]]</f>
        <v>43.319000000000003</v>
      </c>
      <c r="G3553" s="9">
        <v>2530150</v>
      </c>
      <c r="H3553" s="7">
        <f>Unemployment[[#This Row],[Unemployment, female (% of female labor force) (modeled ILO estimate)]]-Unemployment[[#This Row],[Unemployment, male (% of male labor force) (modeled ILO estimate)]]</f>
        <v>-2.083000000000002</v>
      </c>
    </row>
    <row r="3554" spans="1:8" hidden="1" x14ac:dyDescent="0.25">
      <c r="A3554" t="s">
        <v>313</v>
      </c>
      <c r="B3554" t="s">
        <v>314</v>
      </c>
      <c r="C3554" s="9">
        <v>1999</v>
      </c>
      <c r="D3554" s="7">
        <v>23.061</v>
      </c>
      <c r="E3554" s="7">
        <v>20.510999999999999</v>
      </c>
      <c r="F3554" s="7">
        <f>Unemployment[[#This Row],[Unemployment, female (% of female labor force) (modeled ILO estimate)]]+Unemployment[[#This Row],[Unemployment, male (% of male labor force) (modeled ILO estimate)]]</f>
        <v>43.572000000000003</v>
      </c>
      <c r="G3554" s="9">
        <v>1778280</v>
      </c>
      <c r="H3554" s="7">
        <f>Unemployment[[#This Row],[Unemployment, female (% of female labor force) (modeled ILO estimate)]]-Unemployment[[#This Row],[Unemployment, male (% of male labor force) (modeled ILO estimate)]]</f>
        <v>2.5500000000000007</v>
      </c>
    </row>
    <row r="3555" spans="1:8" hidden="1" x14ac:dyDescent="0.25">
      <c r="A3555" t="s">
        <v>313</v>
      </c>
      <c r="B3555" t="s">
        <v>314</v>
      </c>
      <c r="C3555" s="9">
        <v>2003</v>
      </c>
      <c r="D3555" s="7">
        <v>24.327999999999999</v>
      </c>
      <c r="E3555" s="7">
        <v>19.417000000000002</v>
      </c>
      <c r="F3555" s="7">
        <f>Unemployment[[#This Row],[Unemployment, female (% of female labor force) (modeled ILO estimate)]]+Unemployment[[#This Row],[Unemployment, male (% of male labor force) (modeled ILO estimate)]]</f>
        <v>43.745000000000005</v>
      </c>
      <c r="G3555" s="9">
        <v>1915432</v>
      </c>
      <c r="H3555" s="7">
        <f>Unemployment[[#This Row],[Unemployment, female (% of female labor force) (modeled ILO estimate)]]-Unemployment[[#This Row],[Unemployment, male (% of male labor force) (modeled ILO estimate)]]</f>
        <v>4.9109999999999978</v>
      </c>
    </row>
    <row r="3556" spans="1:8" hidden="1" x14ac:dyDescent="0.25">
      <c r="A3556" t="s">
        <v>313</v>
      </c>
      <c r="B3556" t="s">
        <v>314</v>
      </c>
      <c r="C3556" s="9">
        <v>2010</v>
      </c>
      <c r="D3556" s="7">
        <v>24.001000000000001</v>
      </c>
      <c r="E3556" s="7">
        <v>20.375</v>
      </c>
      <c r="F3556" s="7">
        <f>Unemployment[[#This Row],[Unemployment, female (% of female labor force) (modeled ILO estimate)]]+Unemployment[[#This Row],[Unemployment, male (% of male labor force) (modeled ILO estimate)]]</f>
        <v>44.376000000000005</v>
      </c>
      <c r="G3556" s="9">
        <v>2099275</v>
      </c>
      <c r="H3556" s="7">
        <f>Unemployment[[#This Row],[Unemployment, female (% of female labor force) (modeled ILO estimate)]]-Unemployment[[#This Row],[Unemployment, male (% of male labor force) (modeled ILO estimate)]]</f>
        <v>3.6260000000000012</v>
      </c>
    </row>
    <row r="3557" spans="1:8" hidden="1" x14ac:dyDescent="0.25">
      <c r="A3557" t="s">
        <v>313</v>
      </c>
      <c r="B3557" t="s">
        <v>314</v>
      </c>
      <c r="C3557" s="9">
        <v>2004</v>
      </c>
      <c r="D3557" s="7">
        <v>25.106999999999999</v>
      </c>
      <c r="E3557" s="7">
        <v>19.411000000000001</v>
      </c>
      <c r="F3557" s="7">
        <f>Unemployment[[#This Row],[Unemployment, female (% of female labor force) (modeled ILO estimate)]]+Unemployment[[#This Row],[Unemployment, male (% of male labor force) (modeled ILO estimate)]]</f>
        <v>44.518000000000001</v>
      </c>
      <c r="G3557" s="9">
        <v>1939405</v>
      </c>
      <c r="H3557" s="7">
        <f>Unemployment[[#This Row],[Unemployment, female (% of female labor force) (modeled ILO estimate)]]-Unemployment[[#This Row],[Unemployment, male (% of male labor force) (modeled ILO estimate)]]</f>
        <v>5.695999999999998</v>
      </c>
    </row>
    <row r="3558" spans="1:8" hidden="1" x14ac:dyDescent="0.25">
      <c r="A3558" t="s">
        <v>313</v>
      </c>
      <c r="B3558" t="s">
        <v>314</v>
      </c>
      <c r="C3558" s="9">
        <v>2007</v>
      </c>
      <c r="D3558" s="7">
        <v>24.608000000000001</v>
      </c>
      <c r="E3558" s="7">
        <v>19.934000000000001</v>
      </c>
      <c r="F3558" s="7">
        <f>Unemployment[[#This Row],[Unemployment, female (% of female labor force) (modeled ILO estimate)]]+Unemployment[[#This Row],[Unemployment, male (% of male labor force) (modeled ILO estimate)]]</f>
        <v>44.542000000000002</v>
      </c>
      <c r="G3558" s="9">
        <v>2011492</v>
      </c>
      <c r="H3558" s="7">
        <f>Unemployment[[#This Row],[Unemployment, female (% of female labor force) (modeled ILO estimate)]]-Unemployment[[#This Row],[Unemployment, male (% of male labor force) (modeled ILO estimate)]]</f>
        <v>4.6739999999999995</v>
      </c>
    </row>
    <row r="3559" spans="1:8" hidden="1" x14ac:dyDescent="0.25">
      <c r="A3559" t="s">
        <v>313</v>
      </c>
      <c r="B3559" t="s">
        <v>314</v>
      </c>
      <c r="C3559" s="9">
        <v>2006</v>
      </c>
      <c r="D3559" s="7">
        <v>24.783000000000001</v>
      </c>
      <c r="E3559" s="7">
        <v>19.765000000000001</v>
      </c>
      <c r="F3559" s="7">
        <f>Unemployment[[#This Row],[Unemployment, female (% of female labor force) (modeled ILO estimate)]]+Unemployment[[#This Row],[Unemployment, male (% of male labor force) (modeled ILO estimate)]]</f>
        <v>44.548000000000002</v>
      </c>
      <c r="G3559" s="9">
        <v>1986568</v>
      </c>
      <c r="H3559" s="7">
        <f>Unemployment[[#This Row],[Unemployment, female (% of female labor force) (modeled ILO estimate)]]-Unemployment[[#This Row],[Unemployment, male (% of male labor force) (modeled ILO estimate)]]</f>
        <v>5.0180000000000007</v>
      </c>
    </row>
    <row r="3560" spans="1:8" hidden="1" x14ac:dyDescent="0.25">
      <c r="A3560" t="s">
        <v>313</v>
      </c>
      <c r="B3560" t="s">
        <v>314</v>
      </c>
      <c r="C3560" s="9">
        <v>2008</v>
      </c>
      <c r="D3560" s="7">
        <v>24.448</v>
      </c>
      <c r="E3560" s="7">
        <v>20.117000000000001</v>
      </c>
      <c r="F3560" s="7">
        <f>Unemployment[[#This Row],[Unemployment, female (% of female labor force) (modeled ILO estimate)]]+Unemployment[[#This Row],[Unemployment, male (% of male labor force) (modeled ILO estimate)]]</f>
        <v>44.564999999999998</v>
      </c>
      <c r="G3560" s="9">
        <v>2038556</v>
      </c>
      <c r="H3560" s="7">
        <f>Unemployment[[#This Row],[Unemployment, female (% of female labor force) (modeled ILO estimate)]]-Unemployment[[#This Row],[Unemployment, male (% of male labor force) (modeled ILO estimate)]]</f>
        <v>4.3309999999999995</v>
      </c>
    </row>
    <row r="3561" spans="1:8" hidden="1" x14ac:dyDescent="0.25">
      <c r="A3561" t="s">
        <v>313</v>
      </c>
      <c r="B3561" t="s">
        <v>314</v>
      </c>
      <c r="C3561" s="9">
        <v>2009</v>
      </c>
      <c r="D3561" s="7">
        <v>24.283000000000001</v>
      </c>
      <c r="E3561" s="7">
        <v>20.297999999999998</v>
      </c>
      <c r="F3561" s="7">
        <f>Unemployment[[#This Row],[Unemployment, female (% of female labor force) (modeled ILO estimate)]]+Unemployment[[#This Row],[Unemployment, male (% of male labor force) (modeled ILO estimate)]]</f>
        <v>44.581000000000003</v>
      </c>
      <c r="G3561" s="9">
        <v>2067928</v>
      </c>
      <c r="H3561" s="7">
        <f>Unemployment[[#This Row],[Unemployment, female (% of female labor force) (modeled ILO estimate)]]-Unemployment[[#This Row],[Unemployment, male (% of male labor force) (modeled ILO estimate)]]</f>
        <v>3.985000000000003</v>
      </c>
    </row>
    <row r="3562" spans="1:8" hidden="1" x14ac:dyDescent="0.25">
      <c r="A3562" t="s">
        <v>313</v>
      </c>
      <c r="B3562" t="s">
        <v>314</v>
      </c>
      <c r="C3562" s="9">
        <v>2005</v>
      </c>
      <c r="D3562" s="7">
        <v>25.053999999999998</v>
      </c>
      <c r="E3562" s="7">
        <v>19.678000000000001</v>
      </c>
      <c r="F3562" s="7">
        <f>Unemployment[[#This Row],[Unemployment, female (% of female labor force) (modeled ILO estimate)]]+Unemployment[[#This Row],[Unemployment, male (% of male labor force) (modeled ILO estimate)]]</f>
        <v>44.731999999999999</v>
      </c>
      <c r="G3562" s="9">
        <v>1962874</v>
      </c>
      <c r="H3562" s="7">
        <f>Unemployment[[#This Row],[Unemployment, female (% of female labor force) (modeled ILO estimate)]]-Unemployment[[#This Row],[Unemployment, male (% of male labor force) (modeled ILO estimate)]]</f>
        <v>5.3759999999999977</v>
      </c>
    </row>
    <row r="3563" spans="1:8" hidden="1" x14ac:dyDescent="0.25">
      <c r="A3563" t="s">
        <v>313</v>
      </c>
      <c r="B3563" t="s">
        <v>314</v>
      </c>
      <c r="C3563" s="9">
        <v>1996</v>
      </c>
      <c r="D3563" s="7">
        <v>24.282</v>
      </c>
      <c r="E3563" s="7">
        <v>21.454999999999998</v>
      </c>
      <c r="F3563" s="7">
        <f>Unemployment[[#This Row],[Unemployment, female (% of female labor force) (modeled ILO estimate)]]+Unemployment[[#This Row],[Unemployment, male (% of male labor force) (modeled ILO estimate)]]</f>
        <v>45.736999999999995</v>
      </c>
      <c r="G3563" s="9">
        <v>1650077</v>
      </c>
      <c r="H3563" s="7">
        <f>Unemployment[[#This Row],[Unemployment, female (% of female labor force) (modeled ILO estimate)]]-Unemployment[[#This Row],[Unemployment, male (% of male labor force) (modeled ILO estimate)]]</f>
        <v>2.8270000000000017</v>
      </c>
    </row>
    <row r="3564" spans="1:8" hidden="1" x14ac:dyDescent="0.25">
      <c r="A3564" t="s">
        <v>313</v>
      </c>
      <c r="B3564" t="s">
        <v>314</v>
      </c>
      <c r="C3564" s="9">
        <v>1998</v>
      </c>
      <c r="D3564" s="7">
        <v>24.472999999999999</v>
      </c>
      <c r="E3564" s="7">
        <v>21.876999999999999</v>
      </c>
      <c r="F3564" s="7">
        <f>Unemployment[[#This Row],[Unemployment, female (% of female labor force) (modeled ILO estimate)]]+Unemployment[[#This Row],[Unemployment, male (% of male labor force) (modeled ILO estimate)]]</f>
        <v>46.349999999999994</v>
      </c>
      <c r="G3564" s="9">
        <v>1735959</v>
      </c>
      <c r="H3564" s="7">
        <f>Unemployment[[#This Row],[Unemployment, female (% of female labor force) (modeled ILO estimate)]]-Unemployment[[#This Row],[Unemployment, male (% of male labor force) (modeled ILO estimate)]]</f>
        <v>2.5960000000000001</v>
      </c>
    </row>
    <row r="3565" spans="1:8" hidden="1" x14ac:dyDescent="0.25">
      <c r="A3565" t="s">
        <v>313</v>
      </c>
      <c r="B3565" t="s">
        <v>314</v>
      </c>
      <c r="C3565" s="9">
        <v>2016</v>
      </c>
      <c r="D3565" s="7">
        <v>25.009</v>
      </c>
      <c r="E3565" s="7">
        <v>21.805</v>
      </c>
      <c r="F3565" s="7">
        <f>Unemployment[[#This Row],[Unemployment, female (% of female labor force) (modeled ILO estimate)]]+Unemployment[[#This Row],[Unemployment, male (% of male labor force) (modeled ILO estimate)]]</f>
        <v>46.814</v>
      </c>
      <c r="G3565" s="9">
        <v>2323351</v>
      </c>
      <c r="H3565" s="7">
        <f>Unemployment[[#This Row],[Unemployment, female (% of female labor force) (modeled ILO estimate)]]-Unemployment[[#This Row],[Unemployment, male (% of male labor force) (modeled ILO estimate)]]</f>
        <v>3.2040000000000006</v>
      </c>
    </row>
    <row r="3566" spans="1:8" hidden="1" x14ac:dyDescent="0.25">
      <c r="A3566" t="s">
        <v>313</v>
      </c>
      <c r="B3566" t="s">
        <v>314</v>
      </c>
      <c r="C3566" s="9">
        <v>1997</v>
      </c>
      <c r="D3566" s="7">
        <v>25.864999999999998</v>
      </c>
      <c r="E3566" s="7">
        <v>23.225999999999999</v>
      </c>
      <c r="F3566" s="7">
        <f>Unemployment[[#This Row],[Unemployment, female (% of female labor force) (modeled ILO estimate)]]+Unemployment[[#This Row],[Unemployment, male (% of male labor force) (modeled ILO estimate)]]</f>
        <v>49.090999999999994</v>
      </c>
      <c r="G3566" s="9">
        <v>1693248</v>
      </c>
      <c r="H3566" s="7">
        <f>Unemployment[[#This Row],[Unemployment, female (% of female labor force) (modeled ILO estimate)]]-Unemployment[[#This Row],[Unemployment, male (% of male labor force) (modeled ILO estimate)]]</f>
        <v>2.6389999999999993</v>
      </c>
    </row>
    <row r="3567" spans="1:8" hidden="1" x14ac:dyDescent="0.25">
      <c r="A3567" t="s">
        <v>317</v>
      </c>
      <c r="B3567" t="s">
        <v>318</v>
      </c>
      <c r="C3567" s="9">
        <v>2008</v>
      </c>
      <c r="D3567" s="7">
        <v>1.071</v>
      </c>
      <c r="E3567" s="7">
        <v>1.577</v>
      </c>
      <c r="F3567" s="7">
        <f>Unemployment[[#This Row],[Unemployment, female (% of female labor force) (modeled ILO estimate)]]+Unemployment[[#This Row],[Unemployment, male (% of male labor force) (modeled ILO estimate)]]</f>
        <v>2.6479999999999997</v>
      </c>
      <c r="G3567" s="9">
        <v>26881542</v>
      </c>
      <c r="H3567" s="7">
        <f>Unemployment[[#This Row],[Unemployment, female (% of female labor force) (modeled ILO estimate)]]-Unemployment[[#This Row],[Unemployment, male (% of male labor force) (modeled ILO estimate)]]</f>
        <v>-0.50600000000000001</v>
      </c>
    </row>
    <row r="3568" spans="1:8" hidden="1" x14ac:dyDescent="0.25">
      <c r="A3568" t="s">
        <v>317</v>
      </c>
      <c r="B3568" t="s">
        <v>318</v>
      </c>
      <c r="C3568" s="9">
        <v>2007</v>
      </c>
      <c r="D3568" s="7">
        <v>1.1020000000000001</v>
      </c>
      <c r="E3568" s="7">
        <v>1.55</v>
      </c>
      <c r="F3568" s="7">
        <f>Unemployment[[#This Row],[Unemployment, female (% of female labor force) (modeled ILO estimate)]]+Unemployment[[#This Row],[Unemployment, male (% of male labor force) (modeled ILO estimate)]]</f>
        <v>2.6520000000000001</v>
      </c>
      <c r="G3568" s="9">
        <v>26713652</v>
      </c>
      <c r="H3568" s="7">
        <f>Unemployment[[#This Row],[Unemployment, female (% of female labor force) (modeled ILO estimate)]]-Unemployment[[#This Row],[Unemployment, male (% of male labor force) (modeled ILO estimate)]]</f>
        <v>-0.44799999999999995</v>
      </c>
    </row>
    <row r="3569" spans="1:8" hidden="1" x14ac:dyDescent="0.25">
      <c r="A3569" t="s">
        <v>317</v>
      </c>
      <c r="B3569" t="s">
        <v>318</v>
      </c>
      <c r="C3569" s="9">
        <v>2006</v>
      </c>
      <c r="D3569" s="7">
        <v>1.17</v>
      </c>
      <c r="E3569" s="7">
        <v>1.6060000000000001</v>
      </c>
      <c r="F3569" s="7">
        <f>Unemployment[[#This Row],[Unemployment, female (% of female labor force) (modeled ILO estimate)]]+Unemployment[[#This Row],[Unemployment, male (% of male labor force) (modeled ILO estimate)]]</f>
        <v>2.7759999999999998</v>
      </c>
      <c r="G3569" s="9">
        <v>26518974</v>
      </c>
      <c r="H3569" s="7">
        <f>Unemployment[[#This Row],[Unemployment, female (% of female labor force) (modeled ILO estimate)]]-Unemployment[[#This Row],[Unemployment, male (% of male labor force) (modeled ILO estimate)]]</f>
        <v>-0.43600000000000017</v>
      </c>
    </row>
    <row r="3570" spans="1:8" hidden="1" x14ac:dyDescent="0.25">
      <c r="A3570" t="s">
        <v>317</v>
      </c>
      <c r="B3570" t="s">
        <v>318</v>
      </c>
      <c r="C3570" s="9">
        <v>2005</v>
      </c>
      <c r="D3570" s="7">
        <v>1.24</v>
      </c>
      <c r="E3570" s="7">
        <v>1.6659999999999999</v>
      </c>
      <c r="F3570" s="7">
        <f>Unemployment[[#This Row],[Unemployment, female (% of female labor force) (modeled ILO estimate)]]+Unemployment[[#This Row],[Unemployment, male (% of male labor force) (modeled ILO estimate)]]</f>
        <v>2.9059999999999997</v>
      </c>
      <c r="G3570" s="9">
        <v>26285112</v>
      </c>
      <c r="H3570" s="7">
        <f>Unemployment[[#This Row],[Unemployment, female (% of female labor force) (modeled ILO estimate)]]-Unemployment[[#This Row],[Unemployment, male (% of male labor force) (modeled ILO estimate)]]</f>
        <v>-0.42599999999999993</v>
      </c>
    </row>
    <row r="3571" spans="1:8" hidden="1" x14ac:dyDescent="0.25">
      <c r="A3571" t="s">
        <v>317</v>
      </c>
      <c r="B3571" t="s">
        <v>318</v>
      </c>
      <c r="C3571" s="9">
        <v>2002</v>
      </c>
      <c r="D3571" s="7">
        <v>1.3759999999999999</v>
      </c>
      <c r="E3571" s="7">
        <v>1.704</v>
      </c>
      <c r="F3571" s="7">
        <f>Unemployment[[#This Row],[Unemployment, female (% of female labor force) (modeled ILO estimate)]]+Unemployment[[#This Row],[Unemployment, male (% of male labor force) (modeled ILO estimate)]]</f>
        <v>3.08</v>
      </c>
      <c r="G3571" s="9">
        <v>25332178</v>
      </c>
      <c r="H3571" s="7">
        <f>Unemployment[[#This Row],[Unemployment, female (% of female labor force) (modeled ILO estimate)]]-Unemployment[[#This Row],[Unemployment, male (% of male labor force) (modeled ILO estimate)]]</f>
        <v>-0.32800000000000007</v>
      </c>
    </row>
    <row r="3572" spans="1:8" hidden="1" x14ac:dyDescent="0.25">
      <c r="A3572" t="s">
        <v>317</v>
      </c>
      <c r="B3572" t="s">
        <v>318</v>
      </c>
      <c r="C3572" s="9">
        <v>2009</v>
      </c>
      <c r="D3572" s="7">
        <v>1.3069999999999999</v>
      </c>
      <c r="E3572" s="7">
        <v>1.7869999999999999</v>
      </c>
      <c r="F3572" s="7">
        <f>Unemployment[[#This Row],[Unemployment, female (% of female labor force) (modeled ILO estimate)]]+Unemployment[[#This Row],[Unemployment, male (% of male labor force) (modeled ILO estimate)]]</f>
        <v>3.0939999999999999</v>
      </c>
      <c r="G3572" s="9">
        <v>27026952</v>
      </c>
      <c r="H3572" s="7">
        <f>Unemployment[[#This Row],[Unemployment, female (% of female labor force) (modeled ILO estimate)]]-Unemployment[[#This Row],[Unemployment, male (% of male labor force) (modeled ILO estimate)]]</f>
        <v>-0.48</v>
      </c>
    </row>
    <row r="3573" spans="1:8" hidden="1" x14ac:dyDescent="0.25">
      <c r="A3573" t="s">
        <v>317</v>
      </c>
      <c r="B3573" t="s">
        <v>318</v>
      </c>
      <c r="C3573" s="9">
        <v>2004</v>
      </c>
      <c r="D3573" s="7">
        <v>1.33</v>
      </c>
      <c r="E3573" s="7">
        <v>1.768</v>
      </c>
      <c r="F3573" s="7">
        <f>Unemployment[[#This Row],[Unemployment, female (% of female labor force) (modeled ILO estimate)]]+Unemployment[[#This Row],[Unemployment, male (% of male labor force) (modeled ILO estimate)]]</f>
        <v>3.0979999999999999</v>
      </c>
      <c r="G3573" s="9">
        <v>26003970</v>
      </c>
      <c r="H3573" s="7">
        <f>Unemployment[[#This Row],[Unemployment, female (% of female labor force) (modeled ILO estimate)]]-Unemployment[[#This Row],[Unemployment, male (% of male labor force) (modeled ILO estimate)]]</f>
        <v>-0.43799999999999994</v>
      </c>
    </row>
    <row r="3574" spans="1:8" hidden="1" x14ac:dyDescent="0.25">
      <c r="A3574" t="s">
        <v>317</v>
      </c>
      <c r="B3574" t="s">
        <v>318</v>
      </c>
      <c r="C3574" s="9">
        <v>2003</v>
      </c>
      <c r="D3574" s="7">
        <v>1.3839999999999999</v>
      </c>
      <c r="E3574" s="7">
        <v>1.796</v>
      </c>
      <c r="F3574" s="7">
        <f>Unemployment[[#This Row],[Unemployment, female (% of female labor force) (modeled ILO estimate)]]+Unemployment[[#This Row],[Unemployment, male (% of male labor force) (modeled ILO estimate)]]</f>
        <v>3.1799999999999997</v>
      </c>
      <c r="G3574" s="9">
        <v>25682912</v>
      </c>
      <c r="H3574" s="7">
        <f>Unemployment[[#This Row],[Unemployment, female (% of female labor force) (modeled ILO estimate)]]-Unemployment[[#This Row],[Unemployment, male (% of male labor force) (modeled ILO estimate)]]</f>
        <v>-0.41200000000000014</v>
      </c>
    </row>
    <row r="3575" spans="1:8" hidden="1" x14ac:dyDescent="0.25">
      <c r="A3575" t="s">
        <v>317</v>
      </c>
      <c r="B3575" t="s">
        <v>318</v>
      </c>
      <c r="C3575" s="9">
        <v>1992</v>
      </c>
      <c r="D3575" s="7">
        <v>1.663</v>
      </c>
      <c r="E3575" s="7">
        <v>1.7470000000000001</v>
      </c>
      <c r="F3575" s="7">
        <f>Unemployment[[#This Row],[Unemployment, female (% of female labor force) (modeled ILO estimate)]]+Unemployment[[#This Row],[Unemployment, male (% of male labor force) (modeled ILO estimate)]]</f>
        <v>3.41</v>
      </c>
      <c r="G3575" s="9">
        <v>20702138</v>
      </c>
      <c r="H3575" s="7">
        <f>Unemployment[[#This Row],[Unemployment, female (% of female labor force) (modeled ILO estimate)]]-Unemployment[[#This Row],[Unemployment, male (% of male labor force) (modeled ILO estimate)]]</f>
        <v>-8.4000000000000075E-2</v>
      </c>
    </row>
    <row r="3576" spans="1:8" hidden="1" x14ac:dyDescent="0.25">
      <c r="A3576" t="s">
        <v>317</v>
      </c>
      <c r="B3576" t="s">
        <v>318</v>
      </c>
      <c r="C3576" s="9">
        <v>1993</v>
      </c>
      <c r="D3576" s="7">
        <v>1.655</v>
      </c>
      <c r="E3576" s="7">
        <v>1.7709999999999999</v>
      </c>
      <c r="F3576" s="7">
        <f>Unemployment[[#This Row],[Unemployment, female (% of female labor force) (modeled ILO estimate)]]+Unemployment[[#This Row],[Unemployment, male (% of male labor force) (modeled ILO estimate)]]</f>
        <v>3.4260000000000002</v>
      </c>
      <c r="G3576" s="9">
        <v>21267356</v>
      </c>
      <c r="H3576" s="7">
        <f>Unemployment[[#This Row],[Unemployment, female (% of female labor force) (modeled ILO estimate)]]-Unemployment[[#This Row],[Unemployment, male (% of male labor force) (modeled ILO estimate)]]</f>
        <v>-0.11599999999999988</v>
      </c>
    </row>
    <row r="3577" spans="1:8" hidden="1" x14ac:dyDescent="0.25">
      <c r="A3577" t="s">
        <v>317</v>
      </c>
      <c r="B3577" t="s">
        <v>318</v>
      </c>
      <c r="C3577" s="9">
        <v>1995</v>
      </c>
      <c r="D3577" s="7">
        <v>1.643</v>
      </c>
      <c r="E3577" s="7">
        <v>1.825</v>
      </c>
      <c r="F3577" s="7">
        <f>Unemployment[[#This Row],[Unemployment, female (% of female labor force) (modeled ILO estimate)]]+Unemployment[[#This Row],[Unemployment, male (% of male labor force) (modeled ILO estimate)]]</f>
        <v>3.468</v>
      </c>
      <c r="G3577" s="9">
        <v>22305572</v>
      </c>
      <c r="H3577" s="7">
        <f>Unemployment[[#This Row],[Unemployment, female (% of female labor force) (modeled ILO estimate)]]-Unemployment[[#This Row],[Unemployment, male (% of male labor force) (modeled ILO estimate)]]</f>
        <v>-0.18199999999999994</v>
      </c>
    </row>
    <row r="3578" spans="1:8" hidden="1" x14ac:dyDescent="0.25">
      <c r="A3578" t="s">
        <v>317</v>
      </c>
      <c r="B3578" t="s">
        <v>318</v>
      </c>
      <c r="C3578" s="9">
        <v>2001</v>
      </c>
      <c r="D3578" s="7">
        <v>1.538</v>
      </c>
      <c r="E3578" s="7">
        <v>1.9450000000000001</v>
      </c>
      <c r="F3578" s="7">
        <f>Unemployment[[#This Row],[Unemployment, female (% of female labor force) (modeled ILO estimate)]]+Unemployment[[#This Row],[Unemployment, male (% of male labor force) (modeled ILO estimate)]]</f>
        <v>3.4830000000000001</v>
      </c>
      <c r="G3578" s="9">
        <v>24956070</v>
      </c>
      <c r="H3578" s="7">
        <f>Unemployment[[#This Row],[Unemployment, female (% of female labor force) (modeled ILO estimate)]]-Unemployment[[#This Row],[Unemployment, male (% of male labor force) (modeled ILO estimate)]]</f>
        <v>-0.40700000000000003</v>
      </c>
    </row>
    <row r="3579" spans="1:8" hidden="1" x14ac:dyDescent="0.25">
      <c r="A3579" t="s">
        <v>317</v>
      </c>
      <c r="B3579" t="s">
        <v>318</v>
      </c>
      <c r="C3579" s="9">
        <v>1991</v>
      </c>
      <c r="D3579" s="7">
        <v>1.7210000000000001</v>
      </c>
      <c r="E3579" s="7">
        <v>1.8080000000000001</v>
      </c>
      <c r="F3579" s="7">
        <f>Unemployment[[#This Row],[Unemployment, female (% of female labor force) (modeled ILO estimate)]]+Unemployment[[#This Row],[Unemployment, male (% of male labor force) (modeled ILO estimate)]]</f>
        <v>3.5289999999999999</v>
      </c>
      <c r="G3579" s="9">
        <v>20130774</v>
      </c>
      <c r="H3579" s="7">
        <f>Unemployment[[#This Row],[Unemployment, female (% of female labor force) (modeled ILO estimate)]]-Unemployment[[#This Row],[Unemployment, male (% of male labor force) (modeled ILO estimate)]]</f>
        <v>-8.6999999999999966E-2</v>
      </c>
    </row>
    <row r="3580" spans="1:8" hidden="1" x14ac:dyDescent="0.25">
      <c r="A3580" t="s">
        <v>317</v>
      </c>
      <c r="B3580" t="s">
        <v>318</v>
      </c>
      <c r="C3580" s="9">
        <v>1998</v>
      </c>
      <c r="D3580" s="7">
        <v>1.6279999999999999</v>
      </c>
      <c r="E3580" s="7">
        <v>1.923</v>
      </c>
      <c r="F3580" s="7">
        <f>Unemployment[[#This Row],[Unemployment, female (% of female labor force) (modeled ILO estimate)]]+Unemployment[[#This Row],[Unemployment, male (% of male labor force) (modeled ILO estimate)]]</f>
        <v>3.5510000000000002</v>
      </c>
      <c r="G3580" s="9">
        <v>23703330</v>
      </c>
      <c r="H3580" s="7">
        <f>Unemployment[[#This Row],[Unemployment, female (% of female labor force) (modeled ILO estimate)]]-Unemployment[[#This Row],[Unemployment, male (% of male labor force) (modeled ILO estimate)]]</f>
        <v>-0.29500000000000015</v>
      </c>
    </row>
    <row r="3581" spans="1:8" hidden="1" x14ac:dyDescent="0.25">
      <c r="A3581" t="s">
        <v>317</v>
      </c>
      <c r="B3581" t="s">
        <v>318</v>
      </c>
      <c r="C3581" s="9">
        <v>1996</v>
      </c>
      <c r="D3581" s="7">
        <v>1.6859999999999999</v>
      </c>
      <c r="E3581" s="7">
        <v>1.944</v>
      </c>
      <c r="F3581" s="7">
        <f>Unemployment[[#This Row],[Unemployment, female (% of female labor force) (modeled ILO estimate)]]+Unemployment[[#This Row],[Unemployment, male (% of male labor force) (modeled ILO estimate)]]</f>
        <v>3.63</v>
      </c>
      <c r="G3581" s="9">
        <v>22783972</v>
      </c>
      <c r="H3581" s="7">
        <f>Unemployment[[#This Row],[Unemployment, female (% of female labor force) (modeled ILO estimate)]]-Unemployment[[#This Row],[Unemployment, male (% of male labor force) (modeled ILO estimate)]]</f>
        <v>-0.25800000000000001</v>
      </c>
    </row>
    <row r="3582" spans="1:8" hidden="1" x14ac:dyDescent="0.25">
      <c r="A3582" t="s">
        <v>317</v>
      </c>
      <c r="B3582" t="s">
        <v>318</v>
      </c>
      <c r="C3582" s="9">
        <v>2010</v>
      </c>
      <c r="D3582" s="7">
        <v>1.573</v>
      </c>
      <c r="E3582" s="7">
        <v>2.0630000000000002</v>
      </c>
      <c r="F3582" s="7">
        <f>Unemployment[[#This Row],[Unemployment, female (% of female labor force) (modeled ILO estimate)]]+Unemployment[[#This Row],[Unemployment, male (% of male labor force) (modeled ILO estimate)]]</f>
        <v>3.6360000000000001</v>
      </c>
      <c r="G3582" s="9">
        <v>27161572</v>
      </c>
      <c r="H3582" s="7">
        <f>Unemployment[[#This Row],[Unemployment, female (% of female labor force) (modeled ILO estimate)]]-Unemployment[[#This Row],[Unemployment, male (% of male labor force) (modeled ILO estimate)]]</f>
        <v>-0.49000000000000021</v>
      </c>
    </row>
    <row r="3583" spans="1:8" hidden="1" x14ac:dyDescent="0.25">
      <c r="A3583" t="s">
        <v>317</v>
      </c>
      <c r="B3583" t="s">
        <v>318</v>
      </c>
      <c r="C3583" s="9">
        <v>1997</v>
      </c>
      <c r="D3583" s="7">
        <v>1.677</v>
      </c>
      <c r="E3583" s="7">
        <v>1.972</v>
      </c>
      <c r="F3583" s="7">
        <f>Unemployment[[#This Row],[Unemployment, female (% of female labor force) (modeled ILO estimate)]]+Unemployment[[#This Row],[Unemployment, male (% of male labor force) (modeled ILO estimate)]]</f>
        <v>3.649</v>
      </c>
      <c r="G3583" s="9">
        <v>23249422</v>
      </c>
      <c r="H3583" s="7">
        <f>Unemployment[[#This Row],[Unemployment, female (% of female labor force) (modeled ILO estimate)]]-Unemployment[[#This Row],[Unemployment, male (% of male labor force) (modeled ILO estimate)]]</f>
        <v>-0.29499999999999993</v>
      </c>
    </row>
    <row r="3584" spans="1:8" hidden="1" x14ac:dyDescent="0.25">
      <c r="A3584" t="s">
        <v>317</v>
      </c>
      <c r="B3584" t="s">
        <v>318</v>
      </c>
      <c r="C3584" s="9">
        <v>1999</v>
      </c>
      <c r="D3584" s="7">
        <v>1.659</v>
      </c>
      <c r="E3584" s="7">
        <v>2.0289999999999999</v>
      </c>
      <c r="F3584" s="7">
        <f>Unemployment[[#This Row],[Unemployment, female (% of female labor force) (modeled ILO estimate)]]+Unemployment[[#This Row],[Unemployment, male (% of male labor force) (modeled ILO estimate)]]</f>
        <v>3.6879999999999997</v>
      </c>
      <c r="G3584" s="9">
        <v>24143162</v>
      </c>
      <c r="H3584" s="7">
        <f>Unemployment[[#This Row],[Unemployment, female (% of female labor force) (modeled ILO estimate)]]-Unemployment[[#This Row],[Unemployment, male (% of male labor force) (modeled ILO estimate)]]</f>
        <v>-0.36999999999999988</v>
      </c>
    </row>
    <row r="3585" spans="1:8" hidden="1" x14ac:dyDescent="0.25">
      <c r="A3585" t="s">
        <v>317</v>
      </c>
      <c r="B3585" t="s">
        <v>318</v>
      </c>
      <c r="C3585" s="9">
        <v>2000</v>
      </c>
      <c r="D3585" s="7">
        <v>1.637</v>
      </c>
      <c r="E3585" s="7">
        <v>2.0630000000000002</v>
      </c>
      <c r="F3585" s="7">
        <f>Unemployment[[#This Row],[Unemployment, female (% of female labor force) (modeled ILO estimate)]]+Unemployment[[#This Row],[Unemployment, male (% of male labor force) (modeled ILO estimate)]]</f>
        <v>3.7</v>
      </c>
      <c r="G3585" s="9">
        <v>24559504</v>
      </c>
      <c r="H3585" s="7">
        <f>Unemployment[[#This Row],[Unemployment, female (% of female labor force) (modeled ILO estimate)]]-Unemployment[[#This Row],[Unemployment, male (% of male labor force) (modeled ILO estimate)]]</f>
        <v>-0.42600000000000016</v>
      </c>
    </row>
    <row r="3586" spans="1:8" hidden="1" x14ac:dyDescent="0.25">
      <c r="A3586" t="s">
        <v>317</v>
      </c>
      <c r="B3586" t="s">
        <v>318</v>
      </c>
      <c r="C3586" s="9">
        <v>1994</v>
      </c>
      <c r="D3586" s="7">
        <v>1.7629999999999999</v>
      </c>
      <c r="E3586" s="7">
        <v>1.9990000000000001</v>
      </c>
      <c r="F3586" s="7">
        <f>Unemployment[[#This Row],[Unemployment, female (% of female labor force) (modeled ILO estimate)]]+Unemployment[[#This Row],[Unemployment, male (% of male labor force) (modeled ILO estimate)]]</f>
        <v>3.762</v>
      </c>
      <c r="G3586" s="9">
        <v>21794756</v>
      </c>
      <c r="H3586" s="7">
        <f>Unemployment[[#This Row],[Unemployment, female (% of female labor force) (modeled ILO estimate)]]-Unemployment[[#This Row],[Unemployment, male (% of male labor force) (modeled ILO estimate)]]</f>
        <v>-0.23600000000000021</v>
      </c>
    </row>
    <row r="3587" spans="1:8" hidden="1" x14ac:dyDescent="0.25">
      <c r="A3587" t="s">
        <v>317</v>
      </c>
      <c r="B3587" t="s">
        <v>318</v>
      </c>
      <c r="C3587" s="9">
        <v>2011</v>
      </c>
      <c r="D3587" s="7">
        <v>1.802</v>
      </c>
      <c r="E3587" s="7">
        <v>2.2639999999999998</v>
      </c>
      <c r="F3587" s="7">
        <f>Unemployment[[#This Row],[Unemployment, female (% of female labor force) (modeled ILO estimate)]]+Unemployment[[#This Row],[Unemployment, male (% of male labor force) (modeled ILO estimate)]]</f>
        <v>4.0659999999999998</v>
      </c>
      <c r="G3587" s="9">
        <v>27266398</v>
      </c>
      <c r="H3587" s="7">
        <f>Unemployment[[#This Row],[Unemployment, female (% of female labor force) (modeled ILO estimate)]]-Unemployment[[#This Row],[Unemployment, male (% of male labor force) (modeled ILO estimate)]]</f>
        <v>-0.46199999999999974</v>
      </c>
    </row>
    <row r="3588" spans="1:8" hidden="1" x14ac:dyDescent="0.25">
      <c r="A3588" t="s">
        <v>317</v>
      </c>
      <c r="B3588" t="s">
        <v>318</v>
      </c>
      <c r="C3588" s="9">
        <v>2012</v>
      </c>
      <c r="D3588" s="7">
        <v>2.0939999999999999</v>
      </c>
      <c r="E3588" s="7">
        <v>2.585</v>
      </c>
      <c r="F3588" s="7">
        <f>Unemployment[[#This Row],[Unemployment, female (% of female labor force) (modeled ILO estimate)]]+Unemployment[[#This Row],[Unemployment, male (% of male labor force) (modeled ILO estimate)]]</f>
        <v>4.6790000000000003</v>
      </c>
      <c r="G3588" s="9">
        <v>27330696</v>
      </c>
      <c r="H3588" s="7">
        <f>Unemployment[[#This Row],[Unemployment, female (% of female labor force) (modeled ILO estimate)]]-Unemployment[[#This Row],[Unemployment, male (% of male labor force) (modeled ILO estimate)]]</f>
        <v>-0.4910000000000001</v>
      </c>
    </row>
    <row r="3589" spans="1:8" hidden="1" x14ac:dyDescent="0.25">
      <c r="A3589" t="s">
        <v>317</v>
      </c>
      <c r="B3589" t="s">
        <v>318</v>
      </c>
      <c r="C3589" s="9">
        <v>2013</v>
      </c>
      <c r="D3589" s="7">
        <v>2.33</v>
      </c>
      <c r="E3589" s="7">
        <v>2.8010000000000002</v>
      </c>
      <c r="F3589" s="7">
        <f>Unemployment[[#This Row],[Unemployment, female (% of female labor force) (modeled ILO estimate)]]+Unemployment[[#This Row],[Unemployment, male (% of male labor force) (modeled ILO estimate)]]</f>
        <v>5.1310000000000002</v>
      </c>
      <c r="G3589" s="9">
        <v>27381558</v>
      </c>
      <c r="H3589" s="7">
        <f>Unemployment[[#This Row],[Unemployment, female (% of female labor force) (modeled ILO estimate)]]-Unemployment[[#This Row],[Unemployment, male (% of male labor force) (modeled ILO estimate)]]</f>
        <v>-0.47100000000000009</v>
      </c>
    </row>
    <row r="3590" spans="1:8" hidden="1" x14ac:dyDescent="0.25">
      <c r="A3590" t="s">
        <v>317</v>
      </c>
      <c r="B3590" t="s">
        <v>318</v>
      </c>
      <c r="C3590" s="9">
        <v>2016</v>
      </c>
      <c r="D3590" s="7">
        <v>2.722</v>
      </c>
      <c r="E3590" s="7">
        <v>3.0510000000000002</v>
      </c>
      <c r="F3590" s="7">
        <f>Unemployment[[#This Row],[Unemployment, female (% of female labor force) (modeled ILO estimate)]]+Unemployment[[#This Row],[Unemployment, male (% of male labor force) (modeled ILO estimate)]]</f>
        <v>5.7729999999999997</v>
      </c>
      <c r="G3590" s="9">
        <v>27861186</v>
      </c>
      <c r="H3590" s="7">
        <f>Unemployment[[#This Row],[Unemployment, female (% of female labor force) (modeled ILO estimate)]]-Unemployment[[#This Row],[Unemployment, male (% of male labor force) (modeled ILO estimate)]]</f>
        <v>-0.32900000000000018</v>
      </c>
    </row>
    <row r="3591" spans="1:8" hidden="1" x14ac:dyDescent="0.25">
      <c r="A3591" t="s">
        <v>317</v>
      </c>
      <c r="B3591" t="s">
        <v>318</v>
      </c>
      <c r="C3591" s="9">
        <v>2014</v>
      </c>
      <c r="D3591" s="7">
        <v>2.6909999999999998</v>
      </c>
      <c r="E3591" s="7">
        <v>3.2469999999999999</v>
      </c>
      <c r="F3591" s="7">
        <f>Unemployment[[#This Row],[Unemployment, female (% of female labor force) (modeled ILO estimate)]]+Unemployment[[#This Row],[Unemployment, male (% of male labor force) (modeled ILO estimate)]]</f>
        <v>5.9379999999999997</v>
      </c>
      <c r="G3591" s="9">
        <v>27462110</v>
      </c>
      <c r="H3591" s="7">
        <f>Unemployment[[#This Row],[Unemployment, female (% of female labor force) (modeled ILO estimate)]]-Unemployment[[#This Row],[Unemployment, male (% of male labor force) (modeled ILO estimate)]]</f>
        <v>-0.55600000000000005</v>
      </c>
    </row>
    <row r="3592" spans="1:8" hidden="1" x14ac:dyDescent="0.25">
      <c r="A3592" t="s">
        <v>317</v>
      </c>
      <c r="B3592" t="s">
        <v>318</v>
      </c>
      <c r="C3592" s="9">
        <v>2019</v>
      </c>
      <c r="D3592" s="7">
        <v>2.9449999999999998</v>
      </c>
      <c r="E3592" s="7">
        <v>3.2879999999999998</v>
      </c>
      <c r="F3592" s="7">
        <f>Unemployment[[#This Row],[Unemployment, female (% of female labor force) (modeled ILO estimate)]]+Unemployment[[#This Row],[Unemployment, male (% of male labor force) (modeled ILO estimate)]]</f>
        <v>6.2329999999999997</v>
      </c>
      <c r="G3592" s="9">
        <v>28832500</v>
      </c>
      <c r="H3592" s="7">
        <f>Unemployment[[#This Row],[Unemployment, female (% of female labor force) (modeled ILO estimate)]]-Unemployment[[#This Row],[Unemployment, male (% of male labor force) (modeled ILO estimate)]]</f>
        <v>-0.34299999999999997</v>
      </c>
    </row>
    <row r="3593" spans="1:8" hidden="1" x14ac:dyDescent="0.25">
      <c r="A3593" t="s">
        <v>317</v>
      </c>
      <c r="B3593" t="s">
        <v>318</v>
      </c>
      <c r="C3593" s="9">
        <v>2015</v>
      </c>
      <c r="D3593" s="7">
        <v>2.879</v>
      </c>
      <c r="E3593" s="7">
        <v>3.375</v>
      </c>
      <c r="F3593" s="7">
        <f>Unemployment[[#This Row],[Unemployment, female (% of female labor force) (modeled ILO estimate)]]+Unemployment[[#This Row],[Unemployment, male (% of male labor force) (modeled ILO estimate)]]</f>
        <v>6.2539999999999996</v>
      </c>
      <c r="G3593" s="9">
        <v>27610328</v>
      </c>
      <c r="H3593" s="7">
        <f>Unemployment[[#This Row],[Unemployment, female (% of female labor force) (modeled ILO estimate)]]-Unemployment[[#This Row],[Unemployment, male (% of male labor force) (modeled ILO estimate)]]</f>
        <v>-0.496</v>
      </c>
    </row>
    <row r="3594" spans="1:8" hidden="1" x14ac:dyDescent="0.25">
      <c r="A3594" t="s">
        <v>317</v>
      </c>
      <c r="B3594" t="s">
        <v>318</v>
      </c>
      <c r="C3594" s="9">
        <v>2018</v>
      </c>
      <c r="D3594" s="7">
        <v>3.0019999999999998</v>
      </c>
      <c r="E3594" s="7">
        <v>3.4359999999999999</v>
      </c>
      <c r="F3594" s="7">
        <f>Unemployment[[#This Row],[Unemployment, female (% of female labor force) (modeled ILO estimate)]]+Unemployment[[#This Row],[Unemployment, male (% of male labor force) (modeled ILO estimate)]]</f>
        <v>6.4379999999999997</v>
      </c>
      <c r="G3594" s="9">
        <v>28506718</v>
      </c>
      <c r="H3594" s="7">
        <f>Unemployment[[#This Row],[Unemployment, female (% of female labor force) (modeled ILO estimate)]]-Unemployment[[#This Row],[Unemployment, male (% of male labor force) (modeled ILO estimate)]]</f>
        <v>-0.43400000000000016</v>
      </c>
    </row>
    <row r="3595" spans="1:8" hidden="1" x14ac:dyDescent="0.25">
      <c r="A3595" t="s">
        <v>317</v>
      </c>
      <c r="B3595" t="s">
        <v>318</v>
      </c>
      <c r="C3595" s="9">
        <v>2017</v>
      </c>
      <c r="D3595" s="7">
        <v>3.077</v>
      </c>
      <c r="E3595" s="7">
        <v>3.625</v>
      </c>
      <c r="F3595" s="7">
        <f>Unemployment[[#This Row],[Unemployment, female (% of female labor force) (modeled ILO estimate)]]+Unemployment[[#This Row],[Unemployment, male (% of male labor force) (modeled ILO estimate)]]</f>
        <v>6.702</v>
      </c>
      <c r="G3595" s="9">
        <v>28183424</v>
      </c>
      <c r="H3595" s="7">
        <f>Unemployment[[#This Row],[Unemployment, female (% of female labor force) (modeled ILO estimate)]]-Unemployment[[#This Row],[Unemployment, male (% of male labor force) (modeled ILO estimate)]]</f>
        <v>-0.54800000000000004</v>
      </c>
    </row>
    <row r="3596" spans="1:8" hidden="1" x14ac:dyDescent="0.25">
      <c r="A3596" t="s">
        <v>317</v>
      </c>
      <c r="B3596" t="s">
        <v>318</v>
      </c>
      <c r="C3596" s="9">
        <v>2020</v>
      </c>
      <c r="D3596" s="7">
        <v>4.5330000000000004</v>
      </c>
      <c r="E3596" s="7">
        <v>4.9560000000000004</v>
      </c>
      <c r="F3596" s="7">
        <f>Unemployment[[#This Row],[Unemployment, female (% of female labor force) (modeled ILO estimate)]]+Unemployment[[#This Row],[Unemployment, male (% of male labor force) (modeled ILO estimate)]]</f>
        <v>9.4890000000000008</v>
      </c>
      <c r="G3596" s="9">
        <v>29348626</v>
      </c>
      <c r="H3596" s="7">
        <f>Unemployment[[#This Row],[Unemployment, female (% of female labor force) (modeled ILO estimate)]]-Unemployment[[#This Row],[Unemployment, male (% of male labor force) (modeled ILO estimate)]]</f>
        <v>-0.42300000000000004</v>
      </c>
    </row>
    <row r="3597" spans="1:8" hidden="1" x14ac:dyDescent="0.25">
      <c r="A3597" t="s">
        <v>317</v>
      </c>
      <c r="B3597" t="s">
        <v>318</v>
      </c>
      <c r="C3597" s="9">
        <v>2021</v>
      </c>
      <c r="D3597" s="7">
        <v>4.9340000000000002</v>
      </c>
      <c r="E3597" s="7">
        <v>5.1970000000000001</v>
      </c>
      <c r="F3597" s="7">
        <f>Unemployment[[#This Row],[Unemployment, female (% of female labor force) (modeled ILO estimate)]]+Unemployment[[#This Row],[Unemployment, male (% of male labor force) (modeled ILO estimate)]]</f>
        <v>10.131</v>
      </c>
      <c r="G3597" s="9">
        <v>30034988</v>
      </c>
      <c r="H3597" s="7">
        <f>Unemployment[[#This Row],[Unemployment, female (% of female labor force) (modeled ILO estimate)]]-Unemployment[[#This Row],[Unemployment, male (% of male labor force) (modeled ILO estimate)]]</f>
        <v>-0.2629999999999999</v>
      </c>
    </row>
    <row r="3598" spans="1:8" hidden="1" x14ac:dyDescent="0.25">
      <c r="A3598" t="s">
        <v>319</v>
      </c>
      <c r="B3598" t="s">
        <v>320</v>
      </c>
      <c r="C3598" s="9">
        <v>2001</v>
      </c>
      <c r="D3598" s="7">
        <v>2.52</v>
      </c>
      <c r="E3598" s="7">
        <v>1.81</v>
      </c>
      <c r="F3598" s="7">
        <f>Unemployment[[#This Row],[Unemployment, female (% of female labor force) (modeled ILO estimate)]]+Unemployment[[#This Row],[Unemployment, male (% of male labor force) (modeled ILO estimate)]]</f>
        <v>4.33</v>
      </c>
      <c r="G3598" s="9">
        <v>15981630</v>
      </c>
      <c r="H3598" s="7">
        <f>Unemployment[[#This Row],[Unemployment, female (% of female labor force) (modeled ILO estimate)]]-Unemployment[[#This Row],[Unemployment, male (% of male labor force) (modeled ILO estimate)]]</f>
        <v>0.71</v>
      </c>
    </row>
    <row r="3599" spans="1:8" hidden="1" x14ac:dyDescent="0.25">
      <c r="A3599" t="s">
        <v>319</v>
      </c>
      <c r="B3599" t="s">
        <v>320</v>
      </c>
      <c r="C3599" s="9">
        <v>2002</v>
      </c>
      <c r="D3599" s="7">
        <v>2.8809999999999998</v>
      </c>
      <c r="E3599" s="7">
        <v>2.2919999999999998</v>
      </c>
      <c r="F3599" s="7">
        <f>Unemployment[[#This Row],[Unemployment, female (% of female labor force) (modeled ILO estimate)]]+Unemployment[[#This Row],[Unemployment, male (% of male labor force) (modeled ILO estimate)]]</f>
        <v>5.173</v>
      </c>
      <c r="G3599" s="9">
        <v>16057042</v>
      </c>
      <c r="H3599" s="7">
        <f>Unemployment[[#This Row],[Unemployment, female (% of female labor force) (modeled ILO estimate)]]-Unemployment[[#This Row],[Unemployment, male (% of male labor force) (modeled ILO estimate)]]</f>
        <v>0.58899999999999997</v>
      </c>
    </row>
    <row r="3600" spans="1:8" hidden="1" x14ac:dyDescent="0.25">
      <c r="A3600" t="s">
        <v>319</v>
      </c>
      <c r="B3600" t="s">
        <v>320</v>
      </c>
      <c r="C3600" s="9">
        <v>2000</v>
      </c>
      <c r="D3600" s="7">
        <v>3.4609999999999999</v>
      </c>
      <c r="E3600" s="7">
        <v>2.1709999999999998</v>
      </c>
      <c r="F3600" s="7">
        <f>Unemployment[[#This Row],[Unemployment, female (% of female labor force) (modeled ILO estimate)]]+Unemployment[[#This Row],[Unemployment, male (% of male labor force) (modeled ILO estimate)]]</f>
        <v>5.6319999999999997</v>
      </c>
      <c r="G3600" s="9">
        <v>15899138</v>
      </c>
      <c r="H3600" s="7">
        <f>Unemployment[[#This Row],[Unemployment, female (% of female labor force) (modeled ILO estimate)]]-Unemployment[[#This Row],[Unemployment, male (% of male labor force) (modeled ILO estimate)]]</f>
        <v>1.29</v>
      </c>
    </row>
    <row r="3601" spans="1:8" hidden="1" x14ac:dyDescent="0.25">
      <c r="A3601" t="s">
        <v>319</v>
      </c>
      <c r="B3601" t="s">
        <v>320</v>
      </c>
      <c r="C3601" s="9">
        <v>2019</v>
      </c>
      <c r="D3601" s="7">
        <v>3.359</v>
      </c>
      <c r="E3601" s="7">
        <v>3.399</v>
      </c>
      <c r="F3601" s="7">
        <f>Unemployment[[#This Row],[Unemployment, female (% of female labor force) (modeled ILO estimate)]]+Unemployment[[#This Row],[Unemployment, male (% of male labor force) (modeled ILO estimate)]]</f>
        <v>6.758</v>
      </c>
      <c r="G3601" s="9">
        <v>17363260</v>
      </c>
      <c r="H3601" s="7">
        <f>Unemployment[[#This Row],[Unemployment, female (% of female labor force) (modeled ILO estimate)]]-Unemployment[[#This Row],[Unemployment, male (% of male labor force) (modeled ILO estimate)]]</f>
        <v>-4.0000000000000036E-2</v>
      </c>
    </row>
    <row r="3602" spans="1:8" hidden="1" x14ac:dyDescent="0.25">
      <c r="A3602" t="s">
        <v>319</v>
      </c>
      <c r="B3602" t="s">
        <v>320</v>
      </c>
      <c r="C3602" s="9">
        <v>2003</v>
      </c>
      <c r="D3602" s="7">
        <v>3.7959999999999998</v>
      </c>
      <c r="E3602" s="7">
        <v>3.4260000000000002</v>
      </c>
      <c r="F3602" s="7">
        <f>Unemployment[[#This Row],[Unemployment, female (% of female labor force) (modeled ILO estimate)]]+Unemployment[[#This Row],[Unemployment, male (% of male labor force) (modeled ILO estimate)]]</f>
        <v>7.2219999999999995</v>
      </c>
      <c r="G3602" s="9">
        <v>16127574</v>
      </c>
      <c r="H3602" s="7">
        <f>Unemployment[[#This Row],[Unemployment, female (% of female labor force) (modeled ILO estimate)]]-Unemployment[[#This Row],[Unemployment, male (% of male labor force) (modeled ILO estimate)]]</f>
        <v>0.36999999999999966</v>
      </c>
    </row>
    <row r="3603" spans="1:8" hidden="1" x14ac:dyDescent="0.25">
      <c r="A3603" t="s">
        <v>319</v>
      </c>
      <c r="B3603" t="s">
        <v>320</v>
      </c>
      <c r="C3603" s="9">
        <v>2008</v>
      </c>
      <c r="D3603" s="7">
        <v>4.4640000000000004</v>
      </c>
      <c r="E3603" s="7">
        <v>2.976</v>
      </c>
      <c r="F3603" s="7">
        <f>Unemployment[[#This Row],[Unemployment, female (% of female labor force) (modeled ILO estimate)]]+Unemployment[[#This Row],[Unemployment, male (% of male labor force) (modeled ILO estimate)]]</f>
        <v>7.44</v>
      </c>
      <c r="G3603" s="9">
        <v>16460775</v>
      </c>
      <c r="H3603" s="7">
        <f>Unemployment[[#This Row],[Unemployment, female (% of female labor force) (modeled ILO estimate)]]-Unemployment[[#This Row],[Unemployment, male (% of male labor force) (modeled ILO estimate)]]</f>
        <v>1.4880000000000004</v>
      </c>
    </row>
    <row r="3604" spans="1:8" hidden="1" x14ac:dyDescent="0.25">
      <c r="A3604" t="s">
        <v>319</v>
      </c>
      <c r="B3604" t="s">
        <v>320</v>
      </c>
      <c r="C3604" s="9">
        <v>1999</v>
      </c>
      <c r="D3604" s="7">
        <v>4.8460000000000001</v>
      </c>
      <c r="E3604" s="7">
        <v>2.6880000000000002</v>
      </c>
      <c r="F3604" s="7">
        <f>Unemployment[[#This Row],[Unemployment, female (% of female labor force) (modeled ILO estimate)]]+Unemployment[[#This Row],[Unemployment, male (% of male labor force) (modeled ILO estimate)]]</f>
        <v>7.5340000000000007</v>
      </c>
      <c r="G3604" s="9">
        <v>15812491</v>
      </c>
      <c r="H3604" s="7">
        <f>Unemployment[[#This Row],[Unemployment, female (% of female labor force) (modeled ILO estimate)]]-Unemployment[[#This Row],[Unemployment, male (% of male labor force) (modeled ILO estimate)]]</f>
        <v>2.1579999999999999</v>
      </c>
    </row>
    <row r="3605" spans="1:8" hidden="1" x14ac:dyDescent="0.25">
      <c r="A3605" t="s">
        <v>319</v>
      </c>
      <c r="B3605" t="s">
        <v>320</v>
      </c>
      <c r="C3605" s="9">
        <v>2020</v>
      </c>
      <c r="D3605" s="7">
        <v>3.9529999999999998</v>
      </c>
      <c r="E3605" s="7">
        <v>3.7029999999999998</v>
      </c>
      <c r="F3605" s="7">
        <f>Unemployment[[#This Row],[Unemployment, female (% of female labor force) (modeled ILO estimate)]]+Unemployment[[#This Row],[Unemployment, male (% of male labor force) (modeled ILO estimate)]]</f>
        <v>7.6559999999999997</v>
      </c>
      <c r="G3605" s="9">
        <v>17434562</v>
      </c>
      <c r="H3605" s="7">
        <f>Unemployment[[#This Row],[Unemployment, female (% of female labor force) (modeled ILO estimate)]]-Unemployment[[#This Row],[Unemployment, male (% of male labor force) (modeled ILO estimate)]]</f>
        <v>0.25</v>
      </c>
    </row>
    <row r="3606" spans="1:8" hidden="1" x14ac:dyDescent="0.25">
      <c r="A3606" t="s">
        <v>319</v>
      </c>
      <c r="B3606" t="s">
        <v>320</v>
      </c>
      <c r="C3606" s="9">
        <v>2018</v>
      </c>
      <c r="D3606" s="7">
        <v>3.9580000000000002</v>
      </c>
      <c r="E3606" s="7">
        <v>3.7189999999999999</v>
      </c>
      <c r="F3606" s="7">
        <f>Unemployment[[#This Row],[Unemployment, female (% of female labor force) (modeled ILO estimate)]]+Unemployment[[#This Row],[Unemployment, male (% of male labor force) (modeled ILO estimate)]]</f>
        <v>7.6769999999999996</v>
      </c>
      <c r="G3606" s="9">
        <v>17286042</v>
      </c>
      <c r="H3606" s="7">
        <f>Unemployment[[#This Row],[Unemployment, female (% of female labor force) (modeled ILO estimate)]]-Unemployment[[#This Row],[Unemployment, male (% of male labor force) (modeled ILO estimate)]]</f>
        <v>0.23900000000000032</v>
      </c>
    </row>
    <row r="3607" spans="1:8" hidden="1" x14ac:dyDescent="0.25">
      <c r="A3607" t="s">
        <v>319</v>
      </c>
      <c r="B3607" t="s">
        <v>320</v>
      </c>
      <c r="C3607" s="9">
        <v>2021</v>
      </c>
      <c r="D3607" s="7">
        <v>4.0720000000000001</v>
      </c>
      <c r="E3607" s="7">
        <v>3.9540000000000002</v>
      </c>
      <c r="F3607" s="7">
        <f>Unemployment[[#This Row],[Unemployment, female (% of female labor force) (modeled ILO estimate)]]+Unemployment[[#This Row],[Unemployment, male (% of male labor force) (modeled ILO estimate)]]</f>
        <v>8.0259999999999998</v>
      </c>
      <c r="G3607" s="9">
        <v>17501696</v>
      </c>
      <c r="H3607" s="7">
        <f>Unemployment[[#This Row],[Unemployment, female (% of female labor force) (modeled ILO estimate)]]-Unemployment[[#This Row],[Unemployment, male (% of male labor force) (modeled ILO estimate)]]</f>
        <v>0.11799999999999988</v>
      </c>
    </row>
    <row r="3608" spans="1:8" hidden="1" x14ac:dyDescent="0.25">
      <c r="A3608" t="s">
        <v>319</v>
      </c>
      <c r="B3608" t="s">
        <v>320</v>
      </c>
      <c r="C3608" s="9">
        <v>2007</v>
      </c>
      <c r="D3608" s="7">
        <v>5.1970000000000001</v>
      </c>
      <c r="E3608" s="7">
        <v>3.2879999999999998</v>
      </c>
      <c r="F3608" s="7">
        <f>Unemployment[[#This Row],[Unemployment, female (% of female labor force) (modeled ILO estimate)]]+Unemployment[[#This Row],[Unemployment, male (% of male labor force) (modeled ILO estimate)]]</f>
        <v>8.4849999999999994</v>
      </c>
      <c r="G3608" s="9">
        <v>16391232</v>
      </c>
      <c r="H3608" s="7">
        <f>Unemployment[[#This Row],[Unemployment, female (% of female labor force) (modeled ILO estimate)]]-Unemployment[[#This Row],[Unemployment, male (% of male labor force) (modeled ILO estimate)]]</f>
        <v>1.9090000000000003</v>
      </c>
    </row>
    <row r="3609" spans="1:8" hidden="1" x14ac:dyDescent="0.25">
      <c r="A3609" t="s">
        <v>319</v>
      </c>
      <c r="B3609" t="s">
        <v>320</v>
      </c>
      <c r="C3609" s="9">
        <v>2009</v>
      </c>
      <c r="D3609" s="7">
        <v>4.9219999999999997</v>
      </c>
      <c r="E3609" s="7">
        <v>3.871</v>
      </c>
      <c r="F3609" s="7">
        <f>Unemployment[[#This Row],[Unemployment, female (% of female labor force) (modeled ILO estimate)]]+Unemployment[[#This Row],[Unemployment, male (% of male labor force) (modeled ILO estimate)]]</f>
        <v>8.7929999999999993</v>
      </c>
      <c r="G3609" s="9">
        <v>16536200</v>
      </c>
      <c r="H3609" s="7">
        <f>Unemployment[[#This Row],[Unemployment, female (% of female labor force) (modeled ILO estimate)]]-Unemployment[[#This Row],[Unemployment, male (% of male labor force) (modeled ILO estimate)]]</f>
        <v>1.0509999999999997</v>
      </c>
    </row>
    <row r="3610" spans="1:8" hidden="1" x14ac:dyDescent="0.25">
      <c r="A3610" t="s">
        <v>319</v>
      </c>
      <c r="B3610" t="s">
        <v>320</v>
      </c>
      <c r="C3610" s="9">
        <v>1998</v>
      </c>
      <c r="D3610" s="7">
        <v>5.7969999999999997</v>
      </c>
      <c r="E3610" s="7">
        <v>3.3519999999999999</v>
      </c>
      <c r="F3610" s="7">
        <f>Unemployment[[#This Row],[Unemployment, female (% of female labor force) (modeled ILO estimate)]]+Unemployment[[#This Row],[Unemployment, male (% of male labor force) (modeled ILO estimate)]]</f>
        <v>9.1489999999999991</v>
      </c>
      <c r="G3610" s="9">
        <v>15722601</v>
      </c>
      <c r="H3610" s="7">
        <f>Unemployment[[#This Row],[Unemployment, female (% of female labor force) (modeled ILO estimate)]]-Unemployment[[#This Row],[Unemployment, male (% of male labor force) (modeled ILO estimate)]]</f>
        <v>2.4449999999999998</v>
      </c>
    </row>
    <row r="3611" spans="1:8" hidden="1" x14ac:dyDescent="0.25">
      <c r="A3611" t="s">
        <v>319</v>
      </c>
      <c r="B3611" t="s">
        <v>320</v>
      </c>
      <c r="C3611" s="9">
        <v>2004</v>
      </c>
      <c r="D3611" s="7">
        <v>5.0439999999999996</v>
      </c>
      <c r="E3611" s="7">
        <v>4.3330000000000002</v>
      </c>
      <c r="F3611" s="7">
        <f>Unemployment[[#This Row],[Unemployment, female (% of female labor force) (modeled ILO estimate)]]+Unemployment[[#This Row],[Unemployment, male (% of male labor force) (modeled ILO estimate)]]</f>
        <v>9.3769999999999989</v>
      </c>
      <c r="G3611" s="9">
        <v>16196036</v>
      </c>
      <c r="H3611" s="7">
        <f>Unemployment[[#This Row],[Unemployment, female (% of female labor force) (modeled ILO estimate)]]-Unemployment[[#This Row],[Unemployment, male (% of male labor force) (modeled ILO estimate)]]</f>
        <v>0.71099999999999941</v>
      </c>
    </row>
    <row r="3612" spans="1:8" hidden="1" x14ac:dyDescent="0.25">
      <c r="A3612" t="s">
        <v>319</v>
      </c>
      <c r="B3612" t="s">
        <v>320</v>
      </c>
      <c r="C3612" s="9">
        <v>2017</v>
      </c>
      <c r="D3612" s="7">
        <v>5.2530000000000001</v>
      </c>
      <c r="E3612" s="7">
        <v>4.4820000000000002</v>
      </c>
      <c r="F3612" s="7">
        <f>Unemployment[[#This Row],[Unemployment, female (% of female labor force) (modeled ILO estimate)]]+Unemployment[[#This Row],[Unemployment, male (% of male labor force) (modeled ILO estimate)]]</f>
        <v>9.7349999999999994</v>
      </c>
      <c r="G3612" s="9">
        <v>17207204</v>
      </c>
      <c r="H3612" s="7">
        <f>Unemployment[[#This Row],[Unemployment, female (% of female labor force) (modeled ILO estimate)]]-Unemployment[[#This Row],[Unemployment, male (% of male labor force) (modeled ILO estimate)]]</f>
        <v>0.77099999999999991</v>
      </c>
    </row>
    <row r="3613" spans="1:8" hidden="1" x14ac:dyDescent="0.25">
      <c r="A3613" t="s">
        <v>319</v>
      </c>
      <c r="B3613" t="s">
        <v>320</v>
      </c>
      <c r="C3613" s="9">
        <v>2011</v>
      </c>
      <c r="D3613" s="7">
        <v>5.4169999999999998</v>
      </c>
      <c r="E3613" s="7">
        <v>4.6059999999999999</v>
      </c>
      <c r="F3613" s="7">
        <f>Unemployment[[#This Row],[Unemployment, female (% of female labor force) (modeled ILO estimate)]]+Unemployment[[#This Row],[Unemployment, male (% of male labor force) (modeled ILO estimate)]]</f>
        <v>10.023</v>
      </c>
      <c r="G3613" s="9">
        <v>16701470</v>
      </c>
      <c r="H3613" s="7">
        <f>Unemployment[[#This Row],[Unemployment, female (% of female labor force) (modeled ILO estimate)]]-Unemployment[[#This Row],[Unemployment, male (% of male labor force) (modeled ILO estimate)]]</f>
        <v>0.81099999999999994</v>
      </c>
    </row>
    <row r="3614" spans="1:8" hidden="1" x14ac:dyDescent="0.25">
      <c r="A3614" t="s">
        <v>319</v>
      </c>
      <c r="B3614" t="s">
        <v>320</v>
      </c>
      <c r="C3614" s="9">
        <v>2010</v>
      </c>
      <c r="D3614" s="7">
        <v>5.5419999999999998</v>
      </c>
      <c r="E3614" s="7">
        <v>4.5220000000000002</v>
      </c>
      <c r="F3614" s="7">
        <f>Unemployment[[#This Row],[Unemployment, female (% of female labor force) (modeled ILO estimate)]]+Unemployment[[#This Row],[Unemployment, male (% of male labor force) (modeled ILO estimate)]]</f>
        <v>10.064</v>
      </c>
      <c r="G3614" s="9">
        <v>16617121</v>
      </c>
      <c r="H3614" s="7">
        <f>Unemployment[[#This Row],[Unemployment, female (% of female labor force) (modeled ILO estimate)]]-Unemployment[[#This Row],[Unemployment, male (% of male labor force) (modeled ILO estimate)]]</f>
        <v>1.0199999999999996</v>
      </c>
    </row>
    <row r="3615" spans="1:8" hidden="1" x14ac:dyDescent="0.25">
      <c r="A3615" t="s">
        <v>319</v>
      </c>
      <c r="B3615" t="s">
        <v>320</v>
      </c>
      <c r="C3615" s="9">
        <v>2006</v>
      </c>
      <c r="D3615" s="7">
        <v>6.1470000000000002</v>
      </c>
      <c r="E3615" s="7">
        <v>4.0679999999999996</v>
      </c>
      <c r="F3615" s="7">
        <f>Unemployment[[#This Row],[Unemployment, female (% of female labor force) (modeled ILO estimate)]]+Unemployment[[#This Row],[Unemployment, male (% of male labor force) (modeled ILO estimate)]]</f>
        <v>10.215</v>
      </c>
      <c r="G3615" s="9">
        <v>16325679</v>
      </c>
      <c r="H3615" s="7">
        <f>Unemployment[[#This Row],[Unemployment, female (% of female labor force) (modeled ILO estimate)]]-Unemployment[[#This Row],[Unemployment, male (% of male labor force) (modeled ILO estimate)]]</f>
        <v>2.0790000000000006</v>
      </c>
    </row>
    <row r="3616" spans="1:8" hidden="1" x14ac:dyDescent="0.25">
      <c r="A3616" t="s">
        <v>319</v>
      </c>
      <c r="B3616" t="s">
        <v>320</v>
      </c>
      <c r="C3616" s="9">
        <v>1997</v>
      </c>
      <c r="D3616" s="7">
        <v>7.1369999999999996</v>
      </c>
      <c r="E3616" s="7">
        <v>4.3179999999999996</v>
      </c>
      <c r="F3616" s="7">
        <f>Unemployment[[#This Row],[Unemployment, female (% of female labor force) (modeled ILO estimate)]]+Unemployment[[#This Row],[Unemployment, male (% of male labor force) (modeled ILO estimate)]]</f>
        <v>11.454999999999998</v>
      </c>
      <c r="G3616" s="9">
        <v>15629912</v>
      </c>
      <c r="H3616" s="7">
        <f>Unemployment[[#This Row],[Unemployment, female (% of female labor force) (modeled ILO estimate)]]-Unemployment[[#This Row],[Unemployment, male (% of male labor force) (modeled ILO estimate)]]</f>
        <v>2.819</v>
      </c>
    </row>
    <row r="3617" spans="1:8" hidden="1" x14ac:dyDescent="0.25">
      <c r="A3617" t="s">
        <v>319</v>
      </c>
      <c r="B3617" t="s">
        <v>320</v>
      </c>
      <c r="C3617" s="9">
        <v>2012</v>
      </c>
      <c r="D3617" s="7">
        <v>6.2290000000000001</v>
      </c>
      <c r="E3617" s="7">
        <v>5.4690000000000003</v>
      </c>
      <c r="F3617" s="7">
        <f>Unemployment[[#This Row],[Unemployment, female (% of female labor force) (modeled ILO estimate)]]+Unemployment[[#This Row],[Unemployment, male (% of male labor force) (modeled ILO estimate)]]</f>
        <v>11.698</v>
      </c>
      <c r="G3617" s="9">
        <v>16785296</v>
      </c>
      <c r="H3617" s="7">
        <f>Unemployment[[#This Row],[Unemployment, female (% of female labor force) (modeled ILO estimate)]]-Unemployment[[#This Row],[Unemployment, male (% of male labor force) (modeled ILO estimate)]]</f>
        <v>0.75999999999999979</v>
      </c>
    </row>
    <row r="3618" spans="1:8" hidden="1" x14ac:dyDescent="0.25">
      <c r="A3618" t="s">
        <v>319</v>
      </c>
      <c r="B3618" t="s">
        <v>320</v>
      </c>
      <c r="C3618" s="9">
        <v>1992</v>
      </c>
      <c r="D3618" s="7">
        <v>7.7949999999999999</v>
      </c>
      <c r="E3618" s="7">
        <v>4.0419999999999998</v>
      </c>
      <c r="F3618" s="7">
        <f>Unemployment[[#This Row],[Unemployment, female (% of female labor force) (modeled ILO estimate)]]+Unemployment[[#This Row],[Unemployment, male (% of male labor force) (modeled ILO estimate)]]</f>
        <v>11.837</v>
      </c>
      <c r="G3618" s="9">
        <v>15150688</v>
      </c>
      <c r="H3618" s="7">
        <f>Unemployment[[#This Row],[Unemployment, female (% of female labor force) (modeled ILO estimate)]]-Unemployment[[#This Row],[Unemployment, male (% of male labor force) (modeled ILO estimate)]]</f>
        <v>3.7530000000000001</v>
      </c>
    </row>
    <row r="3619" spans="1:8" hidden="1" x14ac:dyDescent="0.25">
      <c r="A3619" t="s">
        <v>319</v>
      </c>
      <c r="B3619" t="s">
        <v>320</v>
      </c>
      <c r="C3619" s="9">
        <v>2005</v>
      </c>
      <c r="D3619" s="7">
        <v>6.9059999999999997</v>
      </c>
      <c r="E3619" s="7">
        <v>5.0369999999999999</v>
      </c>
      <c r="F3619" s="7">
        <f>Unemployment[[#This Row],[Unemployment, female (% of female labor force) (modeled ILO estimate)]]+Unemployment[[#This Row],[Unemployment, male (% of male labor force) (modeled ILO estimate)]]</f>
        <v>11.943</v>
      </c>
      <c r="G3619" s="9">
        <v>16261834</v>
      </c>
      <c r="H3619" s="7">
        <f>Unemployment[[#This Row],[Unemployment, female (% of female labor force) (modeled ILO estimate)]]-Unemployment[[#This Row],[Unemployment, male (% of male labor force) (modeled ILO estimate)]]</f>
        <v>1.8689999999999998</v>
      </c>
    </row>
    <row r="3620" spans="1:8" hidden="1" x14ac:dyDescent="0.25">
      <c r="A3620" t="s">
        <v>319</v>
      </c>
      <c r="B3620" t="s">
        <v>320</v>
      </c>
      <c r="C3620" s="9">
        <v>2016</v>
      </c>
      <c r="D3620" s="7">
        <v>6.5149999999999997</v>
      </c>
      <c r="E3620" s="7">
        <v>5.5739999999999998</v>
      </c>
      <c r="F3620" s="7">
        <f>Unemployment[[#This Row],[Unemployment, female (% of female labor force) (modeled ILO estimate)]]+Unemployment[[#This Row],[Unemployment, male (% of male labor force) (modeled ILO estimate)]]</f>
        <v>12.088999999999999</v>
      </c>
      <c r="G3620" s="9">
        <v>17124512</v>
      </c>
      <c r="H3620" s="7">
        <f>Unemployment[[#This Row],[Unemployment, female (% of female labor force) (modeled ILO estimate)]]-Unemployment[[#This Row],[Unemployment, male (% of male labor force) (modeled ILO estimate)]]</f>
        <v>0.94099999999999984</v>
      </c>
    </row>
    <row r="3621" spans="1:8" hidden="1" x14ac:dyDescent="0.25">
      <c r="A3621" t="s">
        <v>319</v>
      </c>
      <c r="B3621" t="s">
        <v>320</v>
      </c>
      <c r="C3621" s="9">
        <v>1993</v>
      </c>
      <c r="D3621" s="7">
        <v>7.6879999999999997</v>
      </c>
      <c r="E3621" s="7">
        <v>5.3289999999999997</v>
      </c>
      <c r="F3621" s="7">
        <f>Unemployment[[#This Row],[Unemployment, female (% of female labor force) (modeled ILO estimate)]]+Unemployment[[#This Row],[Unemployment, male (% of male labor force) (modeled ILO estimate)]]</f>
        <v>13.016999999999999</v>
      </c>
      <c r="G3621" s="9">
        <v>15251088</v>
      </c>
      <c r="H3621" s="7">
        <f>Unemployment[[#This Row],[Unemployment, female (% of female labor force) (modeled ILO estimate)]]-Unemployment[[#This Row],[Unemployment, male (% of male labor force) (modeled ILO estimate)]]</f>
        <v>2.359</v>
      </c>
    </row>
    <row r="3622" spans="1:8" hidden="1" x14ac:dyDescent="0.25">
      <c r="A3622" t="s">
        <v>319</v>
      </c>
      <c r="B3622" t="s">
        <v>320</v>
      </c>
      <c r="C3622" s="9">
        <v>1996</v>
      </c>
      <c r="D3622" s="7">
        <v>8.1069999999999993</v>
      </c>
      <c r="E3622" s="7">
        <v>5.1980000000000004</v>
      </c>
      <c r="F3622" s="7">
        <f>Unemployment[[#This Row],[Unemployment, female (% of female labor force) (modeled ILO estimate)]]+Unemployment[[#This Row],[Unemployment, male (% of male labor force) (modeled ILO estimate)]]</f>
        <v>13.305</v>
      </c>
      <c r="G3622" s="9">
        <v>15538617</v>
      </c>
      <c r="H3622" s="7">
        <f>Unemployment[[#This Row],[Unemployment, female (% of female labor force) (modeled ILO estimate)]]-Unemployment[[#This Row],[Unemployment, male (% of male labor force) (modeled ILO estimate)]]</f>
        <v>2.9089999999999989</v>
      </c>
    </row>
    <row r="3623" spans="1:8" hidden="1" x14ac:dyDescent="0.25">
      <c r="A3623" t="s">
        <v>319</v>
      </c>
      <c r="B3623" t="s">
        <v>320</v>
      </c>
      <c r="C3623" s="9">
        <v>2015</v>
      </c>
      <c r="D3623" s="7">
        <v>7.2679999999999998</v>
      </c>
      <c r="E3623" s="7">
        <v>6.5279999999999996</v>
      </c>
      <c r="F3623" s="7">
        <f>Unemployment[[#This Row],[Unemployment, female (% of female labor force) (modeled ILO estimate)]]+Unemployment[[#This Row],[Unemployment, male (% of male labor force) (modeled ILO estimate)]]</f>
        <v>13.795999999999999</v>
      </c>
      <c r="G3623" s="9">
        <v>17041110</v>
      </c>
      <c r="H3623" s="7">
        <f>Unemployment[[#This Row],[Unemployment, female (% of female labor force) (modeled ILO estimate)]]-Unemployment[[#This Row],[Unemployment, male (% of male labor force) (modeled ILO estimate)]]</f>
        <v>0.74000000000000021</v>
      </c>
    </row>
    <row r="3624" spans="1:8" hidden="1" x14ac:dyDescent="0.25">
      <c r="A3624" t="s">
        <v>319</v>
      </c>
      <c r="B3624" t="s">
        <v>320</v>
      </c>
      <c r="C3624" s="9">
        <v>2013</v>
      </c>
      <c r="D3624" s="7">
        <v>7.2990000000000004</v>
      </c>
      <c r="E3624" s="7">
        <v>7.1890000000000001</v>
      </c>
      <c r="F3624" s="7">
        <f>Unemployment[[#This Row],[Unemployment, female (% of female labor force) (modeled ILO estimate)]]+Unemployment[[#This Row],[Unemployment, male (% of male labor force) (modeled ILO estimate)]]</f>
        <v>14.488</v>
      </c>
      <c r="G3624" s="9">
        <v>16867352</v>
      </c>
      <c r="H3624" s="7">
        <f>Unemployment[[#This Row],[Unemployment, female (% of female labor force) (modeled ILO estimate)]]-Unemployment[[#This Row],[Unemployment, male (% of male labor force) (modeled ILO estimate)]]</f>
        <v>0.11000000000000032</v>
      </c>
    </row>
    <row r="3625" spans="1:8" hidden="1" x14ac:dyDescent="0.25">
      <c r="A3625" t="s">
        <v>319</v>
      </c>
      <c r="B3625" t="s">
        <v>320</v>
      </c>
      <c r="C3625" s="9">
        <v>1994</v>
      </c>
      <c r="D3625" s="7">
        <v>8.0470000000000006</v>
      </c>
      <c r="E3625" s="7">
        <v>6.5380000000000003</v>
      </c>
      <c r="F3625" s="7">
        <f>Unemployment[[#This Row],[Unemployment, female (% of female labor force) (modeled ILO estimate)]]+Unemployment[[#This Row],[Unemployment, male (% of male labor force) (modeled ILO estimate)]]</f>
        <v>14.585000000000001</v>
      </c>
      <c r="G3625" s="9">
        <v>15349481</v>
      </c>
      <c r="H3625" s="7">
        <f>Unemployment[[#This Row],[Unemployment, female (% of female labor force) (modeled ILO estimate)]]-Unemployment[[#This Row],[Unemployment, male (% of male labor force) (modeled ILO estimate)]]</f>
        <v>1.5090000000000003</v>
      </c>
    </row>
    <row r="3626" spans="1:8" hidden="1" x14ac:dyDescent="0.25">
      <c r="A3626" t="s">
        <v>319</v>
      </c>
      <c r="B3626" t="s">
        <v>320</v>
      </c>
      <c r="C3626" s="9">
        <v>1995</v>
      </c>
      <c r="D3626" s="7">
        <v>8.657</v>
      </c>
      <c r="E3626" s="7">
        <v>6.0979999999999999</v>
      </c>
      <c r="F3626" s="7">
        <f>Unemployment[[#This Row],[Unemployment, female (% of female labor force) (modeled ILO estimate)]]+Unemployment[[#This Row],[Unemployment, male (% of male labor force) (modeled ILO estimate)]]</f>
        <v>14.754999999999999</v>
      </c>
      <c r="G3626" s="9">
        <v>15446670</v>
      </c>
      <c r="H3626" s="7">
        <f>Unemployment[[#This Row],[Unemployment, female (% of female labor force) (modeled ILO estimate)]]-Unemployment[[#This Row],[Unemployment, male (% of male labor force) (modeled ILO estimate)]]</f>
        <v>2.5590000000000002</v>
      </c>
    </row>
    <row r="3627" spans="1:8" hidden="1" x14ac:dyDescent="0.25">
      <c r="A3627" t="s">
        <v>319</v>
      </c>
      <c r="B3627" t="s">
        <v>320</v>
      </c>
      <c r="C3627" s="9">
        <v>2014</v>
      </c>
      <c r="D3627" s="7">
        <v>7.7549999999999999</v>
      </c>
      <c r="E3627" s="7">
        <v>7.1349999999999998</v>
      </c>
      <c r="F3627" s="7">
        <f>Unemployment[[#This Row],[Unemployment, female (% of female labor force) (modeled ILO estimate)]]+Unemployment[[#This Row],[Unemployment, male (% of male labor force) (modeled ILO estimate)]]</f>
        <v>14.89</v>
      </c>
      <c r="G3627" s="9">
        <v>16954080</v>
      </c>
      <c r="H3627" s="7">
        <f>Unemployment[[#This Row],[Unemployment, female (% of female labor force) (modeled ILO estimate)]]-Unemployment[[#This Row],[Unemployment, male (% of male labor force) (modeled ILO estimate)]]</f>
        <v>0.62000000000000011</v>
      </c>
    </row>
    <row r="3628" spans="1:8" hidden="1" x14ac:dyDescent="0.25">
      <c r="A3628" t="s">
        <v>319</v>
      </c>
      <c r="B3628" t="s">
        <v>320</v>
      </c>
      <c r="C3628" s="9">
        <v>1991</v>
      </c>
      <c r="D3628" s="7">
        <v>9.9009999999999998</v>
      </c>
      <c r="E3628" s="7">
        <v>5.5650000000000004</v>
      </c>
      <c r="F3628" s="7">
        <f>Unemployment[[#This Row],[Unemployment, female (% of female labor force) (modeled ILO estimate)]]+Unemployment[[#This Row],[Unemployment, male (% of male labor force) (modeled ILO estimate)]]</f>
        <v>15.466000000000001</v>
      </c>
      <c r="G3628" s="9">
        <v>15046578</v>
      </c>
      <c r="H3628" s="7">
        <f>Unemployment[[#This Row],[Unemployment, female (% of female labor force) (modeled ILO estimate)]]-Unemployment[[#This Row],[Unemployment, male (% of male labor force) (modeled ILO estimate)]]</f>
        <v>4.3359999999999994</v>
      </c>
    </row>
    <row r="3629" spans="1:8" hidden="1" x14ac:dyDescent="0.25">
      <c r="A3629" t="s">
        <v>321</v>
      </c>
      <c r="B3629" t="s">
        <v>322</v>
      </c>
      <c r="C3629" s="9">
        <v>2010</v>
      </c>
      <c r="D3629" s="7">
        <v>15.839</v>
      </c>
      <c r="E3629" s="7">
        <v>12.113</v>
      </c>
      <c r="F3629" s="7">
        <f>Unemployment[[#This Row],[Unemployment, female (% of female labor force) (modeled ILO estimate)]]+Unemployment[[#This Row],[Unemployment, male (% of male labor force) (modeled ILO estimate)]]</f>
        <v>27.951999999999998</v>
      </c>
      <c r="G3629" s="9">
        <v>261435</v>
      </c>
      <c r="H3629" s="7">
        <f>Unemployment[[#This Row],[Unemployment, female (% of female labor force) (modeled ILO estimate)]]-Unemployment[[#This Row],[Unemployment, male (% of male labor force) (modeled ILO estimate)]]</f>
        <v>3.7260000000000009</v>
      </c>
    </row>
    <row r="3630" spans="1:8" hidden="1" x14ac:dyDescent="0.25">
      <c r="A3630" t="s">
        <v>321</v>
      </c>
      <c r="B3630" t="s">
        <v>322</v>
      </c>
      <c r="C3630" s="9">
        <v>2009</v>
      </c>
      <c r="D3630" s="7">
        <v>16.306000000000001</v>
      </c>
      <c r="E3630" s="7">
        <v>12.025</v>
      </c>
      <c r="F3630" s="7">
        <f>Unemployment[[#This Row],[Unemployment, female (% of female labor force) (modeled ILO estimate)]]+Unemployment[[#This Row],[Unemployment, male (% of male labor force) (modeled ILO estimate)]]</f>
        <v>28.331000000000003</v>
      </c>
      <c r="G3630" s="9">
        <v>256988</v>
      </c>
      <c r="H3630" s="7">
        <f>Unemployment[[#This Row],[Unemployment, female (% of female labor force) (modeled ILO estimate)]]-Unemployment[[#This Row],[Unemployment, male (% of male labor force) (modeled ILO estimate)]]</f>
        <v>4.2810000000000006</v>
      </c>
    </row>
    <row r="3631" spans="1:8" hidden="1" x14ac:dyDescent="0.25">
      <c r="A3631" t="s">
        <v>321</v>
      </c>
      <c r="B3631" t="s">
        <v>322</v>
      </c>
      <c r="C3631" s="9">
        <v>2011</v>
      </c>
      <c r="D3631" s="7">
        <v>15.865</v>
      </c>
      <c r="E3631" s="7">
        <v>12.577999999999999</v>
      </c>
      <c r="F3631" s="7">
        <f>Unemployment[[#This Row],[Unemployment, female (% of female labor force) (modeled ILO estimate)]]+Unemployment[[#This Row],[Unemployment, male (% of male labor force) (modeled ILO estimate)]]</f>
        <v>28.442999999999998</v>
      </c>
      <c r="G3631" s="9">
        <v>266312</v>
      </c>
      <c r="H3631" s="7">
        <f>Unemployment[[#This Row],[Unemployment, female (% of female labor force) (modeled ILO estimate)]]-Unemployment[[#This Row],[Unemployment, male (% of male labor force) (modeled ILO estimate)]]</f>
        <v>3.2870000000000008</v>
      </c>
    </row>
    <row r="3632" spans="1:8" hidden="1" x14ac:dyDescent="0.25">
      <c r="A3632" t="s">
        <v>321</v>
      </c>
      <c r="B3632" t="s">
        <v>322</v>
      </c>
      <c r="C3632" s="9">
        <v>2012</v>
      </c>
      <c r="D3632" s="7">
        <v>15.897</v>
      </c>
      <c r="E3632" s="7">
        <v>13.061</v>
      </c>
      <c r="F3632" s="7">
        <f>Unemployment[[#This Row],[Unemployment, female (% of female labor force) (modeled ILO estimate)]]+Unemployment[[#This Row],[Unemployment, male (% of male labor force) (modeled ILO estimate)]]</f>
        <v>28.957999999999998</v>
      </c>
      <c r="G3632" s="9">
        <v>271315</v>
      </c>
      <c r="H3632" s="7">
        <f>Unemployment[[#This Row],[Unemployment, female (% of female labor force) (modeled ILO estimate)]]-Unemployment[[#This Row],[Unemployment, male (% of male labor force) (modeled ILO estimate)]]</f>
        <v>2.8360000000000003</v>
      </c>
    </row>
    <row r="3633" spans="1:8" hidden="1" x14ac:dyDescent="0.25">
      <c r="A3633" t="s">
        <v>321</v>
      </c>
      <c r="B3633" t="s">
        <v>322</v>
      </c>
      <c r="C3633" s="9">
        <v>2013</v>
      </c>
      <c r="D3633" s="7">
        <v>15.741</v>
      </c>
      <c r="E3633" s="7">
        <v>13.393000000000001</v>
      </c>
      <c r="F3633" s="7">
        <f>Unemployment[[#This Row],[Unemployment, female (% of female labor force) (modeled ILO estimate)]]+Unemployment[[#This Row],[Unemployment, male (% of male labor force) (modeled ILO estimate)]]</f>
        <v>29.134</v>
      </c>
      <c r="G3633" s="9">
        <v>276404</v>
      </c>
      <c r="H3633" s="7">
        <f>Unemployment[[#This Row],[Unemployment, female (% of female labor force) (modeled ILO estimate)]]-Unemployment[[#This Row],[Unemployment, male (% of male labor force) (modeled ILO estimate)]]</f>
        <v>2.347999999999999</v>
      </c>
    </row>
    <row r="3634" spans="1:8" hidden="1" x14ac:dyDescent="0.25">
      <c r="A3634" t="s">
        <v>321</v>
      </c>
      <c r="B3634" t="s">
        <v>322</v>
      </c>
      <c r="C3634" s="9">
        <v>2014</v>
      </c>
      <c r="D3634" s="7">
        <v>15.598000000000001</v>
      </c>
      <c r="E3634" s="7">
        <v>13.738</v>
      </c>
      <c r="F3634" s="7">
        <f>Unemployment[[#This Row],[Unemployment, female (% of female labor force) (modeled ILO estimate)]]+Unemployment[[#This Row],[Unemployment, male (% of male labor force) (modeled ILO estimate)]]</f>
        <v>29.335999999999999</v>
      </c>
      <c r="G3634" s="9">
        <v>280805</v>
      </c>
      <c r="H3634" s="7">
        <f>Unemployment[[#This Row],[Unemployment, female (% of female labor force) (modeled ILO estimate)]]-Unemployment[[#This Row],[Unemployment, male (% of male labor force) (modeled ILO estimate)]]</f>
        <v>1.8600000000000012</v>
      </c>
    </row>
    <row r="3635" spans="1:8" hidden="1" x14ac:dyDescent="0.25">
      <c r="A3635" t="s">
        <v>321</v>
      </c>
      <c r="B3635" t="s">
        <v>322</v>
      </c>
      <c r="C3635" s="9">
        <v>2016</v>
      </c>
      <c r="D3635" s="7">
        <v>15.677</v>
      </c>
      <c r="E3635" s="7">
        <v>13.863</v>
      </c>
      <c r="F3635" s="7">
        <f>Unemployment[[#This Row],[Unemployment, female (% of female labor force) (modeled ILO estimate)]]+Unemployment[[#This Row],[Unemployment, male (% of male labor force) (modeled ILO estimate)]]</f>
        <v>29.54</v>
      </c>
      <c r="G3635" s="9">
        <v>283753</v>
      </c>
      <c r="H3635" s="7">
        <f>Unemployment[[#This Row],[Unemployment, female (% of female labor force) (modeled ILO estimate)]]-Unemployment[[#This Row],[Unemployment, male (% of male labor force) (modeled ILO estimate)]]</f>
        <v>1.8140000000000001</v>
      </c>
    </row>
    <row r="3636" spans="1:8" hidden="1" x14ac:dyDescent="0.25">
      <c r="A3636" t="s">
        <v>321</v>
      </c>
      <c r="B3636" t="s">
        <v>322</v>
      </c>
      <c r="C3636" s="9">
        <v>2008</v>
      </c>
      <c r="D3636" s="7">
        <v>17.036999999999999</v>
      </c>
      <c r="E3636" s="7">
        <v>12.526999999999999</v>
      </c>
      <c r="F3636" s="7">
        <f>Unemployment[[#This Row],[Unemployment, female (% of female labor force) (modeled ILO estimate)]]+Unemployment[[#This Row],[Unemployment, male (% of male labor force) (modeled ILO estimate)]]</f>
        <v>29.564</v>
      </c>
      <c r="G3636" s="9">
        <v>253090</v>
      </c>
      <c r="H3636" s="7">
        <f>Unemployment[[#This Row],[Unemployment, female (% of female labor force) (modeled ILO estimate)]]-Unemployment[[#This Row],[Unemployment, male (% of male labor force) (modeled ILO estimate)]]</f>
        <v>4.51</v>
      </c>
    </row>
    <row r="3637" spans="1:8" hidden="1" x14ac:dyDescent="0.25">
      <c r="A3637" t="s">
        <v>321</v>
      </c>
      <c r="B3637" t="s">
        <v>322</v>
      </c>
      <c r="C3637" s="9">
        <v>2015</v>
      </c>
      <c r="D3637" s="7">
        <v>15.73</v>
      </c>
      <c r="E3637" s="7">
        <v>13.884</v>
      </c>
      <c r="F3637" s="7">
        <f>Unemployment[[#This Row],[Unemployment, female (% of female labor force) (modeled ILO estimate)]]+Unemployment[[#This Row],[Unemployment, male (% of male labor force) (modeled ILO estimate)]]</f>
        <v>29.614000000000001</v>
      </c>
      <c r="G3637" s="9">
        <v>283041</v>
      </c>
      <c r="H3637" s="7">
        <f>Unemployment[[#This Row],[Unemployment, female (% of female labor force) (modeled ILO estimate)]]-Unemployment[[#This Row],[Unemployment, male (% of male labor force) (modeled ILO estimate)]]</f>
        <v>1.8460000000000001</v>
      </c>
    </row>
    <row r="3638" spans="1:8" hidden="1" x14ac:dyDescent="0.25">
      <c r="A3638" t="s">
        <v>321</v>
      </c>
      <c r="B3638" t="s">
        <v>322</v>
      </c>
      <c r="C3638" s="9">
        <v>2017</v>
      </c>
      <c r="D3638" s="7">
        <v>15.757</v>
      </c>
      <c r="E3638" s="7">
        <v>13.961</v>
      </c>
      <c r="F3638" s="7">
        <f>Unemployment[[#This Row],[Unemployment, female (% of female labor force) (modeled ILO estimate)]]+Unemployment[[#This Row],[Unemployment, male (% of male labor force) (modeled ILO estimate)]]</f>
        <v>29.718</v>
      </c>
      <c r="G3638" s="9">
        <v>284358</v>
      </c>
      <c r="H3638" s="7">
        <f>Unemployment[[#This Row],[Unemployment, female (% of female labor force) (modeled ILO estimate)]]-Unemployment[[#This Row],[Unemployment, male (% of male labor force) (modeled ILO estimate)]]</f>
        <v>1.7959999999999994</v>
      </c>
    </row>
    <row r="3639" spans="1:8" hidden="1" x14ac:dyDescent="0.25">
      <c r="A3639" t="s">
        <v>321</v>
      </c>
      <c r="B3639" t="s">
        <v>322</v>
      </c>
      <c r="C3639" s="9">
        <v>2018</v>
      </c>
      <c r="D3639" s="7">
        <v>15.805999999999999</v>
      </c>
      <c r="E3639" s="7">
        <v>14.032</v>
      </c>
      <c r="F3639" s="7">
        <f>Unemployment[[#This Row],[Unemployment, female (% of female labor force) (modeled ILO estimate)]]+Unemployment[[#This Row],[Unemployment, male (% of male labor force) (modeled ILO estimate)]]</f>
        <v>29.838000000000001</v>
      </c>
      <c r="G3639" s="9">
        <v>284887</v>
      </c>
      <c r="H3639" s="7">
        <f>Unemployment[[#This Row],[Unemployment, female (% of female labor force) (modeled ILO estimate)]]-Unemployment[[#This Row],[Unemployment, male (% of male labor force) (modeled ILO estimate)]]</f>
        <v>1.7739999999999991</v>
      </c>
    </row>
    <row r="3640" spans="1:8" hidden="1" x14ac:dyDescent="0.25">
      <c r="A3640" t="s">
        <v>321</v>
      </c>
      <c r="B3640" t="s">
        <v>322</v>
      </c>
      <c r="C3640" s="9">
        <v>2019</v>
      </c>
      <c r="D3640" s="7">
        <v>15.856</v>
      </c>
      <c r="E3640" s="7">
        <v>14.103</v>
      </c>
      <c r="F3640" s="7">
        <f>Unemployment[[#This Row],[Unemployment, female (% of female labor force) (modeled ILO estimate)]]+Unemployment[[#This Row],[Unemployment, male (% of male labor force) (modeled ILO estimate)]]</f>
        <v>29.959</v>
      </c>
      <c r="G3640" s="9">
        <v>285374</v>
      </c>
      <c r="H3640" s="7">
        <f>Unemployment[[#This Row],[Unemployment, female (% of female labor force) (modeled ILO estimate)]]-Unemployment[[#This Row],[Unemployment, male (% of male labor force) (modeled ILO estimate)]]</f>
        <v>1.7530000000000001</v>
      </c>
    </row>
    <row r="3641" spans="1:8" hidden="1" x14ac:dyDescent="0.25">
      <c r="A3641" t="s">
        <v>321</v>
      </c>
      <c r="B3641" t="s">
        <v>322</v>
      </c>
      <c r="C3641" s="9">
        <v>2007</v>
      </c>
      <c r="D3641" s="7">
        <v>17.356999999999999</v>
      </c>
      <c r="E3641" s="7">
        <v>12.723000000000001</v>
      </c>
      <c r="F3641" s="7">
        <f>Unemployment[[#This Row],[Unemployment, female (% of female labor force) (modeled ILO estimate)]]+Unemployment[[#This Row],[Unemployment, male (% of male labor force) (modeled ILO estimate)]]</f>
        <v>30.08</v>
      </c>
      <c r="G3641" s="9">
        <v>249378</v>
      </c>
      <c r="H3641" s="7">
        <f>Unemployment[[#This Row],[Unemployment, female (% of female labor force) (modeled ILO estimate)]]-Unemployment[[#This Row],[Unemployment, male (% of male labor force) (modeled ILO estimate)]]</f>
        <v>4.6339999999999986</v>
      </c>
    </row>
    <row r="3642" spans="1:8" hidden="1" x14ac:dyDescent="0.25">
      <c r="A3642" t="s">
        <v>321</v>
      </c>
      <c r="B3642" t="s">
        <v>322</v>
      </c>
      <c r="C3642" s="9">
        <v>2006</v>
      </c>
      <c r="D3642" s="7">
        <v>17.84</v>
      </c>
      <c r="E3642" s="7">
        <v>13.04</v>
      </c>
      <c r="F3642" s="7">
        <f>Unemployment[[#This Row],[Unemployment, female (% of female labor force) (modeled ILO estimate)]]+Unemployment[[#This Row],[Unemployment, male (% of male labor force) (modeled ILO estimate)]]</f>
        <v>30.88</v>
      </c>
      <c r="G3642" s="9">
        <v>245647</v>
      </c>
      <c r="H3642" s="7">
        <f>Unemployment[[#This Row],[Unemployment, female (% of female labor force) (modeled ILO estimate)]]-Unemployment[[#This Row],[Unemployment, male (% of male labor force) (modeled ILO estimate)]]</f>
        <v>4.8000000000000007</v>
      </c>
    </row>
    <row r="3643" spans="1:8" hidden="1" x14ac:dyDescent="0.25">
      <c r="A3643" t="s">
        <v>321</v>
      </c>
      <c r="B3643" t="s">
        <v>322</v>
      </c>
      <c r="C3643" s="9">
        <v>2005</v>
      </c>
      <c r="D3643" s="7">
        <v>18.609000000000002</v>
      </c>
      <c r="E3643" s="7">
        <v>13.569000000000001</v>
      </c>
      <c r="F3643" s="7">
        <f>Unemployment[[#This Row],[Unemployment, female (% of female labor force) (modeled ILO estimate)]]+Unemployment[[#This Row],[Unemployment, male (% of male labor force) (modeled ILO estimate)]]</f>
        <v>32.178000000000004</v>
      </c>
      <c r="G3643" s="9">
        <v>242147</v>
      </c>
      <c r="H3643" s="7">
        <f>Unemployment[[#This Row],[Unemployment, female (% of female labor force) (modeled ILO estimate)]]-Unemployment[[#This Row],[Unemployment, male (% of male labor force) (modeled ILO estimate)]]</f>
        <v>5.0400000000000009</v>
      </c>
    </row>
    <row r="3644" spans="1:8" hidden="1" x14ac:dyDescent="0.25">
      <c r="A3644" t="s">
        <v>321</v>
      </c>
      <c r="B3644" t="s">
        <v>322</v>
      </c>
      <c r="C3644" s="9">
        <v>2020</v>
      </c>
      <c r="D3644" s="7">
        <v>17.431000000000001</v>
      </c>
      <c r="E3644" s="7">
        <v>15.59</v>
      </c>
      <c r="F3644" s="7">
        <f>Unemployment[[#This Row],[Unemployment, female (% of female labor force) (modeled ILO estimate)]]+Unemployment[[#This Row],[Unemployment, male (% of male labor force) (modeled ILO estimate)]]</f>
        <v>33.021000000000001</v>
      </c>
      <c r="G3644" s="9">
        <v>286412</v>
      </c>
      <c r="H3644" s="7">
        <f>Unemployment[[#This Row],[Unemployment, female (% of female labor force) (modeled ILO estimate)]]-Unemployment[[#This Row],[Unemployment, male (% of male labor force) (modeled ILO estimate)]]</f>
        <v>1.8410000000000011</v>
      </c>
    </row>
    <row r="3645" spans="1:8" hidden="1" x14ac:dyDescent="0.25">
      <c r="A3645" t="s">
        <v>321</v>
      </c>
      <c r="B3645" t="s">
        <v>322</v>
      </c>
      <c r="C3645" s="9">
        <v>2004</v>
      </c>
      <c r="D3645" s="7">
        <v>19.181000000000001</v>
      </c>
      <c r="E3645" s="7">
        <v>13.951000000000001</v>
      </c>
      <c r="F3645" s="7">
        <f>Unemployment[[#This Row],[Unemployment, female (% of female labor force) (modeled ILO estimate)]]+Unemployment[[#This Row],[Unemployment, male (% of male labor force) (modeled ILO estimate)]]</f>
        <v>33.132000000000005</v>
      </c>
      <c r="G3645" s="9">
        <v>238656</v>
      </c>
      <c r="H3645" s="7">
        <f>Unemployment[[#This Row],[Unemployment, female (% of female labor force) (modeled ILO estimate)]]-Unemployment[[#This Row],[Unemployment, male (% of male labor force) (modeled ILO estimate)]]</f>
        <v>5.23</v>
      </c>
    </row>
    <row r="3646" spans="1:8" hidden="1" x14ac:dyDescent="0.25">
      <c r="A3646" t="s">
        <v>321</v>
      </c>
      <c r="B3646" t="s">
        <v>322</v>
      </c>
      <c r="C3646" s="9">
        <v>2021</v>
      </c>
      <c r="D3646" s="7">
        <v>17.791</v>
      </c>
      <c r="E3646" s="7">
        <v>15.547000000000001</v>
      </c>
      <c r="F3646" s="7">
        <f>Unemployment[[#This Row],[Unemployment, female (% of female labor force) (modeled ILO estimate)]]+Unemployment[[#This Row],[Unemployment, male (% of male labor force) (modeled ILO estimate)]]</f>
        <v>33.338000000000001</v>
      </c>
      <c r="G3646" s="9">
        <v>287809</v>
      </c>
      <c r="H3646" s="7">
        <f>Unemployment[[#This Row],[Unemployment, female (% of female labor force) (modeled ILO estimate)]]-Unemployment[[#This Row],[Unemployment, male (% of male labor force) (modeled ILO estimate)]]</f>
        <v>2.2439999999999998</v>
      </c>
    </row>
    <row r="3647" spans="1:8" hidden="1" x14ac:dyDescent="0.25">
      <c r="A3647" t="s">
        <v>321</v>
      </c>
      <c r="B3647" t="s">
        <v>322</v>
      </c>
      <c r="C3647" s="9">
        <v>2003</v>
      </c>
      <c r="D3647" s="7">
        <v>19.436</v>
      </c>
      <c r="E3647" s="7">
        <v>14.103</v>
      </c>
      <c r="F3647" s="7">
        <f>Unemployment[[#This Row],[Unemployment, female (% of female labor force) (modeled ILO estimate)]]+Unemployment[[#This Row],[Unemployment, male (% of male labor force) (modeled ILO estimate)]]</f>
        <v>33.539000000000001</v>
      </c>
      <c r="G3647" s="9">
        <v>234693</v>
      </c>
      <c r="H3647" s="7">
        <f>Unemployment[[#This Row],[Unemployment, female (% of female labor force) (modeled ILO estimate)]]-Unemployment[[#This Row],[Unemployment, male (% of male labor force) (modeled ILO estimate)]]</f>
        <v>5.3330000000000002</v>
      </c>
    </row>
    <row r="3648" spans="1:8" hidden="1" x14ac:dyDescent="0.25">
      <c r="A3648" t="s">
        <v>321</v>
      </c>
      <c r="B3648" t="s">
        <v>322</v>
      </c>
      <c r="C3648" s="9">
        <v>2002</v>
      </c>
      <c r="D3648" s="7">
        <v>19.972000000000001</v>
      </c>
      <c r="E3648" s="7">
        <v>14.461</v>
      </c>
      <c r="F3648" s="7">
        <f>Unemployment[[#This Row],[Unemployment, female (% of female labor force) (modeled ILO estimate)]]+Unemployment[[#This Row],[Unemployment, male (% of male labor force) (modeled ILO estimate)]]</f>
        <v>34.433</v>
      </c>
      <c r="G3648" s="9">
        <v>230410</v>
      </c>
      <c r="H3648" s="7">
        <f>Unemployment[[#This Row],[Unemployment, female (% of female labor force) (modeled ILO estimate)]]-Unemployment[[#This Row],[Unemployment, male (% of male labor force) (modeled ILO estimate)]]</f>
        <v>5.511000000000001</v>
      </c>
    </row>
    <row r="3649" spans="1:8" hidden="1" x14ac:dyDescent="0.25">
      <c r="A3649" t="s">
        <v>321</v>
      </c>
      <c r="B3649" t="s">
        <v>322</v>
      </c>
      <c r="C3649" s="9">
        <v>2001</v>
      </c>
      <c r="D3649" s="7">
        <v>20.347999999999999</v>
      </c>
      <c r="E3649" s="7">
        <v>14.702</v>
      </c>
      <c r="F3649" s="7">
        <f>Unemployment[[#This Row],[Unemployment, female (% of female labor force) (modeled ILO estimate)]]+Unemployment[[#This Row],[Unemployment, male (% of male labor force) (modeled ILO estimate)]]</f>
        <v>35.049999999999997</v>
      </c>
      <c r="G3649" s="9">
        <v>225999</v>
      </c>
      <c r="H3649" s="7">
        <f>Unemployment[[#This Row],[Unemployment, female (% of female labor force) (modeled ILO estimate)]]-Unemployment[[#This Row],[Unemployment, male (% of male labor force) (modeled ILO estimate)]]</f>
        <v>5.645999999999999</v>
      </c>
    </row>
    <row r="3650" spans="1:8" hidden="1" x14ac:dyDescent="0.25">
      <c r="A3650" t="s">
        <v>321</v>
      </c>
      <c r="B3650" t="s">
        <v>322</v>
      </c>
      <c r="C3650" s="9">
        <v>2000</v>
      </c>
      <c r="D3650" s="7">
        <v>20.667000000000002</v>
      </c>
      <c r="E3650" s="7">
        <v>14.901999999999999</v>
      </c>
      <c r="F3650" s="7">
        <f>Unemployment[[#This Row],[Unemployment, female (% of female labor force) (modeled ILO estimate)]]+Unemployment[[#This Row],[Unemployment, male (% of male labor force) (modeled ILO estimate)]]</f>
        <v>35.569000000000003</v>
      </c>
      <c r="G3650" s="9">
        <v>221548</v>
      </c>
      <c r="H3650" s="7">
        <f>Unemployment[[#This Row],[Unemployment, female (% of female labor force) (modeled ILO estimate)]]-Unemployment[[#This Row],[Unemployment, male (% of male labor force) (modeled ILO estimate)]]</f>
        <v>5.7650000000000023</v>
      </c>
    </row>
    <row r="3651" spans="1:8" hidden="1" x14ac:dyDescent="0.25">
      <c r="A3651" t="s">
        <v>321</v>
      </c>
      <c r="B3651" t="s">
        <v>322</v>
      </c>
      <c r="C3651" s="9">
        <v>1999</v>
      </c>
      <c r="D3651" s="7">
        <v>21.111000000000001</v>
      </c>
      <c r="E3651" s="7">
        <v>15.194000000000001</v>
      </c>
      <c r="F3651" s="7">
        <f>Unemployment[[#This Row],[Unemployment, female (% of female labor force) (modeled ILO estimate)]]+Unemployment[[#This Row],[Unemployment, male (% of male labor force) (modeled ILO estimate)]]</f>
        <v>36.305</v>
      </c>
      <c r="G3651" s="9">
        <v>217134</v>
      </c>
      <c r="H3651" s="7">
        <f>Unemployment[[#This Row],[Unemployment, female (% of female labor force) (modeled ILO estimate)]]-Unemployment[[#This Row],[Unemployment, male (% of male labor force) (modeled ILO estimate)]]</f>
        <v>5.9169999999999998</v>
      </c>
    </row>
    <row r="3652" spans="1:8" hidden="1" x14ac:dyDescent="0.25">
      <c r="A3652" t="s">
        <v>321</v>
      </c>
      <c r="B3652" t="s">
        <v>322</v>
      </c>
      <c r="C3652" s="9">
        <v>1991</v>
      </c>
      <c r="D3652" s="7">
        <v>21.164000000000001</v>
      </c>
      <c r="E3652" s="7">
        <v>15.601000000000001</v>
      </c>
      <c r="F3652" s="7">
        <f>Unemployment[[#This Row],[Unemployment, female (% of female labor force) (modeled ILO estimate)]]+Unemployment[[#This Row],[Unemployment, male (% of male labor force) (modeled ILO estimate)]]</f>
        <v>36.765000000000001</v>
      </c>
      <c r="G3652" s="9">
        <v>181731</v>
      </c>
      <c r="H3652" s="7">
        <f>Unemployment[[#This Row],[Unemployment, female (% of female labor force) (modeled ILO estimate)]]-Unemployment[[#This Row],[Unemployment, male (% of male labor force) (modeled ILO estimate)]]</f>
        <v>5.5630000000000006</v>
      </c>
    </row>
    <row r="3653" spans="1:8" hidden="1" x14ac:dyDescent="0.25">
      <c r="A3653" t="s">
        <v>321</v>
      </c>
      <c r="B3653" t="s">
        <v>322</v>
      </c>
      <c r="C3653" s="9">
        <v>1995</v>
      </c>
      <c r="D3653" s="7">
        <v>21.501000000000001</v>
      </c>
      <c r="E3653" s="7">
        <v>15.481999999999999</v>
      </c>
      <c r="F3653" s="7">
        <f>Unemployment[[#This Row],[Unemployment, female (% of female labor force) (modeled ILO estimate)]]+Unemployment[[#This Row],[Unemployment, male (% of male labor force) (modeled ILO estimate)]]</f>
        <v>36.983000000000004</v>
      </c>
      <c r="G3653" s="9">
        <v>199717</v>
      </c>
      <c r="H3653" s="7">
        <f>Unemployment[[#This Row],[Unemployment, female (% of female labor force) (modeled ILO estimate)]]-Unemployment[[#This Row],[Unemployment, male (% of male labor force) (modeled ILO estimate)]]</f>
        <v>6.0190000000000019</v>
      </c>
    </row>
    <row r="3654" spans="1:8" hidden="1" x14ac:dyDescent="0.25">
      <c r="A3654" t="s">
        <v>321</v>
      </c>
      <c r="B3654" t="s">
        <v>322</v>
      </c>
      <c r="C3654" s="9">
        <v>1997</v>
      </c>
      <c r="D3654" s="7">
        <v>21.655000000000001</v>
      </c>
      <c r="E3654" s="7">
        <v>15.528</v>
      </c>
      <c r="F3654" s="7">
        <f>Unemployment[[#This Row],[Unemployment, female (% of female labor force) (modeled ILO estimate)]]+Unemployment[[#This Row],[Unemployment, male (% of male labor force) (modeled ILO estimate)]]</f>
        <v>37.183</v>
      </c>
      <c r="G3654" s="9">
        <v>208431</v>
      </c>
      <c r="H3654" s="7">
        <f>Unemployment[[#This Row],[Unemployment, female (% of female labor force) (modeled ILO estimate)]]-Unemployment[[#This Row],[Unemployment, male (% of male labor force) (modeled ILO estimate)]]</f>
        <v>6.1270000000000007</v>
      </c>
    </row>
    <row r="3655" spans="1:8" hidden="1" x14ac:dyDescent="0.25">
      <c r="A3655" t="s">
        <v>321</v>
      </c>
      <c r="B3655" t="s">
        <v>322</v>
      </c>
      <c r="C3655" s="9">
        <v>1994</v>
      </c>
      <c r="D3655" s="7">
        <v>21.716999999999999</v>
      </c>
      <c r="E3655" s="7">
        <v>15.736000000000001</v>
      </c>
      <c r="F3655" s="7">
        <f>Unemployment[[#This Row],[Unemployment, female (% of female labor force) (modeled ILO estimate)]]+Unemployment[[#This Row],[Unemployment, male (% of male labor force) (modeled ILO estimate)]]</f>
        <v>37.453000000000003</v>
      </c>
      <c r="G3655" s="9">
        <v>195277</v>
      </c>
      <c r="H3655" s="7">
        <f>Unemployment[[#This Row],[Unemployment, female (% of female labor force) (modeled ILO estimate)]]-Unemployment[[#This Row],[Unemployment, male (% of male labor force) (modeled ILO estimate)]]</f>
        <v>5.9809999999999981</v>
      </c>
    </row>
    <row r="3656" spans="1:8" hidden="1" x14ac:dyDescent="0.25">
      <c r="A3656" t="s">
        <v>321</v>
      </c>
      <c r="B3656" t="s">
        <v>322</v>
      </c>
      <c r="C3656" s="9">
        <v>1998</v>
      </c>
      <c r="D3656" s="7">
        <v>21.834</v>
      </c>
      <c r="E3656" s="7">
        <v>15.689</v>
      </c>
      <c r="F3656" s="7">
        <f>Unemployment[[#This Row],[Unemployment, female (% of female labor force) (modeled ILO estimate)]]+Unemployment[[#This Row],[Unemployment, male (% of male labor force) (modeled ILO estimate)]]</f>
        <v>37.522999999999996</v>
      </c>
      <c r="G3656" s="9">
        <v>212771</v>
      </c>
      <c r="H3656" s="7">
        <f>Unemployment[[#This Row],[Unemployment, female (% of female labor force) (modeled ILO estimate)]]-Unemployment[[#This Row],[Unemployment, male (% of male labor force) (modeled ILO estimate)]]</f>
        <v>6.1449999999999996</v>
      </c>
    </row>
    <row r="3657" spans="1:8" hidden="1" x14ac:dyDescent="0.25">
      <c r="A3657" t="s">
        <v>321</v>
      </c>
      <c r="B3657" t="s">
        <v>322</v>
      </c>
      <c r="C3657" s="9">
        <v>1992</v>
      </c>
      <c r="D3657" s="7">
        <v>21.686</v>
      </c>
      <c r="E3657" s="7">
        <v>15.9</v>
      </c>
      <c r="F3657" s="7">
        <f>Unemployment[[#This Row],[Unemployment, female (% of female labor force) (modeled ILO estimate)]]+Unemployment[[#This Row],[Unemployment, male (% of male labor force) (modeled ILO estimate)]]</f>
        <v>37.585999999999999</v>
      </c>
      <c r="G3657" s="9">
        <v>186281</v>
      </c>
      <c r="H3657" s="7">
        <f>Unemployment[[#This Row],[Unemployment, female (% of female labor force) (modeled ILO estimate)]]-Unemployment[[#This Row],[Unemployment, male (% of male labor force) (modeled ILO estimate)]]</f>
        <v>5.7859999999999996</v>
      </c>
    </row>
    <row r="3658" spans="1:8" hidden="1" x14ac:dyDescent="0.25">
      <c r="A3658" t="s">
        <v>321</v>
      </c>
      <c r="B3658" t="s">
        <v>322</v>
      </c>
      <c r="C3658" s="9">
        <v>1993</v>
      </c>
      <c r="D3658" s="7">
        <v>21.802</v>
      </c>
      <c r="E3658" s="7">
        <v>15.893000000000001</v>
      </c>
      <c r="F3658" s="7">
        <f>Unemployment[[#This Row],[Unemployment, female (% of female labor force) (modeled ILO estimate)]]+Unemployment[[#This Row],[Unemployment, male (% of male labor force) (modeled ILO estimate)]]</f>
        <v>37.695</v>
      </c>
      <c r="G3658" s="9">
        <v>190793</v>
      </c>
      <c r="H3658" s="7">
        <f>Unemployment[[#This Row],[Unemployment, female (% of female labor force) (modeled ILO estimate)]]-Unemployment[[#This Row],[Unemployment, male (% of male labor force) (modeled ILO estimate)]]</f>
        <v>5.9089999999999989</v>
      </c>
    </row>
    <row r="3659" spans="1:8" hidden="1" x14ac:dyDescent="0.25">
      <c r="A3659" t="s">
        <v>321</v>
      </c>
      <c r="B3659" t="s">
        <v>322</v>
      </c>
      <c r="C3659" s="9">
        <v>1996</v>
      </c>
      <c r="D3659" s="7">
        <v>22.137</v>
      </c>
      <c r="E3659" s="7">
        <v>15.847</v>
      </c>
      <c r="F3659" s="7">
        <f>Unemployment[[#This Row],[Unemployment, female (% of female labor force) (modeled ILO estimate)]]+Unemployment[[#This Row],[Unemployment, male (% of male labor force) (modeled ILO estimate)]]</f>
        <v>37.984000000000002</v>
      </c>
      <c r="G3659" s="9">
        <v>204101</v>
      </c>
      <c r="H3659" s="7">
        <f>Unemployment[[#This Row],[Unemployment, female (% of female labor force) (modeled ILO estimate)]]-Unemployment[[#This Row],[Unemployment, male (% of male labor force) (modeled ILO estimate)]]</f>
        <v>6.2900000000000009</v>
      </c>
    </row>
    <row r="3660" spans="1:8" hidden="1" x14ac:dyDescent="0.25">
      <c r="A3660" t="s">
        <v>323</v>
      </c>
      <c r="B3660" t="s">
        <v>324</v>
      </c>
      <c r="C3660" s="9">
        <v>2007</v>
      </c>
      <c r="D3660" s="7">
        <v>3.964</v>
      </c>
      <c r="E3660" s="7">
        <v>3.395</v>
      </c>
      <c r="F3660" s="7">
        <f>Unemployment[[#This Row],[Unemployment, female (% of female labor force) (modeled ILO estimate)]]+Unemployment[[#This Row],[Unemployment, male (% of male labor force) (modeled ILO estimate)]]</f>
        <v>7.359</v>
      </c>
      <c r="G3660" s="9">
        <v>4221495</v>
      </c>
      <c r="H3660" s="7">
        <f>Unemployment[[#This Row],[Unemployment, female (% of female labor force) (modeled ILO estimate)]]-Unemployment[[#This Row],[Unemployment, male (% of male labor force) (modeled ILO estimate)]]</f>
        <v>0.56899999999999995</v>
      </c>
    </row>
    <row r="3661" spans="1:8" hidden="1" x14ac:dyDescent="0.25">
      <c r="A3661" t="s">
        <v>323</v>
      </c>
      <c r="B3661" t="s">
        <v>324</v>
      </c>
      <c r="C3661" s="9">
        <v>2005</v>
      </c>
      <c r="D3661" s="7">
        <v>4.1529999999999996</v>
      </c>
      <c r="E3661" s="7">
        <v>3.5129999999999999</v>
      </c>
      <c r="F3661" s="7">
        <f>Unemployment[[#This Row],[Unemployment, female (% of female labor force) (modeled ILO estimate)]]+Unemployment[[#This Row],[Unemployment, male (% of male labor force) (modeled ILO estimate)]]</f>
        <v>7.6659999999999995</v>
      </c>
      <c r="G3661" s="9">
        <v>4132782</v>
      </c>
      <c r="H3661" s="7">
        <f>Unemployment[[#This Row],[Unemployment, female (% of female labor force) (modeled ILO estimate)]]-Unemployment[[#This Row],[Unemployment, male (% of male labor force) (modeled ILO estimate)]]</f>
        <v>0.63999999999999968</v>
      </c>
    </row>
    <row r="3662" spans="1:8" hidden="1" x14ac:dyDescent="0.25">
      <c r="A3662" t="s">
        <v>323</v>
      </c>
      <c r="B3662" t="s">
        <v>324</v>
      </c>
      <c r="C3662" s="9">
        <v>2006</v>
      </c>
      <c r="D3662" s="7">
        <v>4.2030000000000003</v>
      </c>
      <c r="E3662" s="7">
        <v>3.5630000000000002</v>
      </c>
      <c r="F3662" s="7">
        <f>Unemployment[[#This Row],[Unemployment, female (% of female labor force) (modeled ILO estimate)]]+Unemployment[[#This Row],[Unemployment, male (% of male labor force) (modeled ILO estimate)]]</f>
        <v>7.766</v>
      </c>
      <c r="G3662" s="9">
        <v>4179986</v>
      </c>
      <c r="H3662" s="7">
        <f>Unemployment[[#This Row],[Unemployment, female (% of female labor force) (modeled ILO estimate)]]-Unemployment[[#This Row],[Unemployment, male (% of male labor force) (modeled ILO estimate)]]</f>
        <v>0.64000000000000012</v>
      </c>
    </row>
    <row r="3663" spans="1:8" hidden="1" x14ac:dyDescent="0.25">
      <c r="A3663" t="s">
        <v>323</v>
      </c>
      <c r="B3663" t="s">
        <v>324</v>
      </c>
      <c r="C3663" s="9">
        <v>2004</v>
      </c>
      <c r="D3663" s="7">
        <v>4.5220000000000002</v>
      </c>
      <c r="E3663" s="7">
        <v>3.5710000000000002</v>
      </c>
      <c r="F3663" s="7">
        <f>Unemployment[[#This Row],[Unemployment, female (% of female labor force) (modeled ILO estimate)]]+Unemployment[[#This Row],[Unemployment, male (% of male labor force) (modeled ILO estimate)]]</f>
        <v>8.093</v>
      </c>
      <c r="G3663" s="9">
        <v>4081415</v>
      </c>
      <c r="H3663" s="7">
        <f>Unemployment[[#This Row],[Unemployment, female (% of female labor force) (modeled ILO estimate)]]-Unemployment[[#This Row],[Unemployment, male (% of male labor force) (modeled ILO estimate)]]</f>
        <v>0.95100000000000007</v>
      </c>
    </row>
    <row r="3664" spans="1:8" hidden="1" x14ac:dyDescent="0.25">
      <c r="A3664" t="s">
        <v>323</v>
      </c>
      <c r="B3664" t="s">
        <v>324</v>
      </c>
      <c r="C3664" s="9">
        <v>2019</v>
      </c>
      <c r="D3664" s="7">
        <v>4.4269999999999996</v>
      </c>
      <c r="E3664" s="7">
        <v>3.8180000000000001</v>
      </c>
      <c r="F3664" s="7">
        <f>Unemployment[[#This Row],[Unemployment, female (% of female labor force) (modeled ILO estimate)]]+Unemployment[[#This Row],[Unemployment, male (% of male labor force) (modeled ILO estimate)]]</f>
        <v>8.2449999999999992</v>
      </c>
      <c r="G3664" s="9">
        <v>4959033</v>
      </c>
      <c r="H3664" s="7">
        <f>Unemployment[[#This Row],[Unemployment, female (% of female labor force) (modeled ILO estimate)]]-Unemployment[[#This Row],[Unemployment, male (% of male labor force) (modeled ILO estimate)]]</f>
        <v>0.60899999999999954</v>
      </c>
    </row>
    <row r="3665" spans="1:8" hidden="1" x14ac:dyDescent="0.25">
      <c r="A3665" t="s">
        <v>323</v>
      </c>
      <c r="B3665" t="s">
        <v>324</v>
      </c>
      <c r="C3665" s="9">
        <v>2021</v>
      </c>
      <c r="D3665" s="7">
        <v>4.1070000000000002</v>
      </c>
      <c r="E3665" s="7">
        <v>4.1399999999999997</v>
      </c>
      <c r="F3665" s="7">
        <f>Unemployment[[#This Row],[Unemployment, female (% of female labor force) (modeled ILO estimate)]]+Unemployment[[#This Row],[Unemployment, male (% of male labor force) (modeled ILO estimate)]]</f>
        <v>8.2469999999999999</v>
      </c>
      <c r="G3665" s="9">
        <v>5129730</v>
      </c>
      <c r="H3665" s="7">
        <f>Unemployment[[#This Row],[Unemployment, female (% of female labor force) (modeled ILO estimate)]]-Unemployment[[#This Row],[Unemployment, male (% of male labor force) (modeled ILO estimate)]]</f>
        <v>-3.2999999999999474E-2</v>
      </c>
    </row>
    <row r="3666" spans="1:8" hidden="1" x14ac:dyDescent="0.25">
      <c r="A3666" t="s">
        <v>323</v>
      </c>
      <c r="B3666" t="s">
        <v>324</v>
      </c>
      <c r="C3666" s="9">
        <v>2008</v>
      </c>
      <c r="D3666" s="7">
        <v>4.266</v>
      </c>
      <c r="E3666" s="7">
        <v>4.0860000000000003</v>
      </c>
      <c r="F3666" s="7">
        <f>Unemployment[[#This Row],[Unemployment, female (% of female labor force) (modeled ILO estimate)]]+Unemployment[[#This Row],[Unemployment, male (% of male labor force) (modeled ILO estimate)]]</f>
        <v>8.3520000000000003</v>
      </c>
      <c r="G3666" s="9">
        <v>4260235</v>
      </c>
      <c r="H3666" s="7">
        <f>Unemployment[[#This Row],[Unemployment, female (% of female labor force) (modeled ILO estimate)]]-Unemployment[[#This Row],[Unemployment, male (% of male labor force) (modeled ILO estimate)]]</f>
        <v>0.17999999999999972</v>
      </c>
    </row>
    <row r="3667" spans="1:8" hidden="1" x14ac:dyDescent="0.25">
      <c r="A3667" t="s">
        <v>323</v>
      </c>
      <c r="B3667" t="s">
        <v>324</v>
      </c>
      <c r="C3667" s="9">
        <v>2018</v>
      </c>
      <c r="D3667" s="7">
        <v>4.4969999999999999</v>
      </c>
      <c r="E3667" s="7">
        <v>4.1779999999999999</v>
      </c>
      <c r="F3667" s="7">
        <f>Unemployment[[#This Row],[Unemployment, female (% of female labor force) (modeled ILO estimate)]]+Unemployment[[#This Row],[Unemployment, male (% of male labor force) (modeled ILO estimate)]]</f>
        <v>8.6750000000000007</v>
      </c>
      <c r="G3667" s="9">
        <v>4838528</v>
      </c>
      <c r="H3667" s="7">
        <f>Unemployment[[#This Row],[Unemployment, female (% of female labor force) (modeled ILO estimate)]]-Unemployment[[#This Row],[Unemployment, male (% of male labor force) (modeled ILO estimate)]]</f>
        <v>0.31899999999999995</v>
      </c>
    </row>
    <row r="3668" spans="1:8" hidden="1" x14ac:dyDescent="0.25">
      <c r="A3668" t="s">
        <v>323</v>
      </c>
      <c r="B3668" t="s">
        <v>324</v>
      </c>
      <c r="C3668" s="9">
        <v>2020</v>
      </c>
      <c r="D3668" s="7">
        <v>4.9710000000000001</v>
      </c>
      <c r="E3668" s="7">
        <v>4.242</v>
      </c>
      <c r="F3668" s="7">
        <f>Unemployment[[#This Row],[Unemployment, female (% of female labor force) (modeled ILO estimate)]]+Unemployment[[#This Row],[Unemployment, male (% of male labor force) (modeled ILO estimate)]]</f>
        <v>9.213000000000001</v>
      </c>
      <c r="G3668" s="9">
        <v>5061130</v>
      </c>
      <c r="H3668" s="7">
        <f>Unemployment[[#This Row],[Unemployment, female (% of female labor force) (modeled ILO estimate)]]-Unemployment[[#This Row],[Unemployment, male (% of male labor force) (modeled ILO estimate)]]</f>
        <v>0.72900000000000009</v>
      </c>
    </row>
    <row r="3669" spans="1:8" hidden="1" x14ac:dyDescent="0.25">
      <c r="A3669" t="s">
        <v>323</v>
      </c>
      <c r="B3669" t="s">
        <v>324</v>
      </c>
      <c r="C3669" s="9">
        <v>2017</v>
      </c>
      <c r="D3669" s="7">
        <v>5.2389999999999999</v>
      </c>
      <c r="E3669" s="7">
        <v>4.2889999999999997</v>
      </c>
      <c r="F3669" s="7">
        <f>Unemployment[[#This Row],[Unemployment, female (% of female labor force) (modeled ILO estimate)]]+Unemployment[[#This Row],[Unemployment, male (% of male labor force) (modeled ILO estimate)]]</f>
        <v>9.5279999999999987</v>
      </c>
      <c r="G3669" s="9">
        <v>4746253</v>
      </c>
      <c r="H3669" s="7">
        <f>Unemployment[[#This Row],[Unemployment, female (% of female labor force) (modeled ILO estimate)]]-Unemployment[[#This Row],[Unemployment, male (% of male labor force) (modeled ILO estimate)]]</f>
        <v>0.95000000000000018</v>
      </c>
    </row>
    <row r="3670" spans="1:8" hidden="1" x14ac:dyDescent="0.25">
      <c r="A3670" t="s">
        <v>323</v>
      </c>
      <c r="B3670" t="s">
        <v>324</v>
      </c>
      <c r="C3670" s="9">
        <v>2003</v>
      </c>
      <c r="D3670" s="7">
        <v>5.1109999999999998</v>
      </c>
      <c r="E3670" s="7">
        <v>4.4400000000000004</v>
      </c>
      <c r="F3670" s="7">
        <f>Unemployment[[#This Row],[Unemployment, female (% of female labor force) (modeled ILO estimate)]]+Unemployment[[#This Row],[Unemployment, male (% of male labor force) (modeled ILO estimate)]]</f>
        <v>9.5510000000000002</v>
      </c>
      <c r="G3670" s="9">
        <v>4019944</v>
      </c>
      <c r="H3670" s="7">
        <f>Unemployment[[#This Row],[Unemployment, female (% of female labor force) (modeled ILO estimate)]]-Unemployment[[#This Row],[Unemployment, male (% of male labor force) (modeled ILO estimate)]]</f>
        <v>0.67099999999999937</v>
      </c>
    </row>
    <row r="3671" spans="1:8" hidden="1" x14ac:dyDescent="0.25">
      <c r="A3671" t="s">
        <v>323</v>
      </c>
      <c r="B3671" t="s">
        <v>324</v>
      </c>
      <c r="C3671" s="9">
        <v>2016</v>
      </c>
      <c r="D3671" s="7">
        <v>5.5229999999999997</v>
      </c>
      <c r="E3671" s="7">
        <v>4.8129999999999997</v>
      </c>
      <c r="F3671" s="7">
        <f>Unemployment[[#This Row],[Unemployment, female (% of female labor force) (modeled ILO estimate)]]+Unemployment[[#This Row],[Unemployment, male (% of male labor force) (modeled ILO estimate)]]</f>
        <v>10.335999999999999</v>
      </c>
      <c r="G3671" s="9">
        <v>4668088</v>
      </c>
      <c r="H3671" s="7">
        <f>Unemployment[[#This Row],[Unemployment, female (% of female labor force) (modeled ILO estimate)]]-Unemployment[[#This Row],[Unemployment, male (% of male labor force) (modeled ILO estimate)]]</f>
        <v>0.71</v>
      </c>
    </row>
    <row r="3672" spans="1:8" hidden="1" x14ac:dyDescent="0.25">
      <c r="A3672" t="s">
        <v>323</v>
      </c>
      <c r="B3672" t="s">
        <v>324</v>
      </c>
      <c r="C3672" s="9">
        <v>2002</v>
      </c>
      <c r="D3672" s="7">
        <v>5.4640000000000004</v>
      </c>
      <c r="E3672" s="7">
        <v>5.125</v>
      </c>
      <c r="F3672" s="7">
        <f>Unemployment[[#This Row],[Unemployment, female (% of female labor force) (modeled ILO estimate)]]+Unemployment[[#This Row],[Unemployment, male (% of male labor force) (modeled ILO estimate)]]</f>
        <v>10.589</v>
      </c>
      <c r="G3672" s="9">
        <v>3948582</v>
      </c>
      <c r="H3672" s="7">
        <f>Unemployment[[#This Row],[Unemployment, female (% of female labor force) (modeled ILO estimate)]]-Unemployment[[#This Row],[Unemployment, male (% of male labor force) (modeled ILO estimate)]]</f>
        <v>0.33900000000000041</v>
      </c>
    </row>
    <row r="3673" spans="1:8" hidden="1" x14ac:dyDescent="0.25">
      <c r="A3673" t="s">
        <v>323</v>
      </c>
      <c r="B3673" t="s">
        <v>324</v>
      </c>
      <c r="C3673" s="9">
        <v>2001</v>
      </c>
      <c r="D3673" s="7">
        <v>5.3760000000000003</v>
      </c>
      <c r="E3673" s="7">
        <v>5.476</v>
      </c>
      <c r="F3673" s="7">
        <f>Unemployment[[#This Row],[Unemployment, female (% of female labor force) (modeled ILO estimate)]]+Unemployment[[#This Row],[Unemployment, male (% of male labor force) (modeled ILO estimate)]]</f>
        <v>10.852</v>
      </c>
      <c r="G3673" s="9">
        <v>3889587</v>
      </c>
      <c r="H3673" s="7">
        <f>Unemployment[[#This Row],[Unemployment, female (% of female labor force) (modeled ILO estimate)]]-Unemployment[[#This Row],[Unemployment, male (% of male labor force) (modeled ILO estimate)]]</f>
        <v>-9.9999999999999645E-2</v>
      </c>
    </row>
    <row r="3674" spans="1:8" hidden="1" x14ac:dyDescent="0.25">
      <c r="A3674" t="s">
        <v>323</v>
      </c>
      <c r="B3674" t="s">
        <v>324</v>
      </c>
      <c r="C3674" s="9">
        <v>2015</v>
      </c>
      <c r="D3674" s="7">
        <v>5.899</v>
      </c>
      <c r="E3674" s="7">
        <v>4.97</v>
      </c>
      <c r="F3674" s="7">
        <f>Unemployment[[#This Row],[Unemployment, female (% of female labor force) (modeled ILO estimate)]]+Unemployment[[#This Row],[Unemployment, male (% of male labor force) (modeled ILO estimate)]]</f>
        <v>10.869</v>
      </c>
      <c r="G3674" s="9">
        <v>4590591</v>
      </c>
      <c r="H3674" s="7">
        <f>Unemployment[[#This Row],[Unemployment, female (% of female labor force) (modeled ILO estimate)]]-Unemployment[[#This Row],[Unemployment, male (% of male labor force) (modeled ILO estimate)]]</f>
        <v>0.92900000000000027</v>
      </c>
    </row>
    <row r="3675" spans="1:8" hidden="1" x14ac:dyDescent="0.25">
      <c r="A3675" t="s">
        <v>323</v>
      </c>
      <c r="B3675" t="s">
        <v>324</v>
      </c>
      <c r="C3675" s="9">
        <v>2014</v>
      </c>
      <c r="D3675" s="7">
        <v>6.1289999999999996</v>
      </c>
      <c r="E3675" s="7">
        <v>4.8</v>
      </c>
      <c r="F3675" s="7">
        <f>Unemployment[[#This Row],[Unemployment, female (% of female labor force) (modeled ILO estimate)]]+Unemployment[[#This Row],[Unemployment, male (% of male labor force) (modeled ILO estimate)]]</f>
        <v>10.928999999999998</v>
      </c>
      <c r="G3675" s="9">
        <v>4514198</v>
      </c>
      <c r="H3675" s="7">
        <f>Unemployment[[#This Row],[Unemployment, female (% of female labor force) (modeled ILO estimate)]]-Unemployment[[#This Row],[Unemployment, male (% of male labor force) (modeled ILO estimate)]]</f>
        <v>1.3289999999999997</v>
      </c>
    </row>
    <row r="3676" spans="1:8" hidden="1" x14ac:dyDescent="0.25">
      <c r="A3676" t="s">
        <v>323</v>
      </c>
      <c r="B3676" t="s">
        <v>324</v>
      </c>
      <c r="C3676" s="9">
        <v>2013</v>
      </c>
      <c r="D3676" s="7">
        <v>6.4249999999999998</v>
      </c>
      <c r="E3676" s="7">
        <v>5.3140000000000001</v>
      </c>
      <c r="F3676" s="7">
        <f>Unemployment[[#This Row],[Unemployment, female (% of female labor force) (modeled ILO estimate)]]+Unemployment[[#This Row],[Unemployment, male (% of male labor force) (modeled ILO estimate)]]</f>
        <v>11.739000000000001</v>
      </c>
      <c r="G3676" s="9">
        <v>4450641</v>
      </c>
      <c r="H3676" s="7">
        <f>Unemployment[[#This Row],[Unemployment, female (% of female labor force) (modeled ILO estimate)]]-Unemployment[[#This Row],[Unemployment, male (% of male labor force) (modeled ILO estimate)]]</f>
        <v>1.1109999999999998</v>
      </c>
    </row>
    <row r="3677" spans="1:8" hidden="1" x14ac:dyDescent="0.25">
      <c r="A3677" t="s">
        <v>323</v>
      </c>
      <c r="B3677" t="s">
        <v>324</v>
      </c>
      <c r="C3677" s="9">
        <v>2000</v>
      </c>
      <c r="D3677" s="7">
        <v>5.9770000000000003</v>
      </c>
      <c r="E3677" s="7">
        <v>6.2569999999999997</v>
      </c>
      <c r="F3677" s="7">
        <f>Unemployment[[#This Row],[Unemployment, female (% of female labor force) (modeled ILO estimate)]]+Unemployment[[#This Row],[Unemployment, male (% of male labor force) (modeled ILO estimate)]]</f>
        <v>12.234</v>
      </c>
      <c r="G3677" s="9">
        <v>3855266</v>
      </c>
      <c r="H3677" s="7">
        <f>Unemployment[[#This Row],[Unemployment, female (% of female labor force) (modeled ILO estimate)]]-Unemployment[[#This Row],[Unemployment, male (% of male labor force) (modeled ILO estimate)]]</f>
        <v>-0.27999999999999936</v>
      </c>
    </row>
    <row r="3678" spans="1:8" hidden="1" x14ac:dyDescent="0.25">
      <c r="A3678" t="s">
        <v>323</v>
      </c>
      <c r="B3678" t="s">
        <v>324</v>
      </c>
      <c r="C3678" s="9">
        <v>2009</v>
      </c>
      <c r="D3678" s="7">
        <v>6.141</v>
      </c>
      <c r="E3678" s="7">
        <v>6.101</v>
      </c>
      <c r="F3678" s="7">
        <f>Unemployment[[#This Row],[Unemployment, female (% of female labor force) (modeled ILO estimate)]]+Unemployment[[#This Row],[Unemployment, male (% of male labor force) (modeled ILO estimate)]]</f>
        <v>12.242000000000001</v>
      </c>
      <c r="G3678" s="9">
        <v>4302884</v>
      </c>
      <c r="H3678" s="7">
        <f>Unemployment[[#This Row],[Unemployment, female (% of female labor force) (modeled ILO estimate)]]-Unemployment[[#This Row],[Unemployment, male (% of male labor force) (modeled ILO estimate)]]</f>
        <v>4.0000000000000036E-2</v>
      </c>
    </row>
    <row r="3679" spans="1:8" hidden="1" x14ac:dyDescent="0.25">
      <c r="A3679" t="s">
        <v>323</v>
      </c>
      <c r="B3679" t="s">
        <v>324</v>
      </c>
      <c r="C3679" s="9">
        <v>1996</v>
      </c>
      <c r="D3679" s="7">
        <v>6.2510000000000003</v>
      </c>
      <c r="E3679" s="7">
        <v>6.3209999999999997</v>
      </c>
      <c r="F3679" s="7">
        <f>Unemployment[[#This Row],[Unemployment, female (% of female labor force) (modeled ILO estimate)]]+Unemployment[[#This Row],[Unemployment, male (% of male labor force) (modeled ILO estimate)]]</f>
        <v>12.571999999999999</v>
      </c>
      <c r="G3679" s="9">
        <v>3728460</v>
      </c>
      <c r="H3679" s="7">
        <f>Unemployment[[#This Row],[Unemployment, female (% of female labor force) (modeled ILO estimate)]]-Unemployment[[#This Row],[Unemployment, male (% of male labor force) (modeled ILO estimate)]]</f>
        <v>-6.9999999999999396E-2</v>
      </c>
    </row>
    <row r="3680" spans="1:8" hidden="1" x14ac:dyDescent="0.25">
      <c r="A3680" t="s">
        <v>323</v>
      </c>
      <c r="B3680" t="s">
        <v>324</v>
      </c>
      <c r="C3680" s="9">
        <v>1995</v>
      </c>
      <c r="D3680" s="7">
        <v>6.4880000000000004</v>
      </c>
      <c r="E3680" s="7">
        <v>6.4379999999999997</v>
      </c>
      <c r="F3680" s="7">
        <f>Unemployment[[#This Row],[Unemployment, female (% of female labor force) (modeled ILO estimate)]]+Unemployment[[#This Row],[Unemployment, male (% of male labor force) (modeled ILO estimate)]]</f>
        <v>12.926</v>
      </c>
      <c r="G3680" s="9">
        <v>3673899</v>
      </c>
      <c r="H3680" s="7">
        <f>Unemployment[[#This Row],[Unemployment, female (% of female labor force) (modeled ILO estimate)]]-Unemployment[[#This Row],[Unemployment, male (% of male labor force) (modeled ILO estimate)]]</f>
        <v>5.0000000000000711E-2</v>
      </c>
    </row>
    <row r="3681" spans="1:8" hidden="1" x14ac:dyDescent="0.25">
      <c r="A3681" t="s">
        <v>323</v>
      </c>
      <c r="B3681" t="s">
        <v>324</v>
      </c>
      <c r="C3681" s="9">
        <v>2011</v>
      </c>
      <c r="D3681" s="7">
        <v>6.76</v>
      </c>
      <c r="E3681" s="7">
        <v>6.25</v>
      </c>
      <c r="F3681" s="7">
        <f>Unemployment[[#This Row],[Unemployment, female (% of female labor force) (modeled ILO estimate)]]+Unemployment[[#This Row],[Unemployment, male (% of male labor force) (modeled ILO estimate)]]</f>
        <v>13.01</v>
      </c>
      <c r="G3681" s="9">
        <v>4381274</v>
      </c>
      <c r="H3681" s="7">
        <f>Unemployment[[#This Row],[Unemployment, female (% of female labor force) (modeled ILO estimate)]]-Unemployment[[#This Row],[Unemployment, male (% of male labor force) (modeled ILO estimate)]]</f>
        <v>0.50999999999999979</v>
      </c>
    </row>
    <row r="3682" spans="1:8" hidden="1" x14ac:dyDescent="0.25">
      <c r="A3682" t="s">
        <v>323</v>
      </c>
      <c r="B3682" t="s">
        <v>324</v>
      </c>
      <c r="C3682" s="9">
        <v>2010</v>
      </c>
      <c r="D3682" s="7">
        <v>6.9320000000000004</v>
      </c>
      <c r="E3682" s="7">
        <v>6.2320000000000002</v>
      </c>
      <c r="F3682" s="7">
        <f>Unemployment[[#This Row],[Unemployment, female (% of female labor force) (modeled ILO estimate)]]+Unemployment[[#This Row],[Unemployment, male (% of male labor force) (modeled ILO estimate)]]</f>
        <v>13.164000000000001</v>
      </c>
      <c r="G3682" s="9">
        <v>4346345</v>
      </c>
      <c r="H3682" s="7">
        <f>Unemployment[[#This Row],[Unemployment, female (% of female labor force) (modeled ILO estimate)]]-Unemployment[[#This Row],[Unemployment, male (% of male labor force) (modeled ILO estimate)]]</f>
        <v>0.70000000000000018</v>
      </c>
    </row>
    <row r="3683" spans="1:8" hidden="1" x14ac:dyDescent="0.25">
      <c r="A3683" t="s">
        <v>323</v>
      </c>
      <c r="B3683" t="s">
        <v>324</v>
      </c>
      <c r="C3683" s="9">
        <v>1997</v>
      </c>
      <c r="D3683" s="7">
        <v>6.8659999999999997</v>
      </c>
      <c r="E3683" s="7">
        <v>6.8559999999999999</v>
      </c>
      <c r="F3683" s="7">
        <f>Unemployment[[#This Row],[Unemployment, female (% of female labor force) (modeled ILO estimate)]]+Unemployment[[#This Row],[Unemployment, male (% of male labor force) (modeled ILO estimate)]]</f>
        <v>13.722</v>
      </c>
      <c r="G3683" s="9">
        <v>3775853</v>
      </c>
      <c r="H3683" s="7">
        <f>Unemployment[[#This Row],[Unemployment, female (% of female labor force) (modeled ILO estimate)]]-Unemployment[[#This Row],[Unemployment, male (% of male labor force) (modeled ILO estimate)]]</f>
        <v>9.9999999999997868E-3</v>
      </c>
    </row>
    <row r="3684" spans="1:8" hidden="1" x14ac:dyDescent="0.25">
      <c r="A3684" t="s">
        <v>323</v>
      </c>
      <c r="B3684" t="s">
        <v>324</v>
      </c>
      <c r="C3684" s="9">
        <v>2012</v>
      </c>
      <c r="D3684" s="7">
        <v>7.3890000000000002</v>
      </c>
      <c r="E3684" s="7">
        <v>6.5190000000000001</v>
      </c>
      <c r="F3684" s="7">
        <f>Unemployment[[#This Row],[Unemployment, female (% of female labor force) (modeled ILO estimate)]]+Unemployment[[#This Row],[Unemployment, male (% of male labor force) (modeled ILO estimate)]]</f>
        <v>13.908000000000001</v>
      </c>
      <c r="G3684" s="9">
        <v>4410285</v>
      </c>
      <c r="H3684" s="7">
        <f>Unemployment[[#This Row],[Unemployment, female (% of female labor force) (modeled ILO estimate)]]-Unemployment[[#This Row],[Unemployment, male (% of male labor force) (modeled ILO estimate)]]</f>
        <v>0.87000000000000011</v>
      </c>
    </row>
    <row r="3685" spans="1:8" hidden="1" x14ac:dyDescent="0.25">
      <c r="A3685" t="s">
        <v>323</v>
      </c>
      <c r="B3685" t="s">
        <v>324</v>
      </c>
      <c r="C3685" s="9">
        <v>1999</v>
      </c>
      <c r="D3685" s="7">
        <v>6.6870000000000003</v>
      </c>
      <c r="E3685" s="7">
        <v>7.2960000000000003</v>
      </c>
      <c r="F3685" s="7">
        <f>Unemployment[[#This Row],[Unemployment, female (% of female labor force) (modeled ILO estimate)]]+Unemployment[[#This Row],[Unemployment, male (% of male labor force) (modeled ILO estimate)]]</f>
        <v>13.983000000000001</v>
      </c>
      <c r="G3685" s="9">
        <v>3833496</v>
      </c>
      <c r="H3685" s="7">
        <f>Unemployment[[#This Row],[Unemployment, female (% of female labor force) (modeled ILO estimate)]]-Unemployment[[#This Row],[Unemployment, male (% of male labor force) (modeled ILO estimate)]]</f>
        <v>-0.60899999999999999</v>
      </c>
    </row>
    <row r="3686" spans="1:8" hidden="1" x14ac:dyDescent="0.25">
      <c r="A3686" t="s">
        <v>323</v>
      </c>
      <c r="B3686" t="s">
        <v>324</v>
      </c>
      <c r="C3686" s="9">
        <v>1998</v>
      </c>
      <c r="D3686" s="7">
        <v>7.6159999999999997</v>
      </c>
      <c r="E3686" s="7">
        <v>7.806</v>
      </c>
      <c r="F3686" s="7">
        <f>Unemployment[[#This Row],[Unemployment, female (% of female labor force) (modeled ILO estimate)]]+Unemployment[[#This Row],[Unemployment, male (% of male labor force) (modeled ILO estimate)]]</f>
        <v>15.422000000000001</v>
      </c>
      <c r="G3686" s="9">
        <v>3810047</v>
      </c>
      <c r="H3686" s="7">
        <f>Unemployment[[#This Row],[Unemployment, female (% of female labor force) (modeled ILO estimate)]]-Unemployment[[#This Row],[Unemployment, male (% of male labor force) (modeled ILO estimate)]]</f>
        <v>-0.19000000000000039</v>
      </c>
    </row>
    <row r="3687" spans="1:8" hidden="1" x14ac:dyDescent="0.25">
      <c r="A3687" t="s">
        <v>323</v>
      </c>
      <c r="B3687" t="s">
        <v>324</v>
      </c>
      <c r="C3687" s="9">
        <v>1994</v>
      </c>
      <c r="D3687" s="7">
        <v>7.8079999999999998</v>
      </c>
      <c r="E3687" s="7">
        <v>8.7780000000000005</v>
      </c>
      <c r="F3687" s="7">
        <f>Unemployment[[#This Row],[Unemployment, female (% of female labor force) (modeled ILO estimate)]]+Unemployment[[#This Row],[Unemployment, male (% of male labor force) (modeled ILO estimate)]]</f>
        <v>16.585999999999999</v>
      </c>
      <c r="G3687" s="9">
        <v>3620893</v>
      </c>
      <c r="H3687" s="7">
        <f>Unemployment[[#This Row],[Unemployment, female (% of female labor force) (modeled ILO estimate)]]-Unemployment[[#This Row],[Unemployment, male (% of male labor force) (modeled ILO estimate)]]</f>
        <v>-0.97000000000000064</v>
      </c>
    </row>
    <row r="3688" spans="1:8" hidden="1" x14ac:dyDescent="0.25">
      <c r="A3688" t="s">
        <v>323</v>
      </c>
      <c r="B3688" t="s">
        <v>324</v>
      </c>
      <c r="C3688" s="9">
        <v>1993</v>
      </c>
      <c r="D3688" s="7">
        <v>8.9559999999999995</v>
      </c>
      <c r="E3688" s="7">
        <v>10.456</v>
      </c>
      <c r="F3688" s="7">
        <f>Unemployment[[#This Row],[Unemployment, female (% of female labor force) (modeled ILO estimate)]]+Unemployment[[#This Row],[Unemployment, male (% of male labor force) (modeled ILO estimate)]]</f>
        <v>19.411999999999999</v>
      </c>
      <c r="G3688" s="9">
        <v>3573739</v>
      </c>
      <c r="H3688" s="7">
        <f>Unemployment[[#This Row],[Unemployment, female (% of female labor force) (modeled ILO estimate)]]-Unemployment[[#This Row],[Unemployment, male (% of male labor force) (modeled ILO estimate)]]</f>
        <v>-1.5</v>
      </c>
    </row>
    <row r="3689" spans="1:8" hidden="1" x14ac:dyDescent="0.25">
      <c r="A3689" t="s">
        <v>323</v>
      </c>
      <c r="B3689" t="s">
        <v>324</v>
      </c>
      <c r="C3689" s="9">
        <v>1991</v>
      </c>
      <c r="D3689" s="7">
        <v>9.7650000000000006</v>
      </c>
      <c r="E3689" s="7">
        <v>11.265000000000001</v>
      </c>
      <c r="F3689" s="7">
        <f>Unemployment[[#This Row],[Unemployment, female (% of female labor force) (modeled ILO estimate)]]+Unemployment[[#This Row],[Unemployment, male (% of male labor force) (modeled ILO estimate)]]</f>
        <v>21.03</v>
      </c>
      <c r="G3689" s="9">
        <v>3481606</v>
      </c>
      <c r="H3689" s="7">
        <f>Unemployment[[#This Row],[Unemployment, female (% of female labor force) (modeled ILO estimate)]]-Unemployment[[#This Row],[Unemployment, male (% of male labor force) (modeled ILO estimate)]]</f>
        <v>-1.5</v>
      </c>
    </row>
    <row r="3690" spans="1:8" hidden="1" x14ac:dyDescent="0.25">
      <c r="A3690" t="s">
        <v>323</v>
      </c>
      <c r="B3690" t="s">
        <v>324</v>
      </c>
      <c r="C3690" s="9">
        <v>1992</v>
      </c>
      <c r="D3690" s="7">
        <v>9.7420000000000009</v>
      </c>
      <c r="E3690" s="7">
        <v>11.391999999999999</v>
      </c>
      <c r="F3690" s="7">
        <f>Unemployment[[#This Row],[Unemployment, female (% of female labor force) (modeled ILO estimate)]]+Unemployment[[#This Row],[Unemployment, male (% of male labor force) (modeled ILO estimate)]]</f>
        <v>21.134</v>
      </c>
      <c r="G3690" s="9">
        <v>3532568</v>
      </c>
      <c r="H3690" s="7">
        <f>Unemployment[[#This Row],[Unemployment, female (% of female labor force) (modeled ILO estimate)]]-Unemployment[[#This Row],[Unemployment, male (% of male labor force) (modeled ILO estimate)]]</f>
        <v>-1.6499999999999986</v>
      </c>
    </row>
    <row r="3691" spans="1:8" hidden="1" x14ac:dyDescent="0.25">
      <c r="A3691" t="s">
        <v>325</v>
      </c>
      <c r="B3691" t="s">
        <v>326</v>
      </c>
      <c r="C3691" s="9">
        <v>2017</v>
      </c>
      <c r="D3691" s="7">
        <v>3.488</v>
      </c>
      <c r="E3691" s="7">
        <v>3.181</v>
      </c>
      <c r="F3691" s="7">
        <f>Unemployment[[#This Row],[Unemployment, female (% of female labor force) (modeled ILO estimate)]]+Unemployment[[#This Row],[Unemployment, male (% of male labor force) (modeled ILO estimate)]]</f>
        <v>6.6690000000000005</v>
      </c>
      <c r="G3691" s="9">
        <v>6480534</v>
      </c>
      <c r="H3691" s="7">
        <f>Unemployment[[#This Row],[Unemployment, female (% of female labor force) (modeled ILO estimate)]]-Unemployment[[#This Row],[Unemployment, male (% of male labor force) (modeled ILO estimate)]]</f>
        <v>0.30699999999999994</v>
      </c>
    </row>
    <row r="3692" spans="1:8" hidden="1" x14ac:dyDescent="0.25">
      <c r="A3692" t="s">
        <v>325</v>
      </c>
      <c r="B3692" t="s">
        <v>326</v>
      </c>
      <c r="C3692" s="9">
        <v>2016</v>
      </c>
      <c r="D3692" s="7">
        <v>4.2750000000000004</v>
      </c>
      <c r="E3692" s="7">
        <v>3.6640000000000001</v>
      </c>
      <c r="F3692" s="7">
        <f>Unemployment[[#This Row],[Unemployment, female (% of female labor force) (modeled ILO estimate)]]+Unemployment[[#This Row],[Unemployment, male (% of male labor force) (modeled ILO estimate)]]</f>
        <v>7.9390000000000001</v>
      </c>
      <c r="G3692" s="9">
        <v>6389237</v>
      </c>
      <c r="H3692" s="7">
        <f>Unemployment[[#This Row],[Unemployment, female (% of female labor force) (modeled ILO estimate)]]-Unemployment[[#This Row],[Unemployment, male (% of male labor force) (modeled ILO estimate)]]</f>
        <v>0.61100000000000021</v>
      </c>
    </row>
    <row r="3693" spans="1:8" hidden="1" x14ac:dyDescent="0.25">
      <c r="A3693" t="s">
        <v>325</v>
      </c>
      <c r="B3693" t="s">
        <v>326</v>
      </c>
      <c r="C3693" s="9">
        <v>2014</v>
      </c>
      <c r="D3693" s="7">
        <v>5.6159999999999997</v>
      </c>
      <c r="E3693" s="7">
        <v>3.8439999999999999</v>
      </c>
      <c r="F3693" s="7">
        <f>Unemployment[[#This Row],[Unemployment, female (% of female labor force) (modeled ILO estimate)]]+Unemployment[[#This Row],[Unemployment, male (% of male labor force) (modeled ILO estimate)]]</f>
        <v>9.4599999999999991</v>
      </c>
      <c r="G3693" s="9">
        <v>6208680</v>
      </c>
      <c r="H3693" s="7">
        <f>Unemployment[[#This Row],[Unemployment, female (% of female labor force) (modeled ILO estimate)]]-Unemployment[[#This Row],[Unemployment, male (% of male labor force) (modeled ILO estimate)]]</f>
        <v>1.7719999999999998</v>
      </c>
    </row>
    <row r="3694" spans="1:8" hidden="1" x14ac:dyDescent="0.25">
      <c r="A3694" t="s">
        <v>325</v>
      </c>
      <c r="B3694" t="s">
        <v>326</v>
      </c>
      <c r="C3694" s="9">
        <v>2015</v>
      </c>
      <c r="D3694" s="7">
        <v>5.4459999999999997</v>
      </c>
      <c r="E3694" s="7">
        <v>4.2359999999999998</v>
      </c>
      <c r="F3694" s="7">
        <f>Unemployment[[#This Row],[Unemployment, female (% of female labor force) (modeled ILO estimate)]]+Unemployment[[#This Row],[Unemployment, male (% of male labor force) (modeled ILO estimate)]]</f>
        <v>9.6819999999999986</v>
      </c>
      <c r="G3694" s="9">
        <v>6298610</v>
      </c>
      <c r="H3694" s="7">
        <f>Unemployment[[#This Row],[Unemployment, female (% of female labor force) (modeled ILO estimate)]]-Unemployment[[#This Row],[Unemployment, male (% of male labor force) (modeled ILO estimate)]]</f>
        <v>1.21</v>
      </c>
    </row>
    <row r="3695" spans="1:8" hidden="1" x14ac:dyDescent="0.25">
      <c r="A3695" t="s">
        <v>325</v>
      </c>
      <c r="B3695" t="s">
        <v>326</v>
      </c>
      <c r="C3695" s="9">
        <v>2007</v>
      </c>
      <c r="D3695" s="7">
        <v>5.0469999999999997</v>
      </c>
      <c r="E3695" s="7">
        <v>4.8070000000000004</v>
      </c>
      <c r="F3695" s="7">
        <f>Unemployment[[#This Row],[Unemployment, female (% of female labor force) (modeled ILO estimate)]]+Unemployment[[#This Row],[Unemployment, male (% of male labor force) (modeled ILO estimate)]]</f>
        <v>9.8539999999999992</v>
      </c>
      <c r="G3695" s="9">
        <v>5607460</v>
      </c>
      <c r="H3695" s="7">
        <f>Unemployment[[#This Row],[Unemployment, female (% of female labor force) (modeled ILO estimate)]]-Unemployment[[#This Row],[Unemployment, male (% of male labor force) (modeled ILO estimate)]]</f>
        <v>0.23999999999999932</v>
      </c>
    </row>
    <row r="3696" spans="1:8" hidden="1" x14ac:dyDescent="0.25">
      <c r="A3696" t="s">
        <v>325</v>
      </c>
      <c r="B3696" t="s">
        <v>326</v>
      </c>
      <c r="C3696" s="9">
        <v>2018</v>
      </c>
      <c r="D3696" s="7">
        <v>5.2610000000000001</v>
      </c>
      <c r="E3696" s="7">
        <v>5.1619999999999999</v>
      </c>
      <c r="F3696" s="7">
        <f>Unemployment[[#This Row],[Unemployment, female (% of female labor force) (modeled ILO estimate)]]+Unemployment[[#This Row],[Unemployment, male (% of male labor force) (modeled ILO estimate)]]</f>
        <v>10.423</v>
      </c>
      <c r="G3696" s="9">
        <v>6572234</v>
      </c>
      <c r="H3696" s="7">
        <f>Unemployment[[#This Row],[Unemployment, female (% of female labor force) (modeled ILO estimate)]]-Unemployment[[#This Row],[Unemployment, male (% of male labor force) (modeled ILO estimate)]]</f>
        <v>9.9000000000000199E-2</v>
      </c>
    </row>
    <row r="3697" spans="1:8" hidden="1" x14ac:dyDescent="0.25">
      <c r="A3697" t="s">
        <v>325</v>
      </c>
      <c r="B3697" t="s">
        <v>326</v>
      </c>
      <c r="C3697" s="9">
        <v>2006</v>
      </c>
      <c r="D3697" s="7">
        <v>4.9550000000000001</v>
      </c>
      <c r="E3697" s="7">
        <v>5.4930000000000003</v>
      </c>
      <c r="F3697" s="7">
        <f>Unemployment[[#This Row],[Unemployment, female (% of female labor force) (modeled ILO estimate)]]+Unemployment[[#This Row],[Unemployment, male (% of male labor force) (modeled ILO estimate)]]</f>
        <v>10.448</v>
      </c>
      <c r="G3697" s="9">
        <v>5529811</v>
      </c>
      <c r="H3697" s="7">
        <f>Unemployment[[#This Row],[Unemployment, female (% of female labor force) (modeled ILO estimate)]]-Unemployment[[#This Row],[Unemployment, male (% of male labor force) (modeled ILO estimate)]]</f>
        <v>-0.53800000000000026</v>
      </c>
    </row>
    <row r="3698" spans="1:8" hidden="1" x14ac:dyDescent="0.25">
      <c r="A3698" t="s">
        <v>325</v>
      </c>
      <c r="B3698" t="s">
        <v>326</v>
      </c>
      <c r="C3698" s="9">
        <v>2019</v>
      </c>
      <c r="D3698" s="7">
        <v>5.2969999999999997</v>
      </c>
      <c r="E3698" s="7">
        <v>5.1580000000000004</v>
      </c>
      <c r="F3698" s="7">
        <f>Unemployment[[#This Row],[Unemployment, female (% of female labor force) (modeled ILO estimate)]]+Unemployment[[#This Row],[Unemployment, male (% of male labor force) (modeled ILO estimate)]]</f>
        <v>10.455</v>
      </c>
      <c r="G3698" s="9">
        <v>6663919</v>
      </c>
      <c r="H3698" s="7">
        <f>Unemployment[[#This Row],[Unemployment, female (% of female labor force) (modeled ILO estimate)]]-Unemployment[[#This Row],[Unemployment, male (% of male labor force) (modeled ILO estimate)]]</f>
        <v>0.13899999999999935</v>
      </c>
    </row>
    <row r="3699" spans="1:8" hidden="1" x14ac:dyDescent="0.25">
      <c r="A3699" t="s">
        <v>325</v>
      </c>
      <c r="B3699" t="s">
        <v>326</v>
      </c>
      <c r="C3699" s="9">
        <v>2013</v>
      </c>
      <c r="D3699" s="7">
        <v>5.4740000000000002</v>
      </c>
      <c r="E3699" s="7">
        <v>5.1630000000000003</v>
      </c>
      <c r="F3699" s="7">
        <f>Unemployment[[#This Row],[Unemployment, female (% of female labor force) (modeled ILO estimate)]]+Unemployment[[#This Row],[Unemployment, male (% of male labor force) (modeled ILO estimate)]]</f>
        <v>10.637</v>
      </c>
      <c r="G3699" s="9">
        <v>6119377</v>
      </c>
      <c r="H3699" s="7">
        <f>Unemployment[[#This Row],[Unemployment, female (% of female labor force) (modeled ILO estimate)]]-Unemployment[[#This Row],[Unemployment, male (% of male labor force) (modeled ILO estimate)]]</f>
        <v>0.31099999999999994</v>
      </c>
    </row>
    <row r="3700" spans="1:8" hidden="1" x14ac:dyDescent="0.25">
      <c r="A3700" t="s">
        <v>325</v>
      </c>
      <c r="B3700" t="s">
        <v>326</v>
      </c>
      <c r="C3700" s="9">
        <v>2012</v>
      </c>
      <c r="D3700" s="7">
        <v>5.8159999999999998</v>
      </c>
      <c r="E3700" s="7">
        <v>4.8520000000000003</v>
      </c>
      <c r="F3700" s="7">
        <f>Unemployment[[#This Row],[Unemployment, female (% of female labor force) (modeled ILO estimate)]]+Unemployment[[#This Row],[Unemployment, male (% of male labor force) (modeled ILO estimate)]]</f>
        <v>10.667999999999999</v>
      </c>
      <c r="G3700" s="9">
        <v>6030605</v>
      </c>
      <c r="H3700" s="7">
        <f>Unemployment[[#This Row],[Unemployment, female (% of female labor force) (modeled ILO estimate)]]-Unemployment[[#This Row],[Unemployment, male (% of male labor force) (modeled ILO estimate)]]</f>
        <v>0.96399999999999952</v>
      </c>
    </row>
    <row r="3701" spans="1:8" hidden="1" x14ac:dyDescent="0.25">
      <c r="A3701" t="s">
        <v>325</v>
      </c>
      <c r="B3701" t="s">
        <v>326</v>
      </c>
      <c r="C3701" s="9">
        <v>2005</v>
      </c>
      <c r="D3701" s="7">
        <v>5.798</v>
      </c>
      <c r="E3701" s="7">
        <v>5.1550000000000002</v>
      </c>
      <c r="F3701" s="7">
        <f>Unemployment[[#This Row],[Unemployment, female (% of female labor force) (modeled ILO estimate)]]+Unemployment[[#This Row],[Unemployment, male (% of male labor force) (modeled ILO estimate)]]</f>
        <v>10.952999999999999</v>
      </c>
      <c r="G3701" s="9">
        <v>5454680</v>
      </c>
      <c r="H3701" s="7">
        <f>Unemployment[[#This Row],[Unemployment, female (% of female labor force) (modeled ILO estimate)]]-Unemployment[[#This Row],[Unemployment, male (% of male labor force) (modeled ILO estimate)]]</f>
        <v>0.64299999999999979</v>
      </c>
    </row>
    <row r="3702" spans="1:8" hidden="1" x14ac:dyDescent="0.25">
      <c r="A3702" t="s">
        <v>325</v>
      </c>
      <c r="B3702" t="s">
        <v>326</v>
      </c>
      <c r="C3702" s="9">
        <v>2021</v>
      </c>
      <c r="D3702" s="7">
        <v>6.1710000000000003</v>
      </c>
      <c r="E3702" s="7">
        <v>5.8259999999999996</v>
      </c>
      <c r="F3702" s="7">
        <f>Unemployment[[#This Row],[Unemployment, female (% of female labor force) (modeled ILO estimate)]]+Unemployment[[#This Row],[Unemployment, male (% of male labor force) (modeled ILO estimate)]]</f>
        <v>11.997</v>
      </c>
      <c r="G3702" s="9">
        <v>6850546</v>
      </c>
      <c r="H3702" s="7">
        <f>Unemployment[[#This Row],[Unemployment, female (% of female labor force) (modeled ILO estimate)]]-Unemployment[[#This Row],[Unemployment, male (% of male labor force) (modeled ILO estimate)]]</f>
        <v>0.34500000000000064</v>
      </c>
    </row>
    <row r="3703" spans="1:8" hidden="1" x14ac:dyDescent="0.25">
      <c r="A3703" t="s">
        <v>325</v>
      </c>
      <c r="B3703" t="s">
        <v>326</v>
      </c>
      <c r="C3703" s="9">
        <v>2020</v>
      </c>
      <c r="D3703" s="7">
        <v>6.1710000000000003</v>
      </c>
      <c r="E3703" s="7">
        <v>6.0209999999999999</v>
      </c>
      <c r="F3703" s="7">
        <f>Unemployment[[#This Row],[Unemployment, female (% of female labor force) (modeled ILO estimate)]]+Unemployment[[#This Row],[Unemployment, male (% of male labor force) (modeled ILO estimate)]]</f>
        <v>12.192</v>
      </c>
      <c r="G3703" s="9">
        <v>6755900</v>
      </c>
      <c r="H3703" s="7">
        <f>Unemployment[[#This Row],[Unemployment, female (% of female labor force) (modeled ILO estimate)]]-Unemployment[[#This Row],[Unemployment, male (% of male labor force) (modeled ILO estimate)]]</f>
        <v>0.15000000000000036</v>
      </c>
    </row>
    <row r="3704" spans="1:8" hidden="1" x14ac:dyDescent="0.25">
      <c r="A3704" t="s">
        <v>325</v>
      </c>
      <c r="B3704" t="s">
        <v>326</v>
      </c>
      <c r="C3704" s="9">
        <v>2008</v>
      </c>
      <c r="D3704" s="7">
        <v>6.9889999999999999</v>
      </c>
      <c r="E3704" s="7">
        <v>5.774</v>
      </c>
      <c r="F3704" s="7">
        <f>Unemployment[[#This Row],[Unemployment, female (% of female labor force) (modeled ILO estimate)]]+Unemployment[[#This Row],[Unemployment, male (% of male labor force) (modeled ILO estimate)]]</f>
        <v>12.763</v>
      </c>
      <c r="G3704" s="9">
        <v>5687752</v>
      </c>
      <c r="H3704" s="7">
        <f>Unemployment[[#This Row],[Unemployment, female (% of female labor force) (modeled ILO estimate)]]-Unemployment[[#This Row],[Unemployment, male (% of male labor force) (modeled ILO estimate)]]</f>
        <v>1.2149999999999999</v>
      </c>
    </row>
    <row r="3705" spans="1:8" hidden="1" x14ac:dyDescent="0.25">
      <c r="A3705" t="s">
        <v>325</v>
      </c>
      <c r="B3705" t="s">
        <v>326</v>
      </c>
      <c r="C3705" s="9">
        <v>2011</v>
      </c>
      <c r="D3705" s="7">
        <v>7.2729999999999997</v>
      </c>
      <c r="E3705" s="7">
        <v>6.0469999999999997</v>
      </c>
      <c r="F3705" s="7">
        <f>Unemployment[[#This Row],[Unemployment, female (% of female labor force) (modeled ILO estimate)]]+Unemployment[[#This Row],[Unemployment, male (% of male labor force) (modeled ILO estimate)]]</f>
        <v>13.32</v>
      </c>
      <c r="G3705" s="9">
        <v>5942554</v>
      </c>
      <c r="H3705" s="7">
        <f>Unemployment[[#This Row],[Unemployment, female (% of female labor force) (modeled ILO estimate)]]-Unemployment[[#This Row],[Unemployment, male (% of male labor force) (modeled ILO estimate)]]</f>
        <v>1.226</v>
      </c>
    </row>
    <row r="3706" spans="1:8" hidden="1" x14ac:dyDescent="0.25">
      <c r="A3706" t="s">
        <v>325</v>
      </c>
      <c r="B3706" t="s">
        <v>326</v>
      </c>
      <c r="C3706" s="9">
        <v>2004</v>
      </c>
      <c r="D3706" s="7">
        <v>8.0559999999999992</v>
      </c>
      <c r="E3706" s="7">
        <v>5.6029999999999998</v>
      </c>
      <c r="F3706" s="7">
        <f>Unemployment[[#This Row],[Unemployment, female (% of female labor force) (modeled ILO estimate)]]+Unemployment[[#This Row],[Unemployment, male (% of male labor force) (modeled ILO estimate)]]</f>
        <v>13.658999999999999</v>
      </c>
      <c r="G3706" s="9">
        <v>5386220</v>
      </c>
      <c r="H3706" s="7">
        <f>Unemployment[[#This Row],[Unemployment, female (% of female labor force) (modeled ILO estimate)]]-Unemployment[[#This Row],[Unemployment, male (% of male labor force) (modeled ILO estimate)]]</f>
        <v>2.4529999999999994</v>
      </c>
    </row>
    <row r="3707" spans="1:8" hidden="1" x14ac:dyDescent="0.25">
      <c r="A3707" t="s">
        <v>325</v>
      </c>
      <c r="B3707" t="s">
        <v>326</v>
      </c>
      <c r="C3707" s="9">
        <v>1991</v>
      </c>
      <c r="D3707" s="7">
        <v>7.5549999999999997</v>
      </c>
      <c r="E3707" s="7">
        <v>6.625</v>
      </c>
      <c r="F3707" s="7">
        <f>Unemployment[[#This Row],[Unemployment, female (% of female labor force) (modeled ILO estimate)]]+Unemployment[[#This Row],[Unemployment, male (% of male labor force) (modeled ILO estimate)]]</f>
        <v>14.18</v>
      </c>
      <c r="G3707" s="9">
        <v>4327293</v>
      </c>
      <c r="H3707" s="7">
        <f>Unemployment[[#This Row],[Unemployment, female (% of female labor force) (modeled ILO estimate)]]-Unemployment[[#This Row],[Unemployment, male (% of male labor force) (modeled ILO estimate)]]</f>
        <v>0.92999999999999972</v>
      </c>
    </row>
    <row r="3708" spans="1:8" hidden="1" x14ac:dyDescent="0.25">
      <c r="A3708" t="s">
        <v>325</v>
      </c>
      <c r="B3708" t="s">
        <v>326</v>
      </c>
      <c r="C3708" s="9">
        <v>1992</v>
      </c>
      <c r="D3708" s="7">
        <v>7.5780000000000003</v>
      </c>
      <c r="E3708" s="7">
        <v>6.6840000000000002</v>
      </c>
      <c r="F3708" s="7">
        <f>Unemployment[[#This Row],[Unemployment, female (% of female labor force) (modeled ILO estimate)]]+Unemployment[[#This Row],[Unemployment, male (% of male labor force) (modeled ILO estimate)]]</f>
        <v>14.262</v>
      </c>
      <c r="G3708" s="9">
        <v>4427177</v>
      </c>
      <c r="H3708" s="7">
        <f>Unemployment[[#This Row],[Unemployment, female (% of female labor force) (modeled ILO estimate)]]-Unemployment[[#This Row],[Unemployment, male (% of male labor force) (modeled ILO estimate)]]</f>
        <v>0.89400000000000013</v>
      </c>
    </row>
    <row r="3709" spans="1:8" hidden="1" x14ac:dyDescent="0.25">
      <c r="A3709" t="s">
        <v>325</v>
      </c>
      <c r="B3709" t="s">
        <v>326</v>
      </c>
      <c r="C3709" s="9">
        <v>1995</v>
      </c>
      <c r="D3709" s="7">
        <v>7.5570000000000004</v>
      </c>
      <c r="E3709" s="7">
        <v>6.77</v>
      </c>
      <c r="F3709" s="7">
        <f>Unemployment[[#This Row],[Unemployment, female (% of female labor force) (modeled ILO estimate)]]+Unemployment[[#This Row],[Unemployment, male (% of male labor force) (modeled ILO estimate)]]</f>
        <v>14.327</v>
      </c>
      <c r="G3709" s="9">
        <v>4721932</v>
      </c>
      <c r="H3709" s="7">
        <f>Unemployment[[#This Row],[Unemployment, female (% of female labor force) (modeled ILO estimate)]]-Unemployment[[#This Row],[Unemployment, male (% of male labor force) (modeled ILO estimate)]]</f>
        <v>0.78700000000000081</v>
      </c>
    </row>
    <row r="3710" spans="1:8" hidden="1" x14ac:dyDescent="0.25">
      <c r="A3710" t="s">
        <v>325</v>
      </c>
      <c r="B3710" t="s">
        <v>326</v>
      </c>
      <c r="C3710" s="9">
        <v>1994</v>
      </c>
      <c r="D3710" s="7">
        <v>7.5819999999999999</v>
      </c>
      <c r="E3710" s="7">
        <v>6.76</v>
      </c>
      <c r="F3710" s="7">
        <f>Unemployment[[#This Row],[Unemployment, female (% of female labor force) (modeled ILO estimate)]]+Unemployment[[#This Row],[Unemployment, male (% of male labor force) (modeled ILO estimate)]]</f>
        <v>14.341999999999999</v>
      </c>
      <c r="G3710" s="9">
        <v>4625260</v>
      </c>
      <c r="H3710" s="7">
        <f>Unemployment[[#This Row],[Unemployment, female (% of female labor force) (modeled ILO estimate)]]-Unemployment[[#This Row],[Unemployment, male (% of male labor force) (modeled ILO estimate)]]</f>
        <v>0.82200000000000006</v>
      </c>
    </row>
    <row r="3711" spans="1:8" hidden="1" x14ac:dyDescent="0.25">
      <c r="A3711" t="s">
        <v>325</v>
      </c>
      <c r="B3711" t="s">
        <v>326</v>
      </c>
      <c r="C3711" s="9">
        <v>1996</v>
      </c>
      <c r="D3711" s="7">
        <v>7.5739999999999998</v>
      </c>
      <c r="E3711" s="7">
        <v>6.8289999999999997</v>
      </c>
      <c r="F3711" s="7">
        <f>Unemployment[[#This Row],[Unemployment, female (% of female labor force) (modeled ILO estimate)]]+Unemployment[[#This Row],[Unemployment, male (% of male labor force) (modeled ILO estimate)]]</f>
        <v>14.402999999999999</v>
      </c>
      <c r="G3711" s="9">
        <v>4812391</v>
      </c>
      <c r="H3711" s="7">
        <f>Unemployment[[#This Row],[Unemployment, female (% of female labor force) (modeled ILO estimate)]]-Unemployment[[#This Row],[Unemployment, male (% of male labor force) (modeled ILO estimate)]]</f>
        <v>0.74500000000000011</v>
      </c>
    </row>
    <row r="3712" spans="1:8" hidden="1" x14ac:dyDescent="0.25">
      <c r="A3712" t="s">
        <v>325</v>
      </c>
      <c r="B3712" t="s">
        <v>326</v>
      </c>
      <c r="C3712" s="9">
        <v>1993</v>
      </c>
      <c r="D3712" s="7">
        <v>7.633</v>
      </c>
      <c r="E3712" s="7">
        <v>6.7809999999999997</v>
      </c>
      <c r="F3712" s="7">
        <f>Unemployment[[#This Row],[Unemployment, female (% of female labor force) (modeled ILO estimate)]]+Unemployment[[#This Row],[Unemployment, male (% of male labor force) (modeled ILO estimate)]]</f>
        <v>14.414</v>
      </c>
      <c r="G3712" s="9">
        <v>4526690</v>
      </c>
      <c r="H3712" s="7">
        <f>Unemployment[[#This Row],[Unemployment, female (% of female labor force) (modeled ILO estimate)]]-Unemployment[[#This Row],[Unemployment, male (% of male labor force) (modeled ILO estimate)]]</f>
        <v>0.85200000000000031</v>
      </c>
    </row>
    <row r="3713" spans="1:8" hidden="1" x14ac:dyDescent="0.25">
      <c r="A3713" t="s">
        <v>325</v>
      </c>
      <c r="B3713" t="s">
        <v>326</v>
      </c>
      <c r="C3713" s="9">
        <v>1997</v>
      </c>
      <c r="D3713" s="7">
        <v>7.6580000000000004</v>
      </c>
      <c r="E3713" s="7">
        <v>6.9640000000000004</v>
      </c>
      <c r="F3713" s="7">
        <f>Unemployment[[#This Row],[Unemployment, female (% of female labor force) (modeled ILO estimate)]]+Unemployment[[#This Row],[Unemployment, male (% of male labor force) (modeled ILO estimate)]]</f>
        <v>14.622</v>
      </c>
      <c r="G3713" s="9">
        <v>4895964</v>
      </c>
      <c r="H3713" s="7">
        <f>Unemployment[[#This Row],[Unemployment, female (% of female labor force) (modeled ILO estimate)]]-Unemployment[[#This Row],[Unemployment, male (% of male labor force) (modeled ILO estimate)]]</f>
        <v>0.69399999999999995</v>
      </c>
    </row>
    <row r="3714" spans="1:8" hidden="1" x14ac:dyDescent="0.25">
      <c r="A3714" t="s">
        <v>325</v>
      </c>
      <c r="B3714" t="s">
        <v>326</v>
      </c>
      <c r="C3714" s="9">
        <v>1999</v>
      </c>
      <c r="D3714" s="7">
        <v>7.6390000000000002</v>
      </c>
      <c r="E3714" s="7">
        <v>7.0289999999999999</v>
      </c>
      <c r="F3714" s="7">
        <f>Unemployment[[#This Row],[Unemployment, female (% of female labor force) (modeled ILO estimate)]]+Unemployment[[#This Row],[Unemployment, male (% of male labor force) (modeled ILO estimate)]]</f>
        <v>14.667999999999999</v>
      </c>
      <c r="G3714" s="9">
        <v>5049885</v>
      </c>
      <c r="H3714" s="7">
        <f>Unemployment[[#This Row],[Unemployment, female (% of female labor force) (modeled ILO estimate)]]-Unemployment[[#This Row],[Unemployment, male (% of male labor force) (modeled ILO estimate)]]</f>
        <v>0.61000000000000032</v>
      </c>
    </row>
    <row r="3715" spans="1:8" hidden="1" x14ac:dyDescent="0.25">
      <c r="A3715" t="s">
        <v>325</v>
      </c>
      <c r="B3715" t="s">
        <v>326</v>
      </c>
      <c r="C3715" s="9">
        <v>1998</v>
      </c>
      <c r="D3715" s="7">
        <v>7.6920000000000002</v>
      </c>
      <c r="E3715" s="7">
        <v>7.0460000000000003</v>
      </c>
      <c r="F3715" s="7">
        <f>Unemployment[[#This Row],[Unemployment, female (% of female labor force) (modeled ILO estimate)]]+Unemployment[[#This Row],[Unemployment, male (% of male labor force) (modeled ILO estimate)]]</f>
        <v>14.738</v>
      </c>
      <c r="G3715" s="9">
        <v>4974551</v>
      </c>
      <c r="H3715" s="7">
        <f>Unemployment[[#This Row],[Unemployment, female (% of female labor force) (modeled ILO estimate)]]-Unemployment[[#This Row],[Unemployment, male (% of male labor force) (modeled ILO estimate)]]</f>
        <v>0.64599999999999991</v>
      </c>
    </row>
    <row r="3716" spans="1:8" hidden="1" x14ac:dyDescent="0.25">
      <c r="A3716" t="s">
        <v>325</v>
      </c>
      <c r="B3716" t="s">
        <v>326</v>
      </c>
      <c r="C3716" s="9">
        <v>2000</v>
      </c>
      <c r="D3716" s="7">
        <v>7.734</v>
      </c>
      <c r="E3716" s="7">
        <v>7.1849999999999996</v>
      </c>
      <c r="F3716" s="7">
        <f>Unemployment[[#This Row],[Unemployment, female (% of female labor force) (modeled ILO estimate)]]+Unemployment[[#This Row],[Unemployment, male (% of male labor force) (modeled ILO estimate)]]</f>
        <v>14.919</v>
      </c>
      <c r="G3716" s="9">
        <v>5123223</v>
      </c>
      <c r="H3716" s="7">
        <f>Unemployment[[#This Row],[Unemployment, female (% of female labor force) (modeled ILO estimate)]]-Unemployment[[#This Row],[Unemployment, male (% of male labor force) (modeled ILO estimate)]]</f>
        <v>0.54900000000000038</v>
      </c>
    </row>
    <row r="3717" spans="1:8" hidden="1" x14ac:dyDescent="0.25">
      <c r="A3717" t="s">
        <v>325</v>
      </c>
      <c r="B3717" t="s">
        <v>326</v>
      </c>
      <c r="C3717" s="9">
        <v>2001</v>
      </c>
      <c r="D3717" s="7">
        <v>7.7889999999999997</v>
      </c>
      <c r="E3717" s="7">
        <v>7.2960000000000003</v>
      </c>
      <c r="F3717" s="7">
        <f>Unemployment[[#This Row],[Unemployment, female (% of female labor force) (modeled ILO estimate)]]+Unemployment[[#This Row],[Unemployment, male (% of male labor force) (modeled ILO estimate)]]</f>
        <v>15.085000000000001</v>
      </c>
      <c r="G3717" s="9">
        <v>5192765</v>
      </c>
      <c r="H3717" s="7">
        <f>Unemployment[[#This Row],[Unemployment, female (% of female labor force) (modeled ILO estimate)]]-Unemployment[[#This Row],[Unemployment, male (% of male labor force) (modeled ILO estimate)]]</f>
        <v>0.49299999999999944</v>
      </c>
    </row>
    <row r="3718" spans="1:8" hidden="1" x14ac:dyDescent="0.25">
      <c r="A3718" t="s">
        <v>325</v>
      </c>
      <c r="B3718" t="s">
        <v>326</v>
      </c>
      <c r="C3718" s="9">
        <v>2002</v>
      </c>
      <c r="D3718" s="7">
        <v>7.8710000000000004</v>
      </c>
      <c r="E3718" s="7">
        <v>7.4409999999999998</v>
      </c>
      <c r="F3718" s="7">
        <f>Unemployment[[#This Row],[Unemployment, female (% of female labor force) (modeled ILO estimate)]]+Unemployment[[#This Row],[Unemployment, male (% of male labor force) (modeled ILO estimate)]]</f>
        <v>15.312000000000001</v>
      </c>
      <c r="G3718" s="9">
        <v>5259017</v>
      </c>
      <c r="H3718" s="7">
        <f>Unemployment[[#This Row],[Unemployment, female (% of female labor force) (modeled ILO estimate)]]-Unemployment[[#This Row],[Unemployment, male (% of male labor force) (modeled ILO estimate)]]</f>
        <v>0.4300000000000006</v>
      </c>
    </row>
    <row r="3719" spans="1:8" hidden="1" x14ac:dyDescent="0.25">
      <c r="A3719" t="s">
        <v>325</v>
      </c>
      <c r="B3719" t="s">
        <v>326</v>
      </c>
      <c r="C3719" s="9">
        <v>2003</v>
      </c>
      <c r="D3719" s="7">
        <v>7.8579999999999997</v>
      </c>
      <c r="E3719" s="7">
        <v>7.4770000000000003</v>
      </c>
      <c r="F3719" s="7">
        <f>Unemployment[[#This Row],[Unemployment, female (% of female labor force) (modeled ILO estimate)]]+Unemployment[[#This Row],[Unemployment, male (% of male labor force) (modeled ILO estimate)]]</f>
        <v>15.335000000000001</v>
      </c>
      <c r="G3719" s="9">
        <v>5323064</v>
      </c>
      <c r="H3719" s="7">
        <f>Unemployment[[#This Row],[Unemployment, female (% of female labor force) (modeled ILO estimate)]]-Unemployment[[#This Row],[Unemployment, male (% of male labor force) (modeled ILO estimate)]]</f>
        <v>0.38099999999999934</v>
      </c>
    </row>
    <row r="3720" spans="1:8" hidden="1" x14ac:dyDescent="0.25">
      <c r="A3720" t="s">
        <v>325</v>
      </c>
      <c r="B3720" t="s">
        <v>326</v>
      </c>
      <c r="C3720" s="9">
        <v>2010</v>
      </c>
      <c r="D3720" s="7">
        <v>8.7829999999999995</v>
      </c>
      <c r="E3720" s="7">
        <v>7.2910000000000004</v>
      </c>
      <c r="F3720" s="7">
        <f>Unemployment[[#This Row],[Unemployment, female (% of female labor force) (modeled ILO estimate)]]+Unemployment[[#This Row],[Unemployment, male (% of male labor force) (modeled ILO estimate)]]</f>
        <v>16.073999999999998</v>
      </c>
      <c r="G3720" s="9">
        <v>5855736</v>
      </c>
      <c r="H3720" s="7">
        <f>Unemployment[[#This Row],[Unemployment, female (% of female labor force) (modeled ILO estimate)]]-Unemployment[[#This Row],[Unemployment, male (% of male labor force) (modeled ILO estimate)]]</f>
        <v>1.4919999999999991</v>
      </c>
    </row>
    <row r="3721" spans="1:8" hidden="1" x14ac:dyDescent="0.25">
      <c r="A3721" t="s">
        <v>325</v>
      </c>
      <c r="B3721" t="s">
        <v>326</v>
      </c>
      <c r="C3721" s="9">
        <v>2009</v>
      </c>
      <c r="D3721" s="7">
        <v>9.1460000000000008</v>
      </c>
      <c r="E3721" s="7">
        <v>7.6150000000000002</v>
      </c>
      <c r="F3721" s="7">
        <f>Unemployment[[#This Row],[Unemployment, female (% of female labor force) (modeled ILO estimate)]]+Unemployment[[#This Row],[Unemployment, male (% of male labor force) (modeled ILO estimate)]]</f>
        <v>16.761000000000003</v>
      </c>
      <c r="G3721" s="9">
        <v>5770649</v>
      </c>
      <c r="H3721" s="7">
        <f>Unemployment[[#This Row],[Unemployment, female (% of female labor force) (modeled ILO estimate)]]-Unemployment[[#This Row],[Unemployment, male (% of male labor force) (modeled ILO estimate)]]</f>
        <v>1.5310000000000006</v>
      </c>
    </row>
    <row r="3722" spans="1:8" hidden="1" x14ac:dyDescent="0.25">
      <c r="A3722" t="s">
        <v>327</v>
      </c>
      <c r="B3722" t="s">
        <v>328</v>
      </c>
      <c r="C3722" s="9">
        <v>2011</v>
      </c>
      <c r="D3722" s="7">
        <v>0.219</v>
      </c>
      <c r="E3722" s="7">
        <v>0.39900000000000002</v>
      </c>
      <c r="F3722" s="7">
        <f>Unemployment[[#This Row],[Unemployment, female (% of female labor force) (modeled ILO estimate)]]+Unemployment[[#This Row],[Unemployment, male (% of male labor force) (modeled ILO estimate)]]</f>
        <v>0.61799999999999999</v>
      </c>
      <c r="G3722" s="9">
        <v>17283118</v>
      </c>
      <c r="H3722" s="7">
        <f>Unemployment[[#This Row],[Unemployment, female (% of female labor force) (modeled ILO estimate)]]-Unemployment[[#This Row],[Unemployment, male (% of male labor force) (modeled ILO estimate)]]</f>
        <v>-0.18000000000000002</v>
      </c>
    </row>
    <row r="3723" spans="1:8" hidden="1" x14ac:dyDescent="0.25">
      <c r="A3723" t="s">
        <v>327</v>
      </c>
      <c r="B3723" t="s">
        <v>328</v>
      </c>
      <c r="C3723" s="9">
        <v>2014</v>
      </c>
      <c r="D3723" s="7">
        <v>0.42399999999999999</v>
      </c>
      <c r="E3723" s="7">
        <v>0.59199999999999997</v>
      </c>
      <c r="F3723" s="7">
        <f>Unemployment[[#This Row],[Unemployment, female (% of female labor force) (modeled ILO estimate)]]+Unemployment[[#This Row],[Unemployment, male (% of male labor force) (modeled ILO estimate)]]</f>
        <v>1.016</v>
      </c>
      <c r="G3723" s="9">
        <v>19372012</v>
      </c>
      <c r="H3723" s="7">
        <f>Unemployment[[#This Row],[Unemployment, female (% of female labor force) (modeled ILO estimate)]]-Unemployment[[#This Row],[Unemployment, male (% of male labor force) (modeled ILO estimate)]]</f>
        <v>-0.16799999999999998</v>
      </c>
    </row>
    <row r="3724" spans="1:8" hidden="1" x14ac:dyDescent="0.25">
      <c r="A3724" t="s">
        <v>327</v>
      </c>
      <c r="B3724" t="s">
        <v>328</v>
      </c>
      <c r="C3724" s="9">
        <v>2015</v>
      </c>
      <c r="D3724" s="7">
        <v>0.437</v>
      </c>
      <c r="E3724" s="7">
        <v>0.6</v>
      </c>
      <c r="F3724" s="7">
        <f>Unemployment[[#This Row],[Unemployment, female (% of female labor force) (modeled ILO estimate)]]+Unemployment[[#This Row],[Unemployment, male (% of male labor force) (modeled ILO estimate)]]</f>
        <v>1.0369999999999999</v>
      </c>
      <c r="G3724" s="9">
        <v>20128132</v>
      </c>
      <c r="H3724" s="7">
        <f>Unemployment[[#This Row],[Unemployment, female (% of female labor force) (modeled ILO estimate)]]-Unemployment[[#This Row],[Unemployment, male (% of male labor force) (modeled ILO estimate)]]</f>
        <v>-0.16299999999999998</v>
      </c>
    </row>
    <row r="3725" spans="1:8" hidden="1" x14ac:dyDescent="0.25">
      <c r="A3725" t="s">
        <v>327</v>
      </c>
      <c r="B3725" t="s">
        <v>328</v>
      </c>
      <c r="C3725" s="9">
        <v>2016</v>
      </c>
      <c r="D3725" s="7">
        <v>0.44600000000000001</v>
      </c>
      <c r="E3725" s="7">
        <v>0.60099999999999998</v>
      </c>
      <c r="F3725" s="7">
        <f>Unemployment[[#This Row],[Unemployment, female (% of female labor force) (modeled ILO estimate)]]+Unemployment[[#This Row],[Unemployment, male (% of male labor force) (modeled ILO estimate)]]</f>
        <v>1.0469999999999999</v>
      </c>
      <c r="G3725" s="9">
        <v>20921748</v>
      </c>
      <c r="H3725" s="7">
        <f>Unemployment[[#This Row],[Unemployment, female (% of female labor force) (modeled ILO estimate)]]-Unemployment[[#This Row],[Unemployment, male (% of male labor force) (modeled ILO estimate)]]</f>
        <v>-0.15499999999999997</v>
      </c>
    </row>
    <row r="3726" spans="1:8" hidden="1" x14ac:dyDescent="0.25">
      <c r="A3726" t="s">
        <v>327</v>
      </c>
      <c r="B3726" t="s">
        <v>328</v>
      </c>
      <c r="C3726" s="9">
        <v>2017</v>
      </c>
      <c r="D3726" s="7">
        <v>0.45700000000000002</v>
      </c>
      <c r="E3726" s="7">
        <v>0.60599999999999998</v>
      </c>
      <c r="F3726" s="7">
        <f>Unemployment[[#This Row],[Unemployment, female (% of female labor force) (modeled ILO estimate)]]+Unemployment[[#This Row],[Unemployment, male (% of male labor force) (modeled ILO estimate)]]</f>
        <v>1.0629999999999999</v>
      </c>
      <c r="G3726" s="9">
        <v>21737924</v>
      </c>
      <c r="H3726" s="7">
        <f>Unemployment[[#This Row],[Unemployment, female (% of female labor force) (modeled ILO estimate)]]-Unemployment[[#This Row],[Unemployment, male (% of male labor force) (modeled ILO estimate)]]</f>
        <v>-0.14899999999999997</v>
      </c>
    </row>
    <row r="3727" spans="1:8" hidden="1" x14ac:dyDescent="0.25">
      <c r="A3727" t="s">
        <v>327</v>
      </c>
      <c r="B3727" t="s">
        <v>328</v>
      </c>
      <c r="C3727" s="9">
        <v>2018</v>
      </c>
      <c r="D3727" s="7">
        <v>0.46500000000000002</v>
      </c>
      <c r="E3727" s="7">
        <v>0.60499999999999998</v>
      </c>
      <c r="F3727" s="7">
        <f>Unemployment[[#This Row],[Unemployment, female (% of female labor force) (modeled ILO estimate)]]+Unemployment[[#This Row],[Unemployment, male (% of male labor force) (modeled ILO estimate)]]</f>
        <v>1.07</v>
      </c>
      <c r="G3727" s="9">
        <v>22577060</v>
      </c>
      <c r="H3727" s="7">
        <f>Unemployment[[#This Row],[Unemployment, female (% of female labor force) (modeled ILO estimate)]]-Unemployment[[#This Row],[Unemployment, male (% of male labor force) (modeled ILO estimate)]]</f>
        <v>-0.13999999999999996</v>
      </c>
    </row>
    <row r="3728" spans="1:8" hidden="1" x14ac:dyDescent="0.25">
      <c r="A3728" t="s">
        <v>327</v>
      </c>
      <c r="B3728" t="s">
        <v>328</v>
      </c>
      <c r="C3728" s="9">
        <v>2019</v>
      </c>
      <c r="D3728" s="7">
        <v>0.47599999999999998</v>
      </c>
      <c r="E3728" s="7">
        <v>0.61099999999999999</v>
      </c>
      <c r="F3728" s="7">
        <f>Unemployment[[#This Row],[Unemployment, female (% of female labor force) (modeled ILO estimate)]]+Unemployment[[#This Row],[Unemployment, male (% of male labor force) (modeled ILO estimate)]]</f>
        <v>1.087</v>
      </c>
      <c r="G3728" s="9">
        <v>23443400</v>
      </c>
      <c r="H3728" s="7">
        <f>Unemployment[[#This Row],[Unemployment, female (% of female labor force) (modeled ILO estimate)]]-Unemployment[[#This Row],[Unemployment, male (% of male labor force) (modeled ILO estimate)]]</f>
        <v>-0.13500000000000001</v>
      </c>
    </row>
    <row r="3729" spans="1:8" hidden="1" x14ac:dyDescent="0.25">
      <c r="A3729" t="s">
        <v>327</v>
      </c>
      <c r="B3729" t="s">
        <v>328</v>
      </c>
      <c r="C3729" s="9">
        <v>2020</v>
      </c>
      <c r="D3729" s="7">
        <v>0.54200000000000004</v>
      </c>
      <c r="E3729" s="7">
        <v>0.68600000000000005</v>
      </c>
      <c r="F3729" s="7">
        <f>Unemployment[[#This Row],[Unemployment, female (% of female labor force) (modeled ILO estimate)]]+Unemployment[[#This Row],[Unemployment, male (% of male labor force) (modeled ILO estimate)]]</f>
        <v>1.2280000000000002</v>
      </c>
      <c r="G3729" s="9">
        <v>24333644</v>
      </c>
      <c r="H3729" s="7">
        <f>Unemployment[[#This Row],[Unemployment, female (% of female labor force) (modeled ILO estimate)]]-Unemployment[[#This Row],[Unemployment, male (% of male labor force) (modeled ILO estimate)]]</f>
        <v>-0.14400000000000002</v>
      </c>
    </row>
    <row r="3730" spans="1:8" hidden="1" x14ac:dyDescent="0.25">
      <c r="A3730" t="s">
        <v>327</v>
      </c>
      <c r="B3730" t="s">
        <v>328</v>
      </c>
      <c r="C3730" s="9">
        <v>2021</v>
      </c>
      <c r="D3730" s="7">
        <v>0.66400000000000003</v>
      </c>
      <c r="E3730" s="7">
        <v>0.81499999999999995</v>
      </c>
      <c r="F3730" s="7">
        <f>Unemployment[[#This Row],[Unemployment, female (% of female labor force) (modeled ILO estimate)]]+Unemployment[[#This Row],[Unemployment, male (% of male labor force) (modeled ILO estimate)]]</f>
        <v>1.4790000000000001</v>
      </c>
      <c r="G3730" s="9">
        <v>25252722</v>
      </c>
      <c r="H3730" s="7">
        <f>Unemployment[[#This Row],[Unemployment, female (% of female labor force) (modeled ILO estimate)]]-Unemployment[[#This Row],[Unemployment, male (% of male labor force) (modeled ILO estimate)]]</f>
        <v>-0.15099999999999991</v>
      </c>
    </row>
    <row r="3731" spans="1:8" hidden="1" x14ac:dyDescent="0.25">
      <c r="A3731" t="s">
        <v>327</v>
      </c>
      <c r="B3731" t="s">
        <v>328</v>
      </c>
      <c r="C3731" s="9">
        <v>2010</v>
      </c>
      <c r="D3731" s="7">
        <v>0.63200000000000001</v>
      </c>
      <c r="E3731" s="7">
        <v>0.89500000000000002</v>
      </c>
      <c r="F3731" s="7">
        <f>Unemployment[[#This Row],[Unemployment, female (% of female labor force) (modeled ILO estimate)]]+Unemployment[[#This Row],[Unemployment, male (% of male labor force) (modeled ILO estimate)]]</f>
        <v>1.5270000000000001</v>
      </c>
      <c r="G3731" s="9">
        <v>16647545</v>
      </c>
      <c r="H3731" s="7">
        <f>Unemployment[[#This Row],[Unemployment, female (% of female labor force) (modeled ILO estimate)]]-Unemployment[[#This Row],[Unemployment, male (% of male labor force) (modeled ILO estimate)]]</f>
        <v>-0.26300000000000001</v>
      </c>
    </row>
    <row r="3732" spans="1:8" hidden="1" x14ac:dyDescent="0.25">
      <c r="A3732" t="s">
        <v>327</v>
      </c>
      <c r="B3732" t="s">
        <v>328</v>
      </c>
      <c r="C3732" s="9">
        <v>2009</v>
      </c>
      <c r="D3732" s="7">
        <v>1.0640000000000001</v>
      </c>
      <c r="E3732" s="7">
        <v>1.429</v>
      </c>
      <c r="F3732" s="7">
        <f>Unemployment[[#This Row],[Unemployment, female (% of female labor force) (modeled ILO estimate)]]+Unemployment[[#This Row],[Unemployment, male (% of male labor force) (modeled ILO estimate)]]</f>
        <v>2.4930000000000003</v>
      </c>
      <c r="G3732" s="9">
        <v>16037917</v>
      </c>
      <c r="H3732" s="7">
        <f>Unemployment[[#This Row],[Unemployment, female (% of female labor force) (modeled ILO estimate)]]-Unemployment[[#This Row],[Unemployment, male (% of male labor force) (modeled ILO estimate)]]</f>
        <v>-0.36499999999999999</v>
      </c>
    </row>
    <row r="3733" spans="1:8" hidden="1" x14ac:dyDescent="0.25">
      <c r="A3733" t="s">
        <v>327</v>
      </c>
      <c r="B3733" t="s">
        <v>328</v>
      </c>
      <c r="C3733" s="9">
        <v>1991</v>
      </c>
      <c r="D3733" s="7">
        <v>1.069</v>
      </c>
      <c r="E3733" s="7">
        <v>1.5960000000000001</v>
      </c>
      <c r="F3733" s="7">
        <f>Unemployment[[#This Row],[Unemployment, female (% of female labor force) (modeled ILO estimate)]]+Unemployment[[#This Row],[Unemployment, male (% of male labor force) (modeled ILO estimate)]]</f>
        <v>2.665</v>
      </c>
      <c r="G3733" s="9">
        <v>8634640</v>
      </c>
      <c r="H3733" s="7">
        <f>Unemployment[[#This Row],[Unemployment, female (% of female labor force) (modeled ILO estimate)]]-Unemployment[[#This Row],[Unemployment, male (% of male labor force) (modeled ILO estimate)]]</f>
        <v>-0.52700000000000014</v>
      </c>
    </row>
    <row r="3734" spans="1:8" hidden="1" x14ac:dyDescent="0.25">
      <c r="A3734" t="s">
        <v>327</v>
      </c>
      <c r="B3734" t="s">
        <v>328</v>
      </c>
      <c r="C3734" s="9">
        <v>1992</v>
      </c>
      <c r="D3734" s="7">
        <v>1.0589999999999999</v>
      </c>
      <c r="E3734" s="7">
        <v>1.61</v>
      </c>
      <c r="F3734" s="7">
        <f>Unemployment[[#This Row],[Unemployment, female (% of female labor force) (modeled ILO estimate)]]+Unemployment[[#This Row],[Unemployment, male (% of male labor force) (modeled ILO estimate)]]</f>
        <v>2.669</v>
      </c>
      <c r="G3734" s="9">
        <v>8907642</v>
      </c>
      <c r="H3734" s="7">
        <f>Unemployment[[#This Row],[Unemployment, female (% of female labor force) (modeled ILO estimate)]]-Unemployment[[#This Row],[Unemployment, male (% of male labor force) (modeled ILO estimate)]]</f>
        <v>-0.55100000000000016</v>
      </c>
    </row>
    <row r="3735" spans="1:8" hidden="1" x14ac:dyDescent="0.25">
      <c r="A3735" t="s">
        <v>327</v>
      </c>
      <c r="B3735" t="s">
        <v>328</v>
      </c>
      <c r="C3735" s="9">
        <v>1993</v>
      </c>
      <c r="D3735" s="7">
        <v>1.06</v>
      </c>
      <c r="E3735" s="7">
        <v>1.6459999999999999</v>
      </c>
      <c r="F3735" s="7">
        <f>Unemployment[[#This Row],[Unemployment, female (% of female labor force) (modeled ILO estimate)]]+Unemployment[[#This Row],[Unemployment, male (% of male labor force) (modeled ILO estimate)]]</f>
        <v>2.706</v>
      </c>
      <c r="G3735" s="9">
        <v>9193081</v>
      </c>
      <c r="H3735" s="7">
        <f>Unemployment[[#This Row],[Unemployment, female (% of female labor force) (modeled ILO estimate)]]-Unemployment[[#This Row],[Unemployment, male (% of male labor force) (modeled ILO estimate)]]</f>
        <v>-0.58599999999999985</v>
      </c>
    </row>
    <row r="3736" spans="1:8" hidden="1" x14ac:dyDescent="0.25">
      <c r="A3736" t="s">
        <v>327</v>
      </c>
      <c r="B3736" t="s">
        <v>328</v>
      </c>
      <c r="C3736" s="9">
        <v>1994</v>
      </c>
      <c r="D3736" s="7">
        <v>1.052</v>
      </c>
      <c r="E3736" s="7">
        <v>1.6659999999999999</v>
      </c>
      <c r="F3736" s="7">
        <f>Unemployment[[#This Row],[Unemployment, female (% of female labor force) (modeled ILO estimate)]]+Unemployment[[#This Row],[Unemployment, male (% of male labor force) (modeled ILO estimate)]]</f>
        <v>2.718</v>
      </c>
      <c r="G3736" s="9">
        <v>9493322</v>
      </c>
      <c r="H3736" s="7">
        <f>Unemployment[[#This Row],[Unemployment, female (% of female labor force) (modeled ILO estimate)]]-Unemployment[[#This Row],[Unemployment, male (% of male labor force) (modeled ILO estimate)]]</f>
        <v>-0.61399999999999988</v>
      </c>
    </row>
    <row r="3737" spans="1:8" hidden="1" x14ac:dyDescent="0.25">
      <c r="A3737" t="s">
        <v>327</v>
      </c>
      <c r="B3737" t="s">
        <v>328</v>
      </c>
      <c r="C3737" s="9">
        <v>1995</v>
      </c>
      <c r="D3737" s="7">
        <v>1.046</v>
      </c>
      <c r="E3737" s="7">
        <v>1.6919999999999999</v>
      </c>
      <c r="F3737" s="7">
        <f>Unemployment[[#This Row],[Unemployment, female (% of female labor force) (modeled ILO estimate)]]+Unemployment[[#This Row],[Unemployment, male (% of male labor force) (modeled ILO estimate)]]</f>
        <v>2.738</v>
      </c>
      <c r="G3737" s="9">
        <v>9813920</v>
      </c>
      <c r="H3737" s="7">
        <f>Unemployment[[#This Row],[Unemployment, female (% of female labor force) (modeled ILO estimate)]]-Unemployment[[#This Row],[Unemployment, male (% of male labor force) (modeled ILO estimate)]]</f>
        <v>-0.64599999999999991</v>
      </c>
    </row>
    <row r="3738" spans="1:8" hidden="1" x14ac:dyDescent="0.25">
      <c r="A3738" t="s">
        <v>327</v>
      </c>
      <c r="B3738" t="s">
        <v>328</v>
      </c>
      <c r="C3738" s="9">
        <v>1998</v>
      </c>
      <c r="D3738" s="7">
        <v>1.0129999999999999</v>
      </c>
      <c r="E3738" s="7">
        <v>1.74</v>
      </c>
      <c r="F3738" s="7">
        <f>Unemployment[[#This Row],[Unemployment, female (% of female labor force) (modeled ILO estimate)]]+Unemployment[[#This Row],[Unemployment, male (% of male labor force) (modeled ILO estimate)]]</f>
        <v>2.7530000000000001</v>
      </c>
      <c r="G3738" s="9">
        <v>10854919</v>
      </c>
      <c r="H3738" s="7">
        <f>Unemployment[[#This Row],[Unemployment, female (% of female labor force) (modeled ILO estimate)]]-Unemployment[[#This Row],[Unemployment, male (% of male labor force) (modeled ILO estimate)]]</f>
        <v>-0.72700000000000009</v>
      </c>
    </row>
    <row r="3739" spans="1:8" hidden="1" x14ac:dyDescent="0.25">
      <c r="A3739" t="s">
        <v>327</v>
      </c>
      <c r="B3739" t="s">
        <v>328</v>
      </c>
      <c r="C3739" s="9">
        <v>1996</v>
      </c>
      <c r="D3739" s="7">
        <v>1.0469999999999999</v>
      </c>
      <c r="E3739" s="7">
        <v>1.7350000000000001</v>
      </c>
      <c r="F3739" s="7">
        <f>Unemployment[[#This Row],[Unemployment, female (% of female labor force) (modeled ILO estimate)]]+Unemployment[[#This Row],[Unemployment, male (% of male labor force) (modeled ILO estimate)]]</f>
        <v>2.782</v>
      </c>
      <c r="G3739" s="9">
        <v>10149939</v>
      </c>
      <c r="H3739" s="7">
        <f>Unemployment[[#This Row],[Unemployment, female (% of female labor force) (modeled ILO estimate)]]-Unemployment[[#This Row],[Unemployment, male (% of male labor force) (modeled ILO estimate)]]</f>
        <v>-0.68800000000000017</v>
      </c>
    </row>
    <row r="3740" spans="1:8" hidden="1" x14ac:dyDescent="0.25">
      <c r="A3740" t="s">
        <v>327</v>
      </c>
      <c r="B3740" t="s">
        <v>328</v>
      </c>
      <c r="C3740" s="9">
        <v>1997</v>
      </c>
      <c r="D3740" s="7">
        <v>1.038</v>
      </c>
      <c r="E3740" s="7">
        <v>1.7569999999999999</v>
      </c>
      <c r="F3740" s="7">
        <f>Unemployment[[#This Row],[Unemployment, female (% of female labor force) (modeled ILO estimate)]]+Unemployment[[#This Row],[Unemployment, male (% of male labor force) (modeled ILO estimate)]]</f>
        <v>2.7949999999999999</v>
      </c>
      <c r="G3740" s="9">
        <v>10494203</v>
      </c>
      <c r="H3740" s="7">
        <f>Unemployment[[#This Row],[Unemployment, female (% of female labor force) (modeled ILO estimate)]]-Unemployment[[#This Row],[Unemployment, male (% of male labor force) (modeled ILO estimate)]]</f>
        <v>-0.71899999999999986</v>
      </c>
    </row>
    <row r="3741" spans="1:8" hidden="1" x14ac:dyDescent="0.25">
      <c r="A3741" t="s">
        <v>327</v>
      </c>
      <c r="B3741" t="s">
        <v>328</v>
      </c>
      <c r="C3741" s="9">
        <v>2013</v>
      </c>
      <c r="D3741" s="7">
        <v>1.84</v>
      </c>
      <c r="E3741" s="7">
        <v>1.01</v>
      </c>
      <c r="F3741" s="7">
        <f>Unemployment[[#This Row],[Unemployment, female (% of female labor force) (modeled ILO estimate)]]+Unemployment[[#This Row],[Unemployment, male (% of male labor force) (modeled ILO estimate)]]</f>
        <v>2.85</v>
      </c>
      <c r="G3741" s="9">
        <v>18653204</v>
      </c>
      <c r="H3741" s="7">
        <f>Unemployment[[#This Row],[Unemployment, female (% of female labor force) (modeled ILO estimate)]]-Unemployment[[#This Row],[Unemployment, male (% of male labor force) (modeled ILO estimate)]]</f>
        <v>0.83000000000000007</v>
      </c>
    </row>
    <row r="3742" spans="1:8" hidden="1" x14ac:dyDescent="0.25">
      <c r="A3742" t="s">
        <v>327</v>
      </c>
      <c r="B3742" t="s">
        <v>328</v>
      </c>
      <c r="C3742" s="9">
        <v>2001</v>
      </c>
      <c r="D3742" s="7">
        <v>1.0029999999999999</v>
      </c>
      <c r="E3742" s="7">
        <v>1.855</v>
      </c>
      <c r="F3742" s="7">
        <f>Unemployment[[#This Row],[Unemployment, female (% of female labor force) (modeled ILO estimate)]]+Unemployment[[#This Row],[Unemployment, male (% of male labor force) (modeled ILO estimate)]]</f>
        <v>2.8579999999999997</v>
      </c>
      <c r="G3742" s="9">
        <v>12031431</v>
      </c>
      <c r="H3742" s="7">
        <f>Unemployment[[#This Row],[Unemployment, female (% of female labor force) (modeled ILO estimate)]]-Unemployment[[#This Row],[Unemployment, male (% of male labor force) (modeled ILO estimate)]]</f>
        <v>-0.85200000000000009</v>
      </c>
    </row>
    <row r="3743" spans="1:8" hidden="1" x14ac:dyDescent="0.25">
      <c r="A3743" t="s">
        <v>327</v>
      </c>
      <c r="B3743" t="s">
        <v>328</v>
      </c>
      <c r="C3743" s="9">
        <v>1999</v>
      </c>
      <c r="D3743" s="7">
        <v>1.0329999999999999</v>
      </c>
      <c r="E3743" s="7">
        <v>1.8320000000000001</v>
      </c>
      <c r="F3743" s="7">
        <f>Unemployment[[#This Row],[Unemployment, female (% of female labor force) (modeled ILO estimate)]]+Unemployment[[#This Row],[Unemployment, male (% of male labor force) (modeled ILO estimate)]]</f>
        <v>2.8650000000000002</v>
      </c>
      <c r="G3743" s="9">
        <v>11231469</v>
      </c>
      <c r="H3743" s="7">
        <f>Unemployment[[#This Row],[Unemployment, female (% of female labor force) (modeled ILO estimate)]]-Unemployment[[#This Row],[Unemployment, male (% of male labor force) (modeled ILO estimate)]]</f>
        <v>-0.79900000000000015</v>
      </c>
    </row>
    <row r="3744" spans="1:8" hidden="1" x14ac:dyDescent="0.25">
      <c r="A3744" t="s">
        <v>327</v>
      </c>
      <c r="B3744" t="s">
        <v>328</v>
      </c>
      <c r="C3744" s="9">
        <v>2000</v>
      </c>
      <c r="D3744" s="7">
        <v>1.03</v>
      </c>
      <c r="E3744" s="7">
        <v>1.873</v>
      </c>
      <c r="F3744" s="7">
        <f>Unemployment[[#This Row],[Unemployment, female (% of female labor force) (modeled ILO estimate)]]+Unemployment[[#This Row],[Unemployment, male (% of male labor force) (modeled ILO estimate)]]</f>
        <v>2.903</v>
      </c>
      <c r="G3744" s="9">
        <v>11622673</v>
      </c>
      <c r="H3744" s="7">
        <f>Unemployment[[#This Row],[Unemployment, female (% of female labor force) (modeled ILO estimate)]]-Unemployment[[#This Row],[Unemployment, male (% of male labor force) (modeled ILO estimate)]]</f>
        <v>-0.84299999999999997</v>
      </c>
    </row>
    <row r="3745" spans="1:8" hidden="1" x14ac:dyDescent="0.25">
      <c r="A3745" t="s">
        <v>327</v>
      </c>
      <c r="B3745" t="s">
        <v>328</v>
      </c>
      <c r="C3745" s="9">
        <v>2008</v>
      </c>
      <c r="D3745" s="7">
        <v>1.4650000000000001</v>
      </c>
      <c r="E3745" s="7">
        <v>1.905</v>
      </c>
      <c r="F3745" s="7">
        <f>Unemployment[[#This Row],[Unemployment, female (% of female labor force) (modeled ILO estimate)]]+Unemployment[[#This Row],[Unemployment, male (% of male labor force) (modeled ILO estimate)]]</f>
        <v>3.37</v>
      </c>
      <c r="G3745" s="9">
        <v>15455181</v>
      </c>
      <c r="H3745" s="7">
        <f>Unemployment[[#This Row],[Unemployment, female (% of female labor force) (modeled ILO estimate)]]-Unemployment[[#This Row],[Unemployment, male (% of male labor force) (modeled ILO estimate)]]</f>
        <v>-0.43999999999999995</v>
      </c>
    </row>
    <row r="3746" spans="1:8" hidden="1" x14ac:dyDescent="0.25">
      <c r="A3746" t="s">
        <v>327</v>
      </c>
      <c r="B3746" t="s">
        <v>328</v>
      </c>
      <c r="C3746" s="9">
        <v>2002</v>
      </c>
      <c r="D3746" s="7">
        <v>1.4430000000000001</v>
      </c>
      <c r="E3746" s="7">
        <v>2.2549999999999999</v>
      </c>
      <c r="F3746" s="7">
        <f>Unemployment[[#This Row],[Unemployment, female (% of female labor force) (modeled ILO estimate)]]+Unemployment[[#This Row],[Unemployment, male (% of male labor force) (modeled ILO estimate)]]</f>
        <v>3.698</v>
      </c>
      <c r="G3746" s="9">
        <v>12456520</v>
      </c>
      <c r="H3746" s="7">
        <f>Unemployment[[#This Row],[Unemployment, female (% of female labor force) (modeled ILO estimate)]]-Unemployment[[#This Row],[Unemployment, male (% of male labor force) (modeled ILO estimate)]]</f>
        <v>-0.81199999999999983</v>
      </c>
    </row>
    <row r="3747" spans="1:8" hidden="1" x14ac:dyDescent="0.25">
      <c r="A3747" t="s">
        <v>327</v>
      </c>
      <c r="B3747" t="s">
        <v>328</v>
      </c>
      <c r="C3747" s="9">
        <v>2007</v>
      </c>
      <c r="D3747" s="7">
        <v>1.901</v>
      </c>
      <c r="E3747" s="7">
        <v>2.444</v>
      </c>
      <c r="F3747" s="7">
        <f>Unemployment[[#This Row],[Unemployment, female (% of female labor force) (modeled ILO estimate)]]+Unemployment[[#This Row],[Unemployment, male (% of male labor force) (modeled ILO estimate)]]</f>
        <v>4.3449999999999998</v>
      </c>
      <c r="G3747" s="9">
        <v>14897877</v>
      </c>
      <c r="H3747" s="7">
        <f>Unemployment[[#This Row],[Unemployment, female (% of female labor force) (modeled ILO estimate)]]-Unemployment[[#This Row],[Unemployment, male (% of male labor force) (modeled ILO estimate)]]</f>
        <v>-0.54299999999999993</v>
      </c>
    </row>
    <row r="3748" spans="1:8" hidden="1" x14ac:dyDescent="0.25">
      <c r="A3748" t="s">
        <v>327</v>
      </c>
      <c r="B3748" t="s">
        <v>328</v>
      </c>
      <c r="C3748" s="9">
        <v>2003</v>
      </c>
      <c r="D3748" s="7">
        <v>1.8859999999999999</v>
      </c>
      <c r="E3748" s="7">
        <v>2.6709999999999998</v>
      </c>
      <c r="F3748" s="7">
        <f>Unemployment[[#This Row],[Unemployment, female (% of female labor force) (modeled ILO estimate)]]+Unemployment[[#This Row],[Unemployment, male (% of male labor force) (modeled ILO estimate)]]</f>
        <v>4.5569999999999995</v>
      </c>
      <c r="G3748" s="9">
        <v>12900793</v>
      </c>
      <c r="H3748" s="7">
        <f>Unemployment[[#This Row],[Unemployment, female (% of female labor force) (modeled ILO estimate)]]-Unemployment[[#This Row],[Unemployment, male (% of male labor force) (modeled ILO estimate)]]</f>
        <v>-0.78499999999999992</v>
      </c>
    </row>
    <row r="3749" spans="1:8" hidden="1" x14ac:dyDescent="0.25">
      <c r="A3749" t="s">
        <v>327</v>
      </c>
      <c r="B3749" t="s">
        <v>328</v>
      </c>
      <c r="C3749" s="9">
        <v>2012</v>
      </c>
      <c r="D3749" s="7">
        <v>3.1589999999999998</v>
      </c>
      <c r="E3749" s="7">
        <v>1.4219999999999999</v>
      </c>
      <c r="F3749" s="7">
        <f>Unemployment[[#This Row],[Unemployment, female (% of female labor force) (modeled ILO estimate)]]+Unemployment[[#This Row],[Unemployment, male (% of male labor force) (modeled ILO estimate)]]</f>
        <v>4.5809999999999995</v>
      </c>
      <c r="G3749" s="9">
        <v>17954410</v>
      </c>
      <c r="H3749" s="7">
        <f>Unemployment[[#This Row],[Unemployment, female (% of female labor force) (modeled ILO estimate)]]-Unemployment[[#This Row],[Unemployment, male (% of male labor force) (modeled ILO estimate)]]</f>
        <v>1.7369999999999999</v>
      </c>
    </row>
    <row r="3750" spans="1:8" hidden="1" x14ac:dyDescent="0.25">
      <c r="A3750" t="s">
        <v>327</v>
      </c>
      <c r="B3750" t="s">
        <v>328</v>
      </c>
      <c r="C3750" s="9">
        <v>2006</v>
      </c>
      <c r="D3750" s="7">
        <v>2.3050000000000002</v>
      </c>
      <c r="E3750" s="7">
        <v>2.9260000000000002</v>
      </c>
      <c r="F3750" s="7">
        <f>Unemployment[[#This Row],[Unemployment, female (% of female labor force) (modeled ILO estimate)]]+Unemployment[[#This Row],[Unemployment, male (% of male labor force) (modeled ILO estimate)]]</f>
        <v>5.2309999999999999</v>
      </c>
      <c r="G3750" s="9">
        <v>14365171</v>
      </c>
      <c r="H3750" s="7">
        <f>Unemployment[[#This Row],[Unemployment, female (% of female labor force) (modeled ILO estimate)]]-Unemployment[[#This Row],[Unemployment, male (% of male labor force) (modeled ILO estimate)]]</f>
        <v>-0.621</v>
      </c>
    </row>
    <row r="3751" spans="1:8" hidden="1" x14ac:dyDescent="0.25">
      <c r="A3751" t="s">
        <v>327</v>
      </c>
      <c r="B3751" t="s">
        <v>328</v>
      </c>
      <c r="C3751" s="9">
        <v>2004</v>
      </c>
      <c r="D3751" s="7">
        <v>2.327</v>
      </c>
      <c r="E3751" s="7">
        <v>3.089</v>
      </c>
      <c r="F3751" s="7">
        <f>Unemployment[[#This Row],[Unemployment, female (% of female labor force) (modeled ILO estimate)]]+Unemployment[[#This Row],[Unemployment, male (% of male labor force) (modeled ILO estimate)]]</f>
        <v>5.4160000000000004</v>
      </c>
      <c r="G3751" s="9">
        <v>13366889</v>
      </c>
      <c r="H3751" s="7">
        <f>Unemployment[[#This Row],[Unemployment, female (% of female labor force) (modeled ILO estimate)]]-Unemployment[[#This Row],[Unemployment, male (% of male labor force) (modeled ILO estimate)]]</f>
        <v>-0.76200000000000001</v>
      </c>
    </row>
    <row r="3752" spans="1:8" hidden="1" x14ac:dyDescent="0.25">
      <c r="A3752" t="s">
        <v>327</v>
      </c>
      <c r="B3752" t="s">
        <v>328</v>
      </c>
      <c r="C3752" s="9">
        <v>2005</v>
      </c>
      <c r="D3752" s="7">
        <v>2.7109999999999999</v>
      </c>
      <c r="E3752" s="7">
        <v>3.4140000000000001</v>
      </c>
      <c r="F3752" s="7">
        <f>Unemployment[[#This Row],[Unemployment, female (% of female labor force) (modeled ILO estimate)]]+Unemployment[[#This Row],[Unemployment, male (% of male labor force) (modeled ILO estimate)]]</f>
        <v>6.125</v>
      </c>
      <c r="G3752" s="9">
        <v>13855225</v>
      </c>
      <c r="H3752" s="7">
        <f>Unemployment[[#This Row],[Unemployment, female (% of female labor force) (modeled ILO estimate)]]-Unemployment[[#This Row],[Unemployment, male (% of male labor force) (modeled ILO estimate)]]</f>
        <v>-0.70300000000000029</v>
      </c>
    </row>
    <row r="3753" spans="1:8" hidden="1" x14ac:dyDescent="0.25">
      <c r="A3753" t="s">
        <v>329</v>
      </c>
      <c r="B3753" t="s">
        <v>330</v>
      </c>
      <c r="C3753" s="9">
        <v>2013</v>
      </c>
      <c r="D3753" s="7">
        <v>3.3639999999999999</v>
      </c>
      <c r="E3753" s="7">
        <v>3.9910000000000001</v>
      </c>
      <c r="F3753" s="7">
        <f>Unemployment[[#This Row],[Unemployment, female (% of female labor force) (modeled ILO estimate)]]+Unemployment[[#This Row],[Unemployment, male (% of male labor force) (modeled ILO estimate)]]</f>
        <v>7.3550000000000004</v>
      </c>
      <c r="G3753" s="9">
        <v>174726128</v>
      </c>
      <c r="H3753" s="7">
        <f>Unemployment[[#This Row],[Unemployment, female (% of female labor force) (modeled ILO estimate)]]-Unemployment[[#This Row],[Unemployment, male (% of male labor force) (modeled ILO estimate)]]</f>
        <v>-0.62700000000000022</v>
      </c>
    </row>
    <row r="3754" spans="1:8" hidden="1" x14ac:dyDescent="0.25">
      <c r="A3754" t="s">
        <v>329</v>
      </c>
      <c r="B3754" t="s">
        <v>330</v>
      </c>
      <c r="C3754" s="9">
        <v>2012</v>
      </c>
      <c r="D3754" s="7">
        <v>3.5339999999999998</v>
      </c>
      <c r="E3754" s="7">
        <v>3.9239999999999999</v>
      </c>
      <c r="F3754" s="7">
        <f>Unemployment[[#This Row],[Unemployment, female (% of female labor force) (modeled ILO estimate)]]+Unemployment[[#This Row],[Unemployment, male (% of male labor force) (modeled ILO estimate)]]</f>
        <v>7.4580000000000002</v>
      </c>
      <c r="G3754" s="9">
        <v>170075936</v>
      </c>
      <c r="H3754" s="7">
        <f>Unemployment[[#This Row],[Unemployment, female (% of female labor force) (modeled ILO estimate)]]-Unemployment[[#This Row],[Unemployment, male (% of male labor force) (modeled ILO estimate)]]</f>
        <v>-0.39000000000000012</v>
      </c>
    </row>
    <row r="3755" spans="1:8" hidden="1" x14ac:dyDescent="0.25">
      <c r="A3755" t="s">
        <v>329</v>
      </c>
      <c r="B3755" t="s">
        <v>330</v>
      </c>
      <c r="C3755" s="9">
        <v>2011</v>
      </c>
      <c r="D3755" s="7">
        <v>3.69</v>
      </c>
      <c r="E3755" s="7">
        <v>3.84</v>
      </c>
      <c r="F3755" s="7">
        <f>Unemployment[[#This Row],[Unemployment, female (% of female labor force) (modeled ILO estimate)]]+Unemployment[[#This Row],[Unemployment, male (% of male labor force) (modeled ILO estimate)]]</f>
        <v>7.5299999999999994</v>
      </c>
      <c r="G3755" s="9">
        <v>165463744</v>
      </c>
      <c r="H3755" s="7">
        <f>Unemployment[[#This Row],[Unemployment, female (% of female labor force) (modeled ILO estimate)]]-Unemployment[[#This Row],[Unemployment, male (% of male labor force) (modeled ILO estimate)]]</f>
        <v>-0.14999999999999991</v>
      </c>
    </row>
    <row r="3756" spans="1:8" hidden="1" x14ac:dyDescent="0.25">
      <c r="A3756" t="s">
        <v>329</v>
      </c>
      <c r="B3756" t="s">
        <v>330</v>
      </c>
      <c r="C3756" s="9">
        <v>2010</v>
      </c>
      <c r="D3756" s="7">
        <v>3.71</v>
      </c>
      <c r="E3756" s="7">
        <v>3.8380000000000001</v>
      </c>
      <c r="F3756" s="7">
        <f>Unemployment[[#This Row],[Unemployment, female (% of female labor force) (modeled ILO estimate)]]+Unemployment[[#This Row],[Unemployment, male (% of male labor force) (modeled ILO estimate)]]</f>
        <v>7.548</v>
      </c>
      <c r="G3756" s="9">
        <v>160952864</v>
      </c>
      <c r="H3756" s="7">
        <f>Unemployment[[#This Row],[Unemployment, female (% of female labor force) (modeled ILO estimate)]]-Unemployment[[#This Row],[Unemployment, male (% of male labor force) (modeled ILO estimate)]]</f>
        <v>-0.12800000000000011</v>
      </c>
    </row>
    <row r="3757" spans="1:8" hidden="1" x14ac:dyDescent="0.25">
      <c r="A3757" t="s">
        <v>329</v>
      </c>
      <c r="B3757" t="s">
        <v>330</v>
      </c>
      <c r="C3757" s="9">
        <v>2009</v>
      </c>
      <c r="D3757" s="7">
        <v>3.7389999999999999</v>
      </c>
      <c r="E3757" s="7">
        <v>3.8460000000000001</v>
      </c>
      <c r="F3757" s="7">
        <f>Unemployment[[#This Row],[Unemployment, female (% of female labor force) (modeled ILO estimate)]]+Unemployment[[#This Row],[Unemployment, male (% of male labor force) (modeled ILO estimate)]]</f>
        <v>7.585</v>
      </c>
      <c r="G3757" s="9">
        <v>156595744</v>
      </c>
      <c r="H3757" s="7">
        <f>Unemployment[[#This Row],[Unemployment, female (% of female labor force) (modeled ILO estimate)]]-Unemployment[[#This Row],[Unemployment, male (% of male labor force) (modeled ILO estimate)]]</f>
        <v>-0.10700000000000021</v>
      </c>
    </row>
    <row r="3758" spans="1:8" hidden="1" x14ac:dyDescent="0.25">
      <c r="A3758" t="s">
        <v>329</v>
      </c>
      <c r="B3758" t="s">
        <v>330</v>
      </c>
      <c r="C3758" s="9">
        <v>2008</v>
      </c>
      <c r="D3758" s="7">
        <v>3.7730000000000001</v>
      </c>
      <c r="E3758" s="7">
        <v>3.86</v>
      </c>
      <c r="F3758" s="7">
        <f>Unemployment[[#This Row],[Unemployment, female (% of female labor force) (modeled ILO estimate)]]+Unemployment[[#This Row],[Unemployment, male (% of male labor force) (modeled ILO estimate)]]</f>
        <v>7.633</v>
      </c>
      <c r="G3758" s="9">
        <v>152382512</v>
      </c>
      <c r="H3758" s="7">
        <f>Unemployment[[#This Row],[Unemployment, female (% of female labor force) (modeled ILO estimate)]]-Unemployment[[#This Row],[Unemployment, male (% of male labor force) (modeled ILO estimate)]]</f>
        <v>-8.6999999999999744E-2</v>
      </c>
    </row>
    <row r="3759" spans="1:8" hidden="1" x14ac:dyDescent="0.25">
      <c r="A3759" t="s">
        <v>329</v>
      </c>
      <c r="B3759" t="s">
        <v>330</v>
      </c>
      <c r="C3759" s="9">
        <v>2007</v>
      </c>
      <c r="D3759" s="7">
        <v>3.8010000000000002</v>
      </c>
      <c r="E3759" s="7">
        <v>3.8690000000000002</v>
      </c>
      <c r="F3759" s="7">
        <f>Unemployment[[#This Row],[Unemployment, female (% of female labor force) (modeled ILO estimate)]]+Unemployment[[#This Row],[Unemployment, male (% of male labor force) (modeled ILO estimate)]]</f>
        <v>7.67</v>
      </c>
      <c r="G3759" s="9">
        <v>148294032</v>
      </c>
      <c r="H3759" s="7">
        <f>Unemployment[[#This Row],[Unemployment, female (% of female labor force) (modeled ILO estimate)]]-Unemployment[[#This Row],[Unemployment, male (% of male labor force) (modeled ILO estimate)]]</f>
        <v>-6.800000000000006E-2</v>
      </c>
    </row>
    <row r="3760" spans="1:8" hidden="1" x14ac:dyDescent="0.25">
      <c r="A3760" t="s">
        <v>329</v>
      </c>
      <c r="B3760" t="s">
        <v>330</v>
      </c>
      <c r="C3760" s="9">
        <v>2006</v>
      </c>
      <c r="D3760" s="7">
        <v>3.831</v>
      </c>
      <c r="E3760" s="7">
        <v>3.879</v>
      </c>
      <c r="F3760" s="7">
        <f>Unemployment[[#This Row],[Unemployment, female (% of female labor force) (modeled ILO estimate)]]+Unemployment[[#This Row],[Unemployment, male (% of male labor force) (modeled ILO estimate)]]</f>
        <v>7.71</v>
      </c>
      <c r="G3760" s="9">
        <v>144329760</v>
      </c>
      <c r="H3760" s="7">
        <f>Unemployment[[#This Row],[Unemployment, female (% of female labor force) (modeled ILO estimate)]]-Unemployment[[#This Row],[Unemployment, male (% of male labor force) (modeled ILO estimate)]]</f>
        <v>-4.8000000000000043E-2</v>
      </c>
    </row>
    <row r="3761" spans="1:8" hidden="1" x14ac:dyDescent="0.25">
      <c r="A3761" t="s">
        <v>329</v>
      </c>
      <c r="B3761" t="s">
        <v>330</v>
      </c>
      <c r="C3761" s="9">
        <v>2005</v>
      </c>
      <c r="D3761" s="7">
        <v>3.8559999999999999</v>
      </c>
      <c r="E3761" s="7">
        <v>3.8839999999999999</v>
      </c>
      <c r="F3761" s="7">
        <f>Unemployment[[#This Row],[Unemployment, female (% of female labor force) (modeled ILO estimate)]]+Unemployment[[#This Row],[Unemployment, male (% of male labor force) (modeled ILO estimate)]]</f>
        <v>7.74</v>
      </c>
      <c r="G3761" s="9">
        <v>140490720</v>
      </c>
      <c r="H3761" s="7">
        <f>Unemployment[[#This Row],[Unemployment, female (% of female labor force) (modeled ILO estimate)]]-Unemployment[[#This Row],[Unemployment, male (% of male labor force) (modeled ILO estimate)]]</f>
        <v>-2.8000000000000025E-2</v>
      </c>
    </row>
    <row r="3762" spans="1:8" hidden="1" x14ac:dyDescent="0.25">
      <c r="A3762" t="s">
        <v>329</v>
      </c>
      <c r="B3762" t="s">
        <v>330</v>
      </c>
      <c r="C3762" s="9">
        <v>2004</v>
      </c>
      <c r="D3762" s="7">
        <v>3.8719999999999999</v>
      </c>
      <c r="E3762" s="7">
        <v>3.879</v>
      </c>
      <c r="F3762" s="7">
        <f>Unemployment[[#This Row],[Unemployment, female (% of female labor force) (modeled ILO estimate)]]+Unemployment[[#This Row],[Unemployment, male (% of male labor force) (modeled ILO estimate)]]</f>
        <v>7.7509999999999994</v>
      </c>
      <c r="G3762" s="9">
        <v>136756848</v>
      </c>
      <c r="H3762" s="7">
        <f>Unemployment[[#This Row],[Unemployment, female (% of female labor force) (modeled ILO estimate)]]-Unemployment[[#This Row],[Unemployment, male (% of male labor force) (modeled ILO estimate)]]</f>
        <v>-7.0000000000001172E-3</v>
      </c>
    </row>
    <row r="3763" spans="1:8" hidden="1" x14ac:dyDescent="0.25">
      <c r="A3763" t="s">
        <v>329</v>
      </c>
      <c r="B3763" t="s">
        <v>330</v>
      </c>
      <c r="C3763" s="9">
        <v>2002</v>
      </c>
      <c r="D3763" s="7">
        <v>3.9</v>
      </c>
      <c r="E3763" s="7">
        <v>3.8660000000000001</v>
      </c>
      <c r="F3763" s="7">
        <f>Unemployment[[#This Row],[Unemployment, female (% of female labor force) (modeled ILO estimate)]]+Unemployment[[#This Row],[Unemployment, male (% of male labor force) (modeled ILO estimate)]]</f>
        <v>7.766</v>
      </c>
      <c r="G3763" s="9">
        <v>129583032</v>
      </c>
      <c r="H3763" s="7">
        <f>Unemployment[[#This Row],[Unemployment, female (% of female labor force) (modeled ILO estimate)]]-Unemployment[[#This Row],[Unemployment, male (% of male labor force) (modeled ILO estimate)]]</f>
        <v>3.3999999999999808E-2</v>
      </c>
    </row>
    <row r="3764" spans="1:8" hidden="1" x14ac:dyDescent="0.25">
      <c r="A3764" t="s">
        <v>329</v>
      </c>
      <c r="B3764" t="s">
        <v>330</v>
      </c>
      <c r="C3764" s="9">
        <v>2003</v>
      </c>
      <c r="D3764" s="7">
        <v>3.9049999999999998</v>
      </c>
      <c r="E3764" s="7">
        <v>3.8940000000000001</v>
      </c>
      <c r="F3764" s="7">
        <f>Unemployment[[#This Row],[Unemployment, female (% of female labor force) (modeled ILO estimate)]]+Unemployment[[#This Row],[Unemployment, male (% of male labor force) (modeled ILO estimate)]]</f>
        <v>7.7989999999999995</v>
      </c>
      <c r="G3764" s="9">
        <v>133119808</v>
      </c>
      <c r="H3764" s="7">
        <f>Unemployment[[#This Row],[Unemployment, female (% of female labor force) (modeled ILO estimate)]]-Unemployment[[#This Row],[Unemployment, male (% of male labor force) (modeled ILO estimate)]]</f>
        <v>1.0999999999999677E-2</v>
      </c>
    </row>
    <row r="3765" spans="1:8" hidden="1" x14ac:dyDescent="0.25">
      <c r="A3765" t="s">
        <v>329</v>
      </c>
      <c r="B3765" t="s">
        <v>330</v>
      </c>
      <c r="C3765" s="9">
        <v>2001</v>
      </c>
      <c r="D3765" s="7">
        <v>3.9609999999999999</v>
      </c>
      <c r="E3765" s="7">
        <v>3.9119999999999999</v>
      </c>
      <c r="F3765" s="7">
        <f>Unemployment[[#This Row],[Unemployment, female (% of female labor force) (modeled ILO estimate)]]+Unemployment[[#This Row],[Unemployment, male (% of male labor force) (modeled ILO estimate)]]</f>
        <v>7.8729999999999993</v>
      </c>
      <c r="G3765" s="9">
        <v>126152680</v>
      </c>
      <c r="H3765" s="7">
        <f>Unemployment[[#This Row],[Unemployment, female (% of female labor force) (modeled ILO estimate)]]-Unemployment[[#This Row],[Unemployment, male (% of male labor force) (modeled ILO estimate)]]</f>
        <v>4.8999999999999932E-2</v>
      </c>
    </row>
    <row r="3766" spans="1:8" hidden="1" x14ac:dyDescent="0.25">
      <c r="A3766" t="s">
        <v>329</v>
      </c>
      <c r="B3766" t="s">
        <v>330</v>
      </c>
      <c r="C3766" s="9">
        <v>2000</v>
      </c>
      <c r="D3766" s="7">
        <v>3.9889999999999999</v>
      </c>
      <c r="E3766" s="7">
        <v>3.9220000000000002</v>
      </c>
      <c r="F3766" s="7">
        <f>Unemployment[[#This Row],[Unemployment, female (% of female labor force) (modeled ILO estimate)]]+Unemployment[[#This Row],[Unemployment, male (% of male labor force) (modeled ILO estimate)]]</f>
        <v>7.9109999999999996</v>
      </c>
      <c r="G3766" s="9">
        <v>122851984</v>
      </c>
      <c r="H3766" s="7">
        <f>Unemployment[[#This Row],[Unemployment, female (% of female labor force) (modeled ILO estimate)]]-Unemployment[[#This Row],[Unemployment, male (% of male labor force) (modeled ILO estimate)]]</f>
        <v>6.6999999999999726E-2</v>
      </c>
    </row>
    <row r="3767" spans="1:8" hidden="1" x14ac:dyDescent="0.25">
      <c r="A3767" t="s">
        <v>329</v>
      </c>
      <c r="B3767" t="s">
        <v>330</v>
      </c>
      <c r="C3767" s="9">
        <v>1999</v>
      </c>
      <c r="D3767" s="7">
        <v>4.0339999999999998</v>
      </c>
      <c r="E3767" s="7">
        <v>3.9510000000000001</v>
      </c>
      <c r="F3767" s="7">
        <f>Unemployment[[#This Row],[Unemployment, female (% of female labor force) (modeled ILO estimate)]]+Unemployment[[#This Row],[Unemployment, male (% of male labor force) (modeled ILO estimate)]]</f>
        <v>7.9849999999999994</v>
      </c>
      <c r="G3767" s="9">
        <v>119695568</v>
      </c>
      <c r="H3767" s="7">
        <f>Unemployment[[#This Row],[Unemployment, female (% of female labor force) (modeled ILO estimate)]]-Unemployment[[#This Row],[Unemployment, male (% of male labor force) (modeled ILO estimate)]]</f>
        <v>8.2999999999999741E-2</v>
      </c>
    </row>
    <row r="3768" spans="1:8" hidden="1" x14ac:dyDescent="0.25">
      <c r="A3768" t="s">
        <v>329</v>
      </c>
      <c r="B3768" t="s">
        <v>330</v>
      </c>
      <c r="C3768" s="9">
        <v>1998</v>
      </c>
      <c r="D3768" s="7">
        <v>4.0540000000000003</v>
      </c>
      <c r="E3768" s="7">
        <v>3.9510000000000001</v>
      </c>
      <c r="F3768" s="7">
        <f>Unemployment[[#This Row],[Unemployment, female (% of female labor force) (modeled ILO estimate)]]+Unemployment[[#This Row],[Unemployment, male (% of male labor force) (modeled ILO estimate)]]</f>
        <v>8.0050000000000008</v>
      </c>
      <c r="G3768" s="9">
        <v>116690528</v>
      </c>
      <c r="H3768" s="7">
        <f>Unemployment[[#This Row],[Unemployment, female (% of female labor force) (modeled ILO estimate)]]-Unemployment[[#This Row],[Unemployment, male (% of male labor force) (modeled ILO estimate)]]</f>
        <v>0.1030000000000002</v>
      </c>
    </row>
    <row r="3769" spans="1:8" hidden="1" x14ac:dyDescent="0.25">
      <c r="A3769" t="s">
        <v>329</v>
      </c>
      <c r="B3769" t="s">
        <v>330</v>
      </c>
      <c r="C3769" s="9">
        <v>1997</v>
      </c>
      <c r="D3769" s="7">
        <v>4.0789999999999997</v>
      </c>
      <c r="E3769" s="7">
        <v>3.9590000000000001</v>
      </c>
      <c r="F3769" s="7">
        <f>Unemployment[[#This Row],[Unemployment, female (% of female labor force) (modeled ILO estimate)]]+Unemployment[[#This Row],[Unemployment, male (% of male labor force) (modeled ILO estimate)]]</f>
        <v>8.0380000000000003</v>
      </c>
      <c r="G3769" s="9">
        <v>113791184</v>
      </c>
      <c r="H3769" s="7">
        <f>Unemployment[[#This Row],[Unemployment, female (% of female labor force) (modeled ILO estimate)]]-Unemployment[[#This Row],[Unemployment, male (% of male labor force) (modeled ILO estimate)]]</f>
        <v>0.11999999999999966</v>
      </c>
    </row>
    <row r="3770" spans="1:8" hidden="1" x14ac:dyDescent="0.25">
      <c r="A3770" t="s">
        <v>329</v>
      </c>
      <c r="B3770" t="s">
        <v>330</v>
      </c>
      <c r="C3770" s="9">
        <v>1996</v>
      </c>
      <c r="D3770" s="7">
        <v>4.0999999999999996</v>
      </c>
      <c r="E3770" s="7">
        <v>3.9620000000000002</v>
      </c>
      <c r="F3770" s="7">
        <f>Unemployment[[#This Row],[Unemployment, female (% of female labor force) (modeled ILO estimate)]]+Unemployment[[#This Row],[Unemployment, male (% of male labor force) (modeled ILO estimate)]]</f>
        <v>8.0619999999999994</v>
      </c>
      <c r="G3770" s="9">
        <v>110956184</v>
      </c>
      <c r="H3770" s="7">
        <f>Unemployment[[#This Row],[Unemployment, female (% of female labor force) (modeled ILO estimate)]]-Unemployment[[#This Row],[Unemployment, male (% of male labor force) (modeled ILO estimate)]]</f>
        <v>0.13799999999999946</v>
      </c>
    </row>
    <row r="3771" spans="1:8" hidden="1" x14ac:dyDescent="0.25">
      <c r="A3771" t="s">
        <v>329</v>
      </c>
      <c r="B3771" t="s">
        <v>330</v>
      </c>
      <c r="C3771" s="9">
        <v>1995</v>
      </c>
      <c r="D3771" s="7">
        <v>4.1429999999999998</v>
      </c>
      <c r="E3771" s="7">
        <v>3.9889999999999999</v>
      </c>
      <c r="F3771" s="7">
        <f>Unemployment[[#This Row],[Unemployment, female (% of female labor force) (modeled ILO estimate)]]+Unemployment[[#This Row],[Unemployment, male (% of male labor force) (modeled ILO estimate)]]</f>
        <v>8.1319999999999997</v>
      </c>
      <c r="G3771" s="9">
        <v>108187616</v>
      </c>
      <c r="H3771" s="7">
        <f>Unemployment[[#This Row],[Unemployment, female (% of female labor force) (modeled ILO estimate)]]-Unemployment[[#This Row],[Unemployment, male (% of male labor force) (modeled ILO estimate)]]</f>
        <v>0.15399999999999991</v>
      </c>
    </row>
    <row r="3772" spans="1:8" hidden="1" x14ac:dyDescent="0.25">
      <c r="A3772" t="s">
        <v>329</v>
      </c>
      <c r="B3772" t="s">
        <v>330</v>
      </c>
      <c r="C3772" s="9">
        <v>1994</v>
      </c>
      <c r="D3772" s="7">
        <v>4.1760000000000002</v>
      </c>
      <c r="E3772" s="7">
        <v>4.0049999999999999</v>
      </c>
      <c r="F3772" s="7">
        <f>Unemployment[[#This Row],[Unemployment, female (% of female labor force) (modeled ILO estimate)]]+Unemployment[[#This Row],[Unemployment, male (% of male labor force) (modeled ILO estimate)]]</f>
        <v>8.1810000000000009</v>
      </c>
      <c r="G3772" s="9">
        <v>105456120</v>
      </c>
      <c r="H3772" s="7">
        <f>Unemployment[[#This Row],[Unemployment, female (% of female labor force) (modeled ILO estimate)]]-Unemployment[[#This Row],[Unemployment, male (% of male labor force) (modeled ILO estimate)]]</f>
        <v>0.17100000000000026</v>
      </c>
    </row>
    <row r="3773" spans="1:8" hidden="1" x14ac:dyDescent="0.25">
      <c r="A3773" t="s">
        <v>329</v>
      </c>
      <c r="B3773" t="s">
        <v>330</v>
      </c>
      <c r="C3773" s="9">
        <v>1992</v>
      </c>
      <c r="D3773" s="7">
        <v>4.1989999999999998</v>
      </c>
      <c r="E3773" s="7">
        <v>3.992</v>
      </c>
      <c r="F3773" s="7">
        <f>Unemployment[[#This Row],[Unemployment, female (% of female labor force) (modeled ILO estimate)]]+Unemployment[[#This Row],[Unemployment, male (% of male labor force) (modeled ILO estimate)]]</f>
        <v>8.1909999999999989</v>
      </c>
      <c r="G3773" s="9">
        <v>100182048</v>
      </c>
      <c r="H3773" s="7">
        <f>Unemployment[[#This Row],[Unemployment, female (% of female labor force) (modeled ILO estimate)]]-Unemployment[[#This Row],[Unemployment, male (% of male labor force) (modeled ILO estimate)]]</f>
        <v>0.20699999999999985</v>
      </c>
    </row>
    <row r="3774" spans="1:8" hidden="1" x14ac:dyDescent="0.25">
      <c r="A3774" t="s">
        <v>329</v>
      </c>
      <c r="B3774" t="s">
        <v>330</v>
      </c>
      <c r="C3774" s="9">
        <v>1993</v>
      </c>
      <c r="D3774" s="7">
        <v>4.202</v>
      </c>
      <c r="E3774" s="7">
        <v>4.0140000000000002</v>
      </c>
      <c r="F3774" s="7">
        <f>Unemployment[[#This Row],[Unemployment, female (% of female labor force) (modeled ILO estimate)]]+Unemployment[[#This Row],[Unemployment, male (% of male labor force) (modeled ILO estimate)]]</f>
        <v>8.2160000000000011</v>
      </c>
      <c r="G3774" s="9">
        <v>102775472</v>
      </c>
      <c r="H3774" s="7">
        <f>Unemployment[[#This Row],[Unemployment, female (% of female labor force) (modeled ILO estimate)]]-Unemployment[[#This Row],[Unemployment, male (% of male labor force) (modeled ILO estimate)]]</f>
        <v>0.18799999999999972</v>
      </c>
    </row>
    <row r="3775" spans="1:8" hidden="1" x14ac:dyDescent="0.25">
      <c r="A3775" t="s">
        <v>329</v>
      </c>
      <c r="B3775" t="s">
        <v>330</v>
      </c>
      <c r="C3775" s="9">
        <v>1991</v>
      </c>
      <c r="D3775" s="7">
        <v>4.24</v>
      </c>
      <c r="E3775" s="7">
        <v>4.0179999999999998</v>
      </c>
      <c r="F3775" s="7">
        <f>Unemployment[[#This Row],[Unemployment, female (% of female labor force) (modeled ILO estimate)]]+Unemployment[[#This Row],[Unemployment, male (% of male labor force) (modeled ILO estimate)]]</f>
        <v>8.2579999999999991</v>
      </c>
      <c r="G3775" s="9">
        <v>97685360</v>
      </c>
      <c r="H3775" s="7">
        <f>Unemployment[[#This Row],[Unemployment, female (% of female labor force) (modeled ILO estimate)]]-Unemployment[[#This Row],[Unemployment, male (% of male labor force) (modeled ILO estimate)]]</f>
        <v>0.22200000000000042</v>
      </c>
    </row>
    <row r="3776" spans="1:8" hidden="1" x14ac:dyDescent="0.25">
      <c r="A3776" t="s">
        <v>329</v>
      </c>
      <c r="B3776" t="s">
        <v>330</v>
      </c>
      <c r="C3776" s="9">
        <v>2015</v>
      </c>
      <c r="D3776" s="7">
        <v>5.0970000000000004</v>
      </c>
      <c r="E3776" s="7">
        <v>3.6459999999999999</v>
      </c>
      <c r="F3776" s="7">
        <f>Unemployment[[#This Row],[Unemployment, female (% of female labor force) (modeled ILO estimate)]]+Unemployment[[#This Row],[Unemployment, male (% of male labor force) (modeled ILO estimate)]]</f>
        <v>8.7430000000000003</v>
      </c>
      <c r="G3776" s="9">
        <v>183995776</v>
      </c>
      <c r="H3776" s="7">
        <f>Unemployment[[#This Row],[Unemployment, female (% of female labor force) (modeled ILO estimate)]]-Unemployment[[#This Row],[Unemployment, male (% of male labor force) (modeled ILO estimate)]]</f>
        <v>1.4510000000000005</v>
      </c>
    </row>
    <row r="3777" spans="1:8" hidden="1" x14ac:dyDescent="0.25">
      <c r="A3777" t="s">
        <v>329</v>
      </c>
      <c r="B3777" t="s">
        <v>330</v>
      </c>
      <c r="C3777" s="9">
        <v>2014</v>
      </c>
      <c r="D3777" s="7">
        <v>5.3849999999999998</v>
      </c>
      <c r="E3777" s="7">
        <v>3.855</v>
      </c>
      <c r="F3777" s="7">
        <f>Unemployment[[#This Row],[Unemployment, female (% of female labor force) (modeled ILO estimate)]]+Unemployment[[#This Row],[Unemployment, male (% of male labor force) (modeled ILO estimate)]]</f>
        <v>9.24</v>
      </c>
      <c r="G3777" s="9">
        <v>179379024</v>
      </c>
      <c r="H3777" s="7">
        <f>Unemployment[[#This Row],[Unemployment, female (% of female labor force) (modeled ILO estimate)]]-Unemployment[[#This Row],[Unemployment, male (% of male labor force) (modeled ILO estimate)]]</f>
        <v>1.5299999999999998</v>
      </c>
    </row>
    <row r="3778" spans="1:8" hidden="1" x14ac:dyDescent="0.25">
      <c r="A3778" t="s">
        <v>329</v>
      </c>
      <c r="B3778" t="s">
        <v>330</v>
      </c>
      <c r="C3778" s="9">
        <v>2016</v>
      </c>
      <c r="D3778" s="7">
        <v>8.1010000000000009</v>
      </c>
      <c r="E3778" s="7">
        <v>6.194</v>
      </c>
      <c r="F3778" s="7">
        <f>Unemployment[[#This Row],[Unemployment, female (% of female labor force) (modeled ILO estimate)]]+Unemployment[[#This Row],[Unemployment, male (% of male labor force) (modeled ILO estimate)]]</f>
        <v>14.295000000000002</v>
      </c>
      <c r="G3778" s="9">
        <v>188666928</v>
      </c>
      <c r="H3778" s="7">
        <f>Unemployment[[#This Row],[Unemployment, female (% of female labor force) (modeled ILO estimate)]]-Unemployment[[#This Row],[Unemployment, male (% of male labor force) (modeled ILO estimate)]]</f>
        <v>1.9070000000000009</v>
      </c>
    </row>
    <row r="3779" spans="1:8" hidden="1" x14ac:dyDescent="0.25">
      <c r="A3779" t="s">
        <v>329</v>
      </c>
      <c r="B3779" t="s">
        <v>330</v>
      </c>
      <c r="C3779" s="9">
        <v>2019</v>
      </c>
      <c r="D3779" s="7">
        <v>7.4720000000000004</v>
      </c>
      <c r="E3779" s="7">
        <v>9.375</v>
      </c>
      <c r="F3779" s="7">
        <f>Unemployment[[#This Row],[Unemployment, female (% of female labor force) (modeled ILO estimate)]]+Unemployment[[#This Row],[Unemployment, male (% of male labor force) (modeled ILO estimate)]]</f>
        <v>16.847000000000001</v>
      </c>
      <c r="G3779" s="9">
        <v>203304496</v>
      </c>
      <c r="H3779" s="7">
        <f>Unemployment[[#This Row],[Unemployment, female (% of female labor force) (modeled ILO estimate)]]-Unemployment[[#This Row],[Unemployment, male (% of male labor force) (modeled ILO estimate)]]</f>
        <v>-1.9029999999999996</v>
      </c>
    </row>
    <row r="3780" spans="1:8" hidden="1" x14ac:dyDescent="0.25">
      <c r="A3780" t="s">
        <v>329</v>
      </c>
      <c r="B3780" t="s">
        <v>330</v>
      </c>
      <c r="C3780" s="9">
        <v>2018</v>
      </c>
      <c r="D3780" s="7">
        <v>8.3620000000000001</v>
      </c>
      <c r="E3780" s="7">
        <v>8.5329999999999995</v>
      </c>
      <c r="F3780" s="7">
        <f>Unemployment[[#This Row],[Unemployment, female (% of female labor force) (modeled ILO estimate)]]+Unemployment[[#This Row],[Unemployment, male (% of male labor force) (modeled ILO estimate)]]</f>
        <v>16.895</v>
      </c>
      <c r="G3780" s="9">
        <v>198387616</v>
      </c>
      <c r="H3780" s="7">
        <f>Unemployment[[#This Row],[Unemployment, female (% of female labor force) (modeled ILO estimate)]]-Unemployment[[#This Row],[Unemployment, male (% of male labor force) (modeled ILO estimate)]]</f>
        <v>-0.17099999999999937</v>
      </c>
    </row>
    <row r="3781" spans="1:8" hidden="1" x14ac:dyDescent="0.25">
      <c r="A3781" t="s">
        <v>329</v>
      </c>
      <c r="B3781" t="s">
        <v>330</v>
      </c>
      <c r="C3781" s="9">
        <v>2017</v>
      </c>
      <c r="D3781" s="7">
        <v>9.2569999999999997</v>
      </c>
      <c r="E3781" s="7">
        <v>7.6790000000000003</v>
      </c>
      <c r="F3781" s="7">
        <f>Unemployment[[#This Row],[Unemployment, female (% of female labor force) (modeled ILO estimate)]]+Unemployment[[#This Row],[Unemployment, male (% of male labor force) (modeled ILO estimate)]]</f>
        <v>16.936</v>
      </c>
      <c r="G3781" s="9">
        <v>193495904</v>
      </c>
      <c r="H3781" s="7">
        <f>Unemployment[[#This Row],[Unemployment, female (% of female labor force) (modeled ILO estimate)]]-Unemployment[[#This Row],[Unemployment, male (% of male labor force) (modeled ILO estimate)]]</f>
        <v>1.5779999999999994</v>
      </c>
    </row>
    <row r="3782" spans="1:8" hidden="1" x14ac:dyDescent="0.25">
      <c r="A3782" t="s">
        <v>329</v>
      </c>
      <c r="B3782" t="s">
        <v>330</v>
      </c>
      <c r="C3782" s="9">
        <v>2020</v>
      </c>
      <c r="D3782" s="7">
        <v>8.5809999999999995</v>
      </c>
      <c r="E3782" s="7">
        <v>10.612</v>
      </c>
      <c r="F3782" s="7">
        <f>Unemployment[[#This Row],[Unemployment, female (% of female labor force) (modeled ILO estimate)]]+Unemployment[[#This Row],[Unemployment, male (% of male labor force) (modeled ILO estimate)]]</f>
        <v>19.192999999999998</v>
      </c>
      <c r="G3782" s="9">
        <v>208327408</v>
      </c>
      <c r="H3782" s="7">
        <f>Unemployment[[#This Row],[Unemployment, female (% of female labor force) (modeled ILO estimate)]]-Unemployment[[#This Row],[Unemployment, male (% of male labor force) (modeled ILO estimate)]]</f>
        <v>-2.0310000000000006</v>
      </c>
    </row>
    <row r="3783" spans="1:8" hidden="1" x14ac:dyDescent="0.25">
      <c r="A3783" t="s">
        <v>329</v>
      </c>
      <c r="B3783" t="s">
        <v>330</v>
      </c>
      <c r="C3783" s="9">
        <v>2021</v>
      </c>
      <c r="D3783" s="7">
        <v>8.81</v>
      </c>
      <c r="E3783" s="7">
        <v>10.563000000000001</v>
      </c>
      <c r="F3783" s="7">
        <f>Unemployment[[#This Row],[Unemployment, female (% of female labor force) (modeled ILO estimate)]]+Unemployment[[#This Row],[Unemployment, male (% of male labor force) (modeled ILO estimate)]]</f>
        <v>19.373000000000001</v>
      </c>
      <c r="G3783" s="9">
        <v>213401328</v>
      </c>
      <c r="H3783" s="7">
        <f>Unemployment[[#This Row],[Unemployment, female (% of female labor force) (modeled ILO estimate)]]-Unemployment[[#This Row],[Unemployment, male (% of male labor force) (modeled ILO estimate)]]</f>
        <v>-1.7530000000000001</v>
      </c>
    </row>
    <row r="3784" spans="1:8" hidden="1" x14ac:dyDescent="0.25">
      <c r="A3784" t="s">
        <v>335</v>
      </c>
      <c r="B3784" t="s">
        <v>336</v>
      </c>
      <c r="C3784" s="9">
        <v>1991</v>
      </c>
      <c r="D3784" s="7">
        <v>2.4590000000000001</v>
      </c>
      <c r="E3784" s="7">
        <v>2.1429999999999998</v>
      </c>
      <c r="F3784" s="7">
        <f>Unemployment[[#This Row],[Unemployment, female (% of female labor force) (modeled ILO estimate)]]+Unemployment[[#This Row],[Unemployment, male (% of male labor force) (modeled ILO estimate)]]</f>
        <v>4.6020000000000003</v>
      </c>
      <c r="G3784" s="9">
        <v>21115534</v>
      </c>
      <c r="H3784" s="7">
        <f>Unemployment[[#This Row],[Unemployment, female (% of female labor force) (modeled ILO estimate)]]-Unemployment[[#This Row],[Unemployment, male (% of male labor force) (modeled ILO estimate)]]</f>
        <v>0.31600000000000028</v>
      </c>
    </row>
    <row r="3785" spans="1:8" hidden="1" x14ac:dyDescent="0.25">
      <c r="A3785" t="s">
        <v>335</v>
      </c>
      <c r="B3785" t="s">
        <v>336</v>
      </c>
      <c r="C3785" s="9">
        <v>1992</v>
      </c>
      <c r="D3785" s="7">
        <v>2.4649999999999999</v>
      </c>
      <c r="E3785" s="7">
        <v>2.1619999999999999</v>
      </c>
      <c r="F3785" s="7">
        <f>Unemployment[[#This Row],[Unemployment, female (% of female labor force) (modeled ILO estimate)]]+Unemployment[[#This Row],[Unemployment, male (% of male labor force) (modeled ILO estimate)]]</f>
        <v>4.6269999999999998</v>
      </c>
      <c r="G3785" s="9">
        <v>21439992</v>
      </c>
      <c r="H3785" s="7">
        <f>Unemployment[[#This Row],[Unemployment, female (% of female labor force) (modeled ILO estimate)]]-Unemployment[[#This Row],[Unemployment, male (% of male labor force) (modeled ILO estimate)]]</f>
        <v>0.30299999999999994</v>
      </c>
    </row>
    <row r="3786" spans="1:8" hidden="1" x14ac:dyDescent="0.25">
      <c r="A3786" t="s">
        <v>335</v>
      </c>
      <c r="B3786" t="s">
        <v>336</v>
      </c>
      <c r="C3786" s="9">
        <v>1993</v>
      </c>
      <c r="D3786" s="7">
        <v>2.5790000000000002</v>
      </c>
      <c r="E3786" s="7">
        <v>2.27</v>
      </c>
      <c r="F3786" s="7">
        <f>Unemployment[[#This Row],[Unemployment, female (% of female labor force) (modeled ILO estimate)]]+Unemployment[[#This Row],[Unemployment, male (% of male labor force) (modeled ILO estimate)]]</f>
        <v>4.8490000000000002</v>
      </c>
      <c r="G3786" s="9">
        <v>21773020</v>
      </c>
      <c r="H3786" s="7">
        <f>Unemployment[[#This Row],[Unemployment, female (% of female labor force) (modeled ILO estimate)]]-Unemployment[[#This Row],[Unemployment, male (% of male labor force) (modeled ILO estimate)]]</f>
        <v>0.30900000000000016</v>
      </c>
    </row>
    <row r="3787" spans="1:8" hidden="1" x14ac:dyDescent="0.25">
      <c r="A3787" t="s">
        <v>335</v>
      </c>
      <c r="B3787" t="s">
        <v>336</v>
      </c>
      <c r="C3787" s="9">
        <v>1994</v>
      </c>
      <c r="D3787" s="7">
        <v>2.7130000000000001</v>
      </c>
      <c r="E3787" s="7">
        <v>2.3650000000000002</v>
      </c>
      <c r="F3787" s="7">
        <f>Unemployment[[#This Row],[Unemployment, female (% of female labor force) (modeled ILO estimate)]]+Unemployment[[#This Row],[Unemployment, male (% of male labor force) (modeled ILO estimate)]]</f>
        <v>5.0780000000000003</v>
      </c>
      <c r="G3787" s="9">
        <v>22105230</v>
      </c>
      <c r="H3787" s="7">
        <f>Unemployment[[#This Row],[Unemployment, female (% of female labor force) (modeled ILO estimate)]]-Unemployment[[#This Row],[Unemployment, male (% of male labor force) (modeled ILO estimate)]]</f>
        <v>0.34799999999999986</v>
      </c>
    </row>
    <row r="3788" spans="1:8" hidden="1" x14ac:dyDescent="0.25">
      <c r="A3788" t="s">
        <v>335</v>
      </c>
      <c r="B3788" t="s">
        <v>336</v>
      </c>
      <c r="C3788" s="9">
        <v>1995</v>
      </c>
      <c r="D3788" s="7">
        <v>2.718</v>
      </c>
      <c r="E3788" s="7">
        <v>2.3820000000000001</v>
      </c>
      <c r="F3788" s="7">
        <f>Unemployment[[#This Row],[Unemployment, female (% of female labor force) (modeled ILO estimate)]]+Unemployment[[#This Row],[Unemployment, male (% of male labor force) (modeled ILO estimate)]]</f>
        <v>5.0999999999999996</v>
      </c>
      <c r="G3788" s="9">
        <v>22385538</v>
      </c>
      <c r="H3788" s="7">
        <f>Unemployment[[#This Row],[Unemployment, female (% of female labor force) (modeled ILO estimate)]]-Unemployment[[#This Row],[Unemployment, male (% of male labor force) (modeled ILO estimate)]]</f>
        <v>0.33599999999999985</v>
      </c>
    </row>
    <row r="3789" spans="1:8" hidden="1" x14ac:dyDescent="0.25">
      <c r="A3789" t="s">
        <v>335</v>
      </c>
      <c r="B3789" t="s">
        <v>336</v>
      </c>
      <c r="C3789" s="9">
        <v>2019</v>
      </c>
      <c r="D3789" s="7">
        <v>2.6539999999999999</v>
      </c>
      <c r="E3789" s="7">
        <v>2.5289999999999999</v>
      </c>
      <c r="F3789" s="7">
        <f>Unemployment[[#This Row],[Unemployment, female (% of female labor force) (modeled ILO estimate)]]+Unemployment[[#This Row],[Unemployment, male (% of male labor force) (modeled ILO estimate)]]</f>
        <v>5.1829999999999998</v>
      </c>
      <c r="G3789" s="9">
        <v>25755442</v>
      </c>
      <c r="H3789" s="7">
        <f>Unemployment[[#This Row],[Unemployment, female (% of female labor force) (modeled ILO estimate)]]-Unemployment[[#This Row],[Unemployment, male (% of male labor force) (modeled ILO estimate)]]</f>
        <v>0.125</v>
      </c>
    </row>
    <row r="3790" spans="1:8" hidden="1" x14ac:dyDescent="0.25">
      <c r="A3790" t="s">
        <v>335</v>
      </c>
      <c r="B3790" t="s">
        <v>336</v>
      </c>
      <c r="C3790" s="9">
        <v>2021</v>
      </c>
      <c r="D3790" s="7">
        <v>2.6920000000000002</v>
      </c>
      <c r="E3790" s="7">
        <v>2.4950000000000001</v>
      </c>
      <c r="F3790" s="7">
        <f>Unemployment[[#This Row],[Unemployment, female (% of female labor force) (modeled ILO estimate)]]+Unemployment[[#This Row],[Unemployment, male (% of male labor force) (modeled ILO estimate)]]</f>
        <v>5.1870000000000003</v>
      </c>
      <c r="G3790" s="9">
        <v>25971910</v>
      </c>
      <c r="H3790" s="7">
        <f>Unemployment[[#This Row],[Unemployment, female (% of female labor force) (modeled ILO estimate)]]-Unemployment[[#This Row],[Unemployment, male (% of male labor force) (modeled ILO estimate)]]</f>
        <v>0.19700000000000006</v>
      </c>
    </row>
    <row r="3791" spans="1:8" hidden="1" x14ac:dyDescent="0.25">
      <c r="A3791" t="s">
        <v>335</v>
      </c>
      <c r="B3791" t="s">
        <v>336</v>
      </c>
      <c r="C3791" s="9">
        <v>1996</v>
      </c>
      <c r="D3791" s="7">
        <v>2.7639999999999998</v>
      </c>
      <c r="E3791" s="7">
        <v>2.44</v>
      </c>
      <c r="F3791" s="7">
        <f>Unemployment[[#This Row],[Unemployment, female (% of female labor force) (modeled ILO estimate)]]+Unemployment[[#This Row],[Unemployment, male (% of male labor force) (modeled ILO estimate)]]</f>
        <v>5.2039999999999997</v>
      </c>
      <c r="G3791" s="9">
        <v>22614348</v>
      </c>
      <c r="H3791" s="7">
        <f>Unemployment[[#This Row],[Unemployment, female (% of female labor force) (modeled ILO estimate)]]-Unemployment[[#This Row],[Unemployment, male (% of male labor force) (modeled ILO estimate)]]</f>
        <v>0.32399999999999984</v>
      </c>
    </row>
    <row r="3792" spans="1:8" hidden="1" x14ac:dyDescent="0.25">
      <c r="A3792" t="s">
        <v>335</v>
      </c>
      <c r="B3792" t="s">
        <v>336</v>
      </c>
      <c r="C3792" s="9">
        <v>2018</v>
      </c>
      <c r="D3792" s="7">
        <v>2.6970000000000001</v>
      </c>
      <c r="E3792" s="7">
        <v>2.5569999999999999</v>
      </c>
      <c r="F3792" s="7">
        <f>Unemployment[[#This Row],[Unemployment, female (% of female labor force) (modeled ILO estimate)]]+Unemployment[[#This Row],[Unemployment, male (% of male labor force) (modeled ILO estimate)]]</f>
        <v>5.2539999999999996</v>
      </c>
      <c r="G3792" s="9">
        <v>25638152</v>
      </c>
      <c r="H3792" s="7">
        <f>Unemployment[[#This Row],[Unemployment, female (% of female labor force) (modeled ILO estimate)]]-Unemployment[[#This Row],[Unemployment, male (% of male labor force) (modeled ILO estimate)]]</f>
        <v>0.14000000000000012</v>
      </c>
    </row>
    <row r="3793" spans="1:8" hidden="1" x14ac:dyDescent="0.25">
      <c r="A3793" t="s">
        <v>335</v>
      </c>
      <c r="B3793" t="s">
        <v>336</v>
      </c>
      <c r="C3793" s="9">
        <v>1997</v>
      </c>
      <c r="D3793" s="7">
        <v>2.8450000000000002</v>
      </c>
      <c r="E3793" s="7">
        <v>2.5150000000000001</v>
      </c>
      <c r="F3793" s="7">
        <f>Unemployment[[#This Row],[Unemployment, female (% of female labor force) (modeled ILO estimate)]]+Unemployment[[#This Row],[Unemployment, male (% of male labor force) (modeled ILO estimate)]]</f>
        <v>5.36</v>
      </c>
      <c r="G3793" s="9">
        <v>22827378</v>
      </c>
      <c r="H3793" s="7">
        <f>Unemployment[[#This Row],[Unemployment, female (% of female labor force) (modeled ILO estimate)]]-Unemployment[[#This Row],[Unemployment, male (% of male labor force) (modeled ILO estimate)]]</f>
        <v>0.33000000000000007</v>
      </c>
    </row>
    <row r="3794" spans="1:8" hidden="1" x14ac:dyDescent="0.25">
      <c r="A3794" t="s">
        <v>335</v>
      </c>
      <c r="B3794" t="s">
        <v>336</v>
      </c>
      <c r="C3794" s="9">
        <v>2017</v>
      </c>
      <c r="D3794" s="7">
        <v>2.7709999999999999</v>
      </c>
      <c r="E3794" s="7">
        <v>2.6280000000000001</v>
      </c>
      <c r="F3794" s="7">
        <f>Unemployment[[#This Row],[Unemployment, female (% of female labor force) (modeled ILO estimate)]]+Unemployment[[#This Row],[Unemployment, male (% of male labor force) (modeled ILO estimate)]]</f>
        <v>5.399</v>
      </c>
      <c r="G3794" s="9">
        <v>25516318</v>
      </c>
      <c r="H3794" s="7">
        <f>Unemployment[[#This Row],[Unemployment, female (% of female labor force) (modeled ILO estimate)]]-Unemployment[[#This Row],[Unemployment, male (% of male labor force) (modeled ILO estimate)]]</f>
        <v>0.14299999999999979</v>
      </c>
    </row>
    <row r="3795" spans="1:8" hidden="1" x14ac:dyDescent="0.25">
      <c r="A3795" t="s">
        <v>335</v>
      </c>
      <c r="B3795" t="s">
        <v>336</v>
      </c>
      <c r="C3795" s="9">
        <v>2010</v>
      </c>
      <c r="D3795" s="7">
        <v>2.8210000000000002</v>
      </c>
      <c r="E3795" s="7">
        <v>2.5990000000000002</v>
      </c>
      <c r="F3795" s="7">
        <f>Unemployment[[#This Row],[Unemployment, female (% of female labor force) (modeled ILO estimate)]]+Unemployment[[#This Row],[Unemployment, male (% of male labor force) (modeled ILO estimate)]]</f>
        <v>5.42</v>
      </c>
      <c r="G3795" s="9">
        <v>24686436</v>
      </c>
      <c r="H3795" s="7">
        <f>Unemployment[[#This Row],[Unemployment, female (% of female labor force) (modeled ILO estimate)]]-Unemployment[[#This Row],[Unemployment, male (% of male labor force) (modeled ILO estimate)]]</f>
        <v>0.22199999999999998</v>
      </c>
    </row>
    <row r="3796" spans="1:8" hidden="1" x14ac:dyDescent="0.25">
      <c r="A3796" t="s">
        <v>335</v>
      </c>
      <c r="B3796" t="s">
        <v>336</v>
      </c>
      <c r="C3796" s="9">
        <v>2015</v>
      </c>
      <c r="D3796" s="7">
        <v>2.8159999999999998</v>
      </c>
      <c r="E3796" s="7">
        <v>2.6749999999999998</v>
      </c>
      <c r="F3796" s="7">
        <f>Unemployment[[#This Row],[Unemployment, female (% of female labor force) (modeled ILO estimate)]]+Unemployment[[#This Row],[Unemployment, male (% of male labor force) (modeled ILO estimate)]]</f>
        <v>5.4909999999999997</v>
      </c>
      <c r="G3796" s="9">
        <v>25258012</v>
      </c>
      <c r="H3796" s="7">
        <f>Unemployment[[#This Row],[Unemployment, female (% of female labor force) (modeled ILO estimate)]]-Unemployment[[#This Row],[Unemployment, male (% of male labor force) (modeled ILO estimate)]]</f>
        <v>0.14100000000000001</v>
      </c>
    </row>
    <row r="3797" spans="1:8" hidden="1" x14ac:dyDescent="0.25">
      <c r="A3797" t="s">
        <v>335</v>
      </c>
      <c r="B3797" t="s">
        <v>336</v>
      </c>
      <c r="C3797" s="9">
        <v>2014</v>
      </c>
      <c r="D3797" s="7">
        <v>2.8140000000000001</v>
      </c>
      <c r="E3797" s="7">
        <v>2.677</v>
      </c>
      <c r="F3797" s="7">
        <f>Unemployment[[#This Row],[Unemployment, female (% of female labor force) (modeled ILO estimate)]]+Unemployment[[#This Row],[Unemployment, male (% of male labor force) (modeled ILO estimate)]]</f>
        <v>5.4909999999999997</v>
      </c>
      <c r="G3797" s="9">
        <v>25126140</v>
      </c>
      <c r="H3797" s="7">
        <f>Unemployment[[#This Row],[Unemployment, female (% of female labor force) (modeled ILO estimate)]]-Unemployment[[#This Row],[Unemployment, male (% of male labor force) (modeled ILO estimate)]]</f>
        <v>0.13700000000000001</v>
      </c>
    </row>
    <row r="3798" spans="1:8" hidden="1" x14ac:dyDescent="0.25">
      <c r="A3798" t="s">
        <v>335</v>
      </c>
      <c r="B3798" t="s">
        <v>336</v>
      </c>
      <c r="C3798" s="9">
        <v>2016</v>
      </c>
      <c r="D3798" s="7">
        <v>2.8159999999999998</v>
      </c>
      <c r="E3798" s="7">
        <v>2.6960000000000002</v>
      </c>
      <c r="F3798" s="7">
        <f>Unemployment[[#This Row],[Unemployment, female (% of female labor force) (modeled ILO estimate)]]+Unemployment[[#This Row],[Unemployment, male (% of male labor force) (modeled ILO estimate)]]</f>
        <v>5.5120000000000005</v>
      </c>
      <c r="G3798" s="9">
        <v>25389614</v>
      </c>
      <c r="H3798" s="7">
        <f>Unemployment[[#This Row],[Unemployment, female (% of female labor force) (modeled ILO estimate)]]-Unemployment[[#This Row],[Unemployment, male (% of male labor force) (modeled ILO estimate)]]</f>
        <v>0.11999999999999966</v>
      </c>
    </row>
    <row r="3799" spans="1:8" hidden="1" x14ac:dyDescent="0.25">
      <c r="A3799" t="s">
        <v>335</v>
      </c>
      <c r="B3799" t="s">
        <v>336</v>
      </c>
      <c r="C3799" s="9">
        <v>2008</v>
      </c>
      <c r="D3799" s="7">
        <v>2.907</v>
      </c>
      <c r="E3799" s="7">
        <v>2.6429999999999998</v>
      </c>
      <c r="F3799" s="7">
        <f>Unemployment[[#This Row],[Unemployment, female (% of female labor force) (modeled ILO estimate)]]+Unemployment[[#This Row],[Unemployment, male (% of male labor force) (modeled ILO estimate)]]</f>
        <v>5.55</v>
      </c>
      <c r="G3799" s="9">
        <v>24469050</v>
      </c>
      <c r="H3799" s="7">
        <f>Unemployment[[#This Row],[Unemployment, female (% of female labor force) (modeled ILO estimate)]]-Unemployment[[#This Row],[Unemployment, male (% of male labor force) (modeled ILO estimate)]]</f>
        <v>0.26400000000000023</v>
      </c>
    </row>
    <row r="3800" spans="1:8" hidden="1" x14ac:dyDescent="0.25">
      <c r="A3800" t="s">
        <v>335</v>
      </c>
      <c r="B3800" t="s">
        <v>336</v>
      </c>
      <c r="C3800" s="9">
        <v>2011</v>
      </c>
      <c r="D3800" s="7">
        <v>2.9089999999999998</v>
      </c>
      <c r="E3800" s="7">
        <v>2.6589999999999998</v>
      </c>
      <c r="F3800" s="7">
        <f>Unemployment[[#This Row],[Unemployment, female (% of female labor force) (modeled ILO estimate)]]+Unemployment[[#This Row],[Unemployment, male (% of male labor force) (modeled ILO estimate)]]</f>
        <v>5.5679999999999996</v>
      </c>
      <c r="G3800" s="9">
        <v>24783790</v>
      </c>
      <c r="H3800" s="7">
        <f>Unemployment[[#This Row],[Unemployment, female (% of female labor force) (modeled ILO estimate)]]-Unemployment[[#This Row],[Unemployment, male (% of male labor force) (modeled ILO estimate)]]</f>
        <v>0.25</v>
      </c>
    </row>
    <row r="3801" spans="1:8" hidden="1" x14ac:dyDescent="0.25">
      <c r="A3801" t="s">
        <v>335</v>
      </c>
      <c r="B3801" t="s">
        <v>336</v>
      </c>
      <c r="C3801" s="9">
        <v>2009</v>
      </c>
      <c r="D3801" s="7">
        <v>2.9060000000000001</v>
      </c>
      <c r="E3801" s="7">
        <v>2.6619999999999999</v>
      </c>
      <c r="F3801" s="7">
        <f>Unemployment[[#This Row],[Unemployment, female (% of female labor force) (modeled ILO estimate)]]+Unemployment[[#This Row],[Unemployment, male (% of male labor force) (modeled ILO estimate)]]</f>
        <v>5.5679999999999996</v>
      </c>
      <c r="G3801" s="9">
        <v>24581508</v>
      </c>
      <c r="H3801" s="7">
        <f>Unemployment[[#This Row],[Unemployment, female (% of female labor force) (modeled ILO estimate)]]-Unemployment[[#This Row],[Unemployment, male (% of male labor force) (modeled ILO estimate)]]</f>
        <v>0.24400000000000022</v>
      </c>
    </row>
    <row r="3802" spans="1:8" hidden="1" x14ac:dyDescent="0.25">
      <c r="A3802" t="s">
        <v>335</v>
      </c>
      <c r="B3802" t="s">
        <v>336</v>
      </c>
      <c r="C3802" s="9">
        <v>2013</v>
      </c>
      <c r="D3802" s="7">
        <v>2.891</v>
      </c>
      <c r="E3802" s="7">
        <v>2.72</v>
      </c>
      <c r="F3802" s="7">
        <f>Unemployment[[#This Row],[Unemployment, female (% of female labor force) (modeled ILO estimate)]]+Unemployment[[#This Row],[Unemployment, male (% of male labor force) (modeled ILO estimate)]]</f>
        <v>5.6110000000000007</v>
      </c>
      <c r="G3802" s="9">
        <v>25001824</v>
      </c>
      <c r="H3802" s="7">
        <f>Unemployment[[#This Row],[Unemployment, female (% of female labor force) (modeled ILO estimate)]]-Unemployment[[#This Row],[Unemployment, male (% of male labor force) (modeled ILO estimate)]]</f>
        <v>0.17099999999999982</v>
      </c>
    </row>
    <row r="3803" spans="1:8" hidden="1" x14ac:dyDescent="0.25">
      <c r="A3803" t="s">
        <v>335</v>
      </c>
      <c r="B3803" t="s">
        <v>336</v>
      </c>
      <c r="C3803" s="9">
        <v>2012</v>
      </c>
      <c r="D3803" s="7">
        <v>2.88</v>
      </c>
      <c r="E3803" s="7">
        <v>2.7349999999999999</v>
      </c>
      <c r="F3803" s="7">
        <f>Unemployment[[#This Row],[Unemployment, female (% of female labor force) (modeled ILO estimate)]]+Unemployment[[#This Row],[Unemployment, male (% of male labor force) (modeled ILO estimate)]]</f>
        <v>5.6150000000000002</v>
      </c>
      <c r="G3803" s="9">
        <v>24887770</v>
      </c>
      <c r="H3803" s="7">
        <f>Unemployment[[#This Row],[Unemployment, female (% of female labor force) (modeled ILO estimate)]]-Unemployment[[#This Row],[Unemployment, male (% of male labor force) (modeled ILO estimate)]]</f>
        <v>0.14500000000000002</v>
      </c>
    </row>
    <row r="3804" spans="1:8" hidden="1" x14ac:dyDescent="0.25">
      <c r="A3804" t="s">
        <v>335</v>
      </c>
      <c r="B3804" t="s">
        <v>336</v>
      </c>
      <c r="C3804" s="9">
        <v>2006</v>
      </c>
      <c r="D3804" s="7">
        <v>2.964</v>
      </c>
      <c r="E3804" s="7">
        <v>2.657</v>
      </c>
      <c r="F3804" s="7">
        <f>Unemployment[[#This Row],[Unemployment, female (% of female labor force) (modeled ILO estimate)]]+Unemployment[[#This Row],[Unemployment, male (% of male labor force) (modeled ILO estimate)]]</f>
        <v>5.6210000000000004</v>
      </c>
      <c r="G3804" s="9">
        <v>24235764</v>
      </c>
      <c r="H3804" s="7">
        <f>Unemployment[[#This Row],[Unemployment, female (% of female labor force) (modeled ILO estimate)]]-Unemployment[[#This Row],[Unemployment, male (% of male labor force) (modeled ILO estimate)]]</f>
        <v>0.30699999999999994</v>
      </c>
    </row>
    <row r="3805" spans="1:8" hidden="1" x14ac:dyDescent="0.25">
      <c r="A3805" t="s">
        <v>335</v>
      </c>
      <c r="B3805" t="s">
        <v>336</v>
      </c>
      <c r="C3805" s="9">
        <v>2007</v>
      </c>
      <c r="D3805" s="7">
        <v>2.9910000000000001</v>
      </c>
      <c r="E3805" s="7">
        <v>2.6459999999999999</v>
      </c>
      <c r="F3805" s="7">
        <f>Unemployment[[#This Row],[Unemployment, female (% of female labor force) (modeled ILO estimate)]]+Unemployment[[#This Row],[Unemployment, male (% of male labor force) (modeled ILO estimate)]]</f>
        <v>5.6370000000000005</v>
      </c>
      <c r="G3805" s="9">
        <v>24356508</v>
      </c>
      <c r="H3805" s="7">
        <f>Unemployment[[#This Row],[Unemployment, female (% of female labor force) (modeled ILO estimate)]]-Unemployment[[#This Row],[Unemployment, male (% of male labor force) (modeled ILO estimate)]]</f>
        <v>0.3450000000000002</v>
      </c>
    </row>
    <row r="3806" spans="1:8" hidden="1" x14ac:dyDescent="0.25">
      <c r="A3806" t="s">
        <v>335</v>
      </c>
      <c r="B3806" t="s">
        <v>336</v>
      </c>
      <c r="C3806" s="9">
        <v>1998</v>
      </c>
      <c r="D3806" s="7">
        <v>2.9649999999999999</v>
      </c>
      <c r="E3806" s="7">
        <v>2.6880000000000002</v>
      </c>
      <c r="F3806" s="7">
        <f>Unemployment[[#This Row],[Unemployment, female (% of female labor force) (modeled ILO estimate)]]+Unemployment[[#This Row],[Unemployment, male (% of male labor force) (modeled ILO estimate)]]</f>
        <v>5.6530000000000005</v>
      </c>
      <c r="G3806" s="9">
        <v>23023642</v>
      </c>
      <c r="H3806" s="7">
        <f>Unemployment[[#This Row],[Unemployment, female (% of female labor force) (modeled ILO estimate)]]-Unemployment[[#This Row],[Unemployment, male (% of male labor force) (modeled ILO estimate)]]</f>
        <v>0.27699999999999969</v>
      </c>
    </row>
    <row r="3807" spans="1:8" hidden="1" x14ac:dyDescent="0.25">
      <c r="A3807" t="s">
        <v>335</v>
      </c>
      <c r="B3807" t="s">
        <v>336</v>
      </c>
      <c r="C3807" s="9">
        <v>2005</v>
      </c>
      <c r="D3807" s="7">
        <v>3.0329999999999999</v>
      </c>
      <c r="E3807" s="7">
        <v>2.6509999999999998</v>
      </c>
      <c r="F3807" s="7">
        <f>Unemployment[[#This Row],[Unemployment, female (% of female labor force) (modeled ILO estimate)]]+Unemployment[[#This Row],[Unemployment, male (% of male labor force) (modeled ILO estimate)]]</f>
        <v>5.6839999999999993</v>
      </c>
      <c r="G3807" s="9">
        <v>24100980</v>
      </c>
      <c r="H3807" s="7">
        <f>Unemployment[[#This Row],[Unemployment, female (% of female labor force) (modeled ILO estimate)]]-Unemployment[[#This Row],[Unemployment, male (% of male labor force) (modeled ILO estimate)]]</f>
        <v>0.38200000000000012</v>
      </c>
    </row>
    <row r="3808" spans="1:8" hidden="1" x14ac:dyDescent="0.25">
      <c r="A3808" t="s">
        <v>335</v>
      </c>
      <c r="B3808" t="s">
        <v>336</v>
      </c>
      <c r="C3808" s="9">
        <v>2004</v>
      </c>
      <c r="D3808" s="7">
        <v>3.052</v>
      </c>
      <c r="E3808" s="7">
        <v>2.681</v>
      </c>
      <c r="F3808" s="7">
        <f>Unemployment[[#This Row],[Unemployment, female (% of female labor force) (modeled ILO estimate)]]+Unemployment[[#This Row],[Unemployment, male (% of male labor force) (modeled ILO estimate)]]</f>
        <v>5.7330000000000005</v>
      </c>
      <c r="G3808" s="9">
        <v>23948936</v>
      </c>
      <c r="H3808" s="7">
        <f>Unemployment[[#This Row],[Unemployment, female (% of female labor force) (modeled ILO estimate)]]-Unemployment[[#This Row],[Unemployment, male (% of male labor force) (modeled ILO estimate)]]</f>
        <v>0.371</v>
      </c>
    </row>
    <row r="3809" spans="1:8" hidden="1" x14ac:dyDescent="0.25">
      <c r="A3809" t="s">
        <v>335</v>
      </c>
      <c r="B3809" t="s">
        <v>336</v>
      </c>
      <c r="C3809" s="9">
        <v>2002</v>
      </c>
      <c r="D3809" s="7">
        <v>3.052</v>
      </c>
      <c r="E3809" s="7">
        <v>2.7559999999999998</v>
      </c>
      <c r="F3809" s="7">
        <f>Unemployment[[#This Row],[Unemployment, female (% of female labor force) (modeled ILO estimate)]]+Unemployment[[#This Row],[Unemployment, male (% of male labor force) (modeled ILO estimate)]]</f>
        <v>5.8079999999999998</v>
      </c>
      <c r="G3809" s="9">
        <v>23638414</v>
      </c>
      <c r="H3809" s="7">
        <f>Unemployment[[#This Row],[Unemployment, female (% of female labor force) (modeled ILO estimate)]]-Unemployment[[#This Row],[Unemployment, male (% of male labor force) (modeled ILO estimate)]]</f>
        <v>0.29600000000000026</v>
      </c>
    </row>
    <row r="3810" spans="1:8" hidden="1" x14ac:dyDescent="0.25">
      <c r="A3810" t="s">
        <v>335</v>
      </c>
      <c r="B3810" t="s">
        <v>336</v>
      </c>
      <c r="C3810" s="9">
        <v>2003</v>
      </c>
      <c r="D3810" s="7">
        <v>3.08</v>
      </c>
      <c r="E3810" s="7">
        <v>2.7440000000000002</v>
      </c>
      <c r="F3810" s="7">
        <f>Unemployment[[#This Row],[Unemployment, female (% of female labor force) (modeled ILO estimate)]]+Unemployment[[#This Row],[Unemployment, male (% of male labor force) (modeled ILO estimate)]]</f>
        <v>5.8239999999999998</v>
      </c>
      <c r="G3810" s="9">
        <v>23781706</v>
      </c>
      <c r="H3810" s="7">
        <f>Unemployment[[#This Row],[Unemployment, female (% of female labor force) (modeled ILO estimate)]]-Unemployment[[#This Row],[Unemployment, male (% of male labor force) (modeled ILO estimate)]]</f>
        <v>0.33599999999999985</v>
      </c>
    </row>
    <row r="3811" spans="1:8" hidden="1" x14ac:dyDescent="0.25">
      <c r="A3811" t="s">
        <v>335</v>
      </c>
      <c r="B3811" t="s">
        <v>336</v>
      </c>
      <c r="C3811" s="9">
        <v>2020</v>
      </c>
      <c r="D3811" s="7">
        <v>2.9889999999999999</v>
      </c>
      <c r="E3811" s="7">
        <v>2.8559999999999999</v>
      </c>
      <c r="F3811" s="7">
        <f>Unemployment[[#This Row],[Unemployment, female (% of female labor force) (modeled ILO estimate)]]+Unemployment[[#This Row],[Unemployment, male (% of male labor force) (modeled ILO estimate)]]</f>
        <v>5.8449999999999998</v>
      </c>
      <c r="G3811" s="9">
        <v>25867474</v>
      </c>
      <c r="H3811" s="7">
        <f>Unemployment[[#This Row],[Unemployment, female (% of female labor force) (modeled ILO estimate)]]-Unemployment[[#This Row],[Unemployment, male (% of male labor force) (modeled ILO estimate)]]</f>
        <v>0.13300000000000001</v>
      </c>
    </row>
    <row r="3812" spans="1:8" hidden="1" x14ac:dyDescent="0.25">
      <c r="A3812" t="s">
        <v>335</v>
      </c>
      <c r="B3812" t="s">
        <v>336</v>
      </c>
      <c r="C3812" s="9">
        <v>2000</v>
      </c>
      <c r="D3812" s="7">
        <v>3.0750000000000002</v>
      </c>
      <c r="E3812" s="7">
        <v>2.7949999999999999</v>
      </c>
      <c r="F3812" s="7">
        <f>Unemployment[[#This Row],[Unemployment, female (% of female labor force) (modeled ILO estimate)]]+Unemployment[[#This Row],[Unemployment, male (% of male labor force) (modeled ILO estimate)]]</f>
        <v>5.87</v>
      </c>
      <c r="G3812" s="9">
        <v>23367064</v>
      </c>
      <c r="H3812" s="7">
        <f>Unemployment[[#This Row],[Unemployment, female (% of female labor force) (modeled ILO estimate)]]-Unemployment[[#This Row],[Unemployment, male (% of male labor force) (modeled ILO estimate)]]</f>
        <v>0.28000000000000025</v>
      </c>
    </row>
    <row r="3813" spans="1:8" hidden="1" x14ac:dyDescent="0.25">
      <c r="A3813" t="s">
        <v>335</v>
      </c>
      <c r="B3813" t="s">
        <v>336</v>
      </c>
      <c r="C3813" s="9">
        <v>2001</v>
      </c>
      <c r="D3813" s="7">
        <v>3.1080000000000001</v>
      </c>
      <c r="E3813" s="7">
        <v>2.7829999999999999</v>
      </c>
      <c r="F3813" s="7">
        <f>Unemployment[[#This Row],[Unemployment, female (% of female labor force) (modeled ILO estimate)]]+Unemployment[[#This Row],[Unemployment, male (% of male labor force) (modeled ILO estimate)]]</f>
        <v>5.891</v>
      </c>
      <c r="G3813" s="9">
        <v>23512524</v>
      </c>
      <c r="H3813" s="7">
        <f>Unemployment[[#This Row],[Unemployment, female (% of female labor force) (modeled ILO estimate)]]-Unemployment[[#This Row],[Unemployment, male (% of male labor force) (modeled ILO estimate)]]</f>
        <v>0.32500000000000018</v>
      </c>
    </row>
    <row r="3814" spans="1:8" hidden="1" x14ac:dyDescent="0.25">
      <c r="A3814" t="s">
        <v>335</v>
      </c>
      <c r="B3814" t="s">
        <v>336</v>
      </c>
      <c r="C3814" s="9">
        <v>1999</v>
      </c>
      <c r="D3814" s="7">
        <v>3.1059999999999999</v>
      </c>
      <c r="E3814" s="7">
        <v>2.831</v>
      </c>
      <c r="F3814" s="7">
        <f>Unemployment[[#This Row],[Unemployment, female (% of female labor force) (modeled ILO estimate)]]+Unemployment[[#This Row],[Unemployment, male (% of male labor force) (modeled ILO estimate)]]</f>
        <v>5.9369999999999994</v>
      </c>
      <c r="G3814" s="9">
        <v>23204504</v>
      </c>
      <c r="H3814" s="7">
        <f>Unemployment[[#This Row],[Unemployment, female (% of female labor force) (modeled ILO estimate)]]-Unemployment[[#This Row],[Unemployment, male (% of male labor force) (modeled ILO estimate)]]</f>
        <v>0.27499999999999991</v>
      </c>
    </row>
    <row r="3815" spans="1:8" hidden="1" x14ac:dyDescent="0.25">
      <c r="A3815" t="s">
        <v>337</v>
      </c>
      <c r="B3815" t="s">
        <v>338</v>
      </c>
      <c r="C3815" s="9">
        <v>2021</v>
      </c>
      <c r="D3815" s="7">
        <v>16.475000000000001</v>
      </c>
      <c r="E3815" s="7">
        <v>16.018999999999998</v>
      </c>
      <c r="F3815" s="7">
        <f>Unemployment[[#This Row],[Unemployment, female (% of female labor force) (modeled ILO estimate)]]+Unemployment[[#This Row],[Unemployment, male (% of male labor force) (modeled ILO estimate)]]</f>
        <v>32.494</v>
      </c>
      <c r="G3815" s="9">
        <v>2103329</v>
      </c>
      <c r="H3815" s="7">
        <f>Unemployment[[#This Row],[Unemployment, female (% of female labor force) (modeled ILO estimate)]]-Unemployment[[#This Row],[Unemployment, male (% of male labor force) (modeled ILO estimate)]]</f>
        <v>0.45600000000000307</v>
      </c>
    </row>
    <row r="3816" spans="1:8" hidden="1" x14ac:dyDescent="0.25">
      <c r="A3816" t="s">
        <v>337</v>
      </c>
      <c r="B3816" t="s">
        <v>338</v>
      </c>
      <c r="C3816" s="9">
        <v>2020</v>
      </c>
      <c r="D3816" s="7">
        <v>16.913</v>
      </c>
      <c r="E3816" s="7">
        <v>17.393000000000001</v>
      </c>
      <c r="F3816" s="7">
        <f>Unemployment[[#This Row],[Unemployment, female (% of female labor force) (modeled ILO estimate)]]+Unemployment[[#This Row],[Unemployment, male (% of male labor force) (modeled ILO estimate)]]</f>
        <v>34.305999999999997</v>
      </c>
      <c r="G3816" s="9">
        <v>2111078</v>
      </c>
      <c r="H3816" s="7">
        <f>Unemployment[[#This Row],[Unemployment, female (% of female labor force) (modeled ILO estimate)]]-Unemployment[[#This Row],[Unemployment, male (% of male labor force) (modeled ILO estimate)]]</f>
        <v>-0.48000000000000043</v>
      </c>
    </row>
    <row r="3817" spans="1:8" hidden="1" x14ac:dyDescent="0.25">
      <c r="A3817" t="s">
        <v>337</v>
      </c>
      <c r="B3817" t="s">
        <v>338</v>
      </c>
      <c r="C3817" s="9">
        <v>2019</v>
      </c>
      <c r="D3817" s="7">
        <v>18.391999999999999</v>
      </c>
      <c r="E3817" s="7">
        <v>16.481999999999999</v>
      </c>
      <c r="F3817" s="7">
        <f>Unemployment[[#This Row],[Unemployment, female (% of female labor force) (modeled ILO estimate)]]+Unemployment[[#This Row],[Unemployment, male (% of male labor force) (modeled ILO estimate)]]</f>
        <v>34.873999999999995</v>
      </c>
      <c r="G3817" s="9">
        <v>2114175</v>
      </c>
      <c r="H3817" s="7">
        <f>Unemployment[[#This Row],[Unemployment, female (% of female labor force) (modeled ILO estimate)]]-Unemployment[[#This Row],[Unemployment, male (% of male labor force) (modeled ILO estimate)]]</f>
        <v>1.9100000000000001</v>
      </c>
    </row>
    <row r="3818" spans="1:8" hidden="1" x14ac:dyDescent="0.25">
      <c r="A3818" t="s">
        <v>337</v>
      </c>
      <c r="B3818" t="s">
        <v>338</v>
      </c>
      <c r="C3818" s="9">
        <v>2018</v>
      </c>
      <c r="D3818" s="7">
        <v>19.876999999999999</v>
      </c>
      <c r="E3818" s="7">
        <v>21.297000000000001</v>
      </c>
      <c r="F3818" s="7">
        <f>Unemployment[[#This Row],[Unemployment, female (% of female labor force) (modeled ILO estimate)]]+Unemployment[[#This Row],[Unemployment, male (% of male labor force) (modeled ILO estimate)]]</f>
        <v>41.173999999999999</v>
      </c>
      <c r="G3818" s="9">
        <v>2113497</v>
      </c>
      <c r="H3818" s="7">
        <f>Unemployment[[#This Row],[Unemployment, female (% of female labor force) (modeled ILO estimate)]]-Unemployment[[#This Row],[Unemployment, male (% of male labor force) (modeled ILO estimate)]]</f>
        <v>-1.4200000000000017</v>
      </c>
    </row>
    <row r="3819" spans="1:8" hidden="1" x14ac:dyDescent="0.25">
      <c r="A3819" t="s">
        <v>337</v>
      </c>
      <c r="B3819" t="s">
        <v>338</v>
      </c>
      <c r="C3819" s="9">
        <v>2017</v>
      </c>
      <c r="D3819" s="7">
        <v>21.818999999999999</v>
      </c>
      <c r="E3819" s="7">
        <v>22.739000000000001</v>
      </c>
      <c r="F3819" s="7">
        <f>Unemployment[[#This Row],[Unemployment, female (% of female labor force) (modeled ILO estimate)]]+Unemployment[[#This Row],[Unemployment, male (% of male labor force) (modeled ILO estimate)]]</f>
        <v>44.558</v>
      </c>
      <c r="G3819" s="9">
        <v>2111982</v>
      </c>
      <c r="H3819" s="7">
        <f>Unemployment[[#This Row],[Unemployment, female (% of female labor force) (modeled ILO estimate)]]-Unemployment[[#This Row],[Unemployment, male (% of male labor force) (modeled ILO estimate)]]</f>
        <v>-0.92000000000000171</v>
      </c>
    </row>
    <row r="3820" spans="1:8" hidden="1" x14ac:dyDescent="0.25">
      <c r="A3820" t="s">
        <v>337</v>
      </c>
      <c r="B3820" t="s">
        <v>338</v>
      </c>
      <c r="C3820" s="9">
        <v>2016</v>
      </c>
      <c r="D3820" s="7">
        <v>22.722000000000001</v>
      </c>
      <c r="E3820" s="7">
        <v>24.352</v>
      </c>
      <c r="F3820" s="7">
        <f>Unemployment[[#This Row],[Unemployment, female (% of female labor force) (modeled ILO estimate)]]+Unemployment[[#This Row],[Unemployment, male (% of male labor force) (modeled ILO estimate)]]</f>
        <v>47.073999999999998</v>
      </c>
      <c r="G3820" s="9">
        <v>2110194</v>
      </c>
      <c r="H3820" s="7">
        <f>Unemployment[[#This Row],[Unemployment, female (% of female labor force) (modeled ILO estimate)]]-Unemployment[[#This Row],[Unemployment, male (% of male labor force) (modeled ILO estimate)]]</f>
        <v>-1.629999999999999</v>
      </c>
    </row>
    <row r="3821" spans="1:8" hidden="1" x14ac:dyDescent="0.25">
      <c r="A3821" t="s">
        <v>337</v>
      </c>
      <c r="B3821" t="s">
        <v>338</v>
      </c>
      <c r="C3821" s="9">
        <v>1991</v>
      </c>
      <c r="D3821" s="7">
        <v>31.187000000000001</v>
      </c>
      <c r="E3821" s="7">
        <v>20.027999999999999</v>
      </c>
      <c r="F3821" s="7">
        <f>Unemployment[[#This Row],[Unemployment, female (% of female labor force) (modeled ILO estimate)]]+Unemployment[[#This Row],[Unemployment, male (% of male labor force) (modeled ILO estimate)]]</f>
        <v>51.215000000000003</v>
      </c>
      <c r="G3821" s="9">
        <v>2036691</v>
      </c>
      <c r="H3821" s="7">
        <f>Unemployment[[#This Row],[Unemployment, female (% of female labor force) (modeled ILO estimate)]]-Unemployment[[#This Row],[Unemployment, male (% of male labor force) (modeled ILO estimate)]]</f>
        <v>11.159000000000002</v>
      </c>
    </row>
    <row r="3822" spans="1:8" hidden="1" x14ac:dyDescent="0.25">
      <c r="A3822" t="s">
        <v>337</v>
      </c>
      <c r="B3822" t="s">
        <v>338</v>
      </c>
      <c r="C3822" s="9">
        <v>2015</v>
      </c>
      <c r="D3822" s="7">
        <v>25.065000000000001</v>
      </c>
      <c r="E3822" s="7">
        <v>26.725000000000001</v>
      </c>
      <c r="F3822" s="7">
        <f>Unemployment[[#This Row],[Unemployment, female (% of female labor force) (modeled ILO estimate)]]+Unemployment[[#This Row],[Unemployment, male (% of male labor force) (modeled ILO estimate)]]</f>
        <v>51.790000000000006</v>
      </c>
      <c r="G3822" s="9">
        <v>2107965</v>
      </c>
      <c r="H3822" s="7">
        <f>Unemployment[[#This Row],[Unemployment, female (% of female labor force) (modeled ILO estimate)]]-Unemployment[[#This Row],[Unemployment, male (% of male labor force) (modeled ILO estimate)]]</f>
        <v>-1.6600000000000001</v>
      </c>
    </row>
    <row r="3823" spans="1:8" hidden="1" x14ac:dyDescent="0.25">
      <c r="A3823" t="s">
        <v>337</v>
      </c>
      <c r="B3823" t="s">
        <v>338</v>
      </c>
      <c r="C3823" s="9">
        <v>1992</v>
      </c>
      <c r="D3823" s="7">
        <v>32.558999999999997</v>
      </c>
      <c r="E3823" s="7">
        <v>22.14</v>
      </c>
      <c r="F3823" s="7">
        <f>Unemployment[[#This Row],[Unemployment, female (% of female labor force) (modeled ILO estimate)]]+Unemployment[[#This Row],[Unemployment, male (% of male labor force) (modeled ILO estimate)]]</f>
        <v>54.698999999999998</v>
      </c>
      <c r="G3823" s="9">
        <v>2018024</v>
      </c>
      <c r="H3823" s="7">
        <f>Unemployment[[#This Row],[Unemployment, female (% of female labor force) (modeled ILO estimate)]]-Unemployment[[#This Row],[Unemployment, male (% of male labor force) (modeled ILO estimate)]]</f>
        <v>10.418999999999997</v>
      </c>
    </row>
    <row r="3824" spans="1:8" hidden="1" x14ac:dyDescent="0.25">
      <c r="A3824" t="s">
        <v>337</v>
      </c>
      <c r="B3824" t="s">
        <v>338</v>
      </c>
      <c r="C3824" s="9">
        <v>2014</v>
      </c>
      <c r="D3824" s="7">
        <v>28.616</v>
      </c>
      <c r="E3824" s="7">
        <v>27.646000000000001</v>
      </c>
      <c r="F3824" s="7">
        <f>Unemployment[[#This Row],[Unemployment, female (% of female labor force) (modeled ILO estimate)]]+Unemployment[[#This Row],[Unemployment, male (% of male labor force) (modeled ILO estimate)]]</f>
        <v>56.262</v>
      </c>
      <c r="G3824" s="9">
        <v>2105293</v>
      </c>
      <c r="H3824" s="7">
        <f>Unemployment[[#This Row],[Unemployment, female (% of female labor force) (modeled ILO estimate)]]-Unemployment[[#This Row],[Unemployment, male (% of male labor force) (modeled ILO estimate)]]</f>
        <v>0.96999999999999886</v>
      </c>
    </row>
    <row r="3825" spans="1:8" hidden="1" x14ac:dyDescent="0.25">
      <c r="A3825" t="s">
        <v>337</v>
      </c>
      <c r="B3825" t="s">
        <v>338</v>
      </c>
      <c r="C3825" s="9">
        <v>1993</v>
      </c>
      <c r="D3825" s="7">
        <v>33.802</v>
      </c>
      <c r="E3825" s="7">
        <v>23.670999999999999</v>
      </c>
      <c r="F3825" s="7">
        <f>Unemployment[[#This Row],[Unemployment, female (% of female labor force) (modeled ILO estimate)]]+Unemployment[[#This Row],[Unemployment, male (% of male labor force) (modeled ILO estimate)]]</f>
        <v>57.472999999999999</v>
      </c>
      <c r="G3825" s="9">
        <v>1996896</v>
      </c>
      <c r="H3825" s="7">
        <f>Unemployment[[#This Row],[Unemployment, female (% of female labor force) (modeled ILO estimate)]]-Unemployment[[#This Row],[Unemployment, male (% of male labor force) (modeled ILO estimate)]]</f>
        <v>10.131</v>
      </c>
    </row>
    <row r="3826" spans="1:8" hidden="1" x14ac:dyDescent="0.25">
      <c r="A3826" t="s">
        <v>337</v>
      </c>
      <c r="B3826" t="s">
        <v>338</v>
      </c>
      <c r="C3826" s="9">
        <v>2013</v>
      </c>
      <c r="D3826" s="7">
        <v>29.024000000000001</v>
      </c>
      <c r="E3826" s="7">
        <v>28.984000000000002</v>
      </c>
      <c r="F3826" s="7">
        <f>Unemployment[[#This Row],[Unemployment, female (% of female labor force) (modeled ILO estimate)]]+Unemployment[[#This Row],[Unemployment, male (% of male labor force) (modeled ILO estimate)]]</f>
        <v>58.008000000000003</v>
      </c>
      <c r="G3826" s="9">
        <v>2102220</v>
      </c>
      <c r="H3826" s="7">
        <f>Unemployment[[#This Row],[Unemployment, female (% of female labor force) (modeled ILO estimate)]]-Unemployment[[#This Row],[Unemployment, male (% of male labor force) (modeled ILO estimate)]]</f>
        <v>3.9999999999999147E-2</v>
      </c>
    </row>
    <row r="3827" spans="1:8" hidden="1" x14ac:dyDescent="0.25">
      <c r="A3827" t="s">
        <v>337</v>
      </c>
      <c r="B3827" t="s">
        <v>338</v>
      </c>
      <c r="C3827" s="9">
        <v>2001</v>
      </c>
      <c r="D3827" s="7">
        <v>32.037999999999997</v>
      </c>
      <c r="E3827" s="7">
        <v>29.524999999999999</v>
      </c>
      <c r="F3827" s="7">
        <f>Unemployment[[#This Row],[Unemployment, female (% of female labor force) (modeled ILO estimate)]]+Unemployment[[#This Row],[Unemployment, male (% of male labor force) (modeled ILO estimate)]]</f>
        <v>61.562999999999995</v>
      </c>
      <c r="G3827" s="9">
        <v>2053391</v>
      </c>
      <c r="H3827" s="7">
        <f>Unemployment[[#This Row],[Unemployment, female (% of female labor force) (modeled ILO estimate)]]-Unemployment[[#This Row],[Unemployment, male (% of male labor force) (modeled ILO estimate)]]</f>
        <v>2.5129999999999981</v>
      </c>
    </row>
    <row r="3828" spans="1:8" hidden="1" x14ac:dyDescent="0.25">
      <c r="A3828" t="s">
        <v>337</v>
      </c>
      <c r="B3828" t="s">
        <v>338</v>
      </c>
      <c r="C3828" s="9">
        <v>2012</v>
      </c>
      <c r="D3828" s="7">
        <v>30.334</v>
      </c>
      <c r="E3828" s="7">
        <v>31.463999999999999</v>
      </c>
      <c r="F3828" s="7">
        <f>Unemployment[[#This Row],[Unemployment, female (% of female labor force) (modeled ILO estimate)]]+Unemployment[[#This Row],[Unemployment, male (% of male labor force) (modeled ILO estimate)]]</f>
        <v>61.798000000000002</v>
      </c>
      <c r="G3828" s="9">
        <v>2099486</v>
      </c>
      <c r="H3828" s="7">
        <f>Unemployment[[#This Row],[Unemployment, female (% of female labor force) (modeled ILO estimate)]]-Unemployment[[#This Row],[Unemployment, male (% of male labor force) (modeled ILO estimate)]]</f>
        <v>-1.129999999999999</v>
      </c>
    </row>
    <row r="3829" spans="1:8" hidden="1" x14ac:dyDescent="0.25">
      <c r="A3829" t="s">
        <v>337</v>
      </c>
      <c r="B3829" t="s">
        <v>338</v>
      </c>
      <c r="C3829" s="9">
        <v>1994</v>
      </c>
      <c r="D3829" s="7">
        <v>36.402000000000001</v>
      </c>
      <c r="E3829" s="7">
        <v>25.802</v>
      </c>
      <c r="F3829" s="7">
        <f>Unemployment[[#This Row],[Unemployment, female (% of female labor force) (modeled ILO estimate)]]+Unemployment[[#This Row],[Unemployment, male (% of male labor force) (modeled ILO estimate)]]</f>
        <v>62.204000000000001</v>
      </c>
      <c r="G3829" s="9">
        <v>1982458</v>
      </c>
      <c r="H3829" s="7">
        <f>Unemployment[[#This Row],[Unemployment, female (% of female labor force) (modeled ILO estimate)]]-Unemployment[[#This Row],[Unemployment, male (% of male labor force) (modeled ILO estimate)]]</f>
        <v>10.600000000000001</v>
      </c>
    </row>
    <row r="3830" spans="1:8" hidden="1" x14ac:dyDescent="0.25">
      <c r="A3830" t="s">
        <v>337</v>
      </c>
      <c r="B3830" t="s">
        <v>338</v>
      </c>
      <c r="C3830" s="9">
        <v>2011</v>
      </c>
      <c r="D3830" s="7">
        <v>30.792999999999999</v>
      </c>
      <c r="E3830" s="7">
        <v>31.763000000000002</v>
      </c>
      <c r="F3830" s="7">
        <f>Unemployment[[#This Row],[Unemployment, female (% of female labor force) (modeled ILO estimate)]]+Unemployment[[#This Row],[Unemployment, male (% of male labor force) (modeled ILO estimate)]]</f>
        <v>62.555999999999997</v>
      </c>
      <c r="G3830" s="9">
        <v>2097110</v>
      </c>
      <c r="H3830" s="7">
        <f>Unemployment[[#This Row],[Unemployment, female (% of female labor force) (modeled ILO estimate)]]-Unemployment[[#This Row],[Unemployment, male (% of male labor force) (modeled ILO estimate)]]</f>
        <v>-0.97000000000000242</v>
      </c>
    </row>
    <row r="3831" spans="1:8" hidden="1" x14ac:dyDescent="0.25">
      <c r="A3831" t="s">
        <v>337</v>
      </c>
      <c r="B3831" t="s">
        <v>338</v>
      </c>
      <c r="C3831" s="9">
        <v>2002</v>
      </c>
      <c r="D3831" s="7">
        <v>32.302</v>
      </c>
      <c r="E3831" s="7">
        <v>31.702000000000002</v>
      </c>
      <c r="F3831" s="7">
        <f>Unemployment[[#This Row],[Unemployment, female (% of female labor force) (modeled ILO estimate)]]+Unemployment[[#This Row],[Unemployment, male (% of male labor force) (modeled ILO estimate)]]</f>
        <v>64.004000000000005</v>
      </c>
      <c r="G3831" s="9">
        <v>2064739</v>
      </c>
      <c r="H3831" s="7">
        <f>Unemployment[[#This Row],[Unemployment, female (% of female labor force) (modeled ILO estimate)]]-Unemployment[[#This Row],[Unemployment, male (% of male labor force) (modeled ILO estimate)]]</f>
        <v>0.59999999999999787</v>
      </c>
    </row>
    <row r="3832" spans="1:8" hidden="1" x14ac:dyDescent="0.25">
      <c r="A3832" t="s">
        <v>337</v>
      </c>
      <c r="B3832" t="s">
        <v>338</v>
      </c>
      <c r="C3832" s="9">
        <v>2010</v>
      </c>
      <c r="D3832" s="7">
        <v>32.24</v>
      </c>
      <c r="E3832" s="7">
        <v>31.88</v>
      </c>
      <c r="F3832" s="7">
        <f>Unemployment[[#This Row],[Unemployment, female (% of female labor force) (modeled ILO estimate)]]+Unemployment[[#This Row],[Unemployment, male (% of male labor force) (modeled ILO estimate)]]</f>
        <v>64.12</v>
      </c>
      <c r="G3832" s="9">
        <v>2093828</v>
      </c>
      <c r="H3832" s="7">
        <f>Unemployment[[#This Row],[Unemployment, female (% of female labor force) (modeled ILO estimate)]]-Unemployment[[#This Row],[Unemployment, male (% of male labor force) (modeled ILO estimate)]]</f>
        <v>0.36000000000000298</v>
      </c>
    </row>
    <row r="3833" spans="1:8" hidden="1" x14ac:dyDescent="0.25">
      <c r="A3833" t="s">
        <v>337</v>
      </c>
      <c r="B3833" t="s">
        <v>338</v>
      </c>
      <c r="C3833" s="9">
        <v>2009</v>
      </c>
      <c r="D3833" s="7">
        <v>32.817999999999998</v>
      </c>
      <c r="E3833" s="7">
        <v>31.777999999999999</v>
      </c>
      <c r="F3833" s="7">
        <f>Unemployment[[#This Row],[Unemployment, female (% of female labor force) (modeled ILO estimate)]]+Unemployment[[#This Row],[Unemployment, male (% of male labor force) (modeled ILO estimate)]]</f>
        <v>64.596000000000004</v>
      </c>
      <c r="G3833" s="9">
        <v>2089793</v>
      </c>
      <c r="H3833" s="7">
        <f>Unemployment[[#This Row],[Unemployment, female (% of female labor force) (modeled ILO estimate)]]-Unemployment[[#This Row],[Unemployment, male (% of male labor force) (modeled ILO estimate)]]</f>
        <v>1.0399999999999991</v>
      </c>
    </row>
    <row r="3834" spans="1:8" hidden="1" x14ac:dyDescent="0.25">
      <c r="A3834" t="s">
        <v>337</v>
      </c>
      <c r="B3834" t="s">
        <v>338</v>
      </c>
      <c r="C3834" s="9">
        <v>1999</v>
      </c>
      <c r="D3834" s="7">
        <v>33.258000000000003</v>
      </c>
      <c r="E3834" s="7">
        <v>31.86</v>
      </c>
      <c r="F3834" s="7">
        <f>Unemployment[[#This Row],[Unemployment, female (% of female labor force) (modeled ILO estimate)]]+Unemployment[[#This Row],[Unemployment, male (% of male labor force) (modeled ILO estimate)]]</f>
        <v>65.117999999999995</v>
      </c>
      <c r="G3834" s="9">
        <v>2023781</v>
      </c>
      <c r="H3834" s="7">
        <f>Unemployment[[#This Row],[Unemployment, female (% of female labor force) (modeled ILO estimate)]]-Unemployment[[#This Row],[Unemployment, male (% of male labor force) (modeled ILO estimate)]]</f>
        <v>1.3980000000000032</v>
      </c>
    </row>
    <row r="3835" spans="1:8" hidden="1" x14ac:dyDescent="0.25">
      <c r="A3835" t="s">
        <v>337</v>
      </c>
      <c r="B3835" t="s">
        <v>338</v>
      </c>
      <c r="C3835" s="9">
        <v>2000</v>
      </c>
      <c r="D3835" s="7">
        <v>34.857999999999997</v>
      </c>
      <c r="E3835" s="7">
        <v>30.463000000000001</v>
      </c>
      <c r="F3835" s="7">
        <f>Unemployment[[#This Row],[Unemployment, female (% of female labor force) (modeled ILO estimate)]]+Unemployment[[#This Row],[Unemployment, male (% of male labor force) (modeled ILO estimate)]]</f>
        <v>65.320999999999998</v>
      </c>
      <c r="G3835" s="9">
        <v>2037940</v>
      </c>
      <c r="H3835" s="7">
        <f>Unemployment[[#This Row],[Unemployment, female (% of female labor force) (modeled ILO estimate)]]-Unemployment[[#This Row],[Unemployment, male (% of male labor force) (modeled ILO estimate)]]</f>
        <v>4.394999999999996</v>
      </c>
    </row>
    <row r="3836" spans="1:8" hidden="1" x14ac:dyDescent="0.25">
      <c r="A3836" t="s">
        <v>337</v>
      </c>
      <c r="B3836" t="s">
        <v>338</v>
      </c>
      <c r="C3836" s="9">
        <v>2008</v>
      </c>
      <c r="D3836" s="7">
        <v>34.155999999999999</v>
      </c>
      <c r="E3836" s="7">
        <v>33.506</v>
      </c>
      <c r="F3836" s="7">
        <f>Unemployment[[#This Row],[Unemployment, female (% of female labor force) (modeled ILO estimate)]]+Unemployment[[#This Row],[Unemployment, male (% of male labor force) (modeled ILO estimate)]]</f>
        <v>67.662000000000006</v>
      </c>
      <c r="G3836" s="9">
        <v>2086228</v>
      </c>
      <c r="H3836" s="7">
        <f>Unemployment[[#This Row],[Unemployment, female (% of female labor force) (modeled ILO estimate)]]-Unemployment[[#This Row],[Unemployment, male (% of male labor force) (modeled ILO estimate)]]</f>
        <v>0.64999999999999858</v>
      </c>
    </row>
    <row r="3837" spans="1:8" hidden="1" x14ac:dyDescent="0.25">
      <c r="A3837" t="s">
        <v>337</v>
      </c>
      <c r="B3837" t="s">
        <v>338</v>
      </c>
      <c r="C3837" s="9">
        <v>2007</v>
      </c>
      <c r="D3837" s="7">
        <v>35.533000000000001</v>
      </c>
      <c r="E3837" s="7">
        <v>34.533000000000001</v>
      </c>
      <c r="F3837" s="7">
        <f>Unemployment[[#This Row],[Unemployment, female (% of female labor force) (modeled ILO estimate)]]+Unemployment[[#This Row],[Unemployment, male (% of male labor force) (modeled ILO estimate)]]</f>
        <v>70.066000000000003</v>
      </c>
      <c r="G3837" s="9">
        <v>2083494</v>
      </c>
      <c r="H3837" s="7">
        <f>Unemployment[[#This Row],[Unemployment, female (% of female labor force) (modeled ILO estimate)]]-Unemployment[[#This Row],[Unemployment, male (% of male labor force) (modeled ILO estimate)]]</f>
        <v>1</v>
      </c>
    </row>
    <row r="3838" spans="1:8" hidden="1" x14ac:dyDescent="0.25">
      <c r="A3838" t="s">
        <v>337</v>
      </c>
      <c r="B3838" t="s">
        <v>338</v>
      </c>
      <c r="C3838" s="9">
        <v>1998</v>
      </c>
      <c r="D3838" s="7">
        <v>37.639000000000003</v>
      </c>
      <c r="E3838" s="7">
        <v>32.533000000000001</v>
      </c>
      <c r="F3838" s="7">
        <f>Unemployment[[#This Row],[Unemployment, female (% of female labor force) (modeled ILO estimate)]]+Unemployment[[#This Row],[Unemployment, male (% of male labor force) (modeled ILO estimate)]]</f>
        <v>70.171999999999997</v>
      </c>
      <c r="G3838" s="9">
        <v>2012844</v>
      </c>
      <c r="H3838" s="7">
        <f>Unemployment[[#This Row],[Unemployment, female (% of female labor force) (modeled ILO estimate)]]-Unemployment[[#This Row],[Unemployment, male (% of male labor force) (modeled ILO estimate)]]</f>
        <v>5.1060000000000016</v>
      </c>
    </row>
    <row r="3839" spans="1:8" hidden="1" x14ac:dyDescent="0.25">
      <c r="A3839" t="s">
        <v>337</v>
      </c>
      <c r="B3839" t="s">
        <v>338</v>
      </c>
      <c r="C3839" s="9">
        <v>2006</v>
      </c>
      <c r="D3839" s="7">
        <v>37.206000000000003</v>
      </c>
      <c r="E3839" s="7">
        <v>35.276000000000003</v>
      </c>
      <c r="F3839" s="7">
        <f>Unemployment[[#This Row],[Unemployment, female (% of female labor force) (modeled ILO estimate)]]+Unemployment[[#This Row],[Unemployment, male (% of male labor force) (modeled ILO estimate)]]</f>
        <v>72.481999999999999</v>
      </c>
      <c r="G3839" s="9">
        <v>2081081</v>
      </c>
      <c r="H3839" s="7">
        <f>Unemployment[[#This Row],[Unemployment, female (% of female labor force) (modeled ILO estimate)]]-Unemployment[[#This Row],[Unemployment, male (% of male labor force) (modeled ILO estimate)]]</f>
        <v>1.9299999999999997</v>
      </c>
    </row>
    <row r="3840" spans="1:8" hidden="1" x14ac:dyDescent="0.25">
      <c r="A3840" t="s">
        <v>337</v>
      </c>
      <c r="B3840" t="s">
        <v>338</v>
      </c>
      <c r="C3840" s="9">
        <v>2003</v>
      </c>
      <c r="D3840" s="7">
        <v>36.283000000000001</v>
      </c>
      <c r="E3840" s="7">
        <v>36.963000000000001</v>
      </c>
      <c r="F3840" s="7">
        <f>Unemployment[[#This Row],[Unemployment, female (% of female labor force) (modeled ILO estimate)]]+Unemployment[[#This Row],[Unemployment, male (% of male labor force) (modeled ILO estimate)]]</f>
        <v>73.246000000000009</v>
      </c>
      <c r="G3840" s="9">
        <v>2071150</v>
      </c>
      <c r="H3840" s="7">
        <f>Unemployment[[#This Row],[Unemployment, female (% of female labor force) (modeled ILO estimate)]]-Unemployment[[#This Row],[Unemployment, male (% of male labor force) (modeled ILO estimate)]]</f>
        <v>-0.67999999999999972</v>
      </c>
    </row>
    <row r="3841" spans="1:8" hidden="1" x14ac:dyDescent="0.25">
      <c r="A3841" t="s">
        <v>337</v>
      </c>
      <c r="B3841" t="s">
        <v>338</v>
      </c>
      <c r="C3841" s="9">
        <v>1995</v>
      </c>
      <c r="D3841" s="7">
        <v>41.508000000000003</v>
      </c>
      <c r="E3841" s="7">
        <v>31.753</v>
      </c>
      <c r="F3841" s="7">
        <f>Unemployment[[#This Row],[Unemployment, female (% of female labor force) (modeled ILO estimate)]]+Unemployment[[#This Row],[Unemployment, male (% of male labor force) (modeled ILO estimate)]]</f>
        <v>73.260999999999996</v>
      </c>
      <c r="G3841" s="9">
        <v>1983971</v>
      </c>
      <c r="H3841" s="7">
        <f>Unemployment[[#This Row],[Unemployment, female (% of female labor force) (modeled ILO estimate)]]-Unemployment[[#This Row],[Unemployment, male (% of male labor force) (modeled ILO estimate)]]</f>
        <v>9.7550000000000026</v>
      </c>
    </row>
    <row r="3842" spans="1:8" hidden="1" x14ac:dyDescent="0.25">
      <c r="A3842" t="s">
        <v>337</v>
      </c>
      <c r="B3842" t="s">
        <v>338</v>
      </c>
      <c r="C3842" s="9">
        <v>1997</v>
      </c>
      <c r="D3842" s="7">
        <v>40.802</v>
      </c>
      <c r="E3842" s="7">
        <v>33.000999999999998</v>
      </c>
      <c r="F3842" s="7">
        <f>Unemployment[[#This Row],[Unemployment, female (% of female labor force) (modeled ILO estimate)]]+Unemployment[[#This Row],[Unemployment, male (% of male labor force) (modeled ILO estimate)]]</f>
        <v>73.802999999999997</v>
      </c>
      <c r="G3842" s="9">
        <v>2004240</v>
      </c>
      <c r="H3842" s="7">
        <f>Unemployment[[#This Row],[Unemployment, female (% of female labor force) (modeled ILO estimate)]]-Unemployment[[#This Row],[Unemployment, male (% of male labor force) (modeled ILO estimate)]]</f>
        <v>7.8010000000000019</v>
      </c>
    </row>
    <row r="3843" spans="1:8" hidden="1" x14ac:dyDescent="0.25">
      <c r="A3843" t="s">
        <v>337</v>
      </c>
      <c r="B3843" t="s">
        <v>338</v>
      </c>
      <c r="C3843" s="9">
        <v>2004</v>
      </c>
      <c r="D3843" s="7">
        <v>37.805</v>
      </c>
      <c r="E3843" s="7">
        <v>36.725999999999999</v>
      </c>
      <c r="F3843" s="7">
        <f>Unemployment[[#This Row],[Unemployment, female (% of female labor force) (modeled ILO estimate)]]+Unemployment[[#This Row],[Unemployment, male (% of male labor force) (modeled ILO estimate)]]</f>
        <v>74.531000000000006</v>
      </c>
      <c r="G3843" s="9">
        <v>2075879</v>
      </c>
      <c r="H3843" s="7">
        <f>Unemployment[[#This Row],[Unemployment, female (% of female labor force) (modeled ILO estimate)]]-Unemployment[[#This Row],[Unemployment, male (% of male labor force) (modeled ILO estimate)]]</f>
        <v>1.0790000000000006</v>
      </c>
    </row>
    <row r="3844" spans="1:8" hidden="1" x14ac:dyDescent="0.25">
      <c r="A3844" t="s">
        <v>337</v>
      </c>
      <c r="B3844" t="s">
        <v>338</v>
      </c>
      <c r="C3844" s="9">
        <v>2005</v>
      </c>
      <c r="D3844" s="7">
        <v>38.417999999999999</v>
      </c>
      <c r="E3844" s="7">
        <v>36.459000000000003</v>
      </c>
      <c r="F3844" s="7">
        <f>Unemployment[[#This Row],[Unemployment, female (% of female labor force) (modeled ILO estimate)]]+Unemployment[[#This Row],[Unemployment, male (% of male labor force) (modeled ILO estimate)]]</f>
        <v>74.87700000000001</v>
      </c>
      <c r="G3844" s="9">
        <v>2078667</v>
      </c>
      <c r="H3844" s="7">
        <f>Unemployment[[#This Row],[Unemployment, female (% of female labor force) (modeled ILO estimate)]]-Unemployment[[#This Row],[Unemployment, male (% of male labor force) (modeled ILO estimate)]]</f>
        <v>1.9589999999999961</v>
      </c>
    </row>
    <row r="3845" spans="1:8" hidden="1" x14ac:dyDescent="0.25">
      <c r="A3845" t="s">
        <v>337</v>
      </c>
      <c r="B3845" t="s">
        <v>338</v>
      </c>
      <c r="C3845" s="9">
        <v>1996</v>
      </c>
      <c r="D3845" s="7">
        <v>44.581000000000003</v>
      </c>
      <c r="E3845" s="7">
        <v>35.064</v>
      </c>
      <c r="F3845" s="7">
        <f>Unemployment[[#This Row],[Unemployment, female (% of female labor force) (modeled ILO estimate)]]+Unemployment[[#This Row],[Unemployment, male (% of male labor force) (modeled ILO estimate)]]</f>
        <v>79.64500000000001</v>
      </c>
      <c r="G3845" s="9">
        <v>1994230</v>
      </c>
      <c r="H3845" s="7">
        <f>Unemployment[[#This Row],[Unemployment, female (% of female labor force) (modeled ILO estimate)]]-Unemployment[[#This Row],[Unemployment, male (% of male labor force) (modeled ILO estimate)]]</f>
        <v>9.517000000000003</v>
      </c>
    </row>
    <row r="3846" spans="1:8" hidden="1" x14ac:dyDescent="0.25">
      <c r="A3846" t="s">
        <v>341</v>
      </c>
      <c r="B3846" t="s">
        <v>342</v>
      </c>
      <c r="C3846" s="9">
        <v>2007</v>
      </c>
      <c r="D3846" s="7">
        <v>2.4159999999999999</v>
      </c>
      <c r="E3846" s="7">
        <v>2.556</v>
      </c>
      <c r="F3846" s="7">
        <f>Unemployment[[#This Row],[Unemployment, female (% of female labor force) (modeled ILO estimate)]]+Unemployment[[#This Row],[Unemployment, male (% of male labor force) (modeled ILO estimate)]]</f>
        <v>4.9719999999999995</v>
      </c>
      <c r="G3846" s="9">
        <v>4709582</v>
      </c>
      <c r="H3846" s="7">
        <f>Unemployment[[#This Row],[Unemployment, female (% of female labor force) (modeled ILO estimate)]]-Unemployment[[#This Row],[Unemployment, male (% of male labor force) (modeled ILO estimate)]]</f>
        <v>-0.14000000000000012</v>
      </c>
    </row>
    <row r="3847" spans="1:8" hidden="1" x14ac:dyDescent="0.25">
      <c r="A3847" t="s">
        <v>341</v>
      </c>
      <c r="B3847" t="s">
        <v>342</v>
      </c>
      <c r="C3847" s="9">
        <v>2008</v>
      </c>
      <c r="D3847" s="7">
        <v>2.3610000000000002</v>
      </c>
      <c r="E3847" s="7">
        <v>2.7210000000000001</v>
      </c>
      <c r="F3847" s="7">
        <f>Unemployment[[#This Row],[Unemployment, female (% of female labor force) (modeled ILO estimate)]]+Unemployment[[#This Row],[Unemployment, male (% of male labor force) (modeled ILO estimate)]]</f>
        <v>5.0820000000000007</v>
      </c>
      <c r="G3847" s="9">
        <v>4768654</v>
      </c>
      <c r="H3847" s="7">
        <f>Unemployment[[#This Row],[Unemployment, female (% of female labor force) (modeled ILO estimate)]]-Unemployment[[#This Row],[Unemployment, male (% of male labor force) (modeled ILO estimate)]]</f>
        <v>-0.35999999999999988</v>
      </c>
    </row>
    <row r="3848" spans="1:8" hidden="1" x14ac:dyDescent="0.25">
      <c r="A3848" t="s">
        <v>341</v>
      </c>
      <c r="B3848" t="s">
        <v>342</v>
      </c>
      <c r="C3848" s="9">
        <v>2009</v>
      </c>
      <c r="D3848" s="7">
        <v>2.601</v>
      </c>
      <c r="E3848" s="7">
        <v>3.5510000000000002</v>
      </c>
      <c r="F3848" s="7">
        <f>Unemployment[[#This Row],[Unemployment, female (% of female labor force) (modeled ILO estimate)]]+Unemployment[[#This Row],[Unemployment, male (% of male labor force) (modeled ILO estimate)]]</f>
        <v>6.1520000000000001</v>
      </c>
      <c r="G3848" s="9">
        <v>4829195</v>
      </c>
      <c r="H3848" s="7">
        <f>Unemployment[[#This Row],[Unemployment, female (% of female labor force) (modeled ILO estimate)]]-Unemployment[[#This Row],[Unemployment, male (% of male labor force) (modeled ILO estimate)]]</f>
        <v>-0.95000000000000018</v>
      </c>
    </row>
    <row r="3849" spans="1:8" hidden="1" x14ac:dyDescent="0.25">
      <c r="A3849" t="s">
        <v>341</v>
      </c>
      <c r="B3849" t="s">
        <v>342</v>
      </c>
      <c r="C3849" s="9">
        <v>2012</v>
      </c>
      <c r="D3849" s="7">
        <v>2.63</v>
      </c>
      <c r="E3849" s="7">
        <v>3.5590000000000002</v>
      </c>
      <c r="F3849" s="7">
        <f>Unemployment[[#This Row],[Unemployment, female (% of female labor force) (modeled ILO estimate)]]+Unemployment[[#This Row],[Unemployment, male (% of male labor force) (modeled ILO estimate)]]</f>
        <v>6.1890000000000001</v>
      </c>
      <c r="G3849" s="9">
        <v>5019058</v>
      </c>
      <c r="H3849" s="7">
        <f>Unemployment[[#This Row],[Unemployment, female (% of female labor force) (modeled ILO estimate)]]-Unemployment[[#This Row],[Unemployment, male (% of male labor force) (modeled ILO estimate)]]</f>
        <v>-0.92900000000000027</v>
      </c>
    </row>
    <row r="3850" spans="1:8" hidden="1" x14ac:dyDescent="0.25">
      <c r="A3850" t="s">
        <v>341</v>
      </c>
      <c r="B3850" t="s">
        <v>342</v>
      </c>
      <c r="C3850" s="9">
        <v>2011</v>
      </c>
      <c r="D3850" s="7">
        <v>2.984</v>
      </c>
      <c r="E3850" s="7">
        <v>3.4140000000000001</v>
      </c>
      <c r="F3850" s="7">
        <f>Unemployment[[#This Row],[Unemployment, female (% of female labor force) (modeled ILO estimate)]]+Unemployment[[#This Row],[Unemployment, male (% of male labor force) (modeled ILO estimate)]]</f>
        <v>6.3979999999999997</v>
      </c>
      <c r="G3850" s="9">
        <v>4953565</v>
      </c>
      <c r="H3850" s="7">
        <f>Unemployment[[#This Row],[Unemployment, female (% of female labor force) (modeled ILO estimate)]]-Unemployment[[#This Row],[Unemployment, male (% of male labor force) (modeled ILO estimate)]]</f>
        <v>-0.43000000000000016</v>
      </c>
    </row>
    <row r="3851" spans="1:8" hidden="1" x14ac:dyDescent="0.25">
      <c r="A3851" t="s">
        <v>341</v>
      </c>
      <c r="B3851" t="s">
        <v>342</v>
      </c>
      <c r="C3851" s="9">
        <v>1999</v>
      </c>
      <c r="D3851" s="7">
        <v>3.234</v>
      </c>
      <c r="E3851" s="7">
        <v>3.2639999999999998</v>
      </c>
      <c r="F3851" s="7">
        <f>Unemployment[[#This Row],[Unemployment, female (% of female labor force) (modeled ILO estimate)]]+Unemployment[[#This Row],[Unemployment, male (% of male labor force) (modeled ILO estimate)]]</f>
        <v>6.4979999999999993</v>
      </c>
      <c r="G3851" s="9">
        <v>4462148</v>
      </c>
      <c r="H3851" s="7">
        <f>Unemployment[[#This Row],[Unemployment, female (% of female labor force) (modeled ILO estimate)]]-Unemployment[[#This Row],[Unemployment, male (% of male labor force) (modeled ILO estimate)]]</f>
        <v>-2.9999999999999805E-2</v>
      </c>
    </row>
    <row r="3852" spans="1:8" hidden="1" x14ac:dyDescent="0.25">
      <c r="A3852" t="s">
        <v>341</v>
      </c>
      <c r="B3852" t="s">
        <v>342</v>
      </c>
      <c r="C3852" s="9">
        <v>2006</v>
      </c>
      <c r="D3852" s="7">
        <v>3.3420000000000001</v>
      </c>
      <c r="E3852" s="7">
        <v>3.452</v>
      </c>
      <c r="F3852" s="7">
        <f>Unemployment[[#This Row],[Unemployment, female (% of female labor force) (modeled ILO estimate)]]+Unemployment[[#This Row],[Unemployment, male (% of male labor force) (modeled ILO estimate)]]</f>
        <v>6.7940000000000005</v>
      </c>
      <c r="G3852" s="9">
        <v>4661081</v>
      </c>
      <c r="H3852" s="7">
        <f>Unemployment[[#This Row],[Unemployment, female (% of female labor force) (modeled ILO estimate)]]-Unemployment[[#This Row],[Unemployment, male (% of male labor force) (modeled ILO estimate)]]</f>
        <v>-0.10999999999999988</v>
      </c>
    </row>
    <row r="3853" spans="1:8" hidden="1" x14ac:dyDescent="0.25">
      <c r="A3853" t="s">
        <v>341</v>
      </c>
      <c r="B3853" t="s">
        <v>342</v>
      </c>
      <c r="C3853" s="9">
        <v>2013</v>
      </c>
      <c r="D3853" s="7">
        <v>3.23</v>
      </c>
      <c r="E3853" s="7">
        <v>3.5910000000000002</v>
      </c>
      <c r="F3853" s="7">
        <f>Unemployment[[#This Row],[Unemployment, female (% of female labor force) (modeled ILO estimate)]]+Unemployment[[#This Row],[Unemployment, male (% of male labor force) (modeled ILO estimate)]]</f>
        <v>6.8209999999999997</v>
      </c>
      <c r="G3853" s="9">
        <v>5080667</v>
      </c>
      <c r="H3853" s="7">
        <f>Unemployment[[#This Row],[Unemployment, female (% of female labor force) (modeled ILO estimate)]]-Unemployment[[#This Row],[Unemployment, male (% of male labor force) (modeled ILO estimate)]]</f>
        <v>-0.36100000000000021</v>
      </c>
    </row>
    <row r="3854" spans="1:8" hidden="1" x14ac:dyDescent="0.25">
      <c r="A3854" t="s">
        <v>341</v>
      </c>
      <c r="B3854" t="s">
        <v>342</v>
      </c>
      <c r="C3854" s="9">
        <v>2000</v>
      </c>
      <c r="D3854" s="7">
        <v>3.278</v>
      </c>
      <c r="E3854" s="7">
        <v>3.6179999999999999</v>
      </c>
      <c r="F3854" s="7">
        <f>Unemployment[[#This Row],[Unemployment, female (% of female labor force) (modeled ILO estimate)]]+Unemployment[[#This Row],[Unemployment, male (% of male labor force) (modeled ILO estimate)]]</f>
        <v>6.8959999999999999</v>
      </c>
      <c r="G3854" s="9">
        <v>4491204</v>
      </c>
      <c r="H3854" s="7">
        <f>Unemployment[[#This Row],[Unemployment, female (% of female labor force) (modeled ILO estimate)]]-Unemployment[[#This Row],[Unemployment, male (% of male labor force) (modeled ILO estimate)]]</f>
        <v>-0.33999999999999986</v>
      </c>
    </row>
    <row r="3855" spans="1:8" hidden="1" x14ac:dyDescent="0.25">
      <c r="A3855" t="s">
        <v>341</v>
      </c>
      <c r="B3855" t="s">
        <v>342</v>
      </c>
      <c r="C3855" s="9">
        <v>2014</v>
      </c>
      <c r="D3855" s="7">
        <v>3.238</v>
      </c>
      <c r="E3855" s="7">
        <v>3.7069999999999999</v>
      </c>
      <c r="F3855" s="7">
        <f>Unemployment[[#This Row],[Unemployment, female (% of female labor force) (modeled ILO estimate)]]+Unemployment[[#This Row],[Unemployment, male (% of male labor force) (modeled ILO estimate)]]</f>
        <v>6.9450000000000003</v>
      </c>
      <c r="G3855" s="9">
        <v>5137926</v>
      </c>
      <c r="H3855" s="7">
        <f>Unemployment[[#This Row],[Unemployment, female (% of female labor force) (modeled ILO estimate)]]-Unemployment[[#This Row],[Unemployment, male (% of male labor force) (modeled ILO estimate)]]</f>
        <v>-0.46899999999999986</v>
      </c>
    </row>
    <row r="3856" spans="1:8" hidden="1" x14ac:dyDescent="0.25">
      <c r="A3856" t="s">
        <v>341</v>
      </c>
      <c r="B3856" t="s">
        <v>342</v>
      </c>
      <c r="C3856" s="9">
        <v>2010</v>
      </c>
      <c r="D3856" s="7">
        <v>2.94</v>
      </c>
      <c r="E3856" s="7">
        <v>4.04</v>
      </c>
      <c r="F3856" s="7">
        <f>Unemployment[[#This Row],[Unemployment, female (% of female labor force) (modeled ILO estimate)]]+Unemployment[[#This Row],[Unemployment, male (% of male labor force) (modeled ILO estimate)]]</f>
        <v>6.98</v>
      </c>
      <c r="G3856" s="9">
        <v>4889747</v>
      </c>
      <c r="H3856" s="7">
        <f>Unemployment[[#This Row],[Unemployment, female (% of female labor force) (modeled ILO estimate)]]-Unemployment[[#This Row],[Unemployment, male (% of male labor force) (modeled ILO estimate)]]</f>
        <v>-1.1000000000000001</v>
      </c>
    </row>
    <row r="3857" spans="1:8" hidden="1" x14ac:dyDescent="0.25">
      <c r="A3857" t="s">
        <v>341</v>
      </c>
      <c r="B3857" t="s">
        <v>342</v>
      </c>
      <c r="C3857" s="9">
        <v>2019</v>
      </c>
      <c r="D3857" s="7">
        <v>3.399</v>
      </c>
      <c r="E3857" s="7">
        <v>3.96</v>
      </c>
      <c r="F3857" s="7">
        <f>Unemployment[[#This Row],[Unemployment, female (% of female labor force) (modeled ILO estimate)]]+Unemployment[[#This Row],[Unemployment, male (% of male labor force) (modeled ILO estimate)]]</f>
        <v>7.359</v>
      </c>
      <c r="G3857" s="9">
        <v>5348285</v>
      </c>
      <c r="H3857" s="7">
        <f>Unemployment[[#This Row],[Unemployment, female (% of female labor force) (modeled ILO estimate)]]-Unemployment[[#This Row],[Unemployment, male (% of male labor force) (modeled ILO estimate)]]</f>
        <v>-0.56099999999999994</v>
      </c>
    </row>
    <row r="3858" spans="1:8" hidden="1" x14ac:dyDescent="0.25">
      <c r="A3858" t="s">
        <v>341</v>
      </c>
      <c r="B3858" t="s">
        <v>342</v>
      </c>
      <c r="C3858" s="9">
        <v>2001</v>
      </c>
      <c r="D3858" s="7">
        <v>3.6120000000000001</v>
      </c>
      <c r="E3858" s="7">
        <v>3.8519999999999999</v>
      </c>
      <c r="F3858" s="7">
        <f>Unemployment[[#This Row],[Unemployment, female (% of female labor force) (modeled ILO estimate)]]+Unemployment[[#This Row],[Unemployment, male (% of male labor force) (modeled ILO estimate)]]</f>
        <v>7.4640000000000004</v>
      </c>
      <c r="G3858" s="9">
        <v>4514019</v>
      </c>
      <c r="H3858" s="7">
        <f>Unemployment[[#This Row],[Unemployment, female (% of female labor force) (modeled ILO estimate)]]-Unemployment[[#This Row],[Unemployment, male (% of male labor force) (modeled ILO estimate)]]</f>
        <v>-0.23999999999999977</v>
      </c>
    </row>
    <row r="3859" spans="1:8" hidden="1" x14ac:dyDescent="0.25">
      <c r="A3859" t="s">
        <v>341</v>
      </c>
      <c r="B3859" t="s">
        <v>342</v>
      </c>
      <c r="C3859" s="9">
        <v>1998</v>
      </c>
      <c r="D3859" s="7">
        <v>4.0229999999999997</v>
      </c>
      <c r="E3859" s="7">
        <v>3.4929999999999999</v>
      </c>
      <c r="F3859" s="7">
        <f>Unemployment[[#This Row],[Unemployment, female (% of female labor force) (modeled ILO estimate)]]+Unemployment[[#This Row],[Unemployment, male (% of male labor force) (modeled ILO estimate)]]</f>
        <v>7.516</v>
      </c>
      <c r="G3859" s="9">
        <v>4431672</v>
      </c>
      <c r="H3859" s="7">
        <f>Unemployment[[#This Row],[Unemployment, female (% of female labor force) (modeled ILO estimate)]]-Unemployment[[#This Row],[Unemployment, male (% of male labor force) (modeled ILO estimate)]]</f>
        <v>0.5299999999999998</v>
      </c>
    </row>
    <row r="3860" spans="1:8" hidden="1" x14ac:dyDescent="0.25">
      <c r="A3860" t="s">
        <v>341</v>
      </c>
      <c r="B3860" t="s">
        <v>342</v>
      </c>
      <c r="C3860" s="9">
        <v>2018</v>
      </c>
      <c r="D3860" s="7">
        <v>3.544</v>
      </c>
      <c r="E3860" s="7">
        <v>4.0350000000000001</v>
      </c>
      <c r="F3860" s="7">
        <f>Unemployment[[#This Row],[Unemployment, female (% of female labor force) (modeled ILO estimate)]]+Unemployment[[#This Row],[Unemployment, male (% of male labor force) (modeled ILO estimate)]]</f>
        <v>7.5790000000000006</v>
      </c>
      <c r="G3860" s="9">
        <v>5312321</v>
      </c>
      <c r="H3860" s="7">
        <f>Unemployment[[#This Row],[Unemployment, female (% of female labor force) (modeled ILO estimate)]]-Unemployment[[#This Row],[Unemployment, male (% of male labor force) (modeled ILO estimate)]]</f>
        <v>-0.4910000000000001</v>
      </c>
    </row>
    <row r="3861" spans="1:8" hidden="1" x14ac:dyDescent="0.25">
      <c r="A3861" t="s">
        <v>341</v>
      </c>
      <c r="B3861" t="s">
        <v>342</v>
      </c>
      <c r="C3861" s="9">
        <v>2002</v>
      </c>
      <c r="D3861" s="7">
        <v>4.0880000000000001</v>
      </c>
      <c r="E3861" s="7">
        <v>3.9590000000000001</v>
      </c>
      <c r="F3861" s="7">
        <f>Unemployment[[#This Row],[Unemployment, female (% of female labor force) (modeled ILO estimate)]]+Unemployment[[#This Row],[Unemployment, male (% of male labor force) (modeled ILO estimate)]]</f>
        <v>8.0470000000000006</v>
      </c>
      <c r="G3861" s="9">
        <v>4538435</v>
      </c>
      <c r="H3861" s="7">
        <f>Unemployment[[#This Row],[Unemployment, female (% of female labor force) (modeled ILO estimate)]]-Unemployment[[#This Row],[Unemployment, male (% of male labor force) (modeled ILO estimate)]]</f>
        <v>0.129</v>
      </c>
    </row>
    <row r="3862" spans="1:8" hidden="1" x14ac:dyDescent="0.25">
      <c r="A3862" t="s">
        <v>341</v>
      </c>
      <c r="B3862" t="s">
        <v>342</v>
      </c>
      <c r="C3862" s="9">
        <v>2017</v>
      </c>
      <c r="D3862" s="7">
        <v>3.6960000000000002</v>
      </c>
      <c r="E3862" s="7">
        <v>4.5880000000000001</v>
      </c>
      <c r="F3862" s="7">
        <f>Unemployment[[#This Row],[Unemployment, female (% of female labor force) (modeled ILO estimate)]]+Unemployment[[#This Row],[Unemployment, male (% of male labor force) (modeled ILO estimate)]]</f>
        <v>8.2840000000000007</v>
      </c>
      <c r="G3862" s="9">
        <v>5277396</v>
      </c>
      <c r="H3862" s="7">
        <f>Unemployment[[#This Row],[Unemployment, female (% of female labor force) (modeled ILO estimate)]]-Unemployment[[#This Row],[Unemployment, male (% of male labor force) (modeled ILO estimate)]]</f>
        <v>-0.8919999999999999</v>
      </c>
    </row>
    <row r="3863" spans="1:8" hidden="1" x14ac:dyDescent="0.25">
      <c r="A3863" t="s">
        <v>341</v>
      </c>
      <c r="B3863" t="s">
        <v>342</v>
      </c>
      <c r="C3863" s="9">
        <v>2003</v>
      </c>
      <c r="D3863" s="7">
        <v>3.956</v>
      </c>
      <c r="E3863" s="7">
        <v>4.4550000000000001</v>
      </c>
      <c r="F3863" s="7">
        <f>Unemployment[[#This Row],[Unemployment, female (% of female labor force) (modeled ILO estimate)]]+Unemployment[[#This Row],[Unemployment, male (% of male labor force) (modeled ILO estimate)]]</f>
        <v>8.4109999999999996</v>
      </c>
      <c r="G3863" s="9">
        <v>4565167</v>
      </c>
      <c r="H3863" s="7">
        <f>Unemployment[[#This Row],[Unemployment, female (% of female labor force) (modeled ILO estimate)]]-Unemployment[[#This Row],[Unemployment, male (% of male labor force) (modeled ILO estimate)]]</f>
        <v>-0.49900000000000011</v>
      </c>
    </row>
    <row r="3864" spans="1:8" hidden="1" x14ac:dyDescent="0.25">
      <c r="A3864" t="s">
        <v>341</v>
      </c>
      <c r="B3864" t="s">
        <v>342</v>
      </c>
      <c r="C3864" s="9">
        <v>2004</v>
      </c>
      <c r="D3864" s="7">
        <v>3.923</v>
      </c>
      <c r="E3864" s="7">
        <v>4.5629999999999997</v>
      </c>
      <c r="F3864" s="7">
        <f>Unemployment[[#This Row],[Unemployment, female (% of female labor force) (modeled ILO estimate)]]+Unemployment[[#This Row],[Unemployment, male (% of male labor force) (modeled ILO estimate)]]</f>
        <v>8.4860000000000007</v>
      </c>
      <c r="G3864" s="9">
        <v>4592284</v>
      </c>
      <c r="H3864" s="7">
        <f>Unemployment[[#This Row],[Unemployment, female (% of female labor force) (modeled ILO estimate)]]-Unemployment[[#This Row],[Unemployment, male (% of male labor force) (modeled ILO estimate)]]</f>
        <v>-0.63999999999999968</v>
      </c>
    </row>
    <row r="3865" spans="1:8" hidden="1" x14ac:dyDescent="0.25">
      <c r="A3865" t="s">
        <v>341</v>
      </c>
      <c r="B3865" t="s">
        <v>342</v>
      </c>
      <c r="C3865" s="9">
        <v>2015</v>
      </c>
      <c r="D3865" s="7">
        <v>4.0069999999999997</v>
      </c>
      <c r="E3865" s="7">
        <v>4.5679999999999996</v>
      </c>
      <c r="F3865" s="7">
        <f>Unemployment[[#This Row],[Unemployment, female (% of female labor force) (modeled ILO estimate)]]+Unemployment[[#This Row],[Unemployment, male (% of male labor force) (modeled ILO estimate)]]</f>
        <v>8.5749999999999993</v>
      </c>
      <c r="G3865" s="9">
        <v>5190357</v>
      </c>
      <c r="H3865" s="7">
        <f>Unemployment[[#This Row],[Unemployment, female (% of female labor force) (modeled ILO estimate)]]-Unemployment[[#This Row],[Unemployment, male (% of male labor force) (modeled ILO estimate)]]</f>
        <v>-0.56099999999999994</v>
      </c>
    </row>
    <row r="3866" spans="1:8" hidden="1" x14ac:dyDescent="0.25">
      <c r="A3866" t="s">
        <v>341</v>
      </c>
      <c r="B3866" t="s">
        <v>342</v>
      </c>
      <c r="C3866" s="9">
        <v>2005</v>
      </c>
      <c r="D3866" s="7">
        <v>4.1900000000000004</v>
      </c>
      <c r="E3866" s="7">
        <v>4.55</v>
      </c>
      <c r="F3866" s="7">
        <f>Unemployment[[#This Row],[Unemployment, female (% of female labor force) (modeled ILO estimate)]]+Unemployment[[#This Row],[Unemployment, male (% of male labor force) (modeled ILO estimate)]]</f>
        <v>8.74</v>
      </c>
      <c r="G3866" s="9">
        <v>4623691</v>
      </c>
      <c r="H3866" s="7">
        <f>Unemployment[[#This Row],[Unemployment, female (% of female labor force) (modeled ILO estimate)]]-Unemployment[[#This Row],[Unemployment, male (% of male labor force) (modeled ILO estimate)]]</f>
        <v>-0.35999999999999943</v>
      </c>
    </row>
    <row r="3867" spans="1:8" hidden="1" x14ac:dyDescent="0.25">
      <c r="A3867" t="s">
        <v>341</v>
      </c>
      <c r="B3867" t="s">
        <v>342</v>
      </c>
      <c r="C3867" s="9">
        <v>2020</v>
      </c>
      <c r="D3867" s="7">
        <v>4.1349999999999998</v>
      </c>
      <c r="E3867" s="7">
        <v>4.6859999999999999</v>
      </c>
      <c r="F3867" s="7">
        <f>Unemployment[[#This Row],[Unemployment, female (% of female labor force) (modeled ILO estimate)]]+Unemployment[[#This Row],[Unemployment, male (% of male labor force) (modeled ILO estimate)]]</f>
        <v>8.8209999999999997</v>
      </c>
      <c r="G3867" s="9">
        <v>5379836</v>
      </c>
      <c r="H3867" s="7">
        <f>Unemployment[[#This Row],[Unemployment, female (% of female labor force) (modeled ILO estimate)]]-Unemployment[[#This Row],[Unemployment, male (% of male labor force) (modeled ILO estimate)]]</f>
        <v>-0.55100000000000016</v>
      </c>
    </row>
    <row r="3868" spans="1:8" hidden="1" x14ac:dyDescent="0.25">
      <c r="A3868" t="s">
        <v>341</v>
      </c>
      <c r="B3868" t="s">
        <v>342</v>
      </c>
      <c r="C3868" s="9">
        <v>2016</v>
      </c>
      <c r="D3868" s="7">
        <v>3.9220000000000002</v>
      </c>
      <c r="E3868" s="7">
        <v>5.3769999999999998</v>
      </c>
      <c r="F3868" s="7">
        <f>Unemployment[[#This Row],[Unemployment, female (% of female labor force) (modeled ILO estimate)]]+Unemployment[[#This Row],[Unemployment, male (% of male labor force) (modeled ILO estimate)]]</f>
        <v>9.2989999999999995</v>
      </c>
      <c r="G3868" s="9">
        <v>5236591</v>
      </c>
      <c r="H3868" s="7">
        <f>Unemployment[[#This Row],[Unemployment, female (% of female labor force) (modeled ILO estimate)]]-Unemployment[[#This Row],[Unemployment, male (% of male labor force) (modeled ILO estimate)]]</f>
        <v>-1.4549999999999996</v>
      </c>
    </row>
    <row r="3869" spans="1:8" hidden="1" x14ac:dyDescent="0.25">
      <c r="A3869" t="s">
        <v>341</v>
      </c>
      <c r="B3869" t="s">
        <v>342</v>
      </c>
      <c r="C3869" s="9">
        <v>1997</v>
      </c>
      <c r="D3869" s="7">
        <v>5.0289999999999999</v>
      </c>
      <c r="E3869" s="7">
        <v>4.3979999999999997</v>
      </c>
      <c r="F3869" s="7">
        <f>Unemployment[[#This Row],[Unemployment, female (% of female labor force) (modeled ILO estimate)]]+Unemployment[[#This Row],[Unemployment, male (% of male labor force) (modeled ILO estimate)]]</f>
        <v>9.4269999999999996</v>
      </c>
      <c r="G3869" s="9">
        <v>4405334</v>
      </c>
      <c r="H3869" s="7">
        <f>Unemployment[[#This Row],[Unemployment, female (% of female labor force) (modeled ILO estimate)]]-Unemployment[[#This Row],[Unemployment, male (% of male labor force) (modeled ILO estimate)]]</f>
        <v>0.63100000000000023</v>
      </c>
    </row>
    <row r="3870" spans="1:8" hidden="1" x14ac:dyDescent="0.25">
      <c r="A3870" t="s">
        <v>341</v>
      </c>
      <c r="B3870" t="s">
        <v>342</v>
      </c>
      <c r="C3870" s="9">
        <v>2021</v>
      </c>
      <c r="D3870" s="7">
        <v>4.8170000000000002</v>
      </c>
      <c r="E3870" s="7">
        <v>5.1239999999999997</v>
      </c>
      <c r="F3870" s="7">
        <f>Unemployment[[#This Row],[Unemployment, female (% of female labor force) (modeled ILO estimate)]]+Unemployment[[#This Row],[Unemployment, male (% of male labor force) (modeled ILO estimate)]]</f>
        <v>9.9409999999999989</v>
      </c>
      <c r="G3870" s="9">
        <v>5403021</v>
      </c>
      <c r="H3870" s="7">
        <f>Unemployment[[#This Row],[Unemployment, female (% of female labor force) (modeled ILO estimate)]]-Unemployment[[#This Row],[Unemployment, male (% of male labor force) (modeled ILO estimate)]]</f>
        <v>-0.3069999999999995</v>
      </c>
    </row>
    <row r="3871" spans="1:8" hidden="1" x14ac:dyDescent="0.25">
      <c r="A3871" t="s">
        <v>341</v>
      </c>
      <c r="B3871" t="s">
        <v>342</v>
      </c>
      <c r="C3871" s="9">
        <v>1996</v>
      </c>
      <c r="D3871" s="7">
        <v>5.3470000000000004</v>
      </c>
      <c r="E3871" s="7">
        <v>4.7759999999999998</v>
      </c>
      <c r="F3871" s="7">
        <f>Unemployment[[#This Row],[Unemployment, female (% of female labor force) (modeled ILO estimate)]]+Unemployment[[#This Row],[Unemployment, male (% of male labor force) (modeled ILO estimate)]]</f>
        <v>10.123000000000001</v>
      </c>
      <c r="G3871" s="9">
        <v>4381511</v>
      </c>
      <c r="H3871" s="7">
        <f>Unemployment[[#This Row],[Unemployment, female (% of female labor force) (modeled ILO estimate)]]-Unemployment[[#This Row],[Unemployment, male (% of male labor force) (modeled ILO estimate)]]</f>
        <v>0.57100000000000062</v>
      </c>
    </row>
    <row r="3872" spans="1:8" hidden="1" x14ac:dyDescent="0.25">
      <c r="A3872" t="s">
        <v>341</v>
      </c>
      <c r="B3872" t="s">
        <v>342</v>
      </c>
      <c r="C3872" s="9">
        <v>1994</v>
      </c>
      <c r="D3872" s="7">
        <v>4.7030000000000003</v>
      </c>
      <c r="E3872" s="7">
        <v>5.8929999999999998</v>
      </c>
      <c r="F3872" s="7">
        <f>Unemployment[[#This Row],[Unemployment, female (% of female labor force) (modeled ILO estimate)]]+Unemployment[[#This Row],[Unemployment, male (% of male labor force) (modeled ILO estimate)]]</f>
        <v>10.596</v>
      </c>
      <c r="G3872" s="9">
        <v>4336745</v>
      </c>
      <c r="H3872" s="7">
        <f>Unemployment[[#This Row],[Unemployment, female (% of female labor force) (modeled ILO estimate)]]-Unemployment[[#This Row],[Unemployment, male (% of male labor force) (modeled ILO estimate)]]</f>
        <v>-1.1899999999999995</v>
      </c>
    </row>
    <row r="3873" spans="1:8" hidden="1" x14ac:dyDescent="0.25">
      <c r="A3873" t="s">
        <v>341</v>
      </c>
      <c r="B3873" t="s">
        <v>342</v>
      </c>
      <c r="C3873" s="9">
        <v>1991</v>
      </c>
      <c r="D3873" s="7">
        <v>4.984</v>
      </c>
      <c r="E3873" s="7">
        <v>5.7640000000000002</v>
      </c>
      <c r="F3873" s="7">
        <f>Unemployment[[#This Row],[Unemployment, female (% of female labor force) (modeled ILO estimate)]]+Unemployment[[#This Row],[Unemployment, male (% of male labor force) (modeled ILO estimate)]]</f>
        <v>10.748000000000001</v>
      </c>
      <c r="G3873" s="9">
        <v>4261886</v>
      </c>
      <c r="H3873" s="7">
        <f>Unemployment[[#This Row],[Unemployment, female (% of female labor force) (modeled ILO estimate)]]-Unemployment[[#This Row],[Unemployment, male (% of male labor force) (modeled ILO estimate)]]</f>
        <v>-0.78000000000000025</v>
      </c>
    </row>
    <row r="3874" spans="1:8" hidden="1" x14ac:dyDescent="0.25">
      <c r="A3874" t="s">
        <v>341</v>
      </c>
      <c r="B3874" t="s">
        <v>342</v>
      </c>
      <c r="C3874" s="9">
        <v>1992</v>
      </c>
      <c r="D3874" s="7">
        <v>5.0839999999999996</v>
      </c>
      <c r="E3874" s="7">
        <v>6.5949999999999998</v>
      </c>
      <c r="F3874" s="7">
        <f>Unemployment[[#This Row],[Unemployment, female (% of female labor force) (modeled ILO estimate)]]+Unemployment[[#This Row],[Unemployment, male (% of male labor force) (modeled ILO estimate)]]</f>
        <v>11.678999999999998</v>
      </c>
      <c r="G3874" s="9">
        <v>4286560</v>
      </c>
      <c r="H3874" s="7">
        <f>Unemployment[[#This Row],[Unemployment, female (% of female labor force) (modeled ILO estimate)]]-Unemployment[[#This Row],[Unemployment, male (% of male labor force) (modeled ILO estimate)]]</f>
        <v>-1.5110000000000001</v>
      </c>
    </row>
    <row r="3875" spans="1:8" hidden="1" x14ac:dyDescent="0.25">
      <c r="A3875" t="s">
        <v>341</v>
      </c>
      <c r="B3875" t="s">
        <v>342</v>
      </c>
      <c r="C3875" s="9">
        <v>1993</v>
      </c>
      <c r="D3875" s="7">
        <v>5.1740000000000004</v>
      </c>
      <c r="E3875" s="7">
        <v>6.6360000000000001</v>
      </c>
      <c r="F3875" s="7">
        <f>Unemployment[[#This Row],[Unemployment, female (% of female labor force) (modeled ILO estimate)]]+Unemployment[[#This Row],[Unemployment, male (% of male labor force) (modeled ILO estimate)]]</f>
        <v>11.81</v>
      </c>
      <c r="G3875" s="9">
        <v>4312138</v>
      </c>
      <c r="H3875" s="7">
        <f>Unemployment[[#This Row],[Unemployment, female (% of female labor force) (modeled ILO estimate)]]-Unemployment[[#This Row],[Unemployment, male (% of male labor force) (modeled ILO estimate)]]</f>
        <v>-1.4619999999999997</v>
      </c>
    </row>
    <row r="3876" spans="1:8" hidden="1" x14ac:dyDescent="0.25">
      <c r="A3876" t="s">
        <v>341</v>
      </c>
      <c r="B3876" t="s">
        <v>342</v>
      </c>
      <c r="C3876" s="9">
        <v>1995</v>
      </c>
      <c r="D3876" s="7">
        <v>6.3319999999999999</v>
      </c>
      <c r="E3876" s="7">
        <v>6.2919999999999998</v>
      </c>
      <c r="F3876" s="7">
        <f>Unemployment[[#This Row],[Unemployment, female (% of female labor force) (modeled ILO estimate)]]+Unemployment[[#This Row],[Unemployment, male (% of male labor force) (modeled ILO estimate)]]</f>
        <v>12.623999999999999</v>
      </c>
      <c r="G3876" s="9">
        <v>4359327</v>
      </c>
      <c r="H3876" s="7">
        <f>Unemployment[[#This Row],[Unemployment, female (% of female labor force) (modeled ILO estimate)]]-Unemployment[[#This Row],[Unemployment, male (% of male labor force) (modeled ILO estimate)]]</f>
        <v>4.0000000000000036E-2</v>
      </c>
    </row>
    <row r="3877" spans="1:8" hidden="1" x14ac:dyDescent="0.25">
      <c r="A3877" t="s">
        <v>343</v>
      </c>
      <c r="B3877" t="s">
        <v>344</v>
      </c>
      <c r="C3877" s="9">
        <v>2018</v>
      </c>
      <c r="D3877" s="7">
        <v>8.0229999999999997</v>
      </c>
      <c r="E3877" s="7">
        <v>0.90400000000000003</v>
      </c>
      <c r="F3877" s="7">
        <f>Unemployment[[#This Row],[Unemployment, female (% of female labor force) (modeled ILO estimate)]]+Unemployment[[#This Row],[Unemployment, male (% of male labor force) (modeled ILO estimate)]]</f>
        <v>8.9269999999999996</v>
      </c>
      <c r="G3877" s="9">
        <v>4601160</v>
      </c>
      <c r="H3877" s="7">
        <f>Unemployment[[#This Row],[Unemployment, female (% of female labor force) (modeled ILO estimate)]]-Unemployment[[#This Row],[Unemployment, male (% of male labor force) (modeled ILO estimate)]]</f>
        <v>7.1189999999999998</v>
      </c>
    </row>
    <row r="3878" spans="1:8" hidden="1" x14ac:dyDescent="0.25">
      <c r="A3878" t="s">
        <v>343</v>
      </c>
      <c r="B3878" t="s">
        <v>344</v>
      </c>
      <c r="C3878" s="9">
        <v>2019</v>
      </c>
      <c r="D3878" s="7">
        <v>8.1440000000000001</v>
      </c>
      <c r="E3878" s="7">
        <v>0.94499999999999995</v>
      </c>
      <c r="F3878" s="7">
        <f>Unemployment[[#This Row],[Unemployment, female (% of female labor force) (modeled ILO estimate)]]+Unemployment[[#This Row],[Unemployment, male (% of male labor force) (modeled ILO estimate)]]</f>
        <v>9.0890000000000004</v>
      </c>
      <c r="G3878" s="9">
        <v>4602769</v>
      </c>
      <c r="H3878" s="7">
        <f>Unemployment[[#This Row],[Unemployment, female (% of female labor force) (modeled ILO estimate)]]-Unemployment[[#This Row],[Unemployment, male (% of male labor force) (modeled ILO estimate)]]</f>
        <v>7.1989999999999998</v>
      </c>
    </row>
    <row r="3879" spans="1:8" hidden="1" x14ac:dyDescent="0.25">
      <c r="A3879" t="s">
        <v>343</v>
      </c>
      <c r="B3879" t="s">
        <v>344</v>
      </c>
      <c r="C3879" s="9">
        <v>2000</v>
      </c>
      <c r="D3879" s="7">
        <v>7.8879999999999999</v>
      </c>
      <c r="E3879" s="7">
        <v>3.286</v>
      </c>
      <c r="F3879" s="7">
        <f>Unemployment[[#This Row],[Unemployment, female (% of female labor force) (modeled ILO estimate)]]+Unemployment[[#This Row],[Unemployment, male (% of male labor force) (modeled ILO estimate)]]</f>
        <v>11.173999999999999</v>
      </c>
      <c r="G3879" s="9">
        <v>2344261</v>
      </c>
      <c r="H3879" s="7">
        <f>Unemployment[[#This Row],[Unemployment, female (% of female labor force) (modeled ILO estimate)]]-Unemployment[[#This Row],[Unemployment, male (% of male labor force) (modeled ILO estimate)]]</f>
        <v>4.6020000000000003</v>
      </c>
    </row>
    <row r="3880" spans="1:8" hidden="1" x14ac:dyDescent="0.25">
      <c r="A3880" t="s">
        <v>343</v>
      </c>
      <c r="B3880" t="s">
        <v>344</v>
      </c>
      <c r="C3880" s="9">
        <v>2001</v>
      </c>
      <c r="D3880" s="7">
        <v>7.8959999999999999</v>
      </c>
      <c r="E3880" s="7">
        <v>3.3029999999999999</v>
      </c>
      <c r="F3880" s="7">
        <f>Unemployment[[#This Row],[Unemployment, female (% of female labor force) (modeled ILO estimate)]]+Unemployment[[#This Row],[Unemployment, male (% of male labor force) (modeled ILO estimate)]]</f>
        <v>11.199</v>
      </c>
      <c r="G3880" s="9">
        <v>2374655</v>
      </c>
      <c r="H3880" s="7">
        <f>Unemployment[[#This Row],[Unemployment, female (% of female labor force) (modeled ILO estimate)]]-Unemployment[[#This Row],[Unemployment, male (% of male labor force) (modeled ILO estimate)]]</f>
        <v>4.593</v>
      </c>
    </row>
    <row r="3881" spans="1:8" hidden="1" x14ac:dyDescent="0.25">
      <c r="A3881" t="s">
        <v>343</v>
      </c>
      <c r="B3881" t="s">
        <v>344</v>
      </c>
      <c r="C3881" s="9">
        <v>2006</v>
      </c>
      <c r="D3881" s="7">
        <v>7.9219999999999997</v>
      </c>
      <c r="E3881" s="7">
        <v>3.3380000000000001</v>
      </c>
      <c r="F3881" s="7">
        <f>Unemployment[[#This Row],[Unemployment, female (% of female labor force) (modeled ILO estimate)]]+Unemployment[[#This Row],[Unemployment, male (% of male labor force) (modeled ILO estimate)]]</f>
        <v>11.26</v>
      </c>
      <c r="G3881" s="9">
        <v>2560652</v>
      </c>
      <c r="H3881" s="7">
        <f>Unemployment[[#This Row],[Unemployment, female (% of female labor force) (modeled ILO estimate)]]-Unemployment[[#This Row],[Unemployment, male (% of male labor force) (modeled ILO estimate)]]</f>
        <v>4.5839999999999996</v>
      </c>
    </row>
    <row r="3882" spans="1:8" hidden="1" x14ac:dyDescent="0.25">
      <c r="A3882" t="s">
        <v>343</v>
      </c>
      <c r="B3882" t="s">
        <v>344</v>
      </c>
      <c r="C3882" s="9">
        <v>2004</v>
      </c>
      <c r="D3882" s="7">
        <v>7.9240000000000004</v>
      </c>
      <c r="E3882" s="7">
        <v>3.343</v>
      </c>
      <c r="F3882" s="7">
        <f>Unemployment[[#This Row],[Unemployment, female (% of female labor force) (modeled ILO estimate)]]+Unemployment[[#This Row],[Unemployment, male (% of male labor force) (modeled ILO estimate)]]</f>
        <v>11.266999999999999</v>
      </c>
      <c r="G3882" s="9">
        <v>2468860</v>
      </c>
      <c r="H3882" s="7">
        <f>Unemployment[[#This Row],[Unemployment, female (% of female labor force) (modeled ILO estimate)]]-Unemployment[[#This Row],[Unemployment, male (% of male labor force) (modeled ILO estimate)]]</f>
        <v>4.5810000000000004</v>
      </c>
    </row>
    <row r="3883" spans="1:8" hidden="1" x14ac:dyDescent="0.25">
      <c r="A3883" t="s">
        <v>343</v>
      </c>
      <c r="B3883" t="s">
        <v>344</v>
      </c>
      <c r="C3883" s="9">
        <v>2005</v>
      </c>
      <c r="D3883" s="7">
        <v>7.9290000000000003</v>
      </c>
      <c r="E3883" s="7">
        <v>3.347</v>
      </c>
      <c r="F3883" s="7">
        <f>Unemployment[[#This Row],[Unemployment, female (% of female labor force) (modeled ILO estimate)]]+Unemployment[[#This Row],[Unemployment, male (% of male labor force) (modeled ILO estimate)]]</f>
        <v>11.276</v>
      </c>
      <c r="G3883" s="9">
        <v>2515202</v>
      </c>
      <c r="H3883" s="7">
        <f>Unemployment[[#This Row],[Unemployment, female (% of female labor force) (modeled ILO estimate)]]-Unemployment[[#This Row],[Unemployment, male (% of male labor force) (modeled ILO estimate)]]</f>
        <v>4.5820000000000007</v>
      </c>
    </row>
    <row r="3884" spans="1:8" hidden="1" x14ac:dyDescent="0.25">
      <c r="A3884" t="s">
        <v>343</v>
      </c>
      <c r="B3884" t="s">
        <v>344</v>
      </c>
      <c r="C3884" s="9">
        <v>1991</v>
      </c>
      <c r="D3884" s="7">
        <v>8.0030000000000001</v>
      </c>
      <c r="E3884" s="7">
        <v>3.282</v>
      </c>
      <c r="F3884" s="7">
        <f>Unemployment[[#This Row],[Unemployment, female (% of female labor force) (modeled ILO estimate)]]+Unemployment[[#This Row],[Unemployment, male (% of male labor force) (modeled ILO estimate)]]</f>
        <v>11.285</v>
      </c>
      <c r="G3884" s="9">
        <v>1895193</v>
      </c>
      <c r="H3884" s="7">
        <f>Unemployment[[#This Row],[Unemployment, female (% of female labor force) (modeled ILO estimate)]]-Unemployment[[#This Row],[Unemployment, male (% of male labor force) (modeled ILO estimate)]]</f>
        <v>4.7210000000000001</v>
      </c>
    </row>
    <row r="3885" spans="1:8" hidden="1" x14ac:dyDescent="0.25">
      <c r="A3885" t="s">
        <v>343</v>
      </c>
      <c r="B3885" t="s">
        <v>344</v>
      </c>
      <c r="C3885" s="9">
        <v>2008</v>
      </c>
      <c r="D3885" s="7">
        <v>7.968</v>
      </c>
      <c r="E3885" s="7">
        <v>3.359</v>
      </c>
      <c r="F3885" s="7">
        <f>Unemployment[[#This Row],[Unemployment, female (% of female labor force) (modeled ILO estimate)]]+Unemployment[[#This Row],[Unemployment, male (% of male labor force) (modeled ILO estimate)]]</f>
        <v>11.327</v>
      </c>
      <c r="G3885" s="9">
        <v>2651032</v>
      </c>
      <c r="H3885" s="7">
        <f>Unemployment[[#This Row],[Unemployment, female (% of female labor force) (modeled ILO estimate)]]-Unemployment[[#This Row],[Unemployment, male (% of male labor force) (modeled ILO estimate)]]</f>
        <v>4.609</v>
      </c>
    </row>
    <row r="3886" spans="1:8" hidden="1" x14ac:dyDescent="0.25">
      <c r="A3886" t="s">
        <v>343</v>
      </c>
      <c r="B3886" t="s">
        <v>344</v>
      </c>
      <c r="C3886" s="9">
        <v>2002</v>
      </c>
      <c r="D3886" s="7">
        <v>7.9729999999999999</v>
      </c>
      <c r="E3886" s="7">
        <v>3.3660000000000001</v>
      </c>
      <c r="F3886" s="7">
        <f>Unemployment[[#This Row],[Unemployment, female (% of female labor force) (modeled ILO estimate)]]+Unemployment[[#This Row],[Unemployment, male (% of male labor force) (modeled ILO estimate)]]</f>
        <v>11.339</v>
      </c>
      <c r="G3886" s="9">
        <v>2403663</v>
      </c>
      <c r="H3886" s="7">
        <f>Unemployment[[#This Row],[Unemployment, female (% of female labor force) (modeled ILO estimate)]]-Unemployment[[#This Row],[Unemployment, male (% of male labor force) (modeled ILO estimate)]]</f>
        <v>4.6069999999999993</v>
      </c>
    </row>
    <row r="3887" spans="1:8" hidden="1" x14ac:dyDescent="0.25">
      <c r="A3887" t="s">
        <v>343</v>
      </c>
      <c r="B3887" t="s">
        <v>344</v>
      </c>
      <c r="C3887" s="9">
        <v>1992</v>
      </c>
      <c r="D3887" s="7">
        <v>8.0540000000000003</v>
      </c>
      <c r="E3887" s="7">
        <v>3.3050000000000002</v>
      </c>
      <c r="F3887" s="7">
        <f>Unemployment[[#This Row],[Unemployment, female (% of female labor force) (modeled ILO estimate)]]+Unemployment[[#This Row],[Unemployment, male (% of male labor force) (modeled ILO estimate)]]</f>
        <v>11.359</v>
      </c>
      <c r="G3887" s="9">
        <v>1985234</v>
      </c>
      <c r="H3887" s="7">
        <f>Unemployment[[#This Row],[Unemployment, female (% of female labor force) (modeled ILO estimate)]]-Unemployment[[#This Row],[Unemployment, male (% of male labor force) (modeled ILO estimate)]]</f>
        <v>4.7490000000000006</v>
      </c>
    </row>
    <row r="3888" spans="1:8" hidden="1" x14ac:dyDescent="0.25">
      <c r="A3888" t="s">
        <v>343</v>
      </c>
      <c r="B3888" t="s">
        <v>344</v>
      </c>
      <c r="C3888" s="9">
        <v>2003</v>
      </c>
      <c r="D3888" s="7">
        <v>7.9820000000000002</v>
      </c>
      <c r="E3888" s="7">
        <v>3.3809999999999998</v>
      </c>
      <c r="F3888" s="7">
        <f>Unemployment[[#This Row],[Unemployment, female (% of female labor force) (modeled ILO estimate)]]+Unemployment[[#This Row],[Unemployment, male (% of male labor force) (modeled ILO estimate)]]</f>
        <v>11.363</v>
      </c>
      <c r="G3888" s="9">
        <v>2431603</v>
      </c>
      <c r="H3888" s="7">
        <f>Unemployment[[#This Row],[Unemployment, female (% of female labor force) (modeled ILO estimate)]]-Unemployment[[#This Row],[Unemployment, male (% of male labor force) (modeled ILO estimate)]]</f>
        <v>4.6010000000000009</v>
      </c>
    </row>
    <row r="3889" spans="1:8" hidden="1" x14ac:dyDescent="0.25">
      <c r="A3889" t="s">
        <v>343</v>
      </c>
      <c r="B3889" t="s">
        <v>344</v>
      </c>
      <c r="C3889" s="9">
        <v>2007</v>
      </c>
      <c r="D3889" s="7">
        <v>7.9870000000000001</v>
      </c>
      <c r="E3889" s="7">
        <v>3.3769999999999998</v>
      </c>
      <c r="F3889" s="7">
        <f>Unemployment[[#This Row],[Unemployment, female (% of female labor force) (modeled ILO estimate)]]+Unemployment[[#This Row],[Unemployment, male (% of male labor force) (modeled ILO estimate)]]</f>
        <v>11.364000000000001</v>
      </c>
      <c r="G3889" s="9">
        <v>2605706</v>
      </c>
      <c r="H3889" s="7">
        <f>Unemployment[[#This Row],[Unemployment, female (% of female labor force) (modeled ILO estimate)]]-Unemployment[[#This Row],[Unemployment, male (% of male labor force) (modeled ILO estimate)]]</f>
        <v>4.6100000000000003</v>
      </c>
    </row>
    <row r="3890" spans="1:8" hidden="1" x14ac:dyDescent="0.25">
      <c r="A3890" t="s">
        <v>343</v>
      </c>
      <c r="B3890" t="s">
        <v>344</v>
      </c>
      <c r="C3890" s="9">
        <v>1999</v>
      </c>
      <c r="D3890" s="7">
        <v>8.0630000000000006</v>
      </c>
      <c r="E3890" s="7">
        <v>3.3849999999999998</v>
      </c>
      <c r="F3890" s="7">
        <f>Unemployment[[#This Row],[Unemployment, female (% of female labor force) (modeled ILO estimate)]]+Unemployment[[#This Row],[Unemployment, male (% of male labor force) (modeled ILO estimate)]]</f>
        <v>11.448</v>
      </c>
      <c r="G3890" s="9">
        <v>2312608</v>
      </c>
      <c r="H3890" s="7">
        <f>Unemployment[[#This Row],[Unemployment, female (% of female labor force) (modeled ILO estimate)]]-Unemployment[[#This Row],[Unemployment, male (% of male labor force) (modeled ILO estimate)]]</f>
        <v>4.6780000000000008</v>
      </c>
    </row>
    <row r="3891" spans="1:8" hidden="1" x14ac:dyDescent="0.25">
      <c r="A3891" t="s">
        <v>343</v>
      </c>
      <c r="B3891" t="s">
        <v>344</v>
      </c>
      <c r="C3891" s="9">
        <v>1997</v>
      </c>
      <c r="D3891" s="7">
        <v>8.1080000000000005</v>
      </c>
      <c r="E3891" s="7">
        <v>3.3690000000000002</v>
      </c>
      <c r="F3891" s="7">
        <f>Unemployment[[#This Row],[Unemployment, female (% of female labor force) (modeled ILO estimate)]]+Unemployment[[#This Row],[Unemployment, male (% of male labor force) (modeled ILO estimate)]]</f>
        <v>11.477</v>
      </c>
      <c r="G3891" s="9">
        <v>2245591</v>
      </c>
      <c r="H3891" s="7">
        <f>Unemployment[[#This Row],[Unemployment, female (% of female labor force) (modeled ILO estimate)]]-Unemployment[[#This Row],[Unemployment, male (% of male labor force) (modeled ILO estimate)]]</f>
        <v>4.7390000000000008</v>
      </c>
    </row>
    <row r="3892" spans="1:8" hidden="1" x14ac:dyDescent="0.25">
      <c r="A3892" t="s">
        <v>343</v>
      </c>
      <c r="B3892" t="s">
        <v>344</v>
      </c>
      <c r="C3892" s="9">
        <v>1998</v>
      </c>
      <c r="D3892" s="7">
        <v>8.0969999999999995</v>
      </c>
      <c r="E3892" s="7">
        <v>3.3839999999999999</v>
      </c>
      <c r="F3892" s="7">
        <f>Unemployment[[#This Row],[Unemployment, female (% of female labor force) (modeled ILO estimate)]]+Unemployment[[#This Row],[Unemployment, male (% of male labor force) (modeled ILO estimate)]]</f>
        <v>11.481</v>
      </c>
      <c r="G3892" s="9">
        <v>2279727</v>
      </c>
      <c r="H3892" s="7">
        <f>Unemployment[[#This Row],[Unemployment, female (% of female labor force) (modeled ILO estimate)]]-Unemployment[[#This Row],[Unemployment, male (% of male labor force) (modeled ILO estimate)]]</f>
        <v>4.7129999999999992</v>
      </c>
    </row>
    <row r="3893" spans="1:8" hidden="1" x14ac:dyDescent="0.25">
      <c r="A3893" t="s">
        <v>343</v>
      </c>
      <c r="B3893" t="s">
        <v>344</v>
      </c>
      <c r="C3893" s="9">
        <v>1993</v>
      </c>
      <c r="D3893" s="7">
        <v>8.1769999999999996</v>
      </c>
      <c r="E3893" s="7">
        <v>3.379</v>
      </c>
      <c r="F3893" s="7">
        <f>Unemployment[[#This Row],[Unemployment, female (% of female labor force) (modeled ILO estimate)]]+Unemployment[[#This Row],[Unemployment, male (% of male labor force) (modeled ILO estimate)]]</f>
        <v>11.555999999999999</v>
      </c>
      <c r="G3893" s="9">
        <v>2071874</v>
      </c>
      <c r="H3893" s="7">
        <f>Unemployment[[#This Row],[Unemployment, female (% of female labor force) (modeled ILO estimate)]]-Unemployment[[#This Row],[Unemployment, male (% of male labor force) (modeled ILO estimate)]]</f>
        <v>4.798</v>
      </c>
    </row>
    <row r="3894" spans="1:8" hidden="1" x14ac:dyDescent="0.25">
      <c r="A3894" t="s">
        <v>343</v>
      </c>
      <c r="B3894" t="s">
        <v>344</v>
      </c>
      <c r="C3894" s="9">
        <v>1995</v>
      </c>
      <c r="D3894" s="7">
        <v>8.2330000000000005</v>
      </c>
      <c r="E3894" s="7">
        <v>3.4180000000000001</v>
      </c>
      <c r="F3894" s="7">
        <f>Unemployment[[#This Row],[Unemployment, female (% of female labor force) (modeled ILO estimate)]]+Unemployment[[#This Row],[Unemployment, male (% of male labor force) (modeled ILO estimate)]]</f>
        <v>11.651</v>
      </c>
      <c r="G3894" s="9">
        <v>2172681</v>
      </c>
      <c r="H3894" s="7">
        <f>Unemployment[[#This Row],[Unemployment, female (% of female labor force) (modeled ILO estimate)]]-Unemployment[[#This Row],[Unemployment, male (% of male labor force) (modeled ILO estimate)]]</f>
        <v>4.8150000000000004</v>
      </c>
    </row>
    <row r="3895" spans="1:8" hidden="1" x14ac:dyDescent="0.25">
      <c r="A3895" t="s">
        <v>343</v>
      </c>
      <c r="B3895" t="s">
        <v>344</v>
      </c>
      <c r="C3895" s="9">
        <v>1996</v>
      </c>
      <c r="D3895" s="7">
        <v>8.2240000000000002</v>
      </c>
      <c r="E3895" s="7">
        <v>3.4279999999999999</v>
      </c>
      <c r="F3895" s="7">
        <f>Unemployment[[#This Row],[Unemployment, female (% of female labor force) (modeled ILO estimate)]]+Unemployment[[#This Row],[Unemployment, male (% of male labor force) (modeled ILO estimate)]]</f>
        <v>11.652000000000001</v>
      </c>
      <c r="G3895" s="9">
        <v>2209965</v>
      </c>
      <c r="H3895" s="7">
        <f>Unemployment[[#This Row],[Unemployment, female (% of female labor force) (modeled ILO estimate)]]-Unemployment[[#This Row],[Unemployment, male (% of male labor force) (modeled ILO estimate)]]</f>
        <v>4.7960000000000003</v>
      </c>
    </row>
    <row r="3896" spans="1:8" hidden="1" x14ac:dyDescent="0.25">
      <c r="A3896" t="s">
        <v>343</v>
      </c>
      <c r="B3896" t="s">
        <v>344</v>
      </c>
      <c r="C3896" s="9">
        <v>1994</v>
      </c>
      <c r="D3896" s="7">
        <v>8.2539999999999996</v>
      </c>
      <c r="E3896" s="7">
        <v>3.4289999999999998</v>
      </c>
      <c r="F3896" s="7">
        <f>Unemployment[[#This Row],[Unemployment, female (% of female labor force) (modeled ILO estimate)]]+Unemployment[[#This Row],[Unemployment, male (% of male labor force) (modeled ILO estimate)]]</f>
        <v>11.683</v>
      </c>
      <c r="G3896" s="9">
        <v>2133678</v>
      </c>
      <c r="H3896" s="7">
        <f>Unemployment[[#This Row],[Unemployment, female (% of female labor force) (modeled ILO estimate)]]-Unemployment[[#This Row],[Unemployment, male (% of male labor force) (modeled ILO estimate)]]</f>
        <v>4.8249999999999993</v>
      </c>
    </row>
    <row r="3897" spans="1:8" hidden="1" x14ac:dyDescent="0.25">
      <c r="A3897" t="s">
        <v>343</v>
      </c>
      <c r="B3897" t="s">
        <v>344</v>
      </c>
      <c r="C3897" s="9">
        <v>2009</v>
      </c>
      <c r="D3897" s="7">
        <v>8.5920000000000005</v>
      </c>
      <c r="E3897" s="7">
        <v>3.1579999999999999</v>
      </c>
      <c r="F3897" s="7">
        <f>Unemployment[[#This Row],[Unemployment, female (% of female labor force) (modeled ILO estimate)]]+Unemployment[[#This Row],[Unemployment, male (% of male labor force) (modeled ILO estimate)]]</f>
        <v>11.75</v>
      </c>
      <c r="G3897" s="9">
        <v>2697543</v>
      </c>
      <c r="H3897" s="7">
        <f>Unemployment[[#This Row],[Unemployment, female (% of female labor force) (modeled ILO estimate)]]-Unemployment[[#This Row],[Unemployment, male (% of male labor force) (modeled ILO estimate)]]</f>
        <v>5.4340000000000011</v>
      </c>
    </row>
    <row r="3898" spans="1:8" hidden="1" x14ac:dyDescent="0.25">
      <c r="A3898" t="s">
        <v>343</v>
      </c>
      <c r="B3898" t="s">
        <v>344</v>
      </c>
      <c r="C3898" s="9">
        <v>2017</v>
      </c>
      <c r="D3898" s="7">
        <v>10.831</v>
      </c>
      <c r="E3898" s="7">
        <v>1.363</v>
      </c>
      <c r="F3898" s="7">
        <f>Unemployment[[#This Row],[Unemployment, female (% of female labor force) (modeled ILO estimate)]]+Unemployment[[#This Row],[Unemployment, male (% of male labor force) (modeled ILO estimate)]]</f>
        <v>12.193999999999999</v>
      </c>
      <c r="G3898" s="9">
        <v>4541853</v>
      </c>
      <c r="H3898" s="7">
        <f>Unemployment[[#This Row],[Unemployment, female (% of female labor force) (modeled ILO estimate)]]-Unemployment[[#This Row],[Unemployment, male (% of male labor force) (modeled ILO estimate)]]</f>
        <v>9.468</v>
      </c>
    </row>
    <row r="3899" spans="1:8" hidden="1" x14ac:dyDescent="0.25">
      <c r="A3899" t="s">
        <v>343</v>
      </c>
      <c r="B3899" t="s">
        <v>344</v>
      </c>
      <c r="C3899" s="9">
        <v>2010</v>
      </c>
      <c r="D3899" s="7">
        <v>9.2910000000000004</v>
      </c>
      <c r="E3899" s="7">
        <v>2.992</v>
      </c>
      <c r="F3899" s="7">
        <f>Unemployment[[#This Row],[Unemployment, female (% of female labor force) (modeled ILO estimate)]]+Unemployment[[#This Row],[Unemployment, male (% of male labor force) (modeled ILO estimate)]]</f>
        <v>12.283000000000001</v>
      </c>
      <c r="G3899" s="9">
        <v>2881915</v>
      </c>
      <c r="H3899" s="7">
        <f>Unemployment[[#This Row],[Unemployment, female (% of female labor force) (modeled ILO estimate)]]-Unemployment[[#This Row],[Unemployment, male (% of male labor force) (modeled ILO estimate)]]</f>
        <v>6.2990000000000004</v>
      </c>
    </row>
    <row r="3900" spans="1:8" hidden="1" x14ac:dyDescent="0.25">
      <c r="A3900" t="s">
        <v>343</v>
      </c>
      <c r="B3900" t="s">
        <v>344</v>
      </c>
      <c r="C3900" s="9">
        <v>2011</v>
      </c>
      <c r="D3900" s="7">
        <v>9.9390000000000001</v>
      </c>
      <c r="E3900" s="7">
        <v>2.7829999999999999</v>
      </c>
      <c r="F3900" s="7">
        <f>Unemployment[[#This Row],[Unemployment, female (% of female labor force) (modeled ILO estimate)]]+Unemployment[[#This Row],[Unemployment, male (% of male labor force) (modeled ILO estimate)]]</f>
        <v>12.722</v>
      </c>
      <c r="G3900" s="9">
        <v>3206883</v>
      </c>
      <c r="H3900" s="7">
        <f>Unemployment[[#This Row],[Unemployment, female (% of female labor force) (modeled ILO estimate)]]-Unemployment[[#This Row],[Unemployment, male (% of male labor force) (modeled ILO estimate)]]</f>
        <v>7.1560000000000006</v>
      </c>
    </row>
    <row r="3901" spans="1:8" hidden="1" x14ac:dyDescent="0.25">
      <c r="A3901" t="s">
        <v>343</v>
      </c>
      <c r="B3901" t="s">
        <v>344</v>
      </c>
      <c r="C3901" s="9">
        <v>2012</v>
      </c>
      <c r="D3901" s="7">
        <v>10.49</v>
      </c>
      <c r="E3901" s="7">
        <v>2.5310000000000001</v>
      </c>
      <c r="F3901" s="7">
        <f>Unemployment[[#This Row],[Unemployment, female (% of female labor force) (modeled ILO estimate)]]+Unemployment[[#This Row],[Unemployment, male (% of male labor force) (modeled ILO estimate)]]</f>
        <v>13.021000000000001</v>
      </c>
      <c r="G3901" s="9">
        <v>3535585</v>
      </c>
      <c r="H3901" s="7">
        <f>Unemployment[[#This Row],[Unemployment, female (% of female labor force) (modeled ILO estimate)]]-Unemployment[[#This Row],[Unemployment, male (% of male labor force) (modeled ILO estimate)]]</f>
        <v>7.9589999999999996</v>
      </c>
    </row>
    <row r="3902" spans="1:8" hidden="1" x14ac:dyDescent="0.25">
      <c r="A3902" t="s">
        <v>343</v>
      </c>
      <c r="B3902" t="s">
        <v>344</v>
      </c>
      <c r="C3902" s="9">
        <v>2020</v>
      </c>
      <c r="D3902" s="7">
        <v>11.944000000000001</v>
      </c>
      <c r="E3902" s="7">
        <v>1.6779999999999999</v>
      </c>
      <c r="F3902" s="7">
        <f>Unemployment[[#This Row],[Unemployment, female (% of female labor force) (modeled ILO estimate)]]+Unemployment[[#This Row],[Unemployment, male (% of male labor force) (modeled ILO estimate)]]</f>
        <v>13.622</v>
      </c>
      <c r="G3902" s="9">
        <v>4543406</v>
      </c>
      <c r="H3902" s="7">
        <f>Unemployment[[#This Row],[Unemployment, female (% of female labor force) (modeled ILO estimate)]]-Unemployment[[#This Row],[Unemployment, male (% of male labor force) (modeled ILO estimate)]]</f>
        <v>10.266000000000002</v>
      </c>
    </row>
    <row r="3903" spans="1:8" hidden="1" x14ac:dyDescent="0.25">
      <c r="A3903" t="s">
        <v>343</v>
      </c>
      <c r="B3903" t="s">
        <v>344</v>
      </c>
      <c r="C3903" s="9">
        <v>2013</v>
      </c>
      <c r="D3903" s="7">
        <v>11.317</v>
      </c>
      <c r="E3903" s="7">
        <v>2.3809999999999998</v>
      </c>
      <c r="F3903" s="7">
        <f>Unemployment[[#This Row],[Unemployment, female (% of female labor force) (modeled ILO estimate)]]+Unemployment[[#This Row],[Unemployment, male (% of male labor force) (modeled ILO estimate)]]</f>
        <v>13.698</v>
      </c>
      <c r="G3903" s="9">
        <v>3816688</v>
      </c>
      <c r="H3903" s="7">
        <f>Unemployment[[#This Row],[Unemployment, female (% of female labor force) (modeled ILO estimate)]]-Unemployment[[#This Row],[Unemployment, male (% of male labor force) (modeled ILO estimate)]]</f>
        <v>8.9359999999999999</v>
      </c>
    </row>
    <row r="3904" spans="1:8" hidden="1" x14ac:dyDescent="0.25">
      <c r="A3904" t="s">
        <v>343</v>
      </c>
      <c r="B3904" t="s">
        <v>344</v>
      </c>
      <c r="C3904" s="9">
        <v>2014</v>
      </c>
      <c r="D3904" s="7">
        <v>12.156000000000001</v>
      </c>
      <c r="E3904" s="7">
        <v>2.2160000000000002</v>
      </c>
      <c r="F3904" s="7">
        <f>Unemployment[[#This Row],[Unemployment, female (% of female labor force) (modeled ILO estimate)]]+Unemployment[[#This Row],[Unemployment, male (% of male labor force) (modeled ILO estimate)]]</f>
        <v>14.372</v>
      </c>
      <c r="G3904" s="9">
        <v>4009272</v>
      </c>
      <c r="H3904" s="7">
        <f>Unemployment[[#This Row],[Unemployment, female (% of female labor force) (modeled ILO estimate)]]-Unemployment[[#This Row],[Unemployment, male (% of male labor force) (modeled ILO estimate)]]</f>
        <v>9.9400000000000013</v>
      </c>
    </row>
    <row r="3905" spans="1:8" hidden="1" x14ac:dyDescent="0.25">
      <c r="A3905" t="s">
        <v>343</v>
      </c>
      <c r="B3905" t="s">
        <v>344</v>
      </c>
      <c r="C3905" s="9">
        <v>2021</v>
      </c>
      <c r="D3905" s="7">
        <v>12.927</v>
      </c>
      <c r="E3905" s="7">
        <v>1.7130000000000001</v>
      </c>
      <c r="F3905" s="7">
        <f>Unemployment[[#This Row],[Unemployment, female (% of female labor force) (modeled ILO estimate)]]+Unemployment[[#This Row],[Unemployment, male (% of male labor force) (modeled ILO estimate)]]</f>
        <v>14.64</v>
      </c>
      <c r="G3905" s="9">
        <v>4520474</v>
      </c>
      <c r="H3905" s="7">
        <f>Unemployment[[#This Row],[Unemployment, female (% of female labor force) (modeled ILO estimate)]]-Unemployment[[#This Row],[Unemployment, male (% of male labor force) (modeled ILO estimate)]]</f>
        <v>11.213999999999999</v>
      </c>
    </row>
    <row r="3906" spans="1:8" hidden="1" x14ac:dyDescent="0.25">
      <c r="A3906" t="s">
        <v>343</v>
      </c>
      <c r="B3906" t="s">
        <v>344</v>
      </c>
      <c r="C3906" s="9">
        <v>2015</v>
      </c>
      <c r="D3906" s="7">
        <v>12.782999999999999</v>
      </c>
      <c r="E3906" s="7">
        <v>1.986</v>
      </c>
      <c r="F3906" s="7">
        <f>Unemployment[[#This Row],[Unemployment, female (% of female labor force) (modeled ILO estimate)]]+Unemployment[[#This Row],[Unemployment, male (% of male labor force) (modeled ILO estimate)]]</f>
        <v>14.769</v>
      </c>
      <c r="G3906" s="9">
        <v>4191784</v>
      </c>
      <c r="H3906" s="7">
        <f>Unemployment[[#This Row],[Unemployment, female (% of female labor force) (modeled ILO estimate)]]-Unemployment[[#This Row],[Unemployment, male (% of male labor force) (modeled ILO estimate)]]</f>
        <v>10.796999999999999</v>
      </c>
    </row>
    <row r="3907" spans="1:8" hidden="1" x14ac:dyDescent="0.25">
      <c r="A3907" t="s">
        <v>343</v>
      </c>
      <c r="B3907" t="s">
        <v>344</v>
      </c>
      <c r="C3907" s="9">
        <v>2016</v>
      </c>
      <c r="D3907" s="7">
        <v>13.452</v>
      </c>
      <c r="E3907" s="7">
        <v>1.77</v>
      </c>
      <c r="F3907" s="7">
        <f>Unemployment[[#This Row],[Unemployment, female (% of female labor force) (modeled ILO estimate)]]+Unemployment[[#This Row],[Unemployment, male (% of male labor force) (modeled ILO estimate)]]</f>
        <v>15.222</v>
      </c>
      <c r="G3907" s="9">
        <v>4398080</v>
      </c>
      <c r="H3907" s="7">
        <f>Unemployment[[#This Row],[Unemployment, female (% of female labor force) (modeled ILO estimate)]]-Unemployment[[#This Row],[Unemployment, male (% of male labor force) (modeled ILO estimate)]]</f>
        <v>11.682</v>
      </c>
    </row>
    <row r="3908" spans="1:8" hidden="1" x14ac:dyDescent="0.25">
      <c r="A3908" t="s">
        <v>345</v>
      </c>
      <c r="B3908" t="s">
        <v>346</v>
      </c>
      <c r="C3908" s="9">
        <v>2007</v>
      </c>
      <c r="D3908" s="7">
        <v>0.252</v>
      </c>
      <c r="E3908" s="7">
        <v>0.434</v>
      </c>
      <c r="F3908" s="7">
        <f>Unemployment[[#This Row],[Unemployment, female (% of female labor force) (modeled ILO estimate)]]+Unemployment[[#This Row],[Unemployment, male (% of male labor force) (modeled ILO estimate)]]</f>
        <v>0.68599999999999994</v>
      </c>
      <c r="G3908" s="9">
        <v>181924528</v>
      </c>
      <c r="H3908" s="7">
        <f>Unemployment[[#This Row],[Unemployment, female (% of female labor force) (modeled ILO estimate)]]-Unemployment[[#This Row],[Unemployment, male (% of male labor force) (modeled ILO estimate)]]</f>
        <v>-0.182</v>
      </c>
    </row>
    <row r="3909" spans="1:8" hidden="1" x14ac:dyDescent="0.25">
      <c r="A3909" t="s">
        <v>345</v>
      </c>
      <c r="B3909" t="s">
        <v>346</v>
      </c>
      <c r="C3909" s="9">
        <v>2008</v>
      </c>
      <c r="D3909" s="7">
        <v>0.52400000000000002</v>
      </c>
      <c r="E3909" s="7">
        <v>0.39500000000000002</v>
      </c>
      <c r="F3909" s="7">
        <f>Unemployment[[#This Row],[Unemployment, female (% of female labor force) (modeled ILO estimate)]]+Unemployment[[#This Row],[Unemployment, male (% of male labor force) (modeled ILO estimate)]]</f>
        <v>0.91900000000000004</v>
      </c>
      <c r="G3909" s="9">
        <v>185931952</v>
      </c>
      <c r="H3909" s="7">
        <f>Unemployment[[#This Row],[Unemployment, female (% of female labor force) (modeled ILO estimate)]]-Unemployment[[#This Row],[Unemployment, male (% of male labor force) (modeled ILO estimate)]]</f>
        <v>0.129</v>
      </c>
    </row>
    <row r="3910" spans="1:8" hidden="1" x14ac:dyDescent="0.25">
      <c r="A3910" t="s">
        <v>345</v>
      </c>
      <c r="B3910" t="s">
        <v>346</v>
      </c>
      <c r="C3910" s="9">
        <v>2002</v>
      </c>
      <c r="D3910" s="7">
        <v>0.34899999999999998</v>
      </c>
      <c r="E3910" s="7">
        <v>0.58399999999999996</v>
      </c>
      <c r="F3910" s="7">
        <f>Unemployment[[#This Row],[Unemployment, female (% of female labor force) (modeled ILO estimate)]]+Unemployment[[#This Row],[Unemployment, male (% of male labor force) (modeled ILO estimate)]]</f>
        <v>0.93299999999999994</v>
      </c>
      <c r="G3910" s="9">
        <v>163262800</v>
      </c>
      <c r="H3910" s="7">
        <f>Unemployment[[#This Row],[Unemployment, female (% of female labor force) (modeled ILO estimate)]]-Unemployment[[#This Row],[Unemployment, male (% of male labor force) (modeled ILO estimate)]]</f>
        <v>-0.23499999999999999</v>
      </c>
    </row>
    <row r="3911" spans="1:8" hidden="1" x14ac:dyDescent="0.25">
      <c r="A3911" t="s">
        <v>345</v>
      </c>
      <c r="B3911" t="s">
        <v>346</v>
      </c>
      <c r="C3911" s="9">
        <v>2009</v>
      </c>
      <c r="D3911" s="7">
        <v>0.36299999999999999</v>
      </c>
      <c r="E3911" s="7">
        <v>0.58499999999999996</v>
      </c>
      <c r="F3911" s="7">
        <f>Unemployment[[#This Row],[Unemployment, female (% of female labor force) (modeled ILO estimate)]]+Unemployment[[#This Row],[Unemployment, male (% of male labor force) (modeled ILO estimate)]]</f>
        <v>0.94799999999999995</v>
      </c>
      <c r="G3911" s="9">
        <v>190123232</v>
      </c>
      <c r="H3911" s="7">
        <f>Unemployment[[#This Row],[Unemployment, female (% of female labor force) (modeled ILO estimate)]]-Unemployment[[#This Row],[Unemployment, male (% of male labor force) (modeled ILO estimate)]]</f>
        <v>-0.22199999999999998</v>
      </c>
    </row>
    <row r="3912" spans="1:8" hidden="1" x14ac:dyDescent="0.25">
      <c r="A3912" t="s">
        <v>345</v>
      </c>
      <c r="B3912" t="s">
        <v>346</v>
      </c>
      <c r="C3912" s="9">
        <v>2006</v>
      </c>
      <c r="D3912" s="7">
        <v>0.31900000000000001</v>
      </c>
      <c r="E3912" s="7">
        <v>0.63900000000000001</v>
      </c>
      <c r="F3912" s="7">
        <f>Unemployment[[#This Row],[Unemployment, female (% of female labor force) (modeled ILO estimate)]]+Unemployment[[#This Row],[Unemployment, male (% of male labor force) (modeled ILO estimate)]]</f>
        <v>0.95799999999999996</v>
      </c>
      <c r="G3912" s="9">
        <v>178069984</v>
      </c>
      <c r="H3912" s="7">
        <f>Unemployment[[#This Row],[Unemployment, female (% of female labor force) (modeled ILO estimate)]]-Unemployment[[#This Row],[Unemployment, male (% of male labor force) (modeled ILO estimate)]]</f>
        <v>-0.32</v>
      </c>
    </row>
    <row r="3913" spans="1:8" hidden="1" x14ac:dyDescent="0.25">
      <c r="A3913" t="s">
        <v>345</v>
      </c>
      <c r="B3913" t="s">
        <v>346</v>
      </c>
      <c r="C3913" s="9">
        <v>2001</v>
      </c>
      <c r="D3913" s="7">
        <v>0.36699999999999999</v>
      </c>
      <c r="E3913" s="7">
        <v>0.60199999999999998</v>
      </c>
      <c r="F3913" s="7">
        <f>Unemployment[[#This Row],[Unemployment, female (% of female labor force) (modeled ILO estimate)]]+Unemployment[[#This Row],[Unemployment, male (% of male labor force) (modeled ILO estimate)]]</f>
        <v>0.96899999999999997</v>
      </c>
      <c r="G3913" s="9">
        <v>159217728</v>
      </c>
      <c r="H3913" s="7">
        <f>Unemployment[[#This Row],[Unemployment, female (% of female labor force) (modeled ILO estimate)]]-Unemployment[[#This Row],[Unemployment, male (% of male labor force) (modeled ILO estimate)]]</f>
        <v>-0.23499999999999999</v>
      </c>
    </row>
    <row r="3914" spans="1:8" hidden="1" x14ac:dyDescent="0.25">
      <c r="A3914" t="s">
        <v>345</v>
      </c>
      <c r="B3914" t="s">
        <v>346</v>
      </c>
      <c r="C3914" s="9">
        <v>1997</v>
      </c>
      <c r="D3914" s="7">
        <v>0.40300000000000002</v>
      </c>
      <c r="E3914" s="7">
        <v>0.56699999999999995</v>
      </c>
      <c r="F3914" s="7">
        <f>Unemployment[[#This Row],[Unemployment, female (% of female labor force) (modeled ILO estimate)]]+Unemployment[[#This Row],[Unemployment, male (% of male labor force) (modeled ILO estimate)]]</f>
        <v>0.97</v>
      </c>
      <c r="G3914" s="9">
        <v>141330272</v>
      </c>
      <c r="H3914" s="7">
        <f>Unemployment[[#This Row],[Unemployment, female (% of female labor force) (modeled ILO estimate)]]-Unemployment[[#This Row],[Unemployment, male (% of male labor force) (modeled ILO estimate)]]</f>
        <v>-0.16399999999999992</v>
      </c>
    </row>
    <row r="3915" spans="1:8" hidden="1" x14ac:dyDescent="0.25">
      <c r="A3915" t="s">
        <v>345</v>
      </c>
      <c r="B3915" t="s">
        <v>346</v>
      </c>
      <c r="C3915" s="9">
        <v>2005</v>
      </c>
      <c r="D3915" s="7">
        <v>0.33300000000000002</v>
      </c>
      <c r="E3915" s="7">
        <v>0.64900000000000002</v>
      </c>
      <c r="F3915" s="7">
        <f>Unemployment[[#This Row],[Unemployment, female (% of female labor force) (modeled ILO estimate)]]+Unemployment[[#This Row],[Unemployment, male (% of male labor force) (modeled ILO estimate)]]</f>
        <v>0.98199999999999998</v>
      </c>
      <c r="G3915" s="9">
        <v>174372096</v>
      </c>
      <c r="H3915" s="7">
        <f>Unemployment[[#This Row],[Unemployment, female (% of female labor force) (modeled ILO estimate)]]-Unemployment[[#This Row],[Unemployment, male (% of male labor force) (modeled ILO estimate)]]</f>
        <v>-0.316</v>
      </c>
    </row>
    <row r="3916" spans="1:8" hidden="1" x14ac:dyDescent="0.25">
      <c r="A3916" t="s">
        <v>345</v>
      </c>
      <c r="B3916" t="s">
        <v>346</v>
      </c>
      <c r="C3916" s="9">
        <v>1998</v>
      </c>
      <c r="D3916" s="7">
        <v>0.39900000000000002</v>
      </c>
      <c r="E3916" s="7">
        <v>0.58899999999999997</v>
      </c>
      <c r="F3916" s="7">
        <f>Unemployment[[#This Row],[Unemployment, female (% of female labor force) (modeled ILO estimate)]]+Unemployment[[#This Row],[Unemployment, male (% of male labor force) (modeled ILO estimate)]]</f>
        <v>0.98799999999999999</v>
      </c>
      <c r="G3916" s="9">
        <v>145476112</v>
      </c>
      <c r="H3916" s="7">
        <f>Unemployment[[#This Row],[Unemployment, female (% of female labor force) (modeled ILO estimate)]]-Unemployment[[#This Row],[Unemployment, male (% of male labor force) (modeled ILO estimate)]]</f>
        <v>-0.18999999999999995</v>
      </c>
    </row>
    <row r="3917" spans="1:8" hidden="1" x14ac:dyDescent="0.25">
      <c r="A3917" t="s">
        <v>345</v>
      </c>
      <c r="B3917" t="s">
        <v>346</v>
      </c>
      <c r="C3917" s="9">
        <v>2003</v>
      </c>
      <c r="D3917" s="7">
        <v>0.35299999999999998</v>
      </c>
      <c r="E3917" s="7">
        <v>0.63600000000000001</v>
      </c>
      <c r="F3917" s="7">
        <f>Unemployment[[#This Row],[Unemployment, female (% of female labor force) (modeled ILO estimate)]]+Unemployment[[#This Row],[Unemployment, male (% of male labor force) (modeled ILO estimate)]]</f>
        <v>0.98899999999999999</v>
      </c>
      <c r="G3917" s="9">
        <v>166876672</v>
      </c>
      <c r="H3917" s="7">
        <f>Unemployment[[#This Row],[Unemployment, female (% of female labor force) (modeled ILO estimate)]]-Unemployment[[#This Row],[Unemployment, male (% of male labor force) (modeled ILO estimate)]]</f>
        <v>-0.28300000000000003</v>
      </c>
    </row>
    <row r="3918" spans="1:8" hidden="1" x14ac:dyDescent="0.25">
      <c r="A3918" t="s">
        <v>345</v>
      </c>
      <c r="B3918" t="s">
        <v>346</v>
      </c>
      <c r="C3918" s="9">
        <v>2000</v>
      </c>
      <c r="D3918" s="7">
        <v>0.38300000000000001</v>
      </c>
      <c r="E3918" s="7">
        <v>0.61399999999999999</v>
      </c>
      <c r="F3918" s="7">
        <f>Unemployment[[#This Row],[Unemployment, female (% of female labor force) (modeled ILO estimate)]]+Unemployment[[#This Row],[Unemployment, male (% of male labor force) (modeled ILO estimate)]]</f>
        <v>0.997</v>
      </c>
      <c r="G3918" s="9">
        <v>154369920</v>
      </c>
      <c r="H3918" s="7">
        <f>Unemployment[[#This Row],[Unemployment, female (% of female labor force) (modeled ILO estimate)]]-Unemployment[[#This Row],[Unemployment, male (% of male labor force) (modeled ILO estimate)]]</f>
        <v>-0.23099999999999998</v>
      </c>
    </row>
    <row r="3919" spans="1:8" hidden="1" x14ac:dyDescent="0.25">
      <c r="A3919" t="s">
        <v>345</v>
      </c>
      <c r="B3919" t="s">
        <v>346</v>
      </c>
      <c r="C3919" s="9">
        <v>1999</v>
      </c>
      <c r="D3919" s="7">
        <v>0.39300000000000002</v>
      </c>
      <c r="E3919" s="7">
        <v>0.60499999999999998</v>
      </c>
      <c r="F3919" s="7">
        <f>Unemployment[[#This Row],[Unemployment, female (% of female labor force) (modeled ILO estimate)]]+Unemployment[[#This Row],[Unemployment, male (% of male labor force) (modeled ILO estimate)]]</f>
        <v>0.998</v>
      </c>
      <c r="G3919" s="9">
        <v>149694464</v>
      </c>
      <c r="H3919" s="7">
        <f>Unemployment[[#This Row],[Unemployment, female (% of female labor force) (modeled ILO estimate)]]-Unemployment[[#This Row],[Unemployment, male (% of male labor force) (modeled ILO estimate)]]</f>
        <v>-0.21199999999999997</v>
      </c>
    </row>
    <row r="3920" spans="1:8" hidden="1" x14ac:dyDescent="0.25">
      <c r="A3920" t="s">
        <v>345</v>
      </c>
      <c r="B3920" t="s">
        <v>346</v>
      </c>
      <c r="C3920" s="9">
        <v>2004</v>
      </c>
      <c r="D3920" s="7">
        <v>0.35</v>
      </c>
      <c r="E3920" s="7">
        <v>0.66700000000000004</v>
      </c>
      <c r="F3920" s="7">
        <f>Unemployment[[#This Row],[Unemployment, female (% of female labor force) (modeled ILO estimate)]]+Unemployment[[#This Row],[Unemployment, male (% of male labor force) (modeled ILO estimate)]]</f>
        <v>1.0169999999999999</v>
      </c>
      <c r="G3920" s="9">
        <v>170648624</v>
      </c>
      <c r="H3920" s="7">
        <f>Unemployment[[#This Row],[Unemployment, female (% of female labor force) (modeled ILO estimate)]]-Unemployment[[#This Row],[Unemployment, male (% of male labor force) (modeled ILO estimate)]]</f>
        <v>-0.31700000000000006</v>
      </c>
    </row>
    <row r="3921" spans="1:8" hidden="1" x14ac:dyDescent="0.25">
      <c r="A3921" t="s">
        <v>345</v>
      </c>
      <c r="B3921" t="s">
        <v>346</v>
      </c>
      <c r="C3921" s="9">
        <v>1993</v>
      </c>
      <c r="D3921" s="7">
        <v>0.45900000000000002</v>
      </c>
      <c r="E3921" s="7">
        <v>0.57999999999999996</v>
      </c>
      <c r="F3921" s="7">
        <f>Unemployment[[#This Row],[Unemployment, female (% of female labor force) (modeled ILO estimate)]]+Unemployment[[#This Row],[Unemployment, male (% of male labor force) (modeled ILO estimate)]]</f>
        <v>1.0389999999999999</v>
      </c>
      <c r="G3921" s="9">
        <v>125546624</v>
      </c>
      <c r="H3921" s="7">
        <f>Unemployment[[#This Row],[Unemployment, female (% of female labor force) (modeled ILO estimate)]]-Unemployment[[#This Row],[Unemployment, male (% of male labor force) (modeled ILO estimate)]]</f>
        <v>-0.12099999999999994</v>
      </c>
    </row>
    <row r="3922" spans="1:8" hidden="1" x14ac:dyDescent="0.25">
      <c r="A3922" t="s">
        <v>345</v>
      </c>
      <c r="B3922" t="s">
        <v>346</v>
      </c>
      <c r="C3922" s="9">
        <v>1996</v>
      </c>
      <c r="D3922" s="7">
        <v>0.437</v>
      </c>
      <c r="E3922" s="7">
        <v>0.625</v>
      </c>
      <c r="F3922" s="7">
        <f>Unemployment[[#This Row],[Unemployment, female (% of female labor force) (modeled ILO estimate)]]+Unemployment[[#This Row],[Unemployment, male (% of male labor force) (modeled ILO estimate)]]</f>
        <v>1.0620000000000001</v>
      </c>
      <c r="G3922" s="9">
        <v>137234816</v>
      </c>
      <c r="H3922" s="7">
        <f>Unemployment[[#This Row],[Unemployment, female (% of female labor force) (modeled ILO estimate)]]-Unemployment[[#This Row],[Unemployment, male (% of male labor force) (modeled ILO estimate)]]</f>
        <v>-0.188</v>
      </c>
    </row>
    <row r="3923" spans="1:8" hidden="1" x14ac:dyDescent="0.25">
      <c r="A3923" t="s">
        <v>345</v>
      </c>
      <c r="B3923" t="s">
        <v>346</v>
      </c>
      <c r="C3923" s="9">
        <v>1994</v>
      </c>
      <c r="D3923" s="7">
        <v>0.45900000000000002</v>
      </c>
      <c r="E3923" s="7">
        <v>0.61</v>
      </c>
      <c r="F3923" s="7">
        <f>Unemployment[[#This Row],[Unemployment, female (% of female labor force) (modeled ILO estimate)]]+Unemployment[[#This Row],[Unemployment, male (% of male labor force) (modeled ILO estimate)]]</f>
        <v>1.069</v>
      </c>
      <c r="G3923" s="9">
        <v>129245136</v>
      </c>
      <c r="H3923" s="7">
        <f>Unemployment[[#This Row],[Unemployment, female (% of female labor force) (modeled ILO estimate)]]-Unemployment[[#This Row],[Unemployment, male (% of male labor force) (modeled ILO estimate)]]</f>
        <v>-0.15099999999999997</v>
      </c>
    </row>
    <row r="3924" spans="1:8" hidden="1" x14ac:dyDescent="0.25">
      <c r="A3924" t="s">
        <v>345</v>
      </c>
      <c r="B3924" t="s">
        <v>346</v>
      </c>
      <c r="C3924" s="9">
        <v>1995</v>
      </c>
      <c r="D3924" s="7">
        <v>0.45100000000000001</v>
      </c>
      <c r="E3924" s="7">
        <v>0.626</v>
      </c>
      <c r="F3924" s="7">
        <f>Unemployment[[#This Row],[Unemployment, female (% of female labor force) (modeled ILO estimate)]]+Unemployment[[#This Row],[Unemployment, male (% of male labor force) (modeled ILO estimate)]]</f>
        <v>1.077</v>
      </c>
      <c r="G3924" s="9">
        <v>133117480</v>
      </c>
      <c r="H3924" s="7">
        <f>Unemployment[[#This Row],[Unemployment, female (% of female labor force) (modeled ILO estimate)]]-Unemployment[[#This Row],[Unemployment, male (% of male labor force) (modeled ILO estimate)]]</f>
        <v>-0.17499999999999999</v>
      </c>
    </row>
    <row r="3925" spans="1:8" hidden="1" x14ac:dyDescent="0.25">
      <c r="A3925" t="s">
        <v>345</v>
      </c>
      <c r="B3925" t="s">
        <v>346</v>
      </c>
      <c r="C3925" s="9">
        <v>1991</v>
      </c>
      <c r="D3925" s="7">
        <v>0.50900000000000001</v>
      </c>
      <c r="E3925" s="7">
        <v>0.63300000000000001</v>
      </c>
      <c r="F3925" s="7">
        <f>Unemployment[[#This Row],[Unemployment, female (% of female labor force) (modeled ILO estimate)]]+Unemployment[[#This Row],[Unemployment, male (% of male labor force) (modeled ILO estimate)]]</f>
        <v>1.1419999999999999</v>
      </c>
      <c r="G3925" s="9">
        <v>119203576</v>
      </c>
      <c r="H3925" s="7">
        <f>Unemployment[[#This Row],[Unemployment, female (% of female labor force) (modeled ILO estimate)]]-Unemployment[[#This Row],[Unemployment, male (% of male labor force) (modeled ILO estimate)]]</f>
        <v>-0.124</v>
      </c>
    </row>
    <row r="3926" spans="1:8" hidden="1" x14ac:dyDescent="0.25">
      <c r="A3926" t="s">
        <v>345</v>
      </c>
      <c r="B3926" t="s">
        <v>346</v>
      </c>
      <c r="C3926" s="9">
        <v>1992</v>
      </c>
      <c r="D3926" s="7">
        <v>0.51300000000000001</v>
      </c>
      <c r="E3926" s="7">
        <v>0.68</v>
      </c>
      <c r="F3926" s="7">
        <f>Unemployment[[#This Row],[Unemployment, female (% of female labor force) (modeled ILO estimate)]]+Unemployment[[#This Row],[Unemployment, male (% of male labor force) (modeled ILO estimate)]]</f>
        <v>1.1930000000000001</v>
      </c>
      <c r="G3926" s="9">
        <v>122375176</v>
      </c>
      <c r="H3926" s="7">
        <f>Unemployment[[#This Row],[Unemployment, female (% of female labor force) (modeled ILO estimate)]]-Unemployment[[#This Row],[Unemployment, male (% of male labor force) (modeled ILO estimate)]]</f>
        <v>-0.16700000000000004</v>
      </c>
    </row>
    <row r="3927" spans="1:8" hidden="1" x14ac:dyDescent="0.25">
      <c r="A3927" t="s">
        <v>345</v>
      </c>
      <c r="B3927" t="s">
        <v>346</v>
      </c>
      <c r="C3927" s="9">
        <v>2010</v>
      </c>
      <c r="D3927" s="7">
        <v>0.63400000000000001</v>
      </c>
      <c r="E3927" s="7">
        <v>0.65400000000000003</v>
      </c>
      <c r="F3927" s="7">
        <f>Unemployment[[#This Row],[Unemployment, female (% of female labor force) (modeled ILO estimate)]]+Unemployment[[#This Row],[Unemployment, male (% of male labor force) (modeled ILO estimate)]]</f>
        <v>1.288</v>
      </c>
      <c r="G3927" s="9">
        <v>194454496</v>
      </c>
      <c r="H3927" s="7">
        <f>Unemployment[[#This Row],[Unemployment, female (% of female labor force) (modeled ILO estimate)]]-Unemployment[[#This Row],[Unemployment, male (% of male labor force) (modeled ILO estimate)]]</f>
        <v>-2.0000000000000018E-2</v>
      </c>
    </row>
    <row r="3928" spans="1:8" hidden="1" x14ac:dyDescent="0.25">
      <c r="A3928" t="s">
        <v>345</v>
      </c>
      <c r="B3928" t="s">
        <v>346</v>
      </c>
      <c r="C3928" s="9">
        <v>2011</v>
      </c>
      <c r="D3928" s="7">
        <v>0.67300000000000004</v>
      </c>
      <c r="E3928" s="7">
        <v>0.83399999999999996</v>
      </c>
      <c r="F3928" s="7">
        <f>Unemployment[[#This Row],[Unemployment, female (% of female labor force) (modeled ILO estimate)]]+Unemployment[[#This Row],[Unemployment, male (% of male labor force) (modeled ILO estimate)]]</f>
        <v>1.5070000000000001</v>
      </c>
      <c r="G3928" s="9">
        <v>198602736</v>
      </c>
      <c r="H3928" s="7">
        <f>Unemployment[[#This Row],[Unemployment, female (% of female labor force) (modeled ILO estimate)]]-Unemployment[[#This Row],[Unemployment, male (% of male labor force) (modeled ILO estimate)]]</f>
        <v>-0.16099999999999992</v>
      </c>
    </row>
    <row r="3929" spans="1:8" hidden="1" x14ac:dyDescent="0.25">
      <c r="A3929" t="s">
        <v>345</v>
      </c>
      <c r="B3929" t="s">
        <v>346</v>
      </c>
      <c r="C3929" s="9">
        <v>2014</v>
      </c>
      <c r="D3929" s="7">
        <v>2.0179999999999998</v>
      </c>
      <c r="E3929" s="7">
        <v>1.7769999999999999</v>
      </c>
      <c r="F3929" s="7">
        <f>Unemployment[[#This Row],[Unemployment, female (% of female labor force) (modeled ILO estimate)]]+Unemployment[[#This Row],[Unemployment, male (% of male labor force) (modeled ILO estimate)]]</f>
        <v>3.7949999999999999</v>
      </c>
      <c r="G3929" s="9">
        <v>208251632</v>
      </c>
      <c r="H3929" s="7">
        <f>Unemployment[[#This Row],[Unemployment, female (% of female labor force) (modeled ILO estimate)]]-Unemployment[[#This Row],[Unemployment, male (% of male labor force) (modeled ILO estimate)]]</f>
        <v>0.24099999999999988</v>
      </c>
    </row>
    <row r="3930" spans="1:8" hidden="1" x14ac:dyDescent="0.25">
      <c r="A3930" t="s">
        <v>345</v>
      </c>
      <c r="B3930" t="s">
        <v>346</v>
      </c>
      <c r="C3930" s="9">
        <v>2012</v>
      </c>
      <c r="D3930" s="7">
        <v>2.0249999999999999</v>
      </c>
      <c r="E3930" s="7">
        <v>1.7989999999999999</v>
      </c>
      <c r="F3930" s="7">
        <f>Unemployment[[#This Row],[Unemployment, female (% of female labor force) (modeled ILO estimate)]]+Unemployment[[#This Row],[Unemployment, male (% of male labor force) (modeled ILO estimate)]]</f>
        <v>3.8239999999999998</v>
      </c>
      <c r="G3930" s="9">
        <v>202205856</v>
      </c>
      <c r="H3930" s="7">
        <f>Unemployment[[#This Row],[Unemployment, female (% of female labor force) (modeled ILO estimate)]]-Unemployment[[#This Row],[Unemployment, male (% of male labor force) (modeled ILO estimate)]]</f>
        <v>0.22599999999999998</v>
      </c>
    </row>
    <row r="3931" spans="1:8" hidden="1" x14ac:dyDescent="0.25">
      <c r="A3931" t="s">
        <v>345</v>
      </c>
      <c r="B3931" t="s">
        <v>346</v>
      </c>
      <c r="C3931" s="9">
        <v>2013</v>
      </c>
      <c r="D3931" s="7">
        <v>3.4209999999999998</v>
      </c>
      <c r="E3931" s="7">
        <v>2.8210000000000002</v>
      </c>
      <c r="F3931" s="7">
        <f>Unemployment[[#This Row],[Unemployment, female (% of female labor force) (modeled ILO estimate)]]+Unemployment[[#This Row],[Unemployment, male (% of male labor force) (modeled ILO estimate)]]</f>
        <v>6.242</v>
      </c>
      <c r="G3931" s="9">
        <v>205337552</v>
      </c>
      <c r="H3931" s="7">
        <f>Unemployment[[#This Row],[Unemployment, female (% of female labor force) (modeled ILO estimate)]]-Unemployment[[#This Row],[Unemployment, male (% of male labor force) (modeled ILO estimate)]]</f>
        <v>0.59999999999999964</v>
      </c>
    </row>
    <row r="3932" spans="1:8" hidden="1" x14ac:dyDescent="0.25">
      <c r="A3932" t="s">
        <v>345</v>
      </c>
      <c r="B3932" t="s">
        <v>346</v>
      </c>
      <c r="C3932" s="9">
        <v>2019</v>
      </c>
      <c r="D3932" s="7">
        <v>4.1619999999999999</v>
      </c>
      <c r="E3932" s="7">
        <v>3.3820000000000001</v>
      </c>
      <c r="F3932" s="7">
        <f>Unemployment[[#This Row],[Unemployment, female (% of female labor force) (modeled ILO estimate)]]+Unemployment[[#This Row],[Unemployment, male (% of male labor force) (modeled ILO estimate)]]</f>
        <v>7.5440000000000005</v>
      </c>
      <c r="G3932" s="9">
        <v>223293280</v>
      </c>
      <c r="H3932" s="7">
        <f>Unemployment[[#This Row],[Unemployment, female (% of female labor force) (modeled ILO estimate)]]-Unemployment[[#This Row],[Unemployment, male (% of male labor force) (modeled ILO estimate)]]</f>
        <v>0.7799999999999998</v>
      </c>
    </row>
    <row r="3933" spans="1:8" hidden="1" x14ac:dyDescent="0.25">
      <c r="A3933" t="s">
        <v>345</v>
      </c>
      <c r="B3933" t="s">
        <v>346</v>
      </c>
      <c r="C3933" s="9">
        <v>2018</v>
      </c>
      <c r="D3933" s="7">
        <v>4.548</v>
      </c>
      <c r="E3933" s="7">
        <v>3.9590000000000001</v>
      </c>
      <c r="F3933" s="7">
        <f>Unemployment[[#This Row],[Unemployment, female (% of female labor force) (modeled ILO estimate)]]+Unemployment[[#This Row],[Unemployment, male (% of male labor force) (modeled ILO estimate)]]</f>
        <v>8.5069999999999997</v>
      </c>
      <c r="G3933" s="9">
        <v>219731488</v>
      </c>
      <c r="H3933" s="7">
        <f>Unemployment[[#This Row],[Unemployment, female (% of female labor force) (modeled ILO estimate)]]-Unemployment[[#This Row],[Unemployment, male (% of male labor force) (modeled ILO estimate)]]</f>
        <v>0.58899999999999997</v>
      </c>
    </row>
    <row r="3934" spans="1:8" hidden="1" x14ac:dyDescent="0.25">
      <c r="A3934" t="s">
        <v>345</v>
      </c>
      <c r="B3934" t="s">
        <v>346</v>
      </c>
      <c r="C3934" s="9">
        <v>2017</v>
      </c>
      <c r="D3934" s="7">
        <v>5.1180000000000003</v>
      </c>
      <c r="E3934" s="7">
        <v>3.593</v>
      </c>
      <c r="F3934" s="7">
        <f>Unemployment[[#This Row],[Unemployment, female (% of female labor force) (modeled ILO estimate)]]+Unemployment[[#This Row],[Unemployment, male (% of male labor force) (modeled ILO estimate)]]</f>
        <v>8.7110000000000003</v>
      </c>
      <c r="G3934" s="9">
        <v>216379648</v>
      </c>
      <c r="H3934" s="7">
        <f>Unemployment[[#This Row],[Unemployment, female (% of female labor force) (modeled ILO estimate)]]-Unemployment[[#This Row],[Unemployment, male (% of male labor force) (modeled ILO estimate)]]</f>
        <v>1.5250000000000004</v>
      </c>
    </row>
    <row r="3935" spans="1:8" hidden="1" x14ac:dyDescent="0.25">
      <c r="A3935" t="s">
        <v>345</v>
      </c>
      <c r="B3935" t="s">
        <v>346</v>
      </c>
      <c r="C3935" s="9">
        <v>2016</v>
      </c>
      <c r="D3935" s="7">
        <v>5.69</v>
      </c>
      <c r="E3935" s="7">
        <v>3.2450000000000001</v>
      </c>
      <c r="F3935" s="7">
        <f>Unemployment[[#This Row],[Unemployment, female (% of female labor force) (modeled ILO estimate)]]+Unemployment[[#This Row],[Unemployment, male (% of male labor force) (modeled ILO estimate)]]</f>
        <v>8.9350000000000005</v>
      </c>
      <c r="G3935" s="9">
        <v>213524848</v>
      </c>
      <c r="H3935" s="7">
        <f>Unemployment[[#This Row],[Unemployment, female (% of female labor force) (modeled ILO estimate)]]-Unemployment[[#This Row],[Unemployment, male (% of male labor force) (modeled ILO estimate)]]</f>
        <v>2.4450000000000003</v>
      </c>
    </row>
    <row r="3936" spans="1:8" hidden="1" x14ac:dyDescent="0.25">
      <c r="A3936" t="s">
        <v>345</v>
      </c>
      <c r="B3936" t="s">
        <v>346</v>
      </c>
      <c r="C3936" s="9">
        <v>2015</v>
      </c>
      <c r="D3936" s="7">
        <v>6.157</v>
      </c>
      <c r="E3936" s="7">
        <v>2.8210000000000002</v>
      </c>
      <c r="F3936" s="7">
        <f>Unemployment[[#This Row],[Unemployment, female (% of female labor force) (modeled ILO estimate)]]+Unemployment[[#This Row],[Unemployment, male (% of male labor force) (modeled ILO estimate)]]</f>
        <v>8.9779999999999998</v>
      </c>
      <c r="G3936" s="9">
        <v>210969296</v>
      </c>
      <c r="H3936" s="7">
        <f>Unemployment[[#This Row],[Unemployment, female (% of female labor force) (modeled ILO estimate)]]-Unemployment[[#This Row],[Unemployment, male (% of male labor force) (modeled ILO estimate)]]</f>
        <v>3.3359999999999999</v>
      </c>
    </row>
    <row r="3937" spans="1:8" hidden="1" x14ac:dyDescent="0.25">
      <c r="A3937" t="s">
        <v>345</v>
      </c>
      <c r="B3937" t="s">
        <v>346</v>
      </c>
      <c r="C3937" s="9">
        <v>2020</v>
      </c>
      <c r="D3937" s="7">
        <v>4.9870000000000001</v>
      </c>
      <c r="E3937" s="7">
        <v>4.13</v>
      </c>
      <c r="F3937" s="7">
        <f>Unemployment[[#This Row],[Unemployment, female (% of female labor force) (modeled ILO estimate)]]+Unemployment[[#This Row],[Unemployment, male (% of male labor force) (modeled ILO estimate)]]</f>
        <v>9.1170000000000009</v>
      </c>
      <c r="G3937" s="9">
        <v>227196736</v>
      </c>
      <c r="H3937" s="7">
        <f>Unemployment[[#This Row],[Unemployment, female (% of female labor force) (modeled ILO estimate)]]-Unemployment[[#This Row],[Unemployment, male (% of male labor force) (modeled ILO estimate)]]</f>
        <v>0.85700000000000021</v>
      </c>
    </row>
    <row r="3938" spans="1:8" hidden="1" x14ac:dyDescent="0.25">
      <c r="A3938" t="s">
        <v>345</v>
      </c>
      <c r="B3938" t="s">
        <v>346</v>
      </c>
      <c r="C3938" s="9">
        <v>2021</v>
      </c>
      <c r="D3938" s="7">
        <v>5.165</v>
      </c>
      <c r="E3938" s="7">
        <v>4.1470000000000002</v>
      </c>
      <c r="F3938" s="7">
        <f>Unemployment[[#This Row],[Unemployment, female (% of female labor force) (modeled ILO estimate)]]+Unemployment[[#This Row],[Unemployment, male (% of male labor force) (modeled ILO estimate)]]</f>
        <v>9.3120000000000012</v>
      </c>
      <c r="G3938" s="9">
        <v>231402112</v>
      </c>
      <c r="H3938" s="7">
        <f>Unemployment[[#This Row],[Unemployment, female (% of female labor force) (modeled ILO estimate)]]-Unemployment[[#This Row],[Unemployment, male (% of male labor force) (modeled ILO estimate)]]</f>
        <v>1.0179999999999998</v>
      </c>
    </row>
    <row r="3939" spans="1:8" hidden="1" x14ac:dyDescent="0.25">
      <c r="A3939" t="s">
        <v>349</v>
      </c>
      <c r="B3939" t="s">
        <v>350</v>
      </c>
      <c r="C3939" s="9">
        <v>2000</v>
      </c>
      <c r="D3939" s="7">
        <v>8.0399999999999991</v>
      </c>
      <c r="E3939" s="7">
        <v>11.093999999999999</v>
      </c>
      <c r="F3939" s="7">
        <f>Unemployment[[#This Row],[Unemployment, female (% of female labor force) (modeled ILO estimate)]]+Unemployment[[#This Row],[Unemployment, male (% of male labor force) (modeled ILO estimate)]]</f>
        <v>19.134</v>
      </c>
      <c r="G3939" s="9">
        <v>3139950</v>
      </c>
      <c r="H3939" s="7">
        <f>Unemployment[[#This Row],[Unemployment, female (% of female labor force) (modeled ILO estimate)]]-Unemployment[[#This Row],[Unemployment, male (% of male labor force) (modeled ILO estimate)]]</f>
        <v>-3.0540000000000003</v>
      </c>
    </row>
    <row r="3940" spans="1:8" hidden="1" x14ac:dyDescent="0.25">
      <c r="A3940" t="s">
        <v>349</v>
      </c>
      <c r="B3940" t="s">
        <v>350</v>
      </c>
      <c r="C3940" s="9">
        <v>1999</v>
      </c>
      <c r="D3940" s="7">
        <v>8.18</v>
      </c>
      <c r="E3940" s="7">
        <v>11.090999999999999</v>
      </c>
      <c r="F3940" s="7">
        <f>Unemployment[[#This Row],[Unemployment, female (% of female labor force) (modeled ILO estimate)]]+Unemployment[[#This Row],[Unemployment, male (% of male labor force) (modeled ILO estimate)]]</f>
        <v>19.271000000000001</v>
      </c>
      <c r="G3940" s="9">
        <v>3044490</v>
      </c>
      <c r="H3940" s="7">
        <f>Unemployment[[#This Row],[Unemployment, female (% of female labor force) (modeled ILO estimate)]]-Unemployment[[#This Row],[Unemployment, male (% of male labor force) (modeled ILO estimate)]]</f>
        <v>-2.9109999999999996</v>
      </c>
    </row>
    <row r="3941" spans="1:8" hidden="1" x14ac:dyDescent="0.25">
      <c r="A3941" t="s">
        <v>349</v>
      </c>
      <c r="B3941" t="s">
        <v>350</v>
      </c>
      <c r="C3941" s="9">
        <v>1998</v>
      </c>
      <c r="D3941" s="7">
        <v>8.3539999999999992</v>
      </c>
      <c r="E3941" s="7">
        <v>11.147</v>
      </c>
      <c r="F3941" s="7">
        <f>Unemployment[[#This Row],[Unemployment, female (% of female labor force) (modeled ILO estimate)]]+Unemployment[[#This Row],[Unemployment, male (% of male labor force) (modeled ILO estimate)]]</f>
        <v>19.500999999999998</v>
      </c>
      <c r="G3941" s="9">
        <v>2950926</v>
      </c>
      <c r="H3941" s="7">
        <f>Unemployment[[#This Row],[Unemployment, female (% of female labor force) (modeled ILO estimate)]]-Unemployment[[#This Row],[Unemployment, male (% of male labor force) (modeled ILO estimate)]]</f>
        <v>-2.793000000000001</v>
      </c>
    </row>
    <row r="3942" spans="1:8" hidden="1" x14ac:dyDescent="0.25">
      <c r="A3942" t="s">
        <v>349</v>
      </c>
      <c r="B3942" t="s">
        <v>350</v>
      </c>
      <c r="C3942" s="9">
        <v>1997</v>
      </c>
      <c r="D3942" s="7">
        <v>8.5459999999999994</v>
      </c>
      <c r="E3942" s="7">
        <v>11.234999999999999</v>
      </c>
      <c r="F3942" s="7">
        <f>Unemployment[[#This Row],[Unemployment, female (% of female labor force) (modeled ILO estimate)]]+Unemployment[[#This Row],[Unemployment, male (% of male labor force) (modeled ILO estimate)]]</f>
        <v>19.780999999999999</v>
      </c>
      <c r="G3942" s="9">
        <v>2847222</v>
      </c>
      <c r="H3942" s="7">
        <f>Unemployment[[#This Row],[Unemployment, female (% of female labor force) (modeled ILO estimate)]]-Unemployment[[#This Row],[Unemployment, male (% of male labor force) (modeled ILO estimate)]]</f>
        <v>-2.6890000000000001</v>
      </c>
    </row>
    <row r="3943" spans="1:8" hidden="1" x14ac:dyDescent="0.25">
      <c r="A3943" t="s">
        <v>349</v>
      </c>
      <c r="B3943" t="s">
        <v>350</v>
      </c>
      <c r="C3943" s="9">
        <v>1996</v>
      </c>
      <c r="D3943" s="7">
        <v>8.7970000000000006</v>
      </c>
      <c r="E3943" s="7">
        <v>11.417</v>
      </c>
      <c r="F3943" s="7">
        <f>Unemployment[[#This Row],[Unemployment, female (% of female labor force) (modeled ILO estimate)]]+Unemployment[[#This Row],[Unemployment, male (% of male labor force) (modeled ILO estimate)]]</f>
        <v>20.213999999999999</v>
      </c>
      <c r="G3943" s="9">
        <v>2734003</v>
      </c>
      <c r="H3943" s="7">
        <f>Unemployment[[#This Row],[Unemployment, female (% of female labor force) (modeled ILO estimate)]]-Unemployment[[#This Row],[Unemployment, male (% of male labor force) (modeled ILO estimate)]]</f>
        <v>-2.6199999999999992</v>
      </c>
    </row>
    <row r="3944" spans="1:8" hidden="1" x14ac:dyDescent="0.25">
      <c r="A3944" t="s">
        <v>349</v>
      </c>
      <c r="B3944" t="s">
        <v>350</v>
      </c>
      <c r="C3944" s="9">
        <v>1995</v>
      </c>
      <c r="D3944" s="7">
        <v>8.9730000000000008</v>
      </c>
      <c r="E3944" s="7">
        <v>11.472</v>
      </c>
      <c r="F3944" s="7">
        <f>Unemployment[[#This Row],[Unemployment, female (% of female labor force) (modeled ILO estimate)]]+Unemployment[[#This Row],[Unemployment, male (% of male labor force) (modeled ILO estimate)]]</f>
        <v>20.445</v>
      </c>
      <c r="G3944" s="9">
        <v>2623149</v>
      </c>
      <c r="H3944" s="7">
        <f>Unemployment[[#This Row],[Unemployment, female (% of female labor force) (modeled ILO estimate)]]-Unemployment[[#This Row],[Unemployment, male (% of male labor force) (modeled ILO estimate)]]</f>
        <v>-2.4989999999999988</v>
      </c>
    </row>
    <row r="3945" spans="1:8" hidden="1" x14ac:dyDescent="0.25">
      <c r="A3945" t="s">
        <v>349</v>
      </c>
      <c r="B3945" t="s">
        <v>350</v>
      </c>
      <c r="C3945" s="9">
        <v>1994</v>
      </c>
      <c r="D3945" s="7">
        <v>9.1319999999999997</v>
      </c>
      <c r="E3945" s="7">
        <v>11.499000000000001</v>
      </c>
      <c r="F3945" s="7">
        <f>Unemployment[[#This Row],[Unemployment, female (% of female labor force) (modeled ILO estimate)]]+Unemployment[[#This Row],[Unemployment, male (% of male labor force) (modeled ILO estimate)]]</f>
        <v>20.631</v>
      </c>
      <c r="G3945" s="9">
        <v>2515166</v>
      </c>
      <c r="H3945" s="7">
        <f>Unemployment[[#This Row],[Unemployment, female (% of female labor force) (modeled ILO estimate)]]-Unemployment[[#This Row],[Unemployment, male (% of male labor force) (modeled ILO estimate)]]</f>
        <v>-2.3670000000000009</v>
      </c>
    </row>
    <row r="3946" spans="1:8" hidden="1" x14ac:dyDescent="0.25">
      <c r="A3946" t="s">
        <v>349</v>
      </c>
      <c r="B3946" t="s">
        <v>350</v>
      </c>
      <c r="C3946" s="9">
        <v>1993</v>
      </c>
      <c r="D3946" s="7">
        <v>9.3559999999999999</v>
      </c>
      <c r="E3946" s="7">
        <v>11.627000000000001</v>
      </c>
      <c r="F3946" s="7">
        <f>Unemployment[[#This Row],[Unemployment, female (% of female labor force) (modeled ILO estimate)]]+Unemployment[[#This Row],[Unemployment, male (% of male labor force) (modeled ILO estimate)]]</f>
        <v>20.983000000000001</v>
      </c>
      <c r="G3946" s="9">
        <v>2410651</v>
      </c>
      <c r="H3946" s="7">
        <f>Unemployment[[#This Row],[Unemployment, female (% of female labor force) (modeled ILO estimate)]]-Unemployment[[#This Row],[Unemployment, male (% of male labor force) (modeled ILO estimate)]]</f>
        <v>-2.2710000000000008</v>
      </c>
    </row>
    <row r="3947" spans="1:8" hidden="1" x14ac:dyDescent="0.25">
      <c r="A3947" t="s">
        <v>349</v>
      </c>
      <c r="B3947" t="s">
        <v>350</v>
      </c>
      <c r="C3947" s="9">
        <v>1992</v>
      </c>
      <c r="D3947" s="7">
        <v>9.4930000000000003</v>
      </c>
      <c r="E3947" s="7">
        <v>11.619</v>
      </c>
      <c r="F3947" s="7">
        <f>Unemployment[[#This Row],[Unemployment, female (% of female labor force) (modeled ILO estimate)]]+Unemployment[[#This Row],[Unemployment, male (% of male labor force) (modeled ILO estimate)]]</f>
        <v>21.112000000000002</v>
      </c>
      <c r="G3947" s="9">
        <v>2310004</v>
      </c>
      <c r="H3947" s="7">
        <f>Unemployment[[#This Row],[Unemployment, female (% of female labor force) (modeled ILO estimate)]]-Unemployment[[#This Row],[Unemployment, male (% of male labor force) (modeled ILO estimate)]]</f>
        <v>-2.1259999999999994</v>
      </c>
    </row>
    <row r="3948" spans="1:8" hidden="1" x14ac:dyDescent="0.25">
      <c r="A3948" t="s">
        <v>349</v>
      </c>
      <c r="B3948" t="s">
        <v>350</v>
      </c>
      <c r="C3948" s="9">
        <v>1991</v>
      </c>
      <c r="D3948" s="7">
        <v>9.8219999999999992</v>
      </c>
      <c r="E3948" s="7">
        <v>11.906000000000001</v>
      </c>
      <c r="F3948" s="7">
        <f>Unemployment[[#This Row],[Unemployment, female (% of female labor force) (modeled ILO estimate)]]+Unemployment[[#This Row],[Unemployment, male (% of male labor force) (modeled ILO estimate)]]</f>
        <v>21.728000000000002</v>
      </c>
      <c r="G3948" s="9">
        <v>2214277</v>
      </c>
      <c r="H3948" s="7">
        <f>Unemployment[[#This Row],[Unemployment, female (% of female labor force) (modeled ILO estimate)]]-Unemployment[[#This Row],[Unemployment, male (% of male labor force) (modeled ILO estimate)]]</f>
        <v>-2.0840000000000014</v>
      </c>
    </row>
    <row r="3949" spans="1:8" hidden="1" x14ac:dyDescent="0.25">
      <c r="A3949" t="s">
        <v>349</v>
      </c>
      <c r="B3949" t="s">
        <v>350</v>
      </c>
      <c r="C3949" s="9">
        <v>2006</v>
      </c>
      <c r="D3949" s="7">
        <v>12.994999999999999</v>
      </c>
      <c r="E3949" s="7">
        <v>20.248000000000001</v>
      </c>
      <c r="F3949" s="7">
        <f>Unemployment[[#This Row],[Unemployment, female (% of female labor force) (modeled ILO estimate)]]+Unemployment[[#This Row],[Unemployment, male (% of male labor force) (modeled ILO estimate)]]</f>
        <v>33.243000000000002</v>
      </c>
      <c r="G3949" s="9">
        <v>3627671</v>
      </c>
      <c r="H3949" s="7">
        <f>Unemployment[[#This Row],[Unemployment, female (% of female labor force) (modeled ILO estimate)]]-Unemployment[[#This Row],[Unemployment, male (% of male labor force) (modeled ILO estimate)]]</f>
        <v>-7.2530000000000019</v>
      </c>
    </row>
    <row r="3950" spans="1:8" hidden="1" x14ac:dyDescent="0.25">
      <c r="A3950" t="s">
        <v>349</v>
      </c>
      <c r="B3950" t="s">
        <v>350</v>
      </c>
      <c r="C3950" s="9">
        <v>2001</v>
      </c>
      <c r="D3950" s="7">
        <v>10.074</v>
      </c>
      <c r="E3950" s="7">
        <v>23.268999999999998</v>
      </c>
      <c r="F3950" s="7">
        <f>Unemployment[[#This Row],[Unemployment, female (% of female labor force) (modeled ILO estimate)]]+Unemployment[[#This Row],[Unemployment, male (% of male labor force) (modeled ILO estimate)]]</f>
        <v>33.342999999999996</v>
      </c>
      <c r="G3950" s="9">
        <v>3230085</v>
      </c>
      <c r="H3950" s="7">
        <f>Unemployment[[#This Row],[Unemployment, female (% of female labor force) (modeled ILO estimate)]]-Unemployment[[#This Row],[Unemployment, male (% of male labor force) (modeled ILO estimate)]]</f>
        <v>-13.194999999999999</v>
      </c>
    </row>
    <row r="3951" spans="1:8" hidden="1" x14ac:dyDescent="0.25">
      <c r="A3951" t="s">
        <v>349</v>
      </c>
      <c r="B3951" t="s">
        <v>350</v>
      </c>
      <c r="C3951" s="9">
        <v>2007</v>
      </c>
      <c r="D3951" s="7">
        <v>14.428000000000001</v>
      </c>
      <c r="E3951" s="7">
        <v>19.148</v>
      </c>
      <c r="F3951" s="7">
        <f>Unemployment[[#This Row],[Unemployment, female (% of female labor force) (modeled ILO estimate)]]+Unemployment[[#This Row],[Unemployment, male (% of male labor force) (modeled ILO estimate)]]</f>
        <v>33.576000000000001</v>
      </c>
      <c r="G3951" s="9">
        <v>3717882</v>
      </c>
      <c r="H3951" s="7">
        <f>Unemployment[[#This Row],[Unemployment, female (% of female labor force) (modeled ILO estimate)]]-Unemployment[[#This Row],[Unemployment, male (% of male labor force) (modeled ILO estimate)]]</f>
        <v>-4.7199999999999989</v>
      </c>
    </row>
    <row r="3952" spans="1:8" hidden="1" x14ac:dyDescent="0.25">
      <c r="A3952" t="s">
        <v>349</v>
      </c>
      <c r="B3952" t="s">
        <v>350</v>
      </c>
      <c r="C3952" s="9">
        <v>2005</v>
      </c>
      <c r="D3952" s="7">
        <v>16.673999999999999</v>
      </c>
      <c r="E3952" s="7">
        <v>20.664999999999999</v>
      </c>
      <c r="F3952" s="7">
        <f>Unemployment[[#This Row],[Unemployment, female (% of female labor force) (modeled ILO estimate)]]+Unemployment[[#This Row],[Unemployment, male (% of male labor force) (modeled ILO estimate)]]</f>
        <v>37.338999999999999</v>
      </c>
      <c r="G3952" s="9">
        <v>3541198</v>
      </c>
      <c r="H3952" s="7">
        <f>Unemployment[[#This Row],[Unemployment, female (% of female labor force) (modeled ILO estimate)]]-Unemployment[[#This Row],[Unemployment, male (% of male labor force) (modeled ILO estimate)]]</f>
        <v>-3.9909999999999997</v>
      </c>
    </row>
    <row r="3953" spans="1:8" hidden="1" x14ac:dyDescent="0.25">
      <c r="A3953" t="s">
        <v>349</v>
      </c>
      <c r="B3953" t="s">
        <v>350</v>
      </c>
      <c r="C3953" s="9">
        <v>2011</v>
      </c>
      <c r="D3953" s="7">
        <v>22.446999999999999</v>
      </c>
      <c r="E3953" s="7">
        <v>16.504999999999999</v>
      </c>
      <c r="F3953" s="7">
        <f>Unemployment[[#This Row],[Unemployment, female (% of female labor force) (modeled ILO estimate)]]+Unemployment[[#This Row],[Unemployment, male (% of male labor force) (modeled ILO estimate)]]</f>
        <v>38.951999999999998</v>
      </c>
      <c r="G3953" s="9">
        <v>4087747</v>
      </c>
      <c r="H3953" s="7">
        <f>Unemployment[[#This Row],[Unemployment, female (% of female labor force) (modeled ILO estimate)]]-Unemployment[[#This Row],[Unemployment, male (% of male labor force) (modeled ILO estimate)]]</f>
        <v>5.9420000000000002</v>
      </c>
    </row>
    <row r="3954" spans="1:8" hidden="1" x14ac:dyDescent="0.25">
      <c r="A3954" t="s">
        <v>349</v>
      </c>
      <c r="B3954" t="s">
        <v>350</v>
      </c>
      <c r="C3954" s="9">
        <v>2003</v>
      </c>
      <c r="D3954" s="7">
        <v>15.176</v>
      </c>
      <c r="E3954" s="7">
        <v>24.47</v>
      </c>
      <c r="F3954" s="7">
        <f>Unemployment[[#This Row],[Unemployment, female (% of female labor force) (modeled ILO estimate)]]+Unemployment[[#This Row],[Unemployment, male (% of male labor force) (modeled ILO estimate)]]</f>
        <v>39.646000000000001</v>
      </c>
      <c r="G3954" s="9">
        <v>3384195</v>
      </c>
      <c r="H3954" s="7">
        <f>Unemployment[[#This Row],[Unemployment, female (% of female labor force) (modeled ILO estimate)]]-Unemployment[[#This Row],[Unemployment, male (% of male labor force) (modeled ILO estimate)]]</f>
        <v>-9.2939999999999987</v>
      </c>
    </row>
    <row r="3955" spans="1:8" hidden="1" x14ac:dyDescent="0.25">
      <c r="A3955" t="s">
        <v>349</v>
      </c>
      <c r="B3955" t="s">
        <v>350</v>
      </c>
      <c r="C3955" s="9">
        <v>2004</v>
      </c>
      <c r="D3955" s="7">
        <v>14.837</v>
      </c>
      <c r="E3955" s="7">
        <v>24.861000000000001</v>
      </c>
      <c r="F3955" s="7">
        <f>Unemployment[[#This Row],[Unemployment, female (% of female labor force) (modeled ILO estimate)]]+Unemployment[[#This Row],[Unemployment, male (% of male labor force) (modeled ILO estimate)]]</f>
        <v>39.698</v>
      </c>
      <c r="G3955" s="9">
        <v>3460130</v>
      </c>
      <c r="H3955" s="7">
        <f>Unemployment[[#This Row],[Unemployment, female (% of female labor force) (modeled ILO estimate)]]-Unemployment[[#This Row],[Unemployment, male (% of male labor force) (modeled ILO estimate)]]</f>
        <v>-10.024000000000001</v>
      </c>
    </row>
    <row r="3956" spans="1:8" hidden="1" x14ac:dyDescent="0.25">
      <c r="A3956" t="s">
        <v>349</v>
      </c>
      <c r="B3956" t="s">
        <v>350</v>
      </c>
      <c r="C3956" s="9">
        <v>2009</v>
      </c>
      <c r="D3956" s="7">
        <v>20.106000000000002</v>
      </c>
      <c r="E3956" s="7">
        <v>20.526</v>
      </c>
      <c r="F3956" s="7">
        <f>Unemployment[[#This Row],[Unemployment, female (% of female labor force) (modeled ILO estimate)]]+Unemployment[[#This Row],[Unemployment, male (% of male labor force) (modeled ILO estimate)]]</f>
        <v>40.632000000000005</v>
      </c>
      <c r="G3956" s="9">
        <v>3899401</v>
      </c>
      <c r="H3956" s="7">
        <f>Unemployment[[#This Row],[Unemployment, female (% of female labor force) (modeled ILO estimate)]]-Unemployment[[#This Row],[Unemployment, male (% of male labor force) (modeled ILO estimate)]]</f>
        <v>-0.41999999999999815</v>
      </c>
    </row>
    <row r="3957" spans="1:8" hidden="1" x14ac:dyDescent="0.25">
      <c r="A3957" t="s">
        <v>349</v>
      </c>
      <c r="B3957" t="s">
        <v>350</v>
      </c>
      <c r="C3957" s="9">
        <v>2002</v>
      </c>
      <c r="D3957" s="7">
        <v>12.827</v>
      </c>
      <c r="E3957" s="7">
        <v>29.795000000000002</v>
      </c>
      <c r="F3957" s="7">
        <f>Unemployment[[#This Row],[Unemployment, female (% of female labor force) (modeled ILO estimate)]]+Unemployment[[#This Row],[Unemployment, male (% of male labor force) (modeled ILO estimate)]]</f>
        <v>42.622</v>
      </c>
      <c r="G3957" s="9">
        <v>3309493</v>
      </c>
      <c r="H3957" s="7">
        <f>Unemployment[[#This Row],[Unemployment, female (% of female labor force) (modeled ILO estimate)]]-Unemployment[[#This Row],[Unemployment, male (% of male labor force) (modeled ILO estimate)]]</f>
        <v>-16.968000000000004</v>
      </c>
    </row>
    <row r="3958" spans="1:8" hidden="1" x14ac:dyDescent="0.25">
      <c r="A3958" t="s">
        <v>349</v>
      </c>
      <c r="B3958" t="s">
        <v>350</v>
      </c>
      <c r="C3958" s="9">
        <v>2010</v>
      </c>
      <c r="D3958" s="7">
        <v>21.561</v>
      </c>
      <c r="E3958" s="7">
        <v>21.390999999999998</v>
      </c>
      <c r="F3958" s="7">
        <f>Unemployment[[#This Row],[Unemployment, female (% of female labor force) (modeled ILO estimate)]]+Unemployment[[#This Row],[Unemployment, male (% of male labor force) (modeled ILO estimate)]]</f>
        <v>42.951999999999998</v>
      </c>
      <c r="G3958" s="9">
        <v>3992283</v>
      </c>
      <c r="H3958" s="7">
        <f>Unemployment[[#This Row],[Unemployment, female (% of female labor force) (modeled ILO estimate)]]-Unemployment[[#This Row],[Unemployment, male (% of male labor force) (modeled ILO estimate)]]</f>
        <v>0.17000000000000171</v>
      </c>
    </row>
    <row r="3959" spans="1:8" hidden="1" x14ac:dyDescent="0.25">
      <c r="A3959" t="s">
        <v>349</v>
      </c>
      <c r="B3959" t="s">
        <v>350</v>
      </c>
      <c r="C3959" s="9">
        <v>2008</v>
      </c>
      <c r="D3959" s="7">
        <v>19.526</v>
      </c>
      <c r="E3959" s="7">
        <v>23.664999999999999</v>
      </c>
      <c r="F3959" s="7">
        <f>Unemployment[[#This Row],[Unemployment, female (% of female labor force) (modeled ILO estimate)]]+Unemployment[[#This Row],[Unemployment, male (% of male labor force) (modeled ILO estimate)]]</f>
        <v>43.191000000000003</v>
      </c>
      <c r="G3959" s="9">
        <v>3808824</v>
      </c>
      <c r="H3959" s="7">
        <f>Unemployment[[#This Row],[Unemployment, female (% of female labor force) (modeled ILO estimate)]]-Unemployment[[#This Row],[Unemployment, male (% of male labor force) (modeled ILO estimate)]]</f>
        <v>-4.1389999999999993</v>
      </c>
    </row>
    <row r="3960" spans="1:8" hidden="1" x14ac:dyDescent="0.25">
      <c r="A3960" t="s">
        <v>349</v>
      </c>
      <c r="B3960" t="s">
        <v>350</v>
      </c>
      <c r="C3960" s="9">
        <v>2012</v>
      </c>
      <c r="D3960" s="7">
        <v>26.026</v>
      </c>
      <c r="E3960" s="7">
        <v>17.606999999999999</v>
      </c>
      <c r="F3960" s="7">
        <f>Unemployment[[#This Row],[Unemployment, female (% of female labor force) (modeled ILO estimate)]]+Unemployment[[#This Row],[Unemployment, male (% of male labor force) (modeled ILO estimate)]]</f>
        <v>43.632999999999996</v>
      </c>
      <c r="G3960" s="9">
        <v>4184161</v>
      </c>
      <c r="H3960" s="7">
        <f>Unemployment[[#This Row],[Unemployment, female (% of female labor force) (modeled ILO estimate)]]-Unemployment[[#This Row],[Unemployment, male (% of male labor force) (modeled ILO estimate)]]</f>
        <v>8.4190000000000005</v>
      </c>
    </row>
    <row r="3961" spans="1:8" hidden="1" x14ac:dyDescent="0.25">
      <c r="A3961" t="s">
        <v>349</v>
      </c>
      <c r="B3961" t="s">
        <v>350</v>
      </c>
      <c r="C3961" s="9">
        <v>2014</v>
      </c>
      <c r="D3961" s="7">
        <v>26.155999999999999</v>
      </c>
      <c r="E3961" s="7">
        <v>19.196999999999999</v>
      </c>
      <c r="F3961" s="7">
        <f>Unemployment[[#This Row],[Unemployment, female (% of female labor force) (modeled ILO estimate)]]+Unemployment[[#This Row],[Unemployment, male (% of male labor force) (modeled ILO estimate)]]</f>
        <v>45.352999999999994</v>
      </c>
      <c r="G3961" s="9">
        <v>4380473</v>
      </c>
      <c r="H3961" s="7">
        <f>Unemployment[[#This Row],[Unemployment, female (% of female labor force) (modeled ILO estimate)]]-Unemployment[[#This Row],[Unemployment, male (% of male labor force) (modeled ILO estimate)]]</f>
        <v>6.9589999999999996</v>
      </c>
    </row>
    <row r="3962" spans="1:8" hidden="1" x14ac:dyDescent="0.25">
      <c r="A3962" t="s">
        <v>349</v>
      </c>
      <c r="B3962" t="s">
        <v>350</v>
      </c>
      <c r="C3962" s="9">
        <v>2013</v>
      </c>
      <c r="D3962" s="7">
        <v>27.423999999999999</v>
      </c>
      <c r="E3962" s="7">
        <v>18.186</v>
      </c>
      <c r="F3962" s="7">
        <f>Unemployment[[#This Row],[Unemployment, female (% of female labor force) (modeled ILO estimate)]]+Unemployment[[#This Row],[Unemployment, male (% of male labor force) (modeled ILO estimate)]]</f>
        <v>45.61</v>
      </c>
      <c r="G3962" s="9">
        <v>4281800</v>
      </c>
      <c r="H3962" s="7">
        <f>Unemployment[[#This Row],[Unemployment, female (% of female labor force) (modeled ILO estimate)]]-Unemployment[[#This Row],[Unemployment, male (% of male labor force) (modeled ILO estimate)]]</f>
        <v>9.2379999999999995</v>
      </c>
    </row>
    <row r="3963" spans="1:8" hidden="1" x14ac:dyDescent="0.25">
      <c r="A3963" t="s">
        <v>349</v>
      </c>
      <c r="B3963" t="s">
        <v>350</v>
      </c>
      <c r="C3963" s="9">
        <v>2015</v>
      </c>
      <c r="D3963" s="7">
        <v>34.298000000000002</v>
      </c>
      <c r="E3963" s="7">
        <v>20.187000000000001</v>
      </c>
      <c r="F3963" s="7">
        <f>Unemployment[[#This Row],[Unemployment, female (% of female labor force) (modeled ILO estimate)]]+Unemployment[[#This Row],[Unemployment, male (% of male labor force) (modeled ILO estimate)]]</f>
        <v>54.484999999999999</v>
      </c>
      <c r="G3963" s="9">
        <v>4484615</v>
      </c>
      <c r="H3963" s="7">
        <f>Unemployment[[#This Row],[Unemployment, female (% of female labor force) (modeled ILO estimate)]]-Unemployment[[#This Row],[Unemployment, male (% of male labor force) (modeled ILO estimate)]]</f>
        <v>14.111000000000001</v>
      </c>
    </row>
    <row r="3964" spans="1:8" hidden="1" x14ac:dyDescent="0.25">
      <c r="A3964" t="s">
        <v>349</v>
      </c>
      <c r="B3964" t="s">
        <v>350</v>
      </c>
      <c r="C3964" s="9">
        <v>2016</v>
      </c>
      <c r="D3964" s="7">
        <v>37.953000000000003</v>
      </c>
      <c r="E3964" s="7">
        <v>20.571000000000002</v>
      </c>
      <c r="F3964" s="7">
        <f>Unemployment[[#This Row],[Unemployment, female (% of female labor force) (modeled ILO estimate)]]+Unemployment[[#This Row],[Unemployment, male (% of male labor force) (modeled ILO estimate)]]</f>
        <v>58.524000000000001</v>
      </c>
      <c r="G3964" s="9">
        <v>4593855</v>
      </c>
      <c r="H3964" s="7">
        <f>Unemployment[[#This Row],[Unemployment, female (% of female labor force) (modeled ILO estimate)]]-Unemployment[[#This Row],[Unemployment, male (% of male labor force) (modeled ILO estimate)]]</f>
        <v>17.382000000000001</v>
      </c>
    </row>
    <row r="3965" spans="1:8" hidden="1" x14ac:dyDescent="0.25">
      <c r="A3965" t="s">
        <v>349</v>
      </c>
      <c r="B3965" t="s">
        <v>350</v>
      </c>
      <c r="C3965" s="9">
        <v>2021</v>
      </c>
      <c r="D3965" s="7">
        <v>39.728000000000002</v>
      </c>
      <c r="E3965" s="7">
        <v>21.241</v>
      </c>
      <c r="F3965" s="7">
        <f>Unemployment[[#This Row],[Unemployment, female (% of female labor force) (modeled ILO estimate)]]+Unemployment[[#This Row],[Unemployment, male (% of male labor force) (modeled ILO estimate)]]</f>
        <v>60.969000000000001</v>
      </c>
      <c r="G3965" s="9">
        <v>5133393</v>
      </c>
      <c r="H3965" s="7">
        <f>Unemployment[[#This Row],[Unemployment, female (% of female labor force) (modeled ILO estimate)]]-Unemployment[[#This Row],[Unemployment, male (% of male labor force) (modeled ILO estimate)]]</f>
        <v>18.487000000000002</v>
      </c>
    </row>
    <row r="3966" spans="1:8" hidden="1" x14ac:dyDescent="0.25">
      <c r="A3966" t="s">
        <v>349</v>
      </c>
      <c r="B3966" t="s">
        <v>350</v>
      </c>
      <c r="C3966" s="9">
        <v>2020</v>
      </c>
      <c r="D3966" s="7">
        <v>40.024000000000001</v>
      </c>
      <c r="E3966" s="7">
        <v>22.454000000000001</v>
      </c>
      <c r="F3966" s="7">
        <f>Unemployment[[#This Row],[Unemployment, female (% of female labor force) (modeled ILO estimate)]]+Unemployment[[#This Row],[Unemployment, male (% of male labor force) (modeled ILO estimate)]]</f>
        <v>62.478000000000002</v>
      </c>
      <c r="G3966" s="9">
        <v>5019407</v>
      </c>
      <c r="H3966" s="7">
        <f>Unemployment[[#This Row],[Unemployment, female (% of female labor force) (modeled ILO estimate)]]-Unemployment[[#This Row],[Unemployment, male (% of male labor force) (modeled ILO estimate)]]</f>
        <v>17.57</v>
      </c>
    </row>
    <row r="3967" spans="1:8" hidden="1" x14ac:dyDescent="0.25">
      <c r="A3967" t="s">
        <v>349</v>
      </c>
      <c r="B3967" t="s">
        <v>350</v>
      </c>
      <c r="C3967" s="9">
        <v>2019</v>
      </c>
      <c r="D3967" s="7">
        <v>41.152999999999999</v>
      </c>
      <c r="E3967" s="7">
        <v>21.331</v>
      </c>
      <c r="F3967" s="7">
        <f>Unemployment[[#This Row],[Unemployment, female (% of female labor force) (modeled ILO estimate)]]+Unemployment[[#This Row],[Unemployment, male (% of male labor force) (modeled ILO estimate)]]</f>
        <v>62.483999999999995</v>
      </c>
      <c r="G3967" s="9">
        <v>4909775</v>
      </c>
      <c r="H3967" s="7">
        <f>Unemployment[[#This Row],[Unemployment, female (% of female labor force) (modeled ILO estimate)]]-Unemployment[[#This Row],[Unemployment, male (% of male labor force) (modeled ILO estimate)]]</f>
        <v>19.821999999999999</v>
      </c>
    </row>
    <row r="3968" spans="1:8" hidden="1" x14ac:dyDescent="0.25">
      <c r="A3968" t="s">
        <v>349</v>
      </c>
      <c r="B3968" t="s">
        <v>350</v>
      </c>
      <c r="C3968" s="9">
        <v>2018</v>
      </c>
      <c r="D3968" s="7">
        <v>41.872999999999998</v>
      </c>
      <c r="E3968" s="7">
        <v>22.405999999999999</v>
      </c>
      <c r="F3968" s="7">
        <f>Unemployment[[#This Row],[Unemployment, female (% of female labor force) (modeled ILO estimate)]]+Unemployment[[#This Row],[Unemployment, male (% of male labor force) (modeled ILO estimate)]]</f>
        <v>64.278999999999996</v>
      </c>
      <c r="G3968" s="9">
        <v>4805549</v>
      </c>
      <c r="H3968" s="7">
        <f>Unemployment[[#This Row],[Unemployment, female (% of female labor force) (modeled ILO estimate)]]-Unemployment[[#This Row],[Unemployment, male (% of male labor force) (modeled ILO estimate)]]</f>
        <v>19.466999999999999</v>
      </c>
    </row>
    <row r="3969" spans="1:8" hidden="1" x14ac:dyDescent="0.25">
      <c r="A3969" t="s">
        <v>349</v>
      </c>
      <c r="B3969" t="s">
        <v>350</v>
      </c>
      <c r="C3969" s="9">
        <v>2017</v>
      </c>
      <c r="D3969" s="7">
        <v>42.811</v>
      </c>
      <c r="E3969" s="7">
        <v>21.52</v>
      </c>
      <c r="F3969" s="7">
        <f>Unemployment[[#This Row],[Unemployment, female (% of female labor force) (modeled ILO estimate)]]+Unemployment[[#This Row],[Unemployment, male (% of male labor force) (modeled ILO estimate)]]</f>
        <v>64.331000000000003</v>
      </c>
      <c r="G3969" s="9">
        <v>4700954</v>
      </c>
      <c r="H3969" s="7">
        <f>Unemployment[[#This Row],[Unemployment, female (% of female labor force) (modeled ILO estimate)]]-Unemployment[[#This Row],[Unemployment, male (% of male labor force) (modeled ILO estimate)]]</f>
        <v>21.291</v>
      </c>
    </row>
    <row r="3970" spans="1:8" hidden="1" x14ac:dyDescent="0.25">
      <c r="A3970" t="s">
        <v>351</v>
      </c>
      <c r="B3970" t="s">
        <v>352</v>
      </c>
      <c r="C3970" s="9">
        <v>2013</v>
      </c>
      <c r="D3970" s="7">
        <v>3.0830000000000002</v>
      </c>
      <c r="E3970" s="7">
        <v>1.792</v>
      </c>
      <c r="F3970" s="7">
        <f>Unemployment[[#This Row],[Unemployment, female (% of female labor force) (modeled ILO estimate)]]+Unemployment[[#This Row],[Unemployment, male (% of male labor force) (modeled ILO estimate)]]</f>
        <v>4.875</v>
      </c>
      <c r="G3970" s="9">
        <v>3821557</v>
      </c>
      <c r="H3970" s="7">
        <f>Unemployment[[#This Row],[Unemployment, female (% of female labor force) (modeled ILO estimate)]]-Unemployment[[#This Row],[Unemployment, male (% of male labor force) (modeled ILO estimate)]]</f>
        <v>1.2910000000000001</v>
      </c>
    </row>
    <row r="3971" spans="1:8" hidden="1" x14ac:dyDescent="0.25">
      <c r="A3971" t="s">
        <v>351</v>
      </c>
      <c r="B3971" t="s">
        <v>352</v>
      </c>
      <c r="C3971" s="9">
        <v>2011</v>
      </c>
      <c r="D3971" s="7">
        <v>2.7869999999999999</v>
      </c>
      <c r="E3971" s="7">
        <v>2.1419999999999999</v>
      </c>
      <c r="F3971" s="7">
        <f>Unemployment[[#This Row],[Unemployment, female (% of female labor force) (modeled ILO estimate)]]+Unemployment[[#This Row],[Unemployment, male (% of male labor force) (modeled ILO estimate)]]</f>
        <v>4.9290000000000003</v>
      </c>
      <c r="G3971" s="9">
        <v>3688679</v>
      </c>
      <c r="H3971" s="7">
        <f>Unemployment[[#This Row],[Unemployment, female (% of female labor force) (modeled ILO estimate)]]-Unemployment[[#This Row],[Unemployment, male (% of male labor force) (modeled ILO estimate)]]</f>
        <v>0.64500000000000002</v>
      </c>
    </row>
    <row r="3972" spans="1:8" hidden="1" x14ac:dyDescent="0.25">
      <c r="A3972" t="s">
        <v>351</v>
      </c>
      <c r="B3972" t="s">
        <v>352</v>
      </c>
      <c r="C3972" s="9">
        <v>2012</v>
      </c>
      <c r="D3972" s="7">
        <v>3.0819999999999999</v>
      </c>
      <c r="E3972" s="7">
        <v>1.9730000000000001</v>
      </c>
      <c r="F3972" s="7">
        <f>Unemployment[[#This Row],[Unemployment, female (% of female labor force) (modeled ILO estimate)]]+Unemployment[[#This Row],[Unemployment, male (% of male labor force) (modeled ILO estimate)]]</f>
        <v>5.0549999999999997</v>
      </c>
      <c r="G3972" s="9">
        <v>3754871</v>
      </c>
      <c r="H3972" s="7">
        <f>Unemployment[[#This Row],[Unemployment, female (% of female labor force) (modeled ILO estimate)]]-Unemployment[[#This Row],[Unemployment, male (% of male labor force) (modeled ILO estimate)]]</f>
        <v>1.1089999999999998</v>
      </c>
    </row>
    <row r="3973" spans="1:8" hidden="1" x14ac:dyDescent="0.25">
      <c r="A3973" t="s">
        <v>351</v>
      </c>
      <c r="B3973" t="s">
        <v>352</v>
      </c>
      <c r="C3973" s="9">
        <v>2014</v>
      </c>
      <c r="D3973" s="7">
        <v>3.504</v>
      </c>
      <c r="E3973" s="7">
        <v>2.2069999999999999</v>
      </c>
      <c r="F3973" s="7">
        <f>Unemployment[[#This Row],[Unemployment, female (% of female labor force) (modeled ILO estimate)]]+Unemployment[[#This Row],[Unemployment, male (% of male labor force) (modeled ILO estimate)]]</f>
        <v>5.7110000000000003</v>
      </c>
      <c r="G3973" s="9">
        <v>3888795</v>
      </c>
      <c r="H3973" s="7">
        <f>Unemployment[[#This Row],[Unemployment, female (% of female labor force) (modeled ILO estimate)]]-Unemployment[[#This Row],[Unemployment, male (% of male labor force) (modeled ILO estimate)]]</f>
        <v>1.2970000000000002</v>
      </c>
    </row>
    <row r="3974" spans="1:8" hidden="1" x14ac:dyDescent="0.25">
      <c r="A3974" t="s">
        <v>351</v>
      </c>
      <c r="B3974" t="s">
        <v>352</v>
      </c>
      <c r="C3974" s="9">
        <v>2015</v>
      </c>
      <c r="D3974" s="7">
        <v>3.9260000000000002</v>
      </c>
      <c r="E3974" s="7">
        <v>2.36</v>
      </c>
      <c r="F3974" s="7">
        <f>Unemployment[[#This Row],[Unemployment, female (% of female labor force) (modeled ILO estimate)]]+Unemployment[[#This Row],[Unemployment, male (% of male labor force) (modeled ILO estimate)]]</f>
        <v>6.2859999999999996</v>
      </c>
      <c r="G3974" s="9">
        <v>3957102</v>
      </c>
      <c r="H3974" s="7">
        <f>Unemployment[[#This Row],[Unemployment, female (% of female labor force) (modeled ILO estimate)]]-Unemployment[[#This Row],[Unemployment, male (% of male labor force) (modeled ILO estimate)]]</f>
        <v>1.5660000000000003</v>
      </c>
    </row>
    <row r="3975" spans="1:8" hidden="1" x14ac:dyDescent="0.25">
      <c r="A3975" t="s">
        <v>351</v>
      </c>
      <c r="B3975" t="s">
        <v>352</v>
      </c>
      <c r="C3975" s="9">
        <v>2016</v>
      </c>
      <c r="D3975" s="7">
        <v>3.9140000000000001</v>
      </c>
      <c r="E3975" s="7">
        <v>2.8410000000000002</v>
      </c>
      <c r="F3975" s="7">
        <f>Unemployment[[#This Row],[Unemployment, female (% of female labor force) (modeled ILO estimate)]]+Unemployment[[#This Row],[Unemployment, male (% of male labor force) (modeled ILO estimate)]]</f>
        <v>6.7550000000000008</v>
      </c>
      <c r="G3975" s="9">
        <v>4026338</v>
      </c>
      <c r="H3975" s="7">
        <f>Unemployment[[#This Row],[Unemployment, female (% of female labor force) (modeled ILO estimate)]]-Unemployment[[#This Row],[Unemployment, male (% of male labor force) (modeled ILO estimate)]]</f>
        <v>1.073</v>
      </c>
    </row>
    <row r="3976" spans="1:8" hidden="1" x14ac:dyDescent="0.25">
      <c r="A3976" t="s">
        <v>351</v>
      </c>
      <c r="B3976" t="s">
        <v>352</v>
      </c>
      <c r="C3976" s="9">
        <v>2007</v>
      </c>
      <c r="D3976" s="7">
        <v>5.1239999999999997</v>
      </c>
      <c r="E3976" s="7">
        <v>2.8410000000000002</v>
      </c>
      <c r="F3976" s="7">
        <f>Unemployment[[#This Row],[Unemployment, female (% of female labor force) (modeled ILO estimate)]]+Unemployment[[#This Row],[Unemployment, male (% of male labor force) (modeled ILO estimate)]]</f>
        <v>7.9649999999999999</v>
      </c>
      <c r="G3976" s="9">
        <v>3431619</v>
      </c>
      <c r="H3976" s="7">
        <f>Unemployment[[#This Row],[Unemployment, female (% of female labor force) (modeled ILO estimate)]]-Unemployment[[#This Row],[Unemployment, male (% of male labor force) (modeled ILO estimate)]]</f>
        <v>2.2829999999999995</v>
      </c>
    </row>
    <row r="3977" spans="1:8" hidden="1" x14ac:dyDescent="0.25">
      <c r="A3977" t="s">
        <v>351</v>
      </c>
      <c r="B3977" t="s">
        <v>352</v>
      </c>
      <c r="C3977" s="9">
        <v>2010</v>
      </c>
      <c r="D3977" s="7">
        <v>5.1130000000000004</v>
      </c>
      <c r="E3977" s="7">
        <v>2.9039999999999999</v>
      </c>
      <c r="F3977" s="7">
        <f>Unemployment[[#This Row],[Unemployment, female (% of female labor force) (modeled ILO estimate)]]+Unemployment[[#This Row],[Unemployment, male (% of male labor force) (modeled ILO estimate)]]</f>
        <v>8.0169999999999995</v>
      </c>
      <c r="G3977" s="9">
        <v>3623622</v>
      </c>
      <c r="H3977" s="7">
        <f>Unemployment[[#This Row],[Unemployment, female (% of female labor force) (modeled ILO estimate)]]-Unemployment[[#This Row],[Unemployment, male (% of male labor force) (modeled ILO estimate)]]</f>
        <v>2.2090000000000005</v>
      </c>
    </row>
    <row r="3978" spans="1:8" hidden="1" x14ac:dyDescent="0.25">
      <c r="A3978" t="s">
        <v>351</v>
      </c>
      <c r="B3978" t="s">
        <v>352</v>
      </c>
      <c r="C3978" s="9">
        <v>2006</v>
      </c>
      <c r="D3978" s="7">
        <v>5.1890000000000001</v>
      </c>
      <c r="E3978" s="7">
        <v>2.8450000000000002</v>
      </c>
      <c r="F3978" s="7">
        <f>Unemployment[[#This Row],[Unemployment, female (% of female labor force) (modeled ILO estimate)]]+Unemployment[[#This Row],[Unemployment, male (% of male labor force) (modeled ILO estimate)]]</f>
        <v>8.0340000000000007</v>
      </c>
      <c r="G3978" s="9">
        <v>3368577</v>
      </c>
      <c r="H3978" s="7">
        <f>Unemployment[[#This Row],[Unemployment, female (% of female labor force) (modeled ILO estimate)]]-Unemployment[[#This Row],[Unemployment, male (% of male labor force) (modeled ILO estimate)]]</f>
        <v>2.3439999999999999</v>
      </c>
    </row>
    <row r="3979" spans="1:8" hidden="1" x14ac:dyDescent="0.25">
      <c r="A3979" t="s">
        <v>351</v>
      </c>
      <c r="B3979" t="s">
        <v>352</v>
      </c>
      <c r="C3979" s="9">
        <v>2018</v>
      </c>
      <c r="D3979" s="7">
        <v>4.9610000000000003</v>
      </c>
      <c r="E3979" s="7">
        <v>3.0750000000000002</v>
      </c>
      <c r="F3979" s="7">
        <f>Unemployment[[#This Row],[Unemployment, female (% of female labor force) (modeled ILO estimate)]]+Unemployment[[#This Row],[Unemployment, male (% of male labor force) (modeled ILO estimate)]]</f>
        <v>8.0360000000000014</v>
      </c>
      <c r="G3979" s="9">
        <v>4165258</v>
      </c>
      <c r="H3979" s="7">
        <f>Unemployment[[#This Row],[Unemployment, female (% of female labor force) (modeled ILO estimate)]]-Unemployment[[#This Row],[Unemployment, male (% of male labor force) (modeled ILO estimate)]]</f>
        <v>1.8860000000000001</v>
      </c>
    </row>
    <row r="3980" spans="1:8" hidden="1" x14ac:dyDescent="0.25">
      <c r="A3980" t="s">
        <v>351</v>
      </c>
      <c r="B3980" t="s">
        <v>352</v>
      </c>
      <c r="C3980" s="9">
        <v>2008</v>
      </c>
      <c r="D3980" s="7">
        <v>5.17</v>
      </c>
      <c r="E3980" s="7">
        <v>2.91</v>
      </c>
      <c r="F3980" s="7">
        <f>Unemployment[[#This Row],[Unemployment, female (% of female labor force) (modeled ILO estimate)]]+Unemployment[[#This Row],[Unemployment, male (% of male labor force) (modeled ILO estimate)]]</f>
        <v>8.08</v>
      </c>
      <c r="G3980" s="9">
        <v>3495284</v>
      </c>
      <c r="H3980" s="7">
        <f>Unemployment[[#This Row],[Unemployment, female (% of female labor force) (modeled ILO estimate)]]-Unemployment[[#This Row],[Unemployment, male (% of male labor force) (modeled ILO estimate)]]</f>
        <v>2.2599999999999998</v>
      </c>
    </row>
    <row r="3981" spans="1:8" hidden="1" x14ac:dyDescent="0.25">
      <c r="A3981" t="s">
        <v>351</v>
      </c>
      <c r="B3981" t="s">
        <v>352</v>
      </c>
      <c r="C3981" s="9">
        <v>2004</v>
      </c>
      <c r="D3981" s="7">
        <v>5.226</v>
      </c>
      <c r="E3981" s="7">
        <v>2.879</v>
      </c>
      <c r="F3981" s="7">
        <f>Unemployment[[#This Row],[Unemployment, female (% of female labor force) (modeled ILO estimate)]]+Unemployment[[#This Row],[Unemployment, male (% of male labor force) (modeled ILO estimate)]]</f>
        <v>8.1050000000000004</v>
      </c>
      <c r="G3981" s="9">
        <v>3243310</v>
      </c>
      <c r="H3981" s="7">
        <f>Unemployment[[#This Row],[Unemployment, female (% of female labor force) (modeled ILO estimate)]]-Unemployment[[#This Row],[Unemployment, male (% of male labor force) (modeled ILO estimate)]]</f>
        <v>2.347</v>
      </c>
    </row>
    <row r="3982" spans="1:8" hidden="1" x14ac:dyDescent="0.25">
      <c r="A3982" t="s">
        <v>351</v>
      </c>
      <c r="B3982" t="s">
        <v>352</v>
      </c>
      <c r="C3982" s="9">
        <v>2005</v>
      </c>
      <c r="D3982" s="7">
        <v>5.24</v>
      </c>
      <c r="E3982" s="7">
        <v>2.8740000000000001</v>
      </c>
      <c r="F3982" s="7">
        <f>Unemployment[[#This Row],[Unemployment, female (% of female labor force) (modeled ILO estimate)]]+Unemployment[[#This Row],[Unemployment, male (% of male labor force) (modeled ILO estimate)]]</f>
        <v>8.1140000000000008</v>
      </c>
      <c r="G3982" s="9">
        <v>3305875</v>
      </c>
      <c r="H3982" s="7">
        <f>Unemployment[[#This Row],[Unemployment, female (% of female labor force) (modeled ILO estimate)]]-Unemployment[[#This Row],[Unemployment, male (% of male labor force) (modeled ILO estimate)]]</f>
        <v>2.3660000000000001</v>
      </c>
    </row>
    <row r="3983" spans="1:8" hidden="1" x14ac:dyDescent="0.25">
      <c r="A3983" t="s">
        <v>351</v>
      </c>
      <c r="B3983" t="s">
        <v>352</v>
      </c>
      <c r="C3983" s="9">
        <v>2017</v>
      </c>
      <c r="D3983" s="7">
        <v>5.0919999999999996</v>
      </c>
      <c r="E3983" s="7">
        <v>3.0449999999999999</v>
      </c>
      <c r="F3983" s="7">
        <f>Unemployment[[#This Row],[Unemployment, female (% of female labor force) (modeled ILO estimate)]]+Unemployment[[#This Row],[Unemployment, male (% of male labor force) (modeled ILO estimate)]]</f>
        <v>8.1370000000000005</v>
      </c>
      <c r="G3983" s="9">
        <v>4096071</v>
      </c>
      <c r="H3983" s="7">
        <f>Unemployment[[#This Row],[Unemployment, female (% of female labor force) (modeled ILO estimate)]]-Unemployment[[#This Row],[Unemployment, male (% of male labor force) (modeled ILO estimate)]]</f>
        <v>2.0469999999999997</v>
      </c>
    </row>
    <row r="3984" spans="1:8" hidden="1" x14ac:dyDescent="0.25">
      <c r="A3984" t="s">
        <v>351</v>
      </c>
      <c r="B3984" t="s">
        <v>352</v>
      </c>
      <c r="C3984" s="9">
        <v>2002</v>
      </c>
      <c r="D3984" s="7">
        <v>5.298</v>
      </c>
      <c r="E3984" s="7">
        <v>2.9159999999999999</v>
      </c>
      <c r="F3984" s="7">
        <f>Unemployment[[#This Row],[Unemployment, female (% of female labor force) (modeled ILO estimate)]]+Unemployment[[#This Row],[Unemployment, male (% of male labor force) (modeled ILO estimate)]]</f>
        <v>8.2140000000000004</v>
      </c>
      <c r="G3984" s="9">
        <v>3120993</v>
      </c>
      <c r="H3984" s="7">
        <f>Unemployment[[#This Row],[Unemployment, female (% of female labor force) (modeled ILO estimate)]]-Unemployment[[#This Row],[Unemployment, male (% of male labor force) (modeled ILO estimate)]]</f>
        <v>2.3820000000000001</v>
      </c>
    </row>
    <row r="3985" spans="1:8" hidden="1" x14ac:dyDescent="0.25">
      <c r="A3985" t="s">
        <v>351</v>
      </c>
      <c r="B3985" t="s">
        <v>352</v>
      </c>
      <c r="C3985" s="9">
        <v>2003</v>
      </c>
      <c r="D3985" s="7">
        <v>5.3109999999999999</v>
      </c>
      <c r="E3985" s="7">
        <v>2.9049999999999998</v>
      </c>
      <c r="F3985" s="7">
        <f>Unemployment[[#This Row],[Unemployment, female (% of female labor force) (modeled ILO estimate)]]+Unemployment[[#This Row],[Unemployment, male (% of male labor force) (modeled ILO estimate)]]</f>
        <v>8.2159999999999993</v>
      </c>
      <c r="G3985" s="9">
        <v>3181620</v>
      </c>
      <c r="H3985" s="7">
        <f>Unemployment[[#This Row],[Unemployment, female (% of female labor force) (modeled ILO estimate)]]-Unemployment[[#This Row],[Unemployment, male (% of male labor force) (modeled ILO estimate)]]</f>
        <v>2.4060000000000001</v>
      </c>
    </row>
    <row r="3986" spans="1:8" hidden="1" x14ac:dyDescent="0.25">
      <c r="A3986" t="s">
        <v>351</v>
      </c>
      <c r="B3986" t="s">
        <v>352</v>
      </c>
      <c r="C3986" s="9">
        <v>2009</v>
      </c>
      <c r="D3986" s="7">
        <v>5.2919999999999998</v>
      </c>
      <c r="E3986" s="7">
        <v>2.992</v>
      </c>
      <c r="F3986" s="7">
        <f>Unemployment[[#This Row],[Unemployment, female (% of female labor force) (modeled ILO estimate)]]+Unemployment[[#This Row],[Unemployment, male (% of male labor force) (modeled ILO estimate)]]</f>
        <v>8.2839999999999989</v>
      </c>
      <c r="G3986" s="9">
        <v>3559339</v>
      </c>
      <c r="H3986" s="7">
        <f>Unemployment[[#This Row],[Unemployment, female (% of female labor force) (modeled ILO estimate)]]-Unemployment[[#This Row],[Unemployment, male (% of male labor force) (modeled ILO estimate)]]</f>
        <v>2.2999999999999998</v>
      </c>
    </row>
    <row r="3987" spans="1:8" hidden="1" x14ac:dyDescent="0.25">
      <c r="A3987" t="s">
        <v>351</v>
      </c>
      <c r="B3987" t="s">
        <v>352</v>
      </c>
      <c r="C3987" s="9">
        <v>1997</v>
      </c>
      <c r="D3987" s="7">
        <v>5.3970000000000002</v>
      </c>
      <c r="E3987" s="7">
        <v>2.895</v>
      </c>
      <c r="F3987" s="7">
        <f>Unemployment[[#This Row],[Unemployment, female (% of female labor force) (modeled ILO estimate)]]+Unemployment[[#This Row],[Unemployment, male (% of male labor force) (modeled ILO estimate)]]</f>
        <v>8.2919999999999998</v>
      </c>
      <c r="G3987" s="9">
        <v>2827994</v>
      </c>
      <c r="H3987" s="7">
        <f>Unemployment[[#This Row],[Unemployment, female (% of female labor force) (modeled ILO estimate)]]-Unemployment[[#This Row],[Unemployment, male (% of male labor force) (modeled ILO estimate)]]</f>
        <v>2.5020000000000002</v>
      </c>
    </row>
    <row r="3988" spans="1:8" hidden="1" x14ac:dyDescent="0.25">
      <c r="A3988" t="s">
        <v>351</v>
      </c>
      <c r="B3988" t="s">
        <v>352</v>
      </c>
      <c r="C3988" s="9">
        <v>1998</v>
      </c>
      <c r="D3988" s="7">
        <v>5.4089999999999998</v>
      </c>
      <c r="E3988" s="7">
        <v>2.891</v>
      </c>
      <c r="F3988" s="7">
        <f>Unemployment[[#This Row],[Unemployment, female (% of female labor force) (modeled ILO estimate)]]+Unemployment[[#This Row],[Unemployment, male (% of male labor force) (modeled ILO estimate)]]</f>
        <v>8.3000000000000007</v>
      </c>
      <c r="G3988" s="9">
        <v>2885179</v>
      </c>
      <c r="H3988" s="7">
        <f>Unemployment[[#This Row],[Unemployment, female (% of female labor force) (modeled ILO estimate)]]-Unemployment[[#This Row],[Unemployment, male (% of male labor force) (modeled ILO estimate)]]</f>
        <v>2.5179999999999998</v>
      </c>
    </row>
    <row r="3989" spans="1:8" hidden="1" x14ac:dyDescent="0.25">
      <c r="A3989" t="s">
        <v>351</v>
      </c>
      <c r="B3989" t="s">
        <v>352</v>
      </c>
      <c r="C3989" s="9">
        <v>2001</v>
      </c>
      <c r="D3989" s="7">
        <v>5.3780000000000001</v>
      </c>
      <c r="E3989" s="7">
        <v>2.9390000000000001</v>
      </c>
      <c r="F3989" s="7">
        <f>Unemployment[[#This Row],[Unemployment, female (% of female labor force) (modeled ILO estimate)]]+Unemployment[[#This Row],[Unemployment, male (% of male labor force) (modeled ILO estimate)]]</f>
        <v>8.3170000000000002</v>
      </c>
      <c r="G3989" s="9">
        <v>3061029</v>
      </c>
      <c r="H3989" s="7">
        <f>Unemployment[[#This Row],[Unemployment, female (% of female labor force) (modeled ILO estimate)]]-Unemployment[[#This Row],[Unemployment, male (% of male labor force) (modeled ILO estimate)]]</f>
        <v>2.4390000000000001</v>
      </c>
    </row>
    <row r="3990" spans="1:8" hidden="1" x14ac:dyDescent="0.25">
      <c r="A3990" t="s">
        <v>351</v>
      </c>
      <c r="B3990" t="s">
        <v>352</v>
      </c>
      <c r="C3990" s="9">
        <v>1996</v>
      </c>
      <c r="D3990" s="7">
        <v>5.4119999999999999</v>
      </c>
      <c r="E3990" s="7">
        <v>2.92</v>
      </c>
      <c r="F3990" s="7">
        <f>Unemployment[[#This Row],[Unemployment, female (% of female labor force) (modeled ILO estimate)]]+Unemployment[[#This Row],[Unemployment, male (% of male labor force) (modeled ILO estimate)]]</f>
        <v>8.3320000000000007</v>
      </c>
      <c r="G3990" s="9">
        <v>2771607</v>
      </c>
      <c r="H3990" s="7">
        <f>Unemployment[[#This Row],[Unemployment, female (% of female labor force) (modeled ILO estimate)]]-Unemployment[[#This Row],[Unemployment, male (% of male labor force) (modeled ILO estimate)]]</f>
        <v>2.492</v>
      </c>
    </row>
    <row r="3991" spans="1:8" hidden="1" x14ac:dyDescent="0.25">
      <c r="A3991" t="s">
        <v>351</v>
      </c>
      <c r="B3991" t="s">
        <v>352</v>
      </c>
      <c r="C3991" s="9">
        <v>1991</v>
      </c>
      <c r="D3991" s="7">
        <v>5.4859999999999998</v>
      </c>
      <c r="E3991" s="7">
        <v>2.8620000000000001</v>
      </c>
      <c r="F3991" s="7">
        <f>Unemployment[[#This Row],[Unemployment, female (% of female labor force) (modeled ILO estimate)]]+Unemployment[[#This Row],[Unemployment, male (% of male labor force) (modeled ILO estimate)]]</f>
        <v>8.347999999999999</v>
      </c>
      <c r="G3991" s="9">
        <v>2502048</v>
      </c>
      <c r="H3991" s="7">
        <f>Unemployment[[#This Row],[Unemployment, female (% of female labor force) (modeled ILO estimate)]]-Unemployment[[#This Row],[Unemployment, male (% of male labor force) (modeled ILO estimate)]]</f>
        <v>2.6239999999999997</v>
      </c>
    </row>
    <row r="3992" spans="1:8" hidden="1" x14ac:dyDescent="0.25">
      <c r="A3992" t="s">
        <v>351</v>
      </c>
      <c r="B3992" t="s">
        <v>352</v>
      </c>
      <c r="C3992" s="9">
        <v>2000</v>
      </c>
      <c r="D3992" s="7">
        <v>5.4189999999999996</v>
      </c>
      <c r="E3992" s="7">
        <v>2.93</v>
      </c>
      <c r="F3992" s="7">
        <f>Unemployment[[#This Row],[Unemployment, female (% of female labor force) (modeled ILO estimate)]]+Unemployment[[#This Row],[Unemployment, male (% of male labor force) (modeled ILO estimate)]]</f>
        <v>8.3490000000000002</v>
      </c>
      <c r="G3992" s="9">
        <v>3001738</v>
      </c>
      <c r="H3992" s="7">
        <f>Unemployment[[#This Row],[Unemployment, female (% of female labor force) (modeled ILO estimate)]]-Unemployment[[#This Row],[Unemployment, male (% of male labor force) (modeled ILO estimate)]]</f>
        <v>2.4889999999999994</v>
      </c>
    </row>
    <row r="3993" spans="1:8" hidden="1" x14ac:dyDescent="0.25">
      <c r="A3993" t="s">
        <v>351</v>
      </c>
      <c r="B3993" t="s">
        <v>352</v>
      </c>
      <c r="C3993" s="9">
        <v>1995</v>
      </c>
      <c r="D3993" s="7">
        <v>5.4240000000000004</v>
      </c>
      <c r="E3993" s="7">
        <v>2.9449999999999998</v>
      </c>
      <c r="F3993" s="7">
        <f>Unemployment[[#This Row],[Unemployment, female (% of female labor force) (modeled ILO estimate)]]+Unemployment[[#This Row],[Unemployment, male (% of male labor force) (modeled ILO estimate)]]</f>
        <v>8.3689999999999998</v>
      </c>
      <c r="G3993" s="9">
        <v>2716071</v>
      </c>
      <c r="H3993" s="7">
        <f>Unemployment[[#This Row],[Unemployment, female (% of female labor force) (modeled ILO estimate)]]-Unemployment[[#This Row],[Unemployment, male (% of male labor force) (modeled ILO estimate)]]</f>
        <v>2.4790000000000005</v>
      </c>
    </row>
    <row r="3994" spans="1:8" hidden="1" x14ac:dyDescent="0.25">
      <c r="A3994" t="s">
        <v>351</v>
      </c>
      <c r="B3994" t="s">
        <v>352</v>
      </c>
      <c r="C3994" s="9">
        <v>1992</v>
      </c>
      <c r="D3994" s="7">
        <v>5.4969999999999999</v>
      </c>
      <c r="E3994" s="7">
        <v>2.8929999999999998</v>
      </c>
      <c r="F3994" s="7">
        <f>Unemployment[[#This Row],[Unemployment, female (% of female labor force) (modeled ILO estimate)]]+Unemployment[[#This Row],[Unemployment, male (% of male labor force) (modeled ILO estimate)]]</f>
        <v>8.39</v>
      </c>
      <c r="G3994" s="9">
        <v>2554387</v>
      </c>
      <c r="H3994" s="7">
        <f>Unemployment[[#This Row],[Unemployment, female (% of female labor force) (modeled ILO estimate)]]-Unemployment[[#This Row],[Unemployment, male (% of male labor force) (modeled ILO estimate)]]</f>
        <v>2.6040000000000001</v>
      </c>
    </row>
    <row r="3995" spans="1:8" hidden="1" x14ac:dyDescent="0.25">
      <c r="A3995" t="s">
        <v>351</v>
      </c>
      <c r="B3995" t="s">
        <v>352</v>
      </c>
      <c r="C3995" s="9">
        <v>1999</v>
      </c>
      <c r="D3995" s="7">
        <v>5.4720000000000004</v>
      </c>
      <c r="E3995" s="7">
        <v>2.9249999999999998</v>
      </c>
      <c r="F3995" s="7">
        <f>Unemployment[[#This Row],[Unemployment, female (% of female labor force) (modeled ILO estimate)]]+Unemployment[[#This Row],[Unemployment, male (% of male labor force) (modeled ILO estimate)]]</f>
        <v>8.3970000000000002</v>
      </c>
      <c r="G3995" s="9">
        <v>2943124</v>
      </c>
      <c r="H3995" s="7">
        <f>Unemployment[[#This Row],[Unemployment, female (% of female labor force) (modeled ILO estimate)]]-Unemployment[[#This Row],[Unemployment, male (% of male labor force) (modeled ILO estimate)]]</f>
        <v>2.5470000000000006</v>
      </c>
    </row>
    <row r="3996" spans="1:8" hidden="1" x14ac:dyDescent="0.25">
      <c r="A3996" t="s">
        <v>351</v>
      </c>
      <c r="B3996" t="s">
        <v>352</v>
      </c>
      <c r="C3996" s="9">
        <v>1994</v>
      </c>
      <c r="D3996" s="7">
        <v>5.5069999999999997</v>
      </c>
      <c r="E3996" s="7">
        <v>2.9409999999999998</v>
      </c>
      <c r="F3996" s="7">
        <f>Unemployment[[#This Row],[Unemployment, female (% of female labor force) (modeled ILO estimate)]]+Unemployment[[#This Row],[Unemployment, male (% of male labor force) (modeled ILO estimate)]]</f>
        <v>8.4480000000000004</v>
      </c>
      <c r="G3996" s="9">
        <v>2661393</v>
      </c>
      <c r="H3996" s="7">
        <f>Unemployment[[#This Row],[Unemployment, female (% of female labor force) (modeled ILO estimate)]]-Unemployment[[#This Row],[Unemployment, male (% of male labor force) (modeled ILO estimate)]]</f>
        <v>2.5659999999999998</v>
      </c>
    </row>
    <row r="3997" spans="1:8" hidden="1" x14ac:dyDescent="0.25">
      <c r="A3997" t="s">
        <v>351</v>
      </c>
      <c r="B3997" t="s">
        <v>352</v>
      </c>
      <c r="C3997" s="9">
        <v>1993</v>
      </c>
      <c r="D3997" s="7">
        <v>5.524</v>
      </c>
      <c r="E3997" s="7">
        <v>2.9350000000000001</v>
      </c>
      <c r="F3997" s="7">
        <f>Unemployment[[#This Row],[Unemployment, female (% of female labor force) (modeled ILO estimate)]]+Unemployment[[#This Row],[Unemployment, male (% of male labor force) (modeled ILO estimate)]]</f>
        <v>8.4589999999999996</v>
      </c>
      <c r="G3997" s="9">
        <v>2607502</v>
      </c>
      <c r="H3997" s="7">
        <f>Unemployment[[#This Row],[Unemployment, female (% of female labor force) (modeled ILO estimate)]]-Unemployment[[#This Row],[Unemployment, male (% of male labor force) (modeled ILO estimate)]]</f>
        <v>2.589</v>
      </c>
    </row>
    <row r="3998" spans="1:8" hidden="1" x14ac:dyDescent="0.25">
      <c r="A3998" t="s">
        <v>351</v>
      </c>
      <c r="B3998" t="s">
        <v>352</v>
      </c>
      <c r="C3998" s="9">
        <v>2019</v>
      </c>
      <c r="D3998" s="7">
        <v>5.89</v>
      </c>
      <c r="E3998" s="7">
        <v>3.907</v>
      </c>
      <c r="F3998" s="7">
        <f>Unemployment[[#This Row],[Unemployment, female (% of female labor force) (modeled ILO estimate)]]+Unemployment[[#This Row],[Unemployment, male (% of male labor force) (modeled ILO estimate)]]</f>
        <v>9.7970000000000006</v>
      </c>
      <c r="G3998" s="9">
        <v>4232538</v>
      </c>
      <c r="H3998" s="7">
        <f>Unemployment[[#This Row],[Unemployment, female (% of female labor force) (modeled ILO estimate)]]-Unemployment[[#This Row],[Unemployment, male (% of male labor force) (modeled ILO estimate)]]</f>
        <v>1.9829999999999997</v>
      </c>
    </row>
    <row r="3999" spans="1:8" hidden="1" x14ac:dyDescent="0.25">
      <c r="A3999" t="s">
        <v>351</v>
      </c>
      <c r="B3999" t="s">
        <v>352</v>
      </c>
      <c r="C3999" s="9">
        <v>2021</v>
      </c>
      <c r="D3999" s="7">
        <v>15.833</v>
      </c>
      <c r="E3999" s="7">
        <v>9.4529999999999994</v>
      </c>
      <c r="F3999" s="7">
        <f>Unemployment[[#This Row],[Unemployment, female (% of female labor force) (modeled ILO estimate)]]+Unemployment[[#This Row],[Unemployment, male (% of male labor force) (modeled ILO estimate)]]</f>
        <v>25.286000000000001</v>
      </c>
      <c r="G3999" s="9">
        <v>4351264</v>
      </c>
      <c r="H3999" s="7">
        <f>Unemployment[[#This Row],[Unemployment, female (% of female labor force) (modeled ILO estimate)]]-Unemployment[[#This Row],[Unemployment, male (% of male labor force) (modeled ILO estimate)]]</f>
        <v>6.3800000000000008</v>
      </c>
    </row>
    <row r="4000" spans="1:8" hidden="1" x14ac:dyDescent="0.25">
      <c r="A4000" t="s">
        <v>351</v>
      </c>
      <c r="B4000" t="s">
        <v>352</v>
      </c>
      <c r="C4000" s="9">
        <v>2020</v>
      </c>
      <c r="D4000" s="7">
        <v>16.573</v>
      </c>
      <c r="E4000" s="7">
        <v>10.313000000000001</v>
      </c>
      <c r="F4000" s="7">
        <f>Unemployment[[#This Row],[Unemployment, female (% of female labor force) (modeled ILO estimate)]]+Unemployment[[#This Row],[Unemployment, male (% of male labor force) (modeled ILO estimate)]]</f>
        <v>26.886000000000003</v>
      </c>
      <c r="G4000" s="9">
        <v>4294391</v>
      </c>
      <c r="H4000" s="7">
        <f>Unemployment[[#This Row],[Unemployment, female (% of female labor force) (modeled ILO estimate)]]-Unemployment[[#This Row],[Unemployment, male (% of male labor force) (modeled ILO estimate)]]</f>
        <v>6.26</v>
      </c>
    </row>
    <row r="4001" spans="1:8" hidden="1" x14ac:dyDescent="0.25">
      <c r="A4001" t="s">
        <v>353</v>
      </c>
      <c r="B4001" t="s">
        <v>354</v>
      </c>
      <c r="C4001" s="9">
        <v>2010</v>
      </c>
      <c r="D4001" s="7">
        <v>1.2829999999999999</v>
      </c>
      <c r="E4001" s="7">
        <v>2.6859999999999999</v>
      </c>
      <c r="F4001" s="7">
        <f>Unemployment[[#This Row],[Unemployment, female (% of female labor force) (modeled ILO estimate)]]+Unemployment[[#This Row],[Unemployment, male (% of male labor force) (modeled ILO estimate)]]</f>
        <v>3.9689999999999999</v>
      </c>
      <c r="G4001" s="9">
        <v>7583269</v>
      </c>
      <c r="H4001" s="7">
        <f>Unemployment[[#This Row],[Unemployment, female (% of female labor force) (modeled ILO estimate)]]-Unemployment[[#This Row],[Unemployment, male (% of male labor force) (modeled ILO estimate)]]</f>
        <v>-1.403</v>
      </c>
    </row>
    <row r="4002" spans="1:8" hidden="1" x14ac:dyDescent="0.25">
      <c r="A4002" t="s">
        <v>353</v>
      </c>
      <c r="B4002" t="s">
        <v>354</v>
      </c>
      <c r="C4002" s="9">
        <v>2009</v>
      </c>
      <c r="D4002" s="7">
        <v>1.375</v>
      </c>
      <c r="E4002" s="7">
        <v>2.835</v>
      </c>
      <c r="F4002" s="7">
        <f>Unemployment[[#This Row],[Unemployment, female (% of female labor force) (modeled ILO estimate)]]+Unemployment[[#This Row],[Unemployment, male (% of male labor force) (modeled ILO estimate)]]</f>
        <v>4.21</v>
      </c>
      <c r="G4002" s="9">
        <v>7358887</v>
      </c>
      <c r="H4002" s="7">
        <f>Unemployment[[#This Row],[Unemployment, female (% of female labor force) (modeled ILO estimate)]]-Unemployment[[#This Row],[Unemployment, male (% of male labor force) (modeled ILO estimate)]]</f>
        <v>-1.46</v>
      </c>
    </row>
    <row r="4003" spans="1:8" hidden="1" x14ac:dyDescent="0.25">
      <c r="A4003" t="s">
        <v>353</v>
      </c>
      <c r="B4003" t="s">
        <v>354</v>
      </c>
      <c r="C4003" s="9">
        <v>2007</v>
      </c>
      <c r="D4003" s="7">
        <v>1.4870000000000001</v>
      </c>
      <c r="E4003" s="7">
        <v>2.9689999999999999</v>
      </c>
      <c r="F4003" s="7">
        <f>Unemployment[[#This Row],[Unemployment, female (% of female labor force) (modeled ILO estimate)]]+Unemployment[[#This Row],[Unemployment, male (% of male labor force) (modeled ILO estimate)]]</f>
        <v>4.4559999999999995</v>
      </c>
      <c r="G4003" s="9">
        <v>6921069</v>
      </c>
      <c r="H4003" s="7">
        <f>Unemployment[[#This Row],[Unemployment, female (% of female labor force) (modeled ILO estimate)]]-Unemployment[[#This Row],[Unemployment, male (% of male labor force) (modeled ILO estimate)]]</f>
        <v>-1.4819999999999998</v>
      </c>
    </row>
    <row r="4004" spans="1:8" hidden="1" x14ac:dyDescent="0.25">
      <c r="A4004" t="s">
        <v>353</v>
      </c>
      <c r="B4004" t="s">
        <v>354</v>
      </c>
      <c r="C4004" s="9">
        <v>2008</v>
      </c>
      <c r="D4004" s="7">
        <v>1.512</v>
      </c>
      <c r="E4004" s="7">
        <v>3.0739999999999998</v>
      </c>
      <c r="F4004" s="7">
        <f>Unemployment[[#This Row],[Unemployment, female (% of female labor force) (modeled ILO estimate)]]+Unemployment[[#This Row],[Unemployment, male (% of male labor force) (modeled ILO estimate)]]</f>
        <v>4.5860000000000003</v>
      </c>
      <c r="G4004" s="9">
        <v>7137999</v>
      </c>
      <c r="H4004" s="7">
        <f>Unemployment[[#This Row],[Unemployment, female (% of female labor force) (modeled ILO estimate)]]-Unemployment[[#This Row],[Unemployment, male (% of male labor force) (modeled ILO estimate)]]</f>
        <v>-1.5619999999999998</v>
      </c>
    </row>
    <row r="4005" spans="1:8" hidden="1" x14ac:dyDescent="0.25">
      <c r="A4005" t="s">
        <v>353</v>
      </c>
      <c r="B4005" t="s">
        <v>354</v>
      </c>
      <c r="C4005" s="9">
        <v>2006</v>
      </c>
      <c r="D4005" s="7">
        <v>1.575</v>
      </c>
      <c r="E4005" s="7">
        <v>3.0990000000000002</v>
      </c>
      <c r="F4005" s="7">
        <f>Unemployment[[#This Row],[Unemployment, female (% of female labor force) (modeled ILO estimate)]]+Unemployment[[#This Row],[Unemployment, male (% of male labor force) (modeled ILO estimate)]]</f>
        <v>4.6740000000000004</v>
      </c>
      <c r="G4005" s="9">
        <v>6708217</v>
      </c>
      <c r="H4005" s="7">
        <f>Unemployment[[#This Row],[Unemployment, female (% of female labor force) (modeled ILO estimate)]]-Unemployment[[#This Row],[Unemployment, male (% of male labor force) (modeled ILO estimate)]]</f>
        <v>-1.5240000000000002</v>
      </c>
    </row>
    <row r="4006" spans="1:8" hidden="1" x14ac:dyDescent="0.25">
      <c r="A4006" t="s">
        <v>353</v>
      </c>
      <c r="B4006" t="s">
        <v>354</v>
      </c>
      <c r="C4006" s="9">
        <v>2014</v>
      </c>
      <c r="D4006" s="7">
        <v>1.3759999999999999</v>
      </c>
      <c r="E4006" s="7">
        <v>3.32</v>
      </c>
      <c r="F4006" s="7">
        <f>Unemployment[[#This Row],[Unemployment, female (% of female labor force) (modeled ILO estimate)]]+Unemployment[[#This Row],[Unemployment, male (% of male labor force) (modeled ILO estimate)]]</f>
        <v>4.6959999999999997</v>
      </c>
      <c r="G4006" s="9">
        <v>8464159</v>
      </c>
      <c r="H4006" s="7">
        <f>Unemployment[[#This Row],[Unemployment, female (% of female labor force) (modeled ILO estimate)]]-Unemployment[[#This Row],[Unemployment, male (% of male labor force) (modeled ILO estimate)]]</f>
        <v>-1.944</v>
      </c>
    </row>
    <row r="4007" spans="1:8" hidden="1" x14ac:dyDescent="0.25">
      <c r="A4007" t="s">
        <v>353</v>
      </c>
      <c r="B4007" t="s">
        <v>354</v>
      </c>
      <c r="C4007" s="9">
        <v>2005</v>
      </c>
      <c r="D4007" s="7">
        <v>1.6279999999999999</v>
      </c>
      <c r="E4007" s="7">
        <v>3.1539999999999999</v>
      </c>
      <c r="F4007" s="7">
        <f>Unemployment[[#This Row],[Unemployment, female (% of female labor force) (modeled ILO estimate)]]+Unemployment[[#This Row],[Unemployment, male (% of male labor force) (modeled ILO estimate)]]</f>
        <v>4.782</v>
      </c>
      <c r="G4007" s="9">
        <v>6498828</v>
      </c>
      <c r="H4007" s="7">
        <f>Unemployment[[#This Row],[Unemployment, female (% of female labor force) (modeled ILO estimate)]]-Unemployment[[#This Row],[Unemployment, male (% of male labor force) (modeled ILO estimate)]]</f>
        <v>-1.526</v>
      </c>
    </row>
    <row r="4008" spans="1:8" hidden="1" x14ac:dyDescent="0.25">
      <c r="A4008" t="s">
        <v>353</v>
      </c>
      <c r="B4008" t="s">
        <v>354</v>
      </c>
      <c r="C4008" s="9">
        <v>1993</v>
      </c>
      <c r="D4008" s="7">
        <v>1.827</v>
      </c>
      <c r="E4008" s="7">
        <v>3.01</v>
      </c>
      <c r="F4008" s="7">
        <f>Unemployment[[#This Row],[Unemployment, female (% of female labor force) (modeled ILO estimate)]]+Unemployment[[#This Row],[Unemployment, male (% of male labor force) (modeled ILO estimate)]]</f>
        <v>4.8369999999999997</v>
      </c>
      <c r="G4008" s="9">
        <v>4291592</v>
      </c>
      <c r="H4008" s="7">
        <f>Unemployment[[#This Row],[Unemployment, female (% of female labor force) (modeled ILO estimate)]]-Unemployment[[#This Row],[Unemployment, male (% of male labor force) (modeled ILO estimate)]]</f>
        <v>-1.1829999999999998</v>
      </c>
    </row>
    <row r="4009" spans="1:8" hidden="1" x14ac:dyDescent="0.25">
      <c r="A4009" t="s">
        <v>353</v>
      </c>
      <c r="B4009" t="s">
        <v>354</v>
      </c>
      <c r="C4009" s="9">
        <v>2019</v>
      </c>
      <c r="D4009" s="7">
        <v>1.51</v>
      </c>
      <c r="E4009" s="7">
        <v>3.33</v>
      </c>
      <c r="F4009" s="7">
        <f>Unemployment[[#This Row],[Unemployment, female (% of female labor force) (modeled ILO estimate)]]+Unemployment[[#This Row],[Unemployment, male (% of male labor force) (modeled ILO estimate)]]</f>
        <v>4.84</v>
      </c>
      <c r="G4009" s="9">
        <v>9542492</v>
      </c>
      <c r="H4009" s="7">
        <f>Unemployment[[#This Row],[Unemployment, female (% of female labor force) (modeled ILO estimate)]]-Unemployment[[#This Row],[Unemployment, male (% of male labor force) (modeled ILO estimate)]]</f>
        <v>-1.82</v>
      </c>
    </row>
    <row r="4010" spans="1:8" hidden="1" x14ac:dyDescent="0.25">
      <c r="A4010" t="s">
        <v>353</v>
      </c>
      <c r="B4010" t="s">
        <v>354</v>
      </c>
      <c r="C4010" s="9">
        <v>2015</v>
      </c>
      <c r="D4010" s="7">
        <v>1.452</v>
      </c>
      <c r="E4010" s="7">
        <v>3.4430000000000001</v>
      </c>
      <c r="F4010" s="7">
        <f>Unemployment[[#This Row],[Unemployment, female (% of female labor force) (modeled ILO estimate)]]+Unemployment[[#This Row],[Unemployment, male (% of male labor force) (modeled ILO estimate)]]</f>
        <v>4.8949999999999996</v>
      </c>
      <c r="G4010" s="9">
        <v>8682172</v>
      </c>
      <c r="H4010" s="7">
        <f>Unemployment[[#This Row],[Unemployment, female (% of female labor force) (modeled ILO estimate)]]-Unemployment[[#This Row],[Unemployment, male (% of male labor force) (modeled ILO estimate)]]</f>
        <v>-1.9910000000000001</v>
      </c>
    </row>
    <row r="4011" spans="1:8" hidden="1" x14ac:dyDescent="0.25">
      <c r="A4011" t="s">
        <v>353</v>
      </c>
      <c r="B4011" t="s">
        <v>354</v>
      </c>
      <c r="C4011" s="9">
        <v>2016</v>
      </c>
      <c r="D4011" s="7">
        <v>1.4750000000000001</v>
      </c>
      <c r="E4011" s="7">
        <v>3.4340000000000002</v>
      </c>
      <c r="F4011" s="7">
        <f>Unemployment[[#This Row],[Unemployment, female (% of female labor force) (modeled ILO estimate)]]+Unemployment[[#This Row],[Unemployment, male (% of male labor force) (modeled ILO estimate)]]</f>
        <v>4.9090000000000007</v>
      </c>
      <c r="G4011" s="9">
        <v>8899176</v>
      </c>
      <c r="H4011" s="7">
        <f>Unemployment[[#This Row],[Unemployment, female (% of female labor force) (modeled ILO estimate)]]-Unemployment[[#This Row],[Unemployment, male (% of male labor force) (modeled ILO estimate)]]</f>
        <v>-1.9590000000000001</v>
      </c>
    </row>
    <row r="4012" spans="1:8" hidden="1" x14ac:dyDescent="0.25">
      <c r="A4012" t="s">
        <v>353</v>
      </c>
      <c r="B4012" t="s">
        <v>354</v>
      </c>
      <c r="C4012" s="9">
        <v>1992</v>
      </c>
      <c r="D4012" s="7">
        <v>1.88</v>
      </c>
      <c r="E4012" s="7">
        <v>3.0649999999999999</v>
      </c>
      <c r="F4012" s="7">
        <f>Unemployment[[#This Row],[Unemployment, female (% of female labor force) (modeled ILO estimate)]]+Unemployment[[#This Row],[Unemployment, male (% of male labor force) (modeled ILO estimate)]]</f>
        <v>4.9450000000000003</v>
      </c>
      <c r="G4012" s="9">
        <v>4136651</v>
      </c>
      <c r="H4012" s="7">
        <f>Unemployment[[#This Row],[Unemployment, female (% of female labor force) (modeled ILO estimate)]]-Unemployment[[#This Row],[Unemployment, male (% of male labor force) (modeled ILO estimate)]]</f>
        <v>-1.1850000000000001</v>
      </c>
    </row>
    <row r="4013" spans="1:8" hidden="1" x14ac:dyDescent="0.25">
      <c r="A4013" t="s">
        <v>353</v>
      </c>
      <c r="B4013" t="s">
        <v>354</v>
      </c>
      <c r="C4013" s="9">
        <v>2017</v>
      </c>
      <c r="D4013" s="7">
        <v>1.508</v>
      </c>
      <c r="E4013" s="7">
        <v>3.4470000000000001</v>
      </c>
      <c r="F4013" s="7">
        <f>Unemployment[[#This Row],[Unemployment, female (% of female labor force) (modeled ILO estimate)]]+Unemployment[[#This Row],[Unemployment, male (% of male labor force) (modeled ILO estimate)]]</f>
        <v>4.9550000000000001</v>
      </c>
      <c r="G4013" s="9">
        <v>9114803</v>
      </c>
      <c r="H4013" s="7">
        <f>Unemployment[[#This Row],[Unemployment, female (% of female labor force) (modeled ILO estimate)]]-Unemployment[[#This Row],[Unemployment, male (% of male labor force) (modeled ILO estimate)]]</f>
        <v>-1.9390000000000001</v>
      </c>
    </row>
    <row r="4014" spans="1:8" hidden="1" x14ac:dyDescent="0.25">
      <c r="A4014" t="s">
        <v>353</v>
      </c>
      <c r="B4014" t="s">
        <v>354</v>
      </c>
      <c r="C4014" s="9">
        <v>2012</v>
      </c>
      <c r="D4014" s="7">
        <v>1.4330000000000001</v>
      </c>
      <c r="E4014" s="7">
        <v>3.6040000000000001</v>
      </c>
      <c r="F4014" s="7">
        <f>Unemployment[[#This Row],[Unemployment, female (% of female labor force) (modeled ILO estimate)]]+Unemployment[[#This Row],[Unemployment, male (% of male labor force) (modeled ILO estimate)]]</f>
        <v>5.0369999999999999</v>
      </c>
      <c r="G4014" s="9">
        <v>8026548</v>
      </c>
      <c r="H4014" s="7">
        <f>Unemployment[[#This Row],[Unemployment, female (% of female labor force) (modeled ILO estimate)]]-Unemployment[[#This Row],[Unemployment, male (% of male labor force) (modeled ILO estimate)]]</f>
        <v>-2.1710000000000003</v>
      </c>
    </row>
    <row r="4015" spans="1:8" hidden="1" x14ac:dyDescent="0.25">
      <c r="A4015" t="s">
        <v>353</v>
      </c>
      <c r="B4015" t="s">
        <v>354</v>
      </c>
      <c r="C4015" s="9">
        <v>2013</v>
      </c>
      <c r="D4015" s="7">
        <v>1.454</v>
      </c>
      <c r="E4015" s="7">
        <v>3.5859999999999999</v>
      </c>
      <c r="F4015" s="7">
        <f>Unemployment[[#This Row],[Unemployment, female (% of female labor force) (modeled ILO estimate)]]+Unemployment[[#This Row],[Unemployment, male (% of male labor force) (modeled ILO estimate)]]</f>
        <v>5.04</v>
      </c>
      <c r="G4015" s="9">
        <v>8245634</v>
      </c>
      <c r="H4015" s="7">
        <f>Unemployment[[#This Row],[Unemployment, female (% of female labor force) (modeled ILO estimate)]]-Unemployment[[#This Row],[Unemployment, male (% of male labor force) (modeled ILO estimate)]]</f>
        <v>-2.1319999999999997</v>
      </c>
    </row>
    <row r="4016" spans="1:8" hidden="1" x14ac:dyDescent="0.25">
      <c r="A4016" t="s">
        <v>353</v>
      </c>
      <c r="B4016" t="s">
        <v>354</v>
      </c>
      <c r="C4016" s="9">
        <v>2004</v>
      </c>
      <c r="D4016" s="7">
        <v>1.7330000000000001</v>
      </c>
      <c r="E4016" s="7">
        <v>3.3119999999999998</v>
      </c>
      <c r="F4016" s="7">
        <f>Unemployment[[#This Row],[Unemployment, female (% of female labor force) (modeled ILO estimate)]]+Unemployment[[#This Row],[Unemployment, male (% of male labor force) (modeled ILO estimate)]]</f>
        <v>5.0449999999999999</v>
      </c>
      <c r="G4016" s="9">
        <v>6293174</v>
      </c>
      <c r="H4016" s="7">
        <f>Unemployment[[#This Row],[Unemployment, female (% of female labor force) (modeled ILO estimate)]]-Unemployment[[#This Row],[Unemployment, male (% of male labor force) (modeled ILO estimate)]]</f>
        <v>-1.5789999999999997</v>
      </c>
    </row>
    <row r="4017" spans="1:8" hidden="1" x14ac:dyDescent="0.25">
      <c r="A4017" t="s">
        <v>353</v>
      </c>
      <c r="B4017" t="s">
        <v>354</v>
      </c>
      <c r="C4017" s="9">
        <v>1991</v>
      </c>
      <c r="D4017" s="7">
        <v>1.9350000000000001</v>
      </c>
      <c r="E4017" s="7">
        <v>3.1230000000000002</v>
      </c>
      <c r="F4017" s="7">
        <f>Unemployment[[#This Row],[Unemployment, female (% of female labor force) (modeled ILO estimate)]]+Unemployment[[#This Row],[Unemployment, male (% of male labor force) (modeled ILO estimate)]]</f>
        <v>5.0579999999999998</v>
      </c>
      <c r="G4017" s="9">
        <v>3991006</v>
      </c>
      <c r="H4017" s="7">
        <f>Unemployment[[#This Row],[Unemployment, female (% of female labor force) (modeled ILO estimate)]]-Unemployment[[#This Row],[Unemployment, male (% of male labor force) (modeled ILO estimate)]]</f>
        <v>-1.1880000000000002</v>
      </c>
    </row>
    <row r="4018" spans="1:8" hidden="1" x14ac:dyDescent="0.25">
      <c r="A4018" t="s">
        <v>353</v>
      </c>
      <c r="B4018" t="s">
        <v>354</v>
      </c>
      <c r="C4018" s="9">
        <v>2018</v>
      </c>
      <c r="D4018" s="7">
        <v>1.5609999999999999</v>
      </c>
      <c r="E4018" s="7">
        <v>3.508</v>
      </c>
      <c r="F4018" s="7">
        <f>Unemployment[[#This Row],[Unemployment, female (% of female labor force) (modeled ILO estimate)]]+Unemployment[[#This Row],[Unemployment, male (% of male labor force) (modeled ILO estimate)]]</f>
        <v>5.069</v>
      </c>
      <c r="G4018" s="9">
        <v>9329233</v>
      </c>
      <c r="H4018" s="7">
        <f>Unemployment[[#This Row],[Unemployment, female (% of female labor force) (modeled ILO estimate)]]-Unemployment[[#This Row],[Unemployment, male (% of male labor force) (modeled ILO estimate)]]</f>
        <v>-1.9470000000000001</v>
      </c>
    </row>
    <row r="4019" spans="1:8" hidden="1" x14ac:dyDescent="0.25">
      <c r="A4019" t="s">
        <v>353</v>
      </c>
      <c r="B4019" t="s">
        <v>354</v>
      </c>
      <c r="C4019" s="9">
        <v>2020</v>
      </c>
      <c r="D4019" s="7">
        <v>1.627</v>
      </c>
      <c r="E4019" s="7">
        <v>3.5030000000000001</v>
      </c>
      <c r="F4019" s="7">
        <f>Unemployment[[#This Row],[Unemployment, female (% of female labor force) (modeled ILO estimate)]]+Unemployment[[#This Row],[Unemployment, male (% of male labor force) (modeled ILO estimate)]]</f>
        <v>5.13</v>
      </c>
      <c r="G4019" s="9">
        <v>9749641</v>
      </c>
      <c r="H4019" s="7">
        <f>Unemployment[[#This Row],[Unemployment, female (% of female labor force) (modeled ILO estimate)]]-Unemployment[[#This Row],[Unemployment, male (% of male labor force) (modeled ILO estimate)]]</f>
        <v>-1.8760000000000001</v>
      </c>
    </row>
    <row r="4020" spans="1:8" hidden="1" x14ac:dyDescent="0.25">
      <c r="A4020" t="s">
        <v>353</v>
      </c>
      <c r="B4020" t="s">
        <v>354</v>
      </c>
      <c r="C4020" s="9">
        <v>2011</v>
      </c>
      <c r="D4020" s="7">
        <v>1.454</v>
      </c>
      <c r="E4020" s="7">
        <v>3.7349999999999999</v>
      </c>
      <c r="F4020" s="7">
        <f>Unemployment[[#This Row],[Unemployment, female (% of female labor force) (modeled ILO estimate)]]+Unemployment[[#This Row],[Unemployment, male (% of male labor force) (modeled ILO estimate)]]</f>
        <v>5.1890000000000001</v>
      </c>
      <c r="G4020" s="9">
        <v>7806637</v>
      </c>
      <c r="H4020" s="7">
        <f>Unemployment[[#This Row],[Unemployment, female (% of female labor force) (modeled ILO estimate)]]-Unemployment[[#This Row],[Unemployment, male (% of male labor force) (modeled ILO estimate)]]</f>
        <v>-2.2809999999999997</v>
      </c>
    </row>
    <row r="4021" spans="1:8" hidden="1" x14ac:dyDescent="0.25">
      <c r="A4021" t="s">
        <v>353</v>
      </c>
      <c r="B4021" t="s">
        <v>354</v>
      </c>
      <c r="C4021" s="9">
        <v>2003</v>
      </c>
      <c r="D4021" s="7">
        <v>1.8049999999999999</v>
      </c>
      <c r="E4021" s="7">
        <v>3.4</v>
      </c>
      <c r="F4021" s="7">
        <f>Unemployment[[#This Row],[Unemployment, female (% of female labor force) (modeled ILO estimate)]]+Unemployment[[#This Row],[Unemployment, male (% of male labor force) (modeled ILO estimate)]]</f>
        <v>5.2050000000000001</v>
      </c>
      <c r="G4021" s="9">
        <v>6090987</v>
      </c>
      <c r="H4021" s="7">
        <f>Unemployment[[#This Row],[Unemployment, female (% of female labor force) (modeled ILO estimate)]]-Unemployment[[#This Row],[Unemployment, male (% of male labor force) (modeled ILO estimate)]]</f>
        <v>-1.595</v>
      </c>
    </row>
    <row r="4022" spans="1:8" hidden="1" x14ac:dyDescent="0.25">
      <c r="A4022" t="s">
        <v>353</v>
      </c>
      <c r="B4022" t="s">
        <v>354</v>
      </c>
      <c r="C4022" s="9">
        <v>1994</v>
      </c>
      <c r="D4022" s="7">
        <v>1.97</v>
      </c>
      <c r="E4022" s="7">
        <v>3.2949999999999999</v>
      </c>
      <c r="F4022" s="7">
        <f>Unemployment[[#This Row],[Unemployment, female (% of female labor force) (modeled ILO estimate)]]+Unemployment[[#This Row],[Unemployment, male (% of male labor force) (modeled ILO estimate)]]</f>
        <v>5.2649999999999997</v>
      </c>
      <c r="G4022" s="9">
        <v>4451695</v>
      </c>
      <c r="H4022" s="7">
        <f>Unemployment[[#This Row],[Unemployment, female (% of female labor force) (modeled ILO estimate)]]-Unemployment[[#This Row],[Unemployment, male (% of male labor force) (modeled ILO estimate)]]</f>
        <v>-1.325</v>
      </c>
    </row>
    <row r="4023" spans="1:8" hidden="1" x14ac:dyDescent="0.25">
      <c r="A4023" t="s">
        <v>353</v>
      </c>
      <c r="B4023" t="s">
        <v>354</v>
      </c>
      <c r="C4023" s="9">
        <v>1996</v>
      </c>
      <c r="D4023" s="7">
        <v>1.9430000000000001</v>
      </c>
      <c r="E4023" s="7">
        <v>3.3290000000000002</v>
      </c>
      <c r="F4023" s="7">
        <f>Unemployment[[#This Row],[Unemployment, female (% of female labor force) (modeled ILO estimate)]]+Unemployment[[#This Row],[Unemployment, male (% of male labor force) (modeled ILO estimate)]]</f>
        <v>5.2720000000000002</v>
      </c>
      <c r="G4023" s="9">
        <v>4785908</v>
      </c>
      <c r="H4023" s="7">
        <f>Unemployment[[#This Row],[Unemployment, female (% of female labor force) (modeled ILO estimate)]]-Unemployment[[#This Row],[Unemployment, male (% of male labor force) (modeled ILO estimate)]]</f>
        <v>-1.3860000000000001</v>
      </c>
    </row>
    <row r="4024" spans="1:8" hidden="1" x14ac:dyDescent="0.25">
      <c r="A4024" t="s">
        <v>353</v>
      </c>
      <c r="B4024" t="s">
        <v>354</v>
      </c>
      <c r="C4024" s="9">
        <v>2002</v>
      </c>
      <c r="D4024" s="7">
        <v>1.899</v>
      </c>
      <c r="E4024" s="7">
        <v>3.5310000000000001</v>
      </c>
      <c r="F4024" s="7">
        <f>Unemployment[[#This Row],[Unemployment, female (% of female labor force) (modeled ILO estimate)]]+Unemployment[[#This Row],[Unemployment, male (% of male labor force) (modeled ILO estimate)]]</f>
        <v>5.43</v>
      </c>
      <c r="G4024" s="9">
        <v>5892600</v>
      </c>
      <c r="H4024" s="7">
        <f>Unemployment[[#This Row],[Unemployment, female (% of female labor force) (modeled ILO estimate)]]-Unemployment[[#This Row],[Unemployment, male (% of male labor force) (modeled ILO estimate)]]</f>
        <v>-1.6320000000000001</v>
      </c>
    </row>
    <row r="4025" spans="1:8" hidden="1" x14ac:dyDescent="0.25">
      <c r="A4025" t="s">
        <v>353</v>
      </c>
      <c r="B4025" t="s">
        <v>354</v>
      </c>
      <c r="C4025" s="9">
        <v>2021</v>
      </c>
      <c r="D4025" s="7">
        <v>1.76</v>
      </c>
      <c r="E4025" s="7">
        <v>3.677</v>
      </c>
      <c r="F4025" s="7">
        <f>Unemployment[[#This Row],[Unemployment, female (% of female labor force) (modeled ILO estimate)]]+Unemployment[[#This Row],[Unemployment, male (% of male labor force) (modeled ILO estimate)]]</f>
        <v>5.4370000000000003</v>
      </c>
      <c r="G4025" s="9">
        <v>9949438</v>
      </c>
      <c r="H4025" s="7">
        <f>Unemployment[[#This Row],[Unemployment, female (% of female labor force) (modeled ILO estimate)]]-Unemployment[[#This Row],[Unemployment, male (% of male labor force) (modeled ILO estimate)]]</f>
        <v>-1.917</v>
      </c>
    </row>
    <row r="4026" spans="1:8" hidden="1" x14ac:dyDescent="0.25">
      <c r="A4026" t="s">
        <v>353</v>
      </c>
      <c r="B4026" t="s">
        <v>354</v>
      </c>
      <c r="C4026" s="9">
        <v>2001</v>
      </c>
      <c r="D4026" s="7">
        <v>1.966</v>
      </c>
      <c r="E4026" s="7">
        <v>3.6040000000000001</v>
      </c>
      <c r="F4026" s="7">
        <f>Unemployment[[#This Row],[Unemployment, female (% of female labor force) (modeled ILO estimate)]]+Unemployment[[#This Row],[Unemployment, male (% of male labor force) (modeled ILO estimate)]]</f>
        <v>5.57</v>
      </c>
      <c r="G4026" s="9">
        <v>5698496</v>
      </c>
      <c r="H4026" s="7">
        <f>Unemployment[[#This Row],[Unemployment, female (% of female labor force) (modeled ILO estimate)]]-Unemployment[[#This Row],[Unemployment, male (% of male labor force) (modeled ILO estimate)]]</f>
        <v>-1.6380000000000001</v>
      </c>
    </row>
    <row r="4027" spans="1:8" hidden="1" x14ac:dyDescent="0.25">
      <c r="A4027" t="s">
        <v>353</v>
      </c>
      <c r="B4027" t="s">
        <v>354</v>
      </c>
      <c r="C4027" s="9">
        <v>1999</v>
      </c>
      <c r="D4027" s="7">
        <v>2.0099999999999998</v>
      </c>
      <c r="E4027" s="7">
        <v>3.585</v>
      </c>
      <c r="F4027" s="7">
        <f>Unemployment[[#This Row],[Unemployment, female (% of female labor force) (modeled ILO estimate)]]+Unemployment[[#This Row],[Unemployment, male (% of male labor force) (modeled ILO estimate)]]</f>
        <v>5.5949999999999998</v>
      </c>
      <c r="G4027" s="9">
        <v>5321393</v>
      </c>
      <c r="H4027" s="7">
        <f>Unemployment[[#This Row],[Unemployment, female (% of female labor force) (modeled ILO estimate)]]-Unemployment[[#This Row],[Unemployment, male (% of male labor force) (modeled ILO estimate)]]</f>
        <v>-1.5750000000000002</v>
      </c>
    </row>
    <row r="4028" spans="1:8" hidden="1" x14ac:dyDescent="0.25">
      <c r="A4028" t="s">
        <v>353</v>
      </c>
      <c r="B4028" t="s">
        <v>354</v>
      </c>
      <c r="C4028" s="9">
        <v>1995</v>
      </c>
      <c r="D4028" s="7">
        <v>2.09</v>
      </c>
      <c r="E4028" s="7">
        <v>3.548</v>
      </c>
      <c r="F4028" s="7">
        <f>Unemployment[[#This Row],[Unemployment, female (% of female labor force) (modeled ILO estimate)]]+Unemployment[[#This Row],[Unemployment, male (% of male labor force) (modeled ILO estimate)]]</f>
        <v>5.6379999999999999</v>
      </c>
      <c r="G4028" s="9">
        <v>4616444</v>
      </c>
      <c r="H4028" s="7">
        <f>Unemployment[[#This Row],[Unemployment, female (% of female labor force) (modeled ILO estimate)]]-Unemployment[[#This Row],[Unemployment, male (% of male labor force) (modeled ILO estimate)]]</f>
        <v>-1.4580000000000002</v>
      </c>
    </row>
    <row r="4029" spans="1:8" hidden="1" x14ac:dyDescent="0.25">
      <c r="A4029" t="s">
        <v>353</v>
      </c>
      <c r="B4029" t="s">
        <v>354</v>
      </c>
      <c r="C4029" s="9">
        <v>1997</v>
      </c>
      <c r="D4029" s="7">
        <v>2.0920000000000001</v>
      </c>
      <c r="E4029" s="7">
        <v>3.6419999999999999</v>
      </c>
      <c r="F4029" s="7">
        <f>Unemployment[[#This Row],[Unemployment, female (% of female labor force) (modeled ILO estimate)]]+Unemployment[[#This Row],[Unemployment, male (% of male labor force) (modeled ILO estimate)]]</f>
        <v>5.734</v>
      </c>
      <c r="G4029" s="9">
        <v>4960444</v>
      </c>
      <c r="H4029" s="7">
        <f>Unemployment[[#This Row],[Unemployment, female (% of female labor force) (modeled ILO estimate)]]-Unemployment[[#This Row],[Unemployment, male (% of male labor force) (modeled ILO estimate)]]</f>
        <v>-1.5499999999999998</v>
      </c>
    </row>
    <row r="4030" spans="1:8" hidden="1" x14ac:dyDescent="0.25">
      <c r="A4030" t="s">
        <v>353</v>
      </c>
      <c r="B4030" t="s">
        <v>354</v>
      </c>
      <c r="C4030" s="9">
        <v>1998</v>
      </c>
      <c r="D4030" s="7">
        <v>2.0880000000000001</v>
      </c>
      <c r="E4030" s="7">
        <v>3.681</v>
      </c>
      <c r="F4030" s="7">
        <f>Unemployment[[#This Row],[Unemployment, female (% of female labor force) (modeled ILO estimate)]]+Unemployment[[#This Row],[Unemployment, male (% of male labor force) (modeled ILO estimate)]]</f>
        <v>5.7690000000000001</v>
      </c>
      <c r="G4030" s="9">
        <v>5138838</v>
      </c>
      <c r="H4030" s="7">
        <f>Unemployment[[#This Row],[Unemployment, female (% of female labor force) (modeled ILO estimate)]]-Unemployment[[#This Row],[Unemployment, male (% of male labor force) (modeled ILO estimate)]]</f>
        <v>-1.593</v>
      </c>
    </row>
    <row r="4031" spans="1:8" hidden="1" x14ac:dyDescent="0.25">
      <c r="A4031" t="s">
        <v>353</v>
      </c>
      <c r="B4031" t="s">
        <v>354</v>
      </c>
      <c r="C4031" s="9">
        <v>2000</v>
      </c>
      <c r="D4031" s="7">
        <v>2.0649999999999999</v>
      </c>
      <c r="E4031" s="7">
        <v>3.7370000000000001</v>
      </c>
      <c r="F4031" s="7">
        <f>Unemployment[[#This Row],[Unemployment, female (% of female labor force) (modeled ILO estimate)]]+Unemployment[[#This Row],[Unemployment, male (% of male labor force) (modeled ILO estimate)]]</f>
        <v>5.8019999999999996</v>
      </c>
      <c r="G4031" s="9">
        <v>5508300</v>
      </c>
      <c r="H4031" s="7">
        <f>Unemployment[[#This Row],[Unemployment, female (% of female labor force) (modeled ILO estimate)]]-Unemployment[[#This Row],[Unemployment, male (% of male labor force) (modeled ILO estimate)]]</f>
        <v>-1.6720000000000002</v>
      </c>
    </row>
    <row r="4032" spans="1:8" hidden="1" x14ac:dyDescent="0.25">
      <c r="A4032" t="s">
        <v>355</v>
      </c>
      <c r="B4032" t="s">
        <v>356</v>
      </c>
      <c r="C4032" s="9">
        <v>1995</v>
      </c>
      <c r="D4032" s="7">
        <v>3.7850000000000001</v>
      </c>
      <c r="E4032" s="7">
        <v>3.1709999999999998</v>
      </c>
      <c r="F4032" s="7">
        <f>Unemployment[[#This Row],[Unemployment, female (% of female labor force) (modeled ILO estimate)]]+Unemployment[[#This Row],[Unemployment, male (% of male labor force) (modeled ILO estimate)]]</f>
        <v>6.9559999999999995</v>
      </c>
      <c r="G4032" s="9">
        <v>4603924</v>
      </c>
      <c r="H4032" s="7">
        <f>Unemployment[[#This Row],[Unemployment, female (% of female labor force) (modeled ILO estimate)]]-Unemployment[[#This Row],[Unemployment, male (% of male labor force) (modeled ILO estimate)]]</f>
        <v>0.61400000000000032</v>
      </c>
    </row>
    <row r="4033" spans="1:8" hidden="1" x14ac:dyDescent="0.25">
      <c r="A4033" t="s">
        <v>355</v>
      </c>
      <c r="B4033" t="s">
        <v>356</v>
      </c>
      <c r="C4033" s="9">
        <v>1994</v>
      </c>
      <c r="D4033" s="7">
        <v>3.68</v>
      </c>
      <c r="E4033" s="7">
        <v>4.8380000000000001</v>
      </c>
      <c r="F4033" s="7">
        <f>Unemployment[[#This Row],[Unemployment, female (% of female labor force) (modeled ILO estimate)]]+Unemployment[[#This Row],[Unemployment, male (% of male labor force) (modeled ILO estimate)]]</f>
        <v>8.5180000000000007</v>
      </c>
      <c r="G4033" s="9">
        <v>4495301</v>
      </c>
      <c r="H4033" s="7">
        <f>Unemployment[[#This Row],[Unemployment, female (% of female labor force) (modeled ILO estimate)]]-Unemployment[[#This Row],[Unemployment, male (% of male labor force) (modeled ILO estimate)]]</f>
        <v>-1.1579999999999999</v>
      </c>
    </row>
    <row r="4034" spans="1:8" hidden="1" x14ac:dyDescent="0.25">
      <c r="A4034" t="s">
        <v>355</v>
      </c>
      <c r="B4034" t="s">
        <v>356</v>
      </c>
      <c r="C4034" s="9">
        <v>2012</v>
      </c>
      <c r="D4034" s="7">
        <v>5.4690000000000003</v>
      </c>
      <c r="E4034" s="7">
        <v>3.1219999999999999</v>
      </c>
      <c r="F4034" s="7">
        <f>Unemployment[[#This Row],[Unemployment, female (% of female labor force) (modeled ILO estimate)]]+Unemployment[[#This Row],[Unemployment, male (% of male labor force) (modeled ILO estimate)]]</f>
        <v>8.5910000000000011</v>
      </c>
      <c r="G4034" s="9">
        <v>5923327</v>
      </c>
      <c r="H4034" s="7">
        <f>Unemployment[[#This Row],[Unemployment, female (% of female labor force) (modeled ILO estimate)]]-Unemployment[[#This Row],[Unemployment, male (% of male labor force) (modeled ILO estimate)]]</f>
        <v>2.3470000000000004</v>
      </c>
    </row>
    <row r="4035" spans="1:8" hidden="1" x14ac:dyDescent="0.25">
      <c r="A4035" t="s">
        <v>355</v>
      </c>
      <c r="B4035" t="s">
        <v>356</v>
      </c>
      <c r="C4035" s="9">
        <v>2013</v>
      </c>
      <c r="D4035" s="7">
        <v>4.9649999999999999</v>
      </c>
      <c r="E4035" s="7">
        <v>3.9820000000000002</v>
      </c>
      <c r="F4035" s="7">
        <f>Unemployment[[#This Row],[Unemployment, female (% of female labor force) (modeled ILO estimate)]]+Unemployment[[#This Row],[Unemployment, male (% of male labor force) (modeled ILO estimate)]]</f>
        <v>8.9469999999999992</v>
      </c>
      <c r="G4035" s="9">
        <v>6005656</v>
      </c>
      <c r="H4035" s="7">
        <f>Unemployment[[#This Row],[Unemployment, female (% of female labor force) (modeled ILO estimate)]]-Unemployment[[#This Row],[Unemployment, male (% of male labor force) (modeled ILO estimate)]]</f>
        <v>0.98299999999999965</v>
      </c>
    </row>
    <row r="4036" spans="1:8" hidden="1" x14ac:dyDescent="0.25">
      <c r="A4036" t="s">
        <v>355</v>
      </c>
      <c r="B4036" t="s">
        <v>356</v>
      </c>
      <c r="C4036" s="9">
        <v>1998</v>
      </c>
      <c r="D4036" s="7">
        <v>5.0750000000000002</v>
      </c>
      <c r="E4036" s="7">
        <v>4.0279999999999996</v>
      </c>
      <c r="F4036" s="7">
        <f>Unemployment[[#This Row],[Unemployment, female (% of female labor force) (modeled ILO estimate)]]+Unemployment[[#This Row],[Unemployment, male (% of male labor force) (modeled ILO estimate)]]</f>
        <v>9.1029999999999998</v>
      </c>
      <c r="G4036" s="9">
        <v>4923454</v>
      </c>
      <c r="H4036" s="7">
        <f>Unemployment[[#This Row],[Unemployment, female (% of female labor force) (modeled ILO estimate)]]-Unemployment[[#This Row],[Unemployment, male (% of male labor force) (modeled ILO estimate)]]</f>
        <v>1.0470000000000006</v>
      </c>
    </row>
    <row r="4037" spans="1:8" hidden="1" x14ac:dyDescent="0.25">
      <c r="A4037" t="s">
        <v>355</v>
      </c>
      <c r="B4037" t="s">
        <v>356</v>
      </c>
      <c r="C4037" s="9">
        <v>2015</v>
      </c>
      <c r="D4037" s="7">
        <v>4.9480000000000004</v>
      </c>
      <c r="E4037" s="7">
        <v>4.306</v>
      </c>
      <c r="F4037" s="7">
        <f>Unemployment[[#This Row],[Unemployment, female (% of female labor force) (modeled ILO estimate)]]+Unemployment[[#This Row],[Unemployment, male (% of male labor force) (modeled ILO estimate)]]</f>
        <v>9.2540000000000013</v>
      </c>
      <c r="G4037" s="9">
        <v>6177954</v>
      </c>
      <c r="H4037" s="7">
        <f>Unemployment[[#This Row],[Unemployment, female (% of female labor force) (modeled ILO estimate)]]-Unemployment[[#This Row],[Unemployment, male (% of male labor force) (modeled ILO estimate)]]</f>
        <v>0.64200000000000035</v>
      </c>
    </row>
    <row r="4038" spans="1:8" hidden="1" x14ac:dyDescent="0.25">
      <c r="A4038" t="s">
        <v>355</v>
      </c>
      <c r="B4038" t="s">
        <v>356</v>
      </c>
      <c r="C4038" s="9">
        <v>1992</v>
      </c>
      <c r="D4038" s="7">
        <v>3.569</v>
      </c>
      <c r="E4038" s="7">
        <v>5.7949999999999999</v>
      </c>
      <c r="F4038" s="7">
        <f>Unemployment[[#This Row],[Unemployment, female (% of female labor force) (modeled ILO estimate)]]+Unemployment[[#This Row],[Unemployment, male (% of male labor force) (modeled ILO estimate)]]</f>
        <v>9.3640000000000008</v>
      </c>
      <c r="G4038" s="9">
        <v>4277057</v>
      </c>
      <c r="H4038" s="7">
        <f>Unemployment[[#This Row],[Unemployment, female (% of female labor force) (modeled ILO estimate)]]-Unemployment[[#This Row],[Unemployment, male (% of male labor force) (modeled ILO estimate)]]</f>
        <v>-2.226</v>
      </c>
    </row>
    <row r="4039" spans="1:8" hidden="1" x14ac:dyDescent="0.25">
      <c r="A4039" t="s">
        <v>355</v>
      </c>
      <c r="B4039" t="s">
        <v>356</v>
      </c>
      <c r="C4039" s="9">
        <v>2008</v>
      </c>
      <c r="D4039" s="7">
        <v>6.0030000000000001</v>
      </c>
      <c r="E4039" s="7">
        <v>3.444</v>
      </c>
      <c r="F4039" s="7">
        <f>Unemployment[[#This Row],[Unemployment, female (% of female labor force) (modeled ILO estimate)]]+Unemployment[[#This Row],[Unemployment, male (% of male labor force) (modeled ILO estimate)]]</f>
        <v>9.4469999999999992</v>
      </c>
      <c r="G4039" s="9">
        <v>5645155</v>
      </c>
      <c r="H4039" s="7">
        <f>Unemployment[[#This Row],[Unemployment, female (% of female labor force) (modeled ILO estimate)]]-Unemployment[[#This Row],[Unemployment, male (% of male labor force) (modeled ILO estimate)]]</f>
        <v>2.5590000000000002</v>
      </c>
    </row>
    <row r="4040" spans="1:8" hidden="1" x14ac:dyDescent="0.25">
      <c r="A4040" t="s">
        <v>355</v>
      </c>
      <c r="B4040" t="s">
        <v>356</v>
      </c>
      <c r="C4040" s="9">
        <v>2017</v>
      </c>
      <c r="D4040" s="7">
        <v>5.431</v>
      </c>
      <c r="E4040" s="7">
        <v>4.0679999999999996</v>
      </c>
      <c r="F4040" s="7">
        <f>Unemployment[[#This Row],[Unemployment, female (% of female labor force) (modeled ILO estimate)]]+Unemployment[[#This Row],[Unemployment, male (% of male labor force) (modeled ILO estimate)]]</f>
        <v>9.4989999999999988</v>
      </c>
      <c r="G4040" s="9">
        <v>6355406</v>
      </c>
      <c r="H4040" s="7">
        <f>Unemployment[[#This Row],[Unemployment, female (% of female labor force) (modeled ILO estimate)]]-Unemployment[[#This Row],[Unemployment, male (% of male labor force) (modeled ILO estimate)]]</f>
        <v>1.3630000000000004</v>
      </c>
    </row>
    <row r="4041" spans="1:8" hidden="1" x14ac:dyDescent="0.25">
      <c r="A4041" t="s">
        <v>355</v>
      </c>
      <c r="B4041" t="s">
        <v>356</v>
      </c>
      <c r="C4041" s="9">
        <v>2010</v>
      </c>
      <c r="D4041" s="7">
        <v>6.0709999999999997</v>
      </c>
      <c r="E4041" s="7">
        <v>3.633</v>
      </c>
      <c r="F4041" s="7">
        <f>Unemployment[[#This Row],[Unemployment, female (% of female labor force) (modeled ILO estimate)]]+Unemployment[[#This Row],[Unemployment, male (% of male labor force) (modeled ILO estimate)]]</f>
        <v>9.7040000000000006</v>
      </c>
      <c r="G4041" s="9">
        <v>5768618</v>
      </c>
      <c r="H4041" s="7">
        <f>Unemployment[[#This Row],[Unemployment, female (% of female labor force) (modeled ILO estimate)]]-Unemployment[[#This Row],[Unemployment, male (% of male labor force) (modeled ILO estimate)]]</f>
        <v>2.4379999999999997</v>
      </c>
    </row>
    <row r="4042" spans="1:8" hidden="1" x14ac:dyDescent="0.25">
      <c r="A4042" t="s">
        <v>355</v>
      </c>
      <c r="B4042" t="s">
        <v>356</v>
      </c>
      <c r="C4042" s="9">
        <v>1993</v>
      </c>
      <c r="D4042" s="7">
        <v>4.3179999999999996</v>
      </c>
      <c r="E4042" s="7">
        <v>5.4909999999999997</v>
      </c>
      <c r="F4042" s="7">
        <f>Unemployment[[#This Row],[Unemployment, female (% of female labor force) (modeled ILO estimate)]]+Unemployment[[#This Row],[Unemployment, male (% of male labor force) (modeled ILO estimate)]]</f>
        <v>9.8089999999999993</v>
      </c>
      <c r="G4042" s="9">
        <v>4386206</v>
      </c>
      <c r="H4042" s="7">
        <f>Unemployment[[#This Row],[Unemployment, female (% of female labor force) (modeled ILO estimate)]]-Unemployment[[#This Row],[Unemployment, male (% of male labor force) (modeled ILO estimate)]]</f>
        <v>-1.173</v>
      </c>
    </row>
    <row r="4043" spans="1:8" hidden="1" x14ac:dyDescent="0.25">
      <c r="A4043" t="s">
        <v>355</v>
      </c>
      <c r="B4043" t="s">
        <v>356</v>
      </c>
      <c r="C4043" s="9">
        <v>2011</v>
      </c>
      <c r="D4043" s="7">
        <v>6.4290000000000003</v>
      </c>
      <c r="E4043" s="7">
        <v>3.528</v>
      </c>
      <c r="F4043" s="7">
        <f>Unemployment[[#This Row],[Unemployment, female (% of female labor force) (modeled ILO estimate)]]+Unemployment[[#This Row],[Unemployment, male (% of male labor force) (modeled ILO estimate)]]</f>
        <v>9.9570000000000007</v>
      </c>
      <c r="G4043" s="9">
        <v>5843938</v>
      </c>
      <c r="H4043" s="7">
        <f>Unemployment[[#This Row],[Unemployment, female (% of female labor force) (modeled ILO estimate)]]-Unemployment[[#This Row],[Unemployment, male (% of male labor force) (modeled ILO estimate)]]</f>
        <v>2.9010000000000002</v>
      </c>
    </row>
    <row r="4044" spans="1:8" hidden="1" x14ac:dyDescent="0.25">
      <c r="A4044" t="s">
        <v>355</v>
      </c>
      <c r="B4044" t="s">
        <v>356</v>
      </c>
      <c r="C4044" s="9">
        <v>1991</v>
      </c>
      <c r="D4044" s="7">
        <v>4.6970000000000001</v>
      </c>
      <c r="E4044" s="7">
        <v>5.3330000000000002</v>
      </c>
      <c r="F4044" s="7">
        <f>Unemployment[[#This Row],[Unemployment, female (% of female labor force) (modeled ILO estimate)]]+Unemployment[[#This Row],[Unemployment, male (% of male labor force) (modeled ILO estimate)]]</f>
        <v>10.030000000000001</v>
      </c>
      <c r="G4044" s="9">
        <v>4168005</v>
      </c>
      <c r="H4044" s="7">
        <f>Unemployment[[#This Row],[Unemployment, female (% of female labor force) (modeled ILO estimate)]]-Unemployment[[#This Row],[Unemployment, male (% of male labor force) (modeled ILO estimate)]]</f>
        <v>-0.63600000000000012</v>
      </c>
    </row>
    <row r="4045" spans="1:8" hidden="1" x14ac:dyDescent="0.25">
      <c r="A4045" t="s">
        <v>355</v>
      </c>
      <c r="B4045" t="s">
        <v>356</v>
      </c>
      <c r="C4045" s="9">
        <v>2007</v>
      </c>
      <c r="D4045" s="7">
        <v>6.6829999999999998</v>
      </c>
      <c r="E4045" s="7">
        <v>3.468</v>
      </c>
      <c r="F4045" s="7">
        <f>Unemployment[[#This Row],[Unemployment, female (% of female labor force) (modeled ILO estimate)]]+Unemployment[[#This Row],[Unemployment, male (% of male labor force) (modeled ILO estimate)]]</f>
        <v>10.151</v>
      </c>
      <c r="G4045" s="9">
        <v>5590148</v>
      </c>
      <c r="H4045" s="7">
        <f>Unemployment[[#This Row],[Unemployment, female (% of female labor force) (modeled ILO estimate)]]-Unemployment[[#This Row],[Unemployment, male (% of male labor force) (modeled ILO estimate)]]</f>
        <v>3.2149999999999999</v>
      </c>
    </row>
    <row r="4046" spans="1:8" hidden="1" x14ac:dyDescent="0.25">
      <c r="A4046" t="s">
        <v>355</v>
      </c>
      <c r="B4046" t="s">
        <v>356</v>
      </c>
      <c r="C4046" s="9">
        <v>2005</v>
      </c>
      <c r="D4046" s="7">
        <v>6.27</v>
      </c>
      <c r="E4046" s="7">
        <v>3.8919999999999999</v>
      </c>
      <c r="F4046" s="7">
        <f>Unemployment[[#This Row],[Unemployment, female (% of female labor force) (modeled ILO estimate)]]+Unemployment[[#This Row],[Unemployment, male (% of male labor force) (modeled ILO estimate)]]</f>
        <v>10.161999999999999</v>
      </c>
      <c r="G4046" s="9">
        <v>5476881</v>
      </c>
      <c r="H4046" s="7">
        <f>Unemployment[[#This Row],[Unemployment, female (% of female labor force) (modeled ILO estimate)]]-Unemployment[[#This Row],[Unemployment, male (% of male labor force) (modeled ILO estimate)]]</f>
        <v>2.3779999999999997</v>
      </c>
    </row>
    <row r="4047" spans="1:8" hidden="1" x14ac:dyDescent="0.25">
      <c r="A4047" t="s">
        <v>355</v>
      </c>
      <c r="B4047" t="s">
        <v>356</v>
      </c>
      <c r="C4047" s="9">
        <v>2014</v>
      </c>
      <c r="D4047" s="7">
        <v>6.8360000000000003</v>
      </c>
      <c r="E4047" s="7">
        <v>3.863</v>
      </c>
      <c r="F4047" s="7">
        <f>Unemployment[[#This Row],[Unemployment, female (% of female labor force) (modeled ILO estimate)]]+Unemployment[[#This Row],[Unemployment, male (% of male labor force) (modeled ILO estimate)]]</f>
        <v>10.699</v>
      </c>
      <c r="G4047" s="9">
        <v>6090727</v>
      </c>
      <c r="H4047" s="7">
        <f>Unemployment[[#This Row],[Unemployment, female (% of female labor force) (modeled ILO estimate)]]-Unemployment[[#This Row],[Unemployment, male (% of male labor force) (modeled ILO estimate)]]</f>
        <v>2.9730000000000003</v>
      </c>
    </row>
    <row r="4048" spans="1:8" hidden="1" x14ac:dyDescent="0.25">
      <c r="A4048" t="s">
        <v>355</v>
      </c>
      <c r="B4048" t="s">
        <v>356</v>
      </c>
      <c r="C4048" s="9">
        <v>1999</v>
      </c>
      <c r="D4048" s="7">
        <v>6.117</v>
      </c>
      <c r="E4048" s="7">
        <v>4.8780000000000001</v>
      </c>
      <c r="F4048" s="7">
        <f>Unemployment[[#This Row],[Unemployment, female (% of female labor force) (modeled ILO estimate)]]+Unemployment[[#This Row],[Unemployment, male (% of male labor force) (modeled ILO estimate)]]</f>
        <v>10.995000000000001</v>
      </c>
      <c r="G4048" s="9">
        <v>5026035</v>
      </c>
      <c r="H4048" s="7">
        <f>Unemployment[[#This Row],[Unemployment, female (% of female labor force) (modeled ILO estimate)]]-Unemployment[[#This Row],[Unemployment, male (% of male labor force) (modeled ILO estimate)]]</f>
        <v>1.2389999999999999</v>
      </c>
    </row>
    <row r="4049" spans="1:8" hidden="1" x14ac:dyDescent="0.25">
      <c r="A4049" t="s">
        <v>355</v>
      </c>
      <c r="B4049" t="s">
        <v>356</v>
      </c>
      <c r="C4049" s="9">
        <v>2016</v>
      </c>
      <c r="D4049" s="7">
        <v>6.7350000000000003</v>
      </c>
      <c r="E4049" s="7">
        <v>4.2759999999999998</v>
      </c>
      <c r="F4049" s="7">
        <f>Unemployment[[#This Row],[Unemployment, female (% of female labor force) (modeled ILO estimate)]]+Unemployment[[#This Row],[Unemployment, male (% of male labor force) (modeled ILO estimate)]]</f>
        <v>11.010999999999999</v>
      </c>
      <c r="G4049" s="9">
        <v>6266623</v>
      </c>
      <c r="H4049" s="7">
        <f>Unemployment[[#This Row],[Unemployment, female (% of female labor force) (modeled ILO estimate)]]-Unemployment[[#This Row],[Unemployment, male (% of male labor force) (modeled ILO estimate)]]</f>
        <v>2.4590000000000005</v>
      </c>
    </row>
    <row r="4050" spans="1:8" hidden="1" x14ac:dyDescent="0.25">
      <c r="A4050" t="s">
        <v>355</v>
      </c>
      <c r="B4050" t="s">
        <v>356</v>
      </c>
      <c r="C4050" s="9">
        <v>2006</v>
      </c>
      <c r="D4050" s="7">
        <v>6.6980000000000004</v>
      </c>
      <c r="E4050" s="7">
        <v>4.4320000000000004</v>
      </c>
      <c r="F4050" s="7">
        <f>Unemployment[[#This Row],[Unemployment, female (% of female labor force) (modeled ILO estimate)]]+Unemployment[[#This Row],[Unemployment, male (% of male labor force) (modeled ILO estimate)]]</f>
        <v>11.13</v>
      </c>
      <c r="G4050" s="9">
        <v>5534682</v>
      </c>
      <c r="H4050" s="7">
        <f>Unemployment[[#This Row],[Unemployment, female (% of female labor force) (modeled ILO estimate)]]-Unemployment[[#This Row],[Unemployment, male (% of male labor force) (modeled ILO estimate)]]</f>
        <v>2.266</v>
      </c>
    </row>
    <row r="4051" spans="1:8" hidden="1" x14ac:dyDescent="0.25">
      <c r="A4051" t="s">
        <v>355</v>
      </c>
      <c r="B4051" t="s">
        <v>356</v>
      </c>
      <c r="C4051" s="9">
        <v>1997</v>
      </c>
      <c r="D4051" s="7">
        <v>6.7910000000000004</v>
      </c>
      <c r="E4051" s="7">
        <v>4.5039999999999996</v>
      </c>
      <c r="F4051" s="7">
        <f>Unemployment[[#This Row],[Unemployment, female (% of female labor force) (modeled ILO estimate)]]+Unemployment[[#This Row],[Unemployment, male (% of male labor force) (modeled ILO estimate)]]</f>
        <v>11.295</v>
      </c>
      <c r="G4051" s="9">
        <v>4818292</v>
      </c>
      <c r="H4051" s="7">
        <f>Unemployment[[#This Row],[Unemployment, female (% of female labor force) (modeled ILO estimate)]]-Unemployment[[#This Row],[Unemployment, male (% of male labor force) (modeled ILO estimate)]]</f>
        <v>2.2870000000000008</v>
      </c>
    </row>
    <row r="4052" spans="1:8" hidden="1" x14ac:dyDescent="0.25">
      <c r="A4052" t="s">
        <v>355</v>
      </c>
      <c r="B4052" t="s">
        <v>356</v>
      </c>
      <c r="C4052" s="9">
        <v>2009</v>
      </c>
      <c r="D4052" s="7">
        <v>6.6740000000000004</v>
      </c>
      <c r="E4052" s="7">
        <v>4.6870000000000003</v>
      </c>
      <c r="F4052" s="7">
        <f>Unemployment[[#This Row],[Unemployment, female (% of female labor force) (modeled ILO estimate)]]+Unemployment[[#This Row],[Unemployment, male (% of male labor force) (modeled ILO estimate)]]</f>
        <v>11.361000000000001</v>
      </c>
      <c r="G4052" s="9">
        <v>5702579</v>
      </c>
      <c r="H4052" s="7">
        <f>Unemployment[[#This Row],[Unemployment, female (% of female labor force) (modeled ILO estimate)]]-Unemployment[[#This Row],[Unemployment, male (% of male labor force) (modeled ILO estimate)]]</f>
        <v>1.9870000000000001</v>
      </c>
    </row>
    <row r="4053" spans="1:8" hidden="1" x14ac:dyDescent="0.25">
      <c r="A4053" t="s">
        <v>355</v>
      </c>
      <c r="B4053" t="s">
        <v>356</v>
      </c>
      <c r="C4053" s="9">
        <v>2001</v>
      </c>
      <c r="D4053" s="7">
        <v>7.2359999999999998</v>
      </c>
      <c r="E4053" s="7">
        <v>5.6050000000000004</v>
      </c>
      <c r="F4053" s="7">
        <f>Unemployment[[#This Row],[Unemployment, female (% of female labor force) (modeled ILO estimate)]]+Unemployment[[#This Row],[Unemployment, male (% of male labor force) (modeled ILO estimate)]]</f>
        <v>12.841000000000001</v>
      </c>
      <c r="G4053" s="9">
        <v>5211540</v>
      </c>
      <c r="H4053" s="7">
        <f>Unemployment[[#This Row],[Unemployment, female (% of female labor force) (modeled ILO estimate)]]-Unemployment[[#This Row],[Unemployment, male (% of male labor force) (modeled ILO estimate)]]</f>
        <v>1.6309999999999993</v>
      </c>
    </row>
    <row r="4054" spans="1:8" hidden="1" x14ac:dyDescent="0.25">
      <c r="A4054" t="s">
        <v>355</v>
      </c>
      <c r="B4054" t="s">
        <v>356</v>
      </c>
      <c r="C4054" s="9">
        <v>2018</v>
      </c>
      <c r="D4054" s="7">
        <v>7.55</v>
      </c>
      <c r="E4054" s="7">
        <v>5.3109999999999999</v>
      </c>
      <c r="F4054" s="7">
        <f>Unemployment[[#This Row],[Unemployment, female (% of female labor force) (modeled ILO estimate)]]+Unemployment[[#This Row],[Unemployment, male (% of male labor force) (modeled ILO estimate)]]</f>
        <v>12.861000000000001</v>
      </c>
      <c r="G4054" s="9">
        <v>6443337</v>
      </c>
      <c r="H4054" s="7">
        <f>Unemployment[[#This Row],[Unemployment, female (% of female labor force) (modeled ILO estimate)]]-Unemployment[[#This Row],[Unemployment, male (% of male labor force) (modeled ILO estimate)]]</f>
        <v>2.2389999999999999</v>
      </c>
    </row>
    <row r="4055" spans="1:8" hidden="1" x14ac:dyDescent="0.25">
      <c r="A4055" t="s">
        <v>355</v>
      </c>
      <c r="B4055" t="s">
        <v>356</v>
      </c>
      <c r="C4055" s="9">
        <v>2004</v>
      </c>
      <c r="D4055" s="7">
        <v>8.3940000000000001</v>
      </c>
      <c r="E4055" s="7">
        <v>5.2910000000000004</v>
      </c>
      <c r="F4055" s="7">
        <f>Unemployment[[#This Row],[Unemployment, female (% of female labor force) (modeled ILO estimate)]]+Unemployment[[#This Row],[Unemployment, male (% of male labor force) (modeled ILO estimate)]]</f>
        <v>13.685</v>
      </c>
      <c r="G4055" s="9">
        <v>5416327</v>
      </c>
      <c r="H4055" s="7">
        <f>Unemployment[[#This Row],[Unemployment, female (% of female labor force) (modeled ILO estimate)]]-Unemployment[[#This Row],[Unemployment, male (% of male labor force) (modeled ILO estimate)]]</f>
        <v>3.1029999999999998</v>
      </c>
    </row>
    <row r="4056" spans="1:8" hidden="1" x14ac:dyDescent="0.25">
      <c r="A4056" t="s">
        <v>355</v>
      </c>
      <c r="B4056" t="s">
        <v>356</v>
      </c>
      <c r="C4056" s="9">
        <v>2019</v>
      </c>
      <c r="D4056" s="7">
        <v>8.33</v>
      </c>
      <c r="E4056" s="7">
        <v>5.3860000000000001</v>
      </c>
      <c r="F4056" s="7">
        <f>Unemployment[[#This Row],[Unemployment, female (% of female labor force) (modeled ILO estimate)]]+Unemployment[[#This Row],[Unemployment, male (% of male labor force) (modeled ILO estimate)]]</f>
        <v>13.716000000000001</v>
      </c>
      <c r="G4056" s="9">
        <v>6530029</v>
      </c>
      <c r="H4056" s="7">
        <f>Unemployment[[#This Row],[Unemployment, female (% of female labor force) (modeled ILO estimate)]]-Unemployment[[#This Row],[Unemployment, male (% of male labor force) (modeled ILO estimate)]]</f>
        <v>2.944</v>
      </c>
    </row>
    <row r="4057" spans="1:8" hidden="1" x14ac:dyDescent="0.25">
      <c r="A4057" t="s">
        <v>355</v>
      </c>
      <c r="B4057" t="s">
        <v>356</v>
      </c>
      <c r="C4057" s="9">
        <v>2003</v>
      </c>
      <c r="D4057" s="7">
        <v>8.359</v>
      </c>
      <c r="E4057" s="7">
        <v>5.8780000000000001</v>
      </c>
      <c r="F4057" s="7">
        <f>Unemployment[[#This Row],[Unemployment, female (% of female labor force) (modeled ILO estimate)]]+Unemployment[[#This Row],[Unemployment, male (% of male labor force) (modeled ILO estimate)]]</f>
        <v>14.237</v>
      </c>
      <c r="G4057" s="9">
        <v>5353260</v>
      </c>
      <c r="H4057" s="7">
        <f>Unemployment[[#This Row],[Unemployment, female (% of female labor force) (modeled ILO estimate)]]-Unemployment[[#This Row],[Unemployment, male (% of male labor force) (modeled ILO estimate)]]</f>
        <v>2.4809999999999999</v>
      </c>
    </row>
    <row r="4058" spans="1:8" hidden="1" x14ac:dyDescent="0.25">
      <c r="A4058" t="s">
        <v>355</v>
      </c>
      <c r="B4058" t="s">
        <v>356</v>
      </c>
      <c r="C4058" s="9">
        <v>2021</v>
      </c>
      <c r="D4058" s="7">
        <v>9.1489999999999991</v>
      </c>
      <c r="E4058" s="7">
        <v>5.867</v>
      </c>
      <c r="F4058" s="7">
        <f>Unemployment[[#This Row],[Unemployment, female (% of female labor force) (modeled ILO estimate)]]+Unemployment[[#This Row],[Unemployment, male (% of male labor force) (modeled ILO estimate)]]</f>
        <v>15.015999999999998</v>
      </c>
      <c r="G4058" s="9">
        <v>6703802</v>
      </c>
      <c r="H4058" s="7">
        <f>Unemployment[[#This Row],[Unemployment, female (% of female labor force) (modeled ILO estimate)]]-Unemployment[[#This Row],[Unemployment, male (% of male labor force) (modeled ILO estimate)]]</f>
        <v>3.2819999999999991</v>
      </c>
    </row>
    <row r="4059" spans="1:8" hidden="1" x14ac:dyDescent="0.25">
      <c r="A4059" t="s">
        <v>355</v>
      </c>
      <c r="B4059" t="s">
        <v>356</v>
      </c>
      <c r="C4059" s="9">
        <v>2000</v>
      </c>
      <c r="D4059" s="7">
        <v>8.9390000000000001</v>
      </c>
      <c r="E4059" s="7">
        <v>6.8250000000000002</v>
      </c>
      <c r="F4059" s="7">
        <f>Unemployment[[#This Row],[Unemployment, female (% of female labor force) (modeled ILO estimate)]]+Unemployment[[#This Row],[Unemployment, male (% of male labor force) (modeled ILO estimate)]]</f>
        <v>15.763999999999999</v>
      </c>
      <c r="G4059" s="9">
        <v>5123817</v>
      </c>
      <c r="H4059" s="7">
        <f>Unemployment[[#This Row],[Unemployment, female (% of female labor force) (modeled ILO estimate)]]-Unemployment[[#This Row],[Unemployment, male (% of male labor force) (modeled ILO estimate)]]</f>
        <v>2.1139999999999999</v>
      </c>
    </row>
    <row r="4060" spans="1:8" hidden="1" x14ac:dyDescent="0.25">
      <c r="A4060" t="s">
        <v>355</v>
      </c>
      <c r="B4060" t="s">
        <v>356</v>
      </c>
      <c r="C4060" s="9">
        <v>2020</v>
      </c>
      <c r="D4060" s="7">
        <v>10.018000000000001</v>
      </c>
      <c r="E4060" s="7">
        <v>5.9020000000000001</v>
      </c>
      <c r="F4060" s="7">
        <f>Unemployment[[#This Row],[Unemployment, female (% of female labor force) (modeled ILO estimate)]]+Unemployment[[#This Row],[Unemployment, male (% of male labor force) (modeled ILO estimate)]]</f>
        <v>15.920000000000002</v>
      </c>
      <c r="G4060" s="9">
        <v>6618700</v>
      </c>
      <c r="H4060" s="7">
        <f>Unemployment[[#This Row],[Unemployment, female (% of female labor force) (modeled ILO estimate)]]-Unemployment[[#This Row],[Unemployment, male (% of male labor force) (modeled ILO estimate)]]</f>
        <v>4.1160000000000005</v>
      </c>
    </row>
    <row r="4061" spans="1:8" hidden="1" x14ac:dyDescent="0.25">
      <c r="A4061" t="s">
        <v>355</v>
      </c>
      <c r="B4061" t="s">
        <v>356</v>
      </c>
      <c r="C4061" s="9">
        <v>1996</v>
      </c>
      <c r="D4061" s="7">
        <v>8.6419999999999995</v>
      </c>
      <c r="E4061" s="7">
        <v>7.8579999999999997</v>
      </c>
      <c r="F4061" s="7">
        <f>Unemployment[[#This Row],[Unemployment, female (% of female labor force) (modeled ILO estimate)]]+Unemployment[[#This Row],[Unemployment, male (% of male labor force) (modeled ILO estimate)]]</f>
        <v>16.5</v>
      </c>
      <c r="G4061" s="9">
        <v>4711656</v>
      </c>
      <c r="H4061" s="7">
        <f>Unemployment[[#This Row],[Unemployment, female (% of female labor force) (modeled ILO estimate)]]-Unemployment[[#This Row],[Unemployment, male (% of male labor force) (modeled ILO estimate)]]</f>
        <v>0.78399999999999981</v>
      </c>
    </row>
    <row r="4062" spans="1:8" hidden="1" x14ac:dyDescent="0.25">
      <c r="A4062" t="s">
        <v>355</v>
      </c>
      <c r="B4062" t="s">
        <v>356</v>
      </c>
      <c r="C4062" s="9">
        <v>2002</v>
      </c>
      <c r="D4062" s="7">
        <v>11.847</v>
      </c>
      <c r="E4062" s="7">
        <v>7.9409999999999998</v>
      </c>
      <c r="F4062" s="7">
        <f>Unemployment[[#This Row],[Unemployment, female (% of female labor force) (modeled ILO estimate)]]+Unemployment[[#This Row],[Unemployment, male (% of male labor force) (modeled ILO estimate)]]</f>
        <v>19.788</v>
      </c>
      <c r="G4062" s="9">
        <v>5286515</v>
      </c>
      <c r="H4062" s="7">
        <f>Unemployment[[#This Row],[Unemployment, female (% of female labor force) (modeled ILO estimate)]]-Unemployment[[#This Row],[Unemployment, male (% of male labor force) (modeled ILO estimate)]]</f>
        <v>3.9059999999999997</v>
      </c>
    </row>
    <row r="4063" spans="1:8" hidden="1" x14ac:dyDescent="0.25">
      <c r="A4063" t="s">
        <v>357</v>
      </c>
      <c r="B4063" t="s">
        <v>358</v>
      </c>
      <c r="C4063" s="9">
        <v>2014</v>
      </c>
      <c r="D4063" s="7">
        <v>3.4049999999999998</v>
      </c>
      <c r="E4063" s="7">
        <v>3.0459999999999998</v>
      </c>
      <c r="F4063" s="7">
        <f>Unemployment[[#This Row],[Unemployment, female (% of female labor force) (modeled ILO estimate)]]+Unemployment[[#This Row],[Unemployment, male (% of male labor force) (modeled ILO estimate)]]</f>
        <v>6.4509999999999996</v>
      </c>
      <c r="G4063" s="9">
        <v>30353956</v>
      </c>
      <c r="H4063" s="7">
        <f>Unemployment[[#This Row],[Unemployment, female (% of female labor force) (modeled ILO estimate)]]-Unemployment[[#This Row],[Unemployment, male (% of male labor force) (modeled ILO estimate)]]</f>
        <v>0.35899999999999999</v>
      </c>
    </row>
    <row r="4064" spans="1:8" hidden="1" x14ac:dyDescent="0.25">
      <c r="A4064" t="s">
        <v>357</v>
      </c>
      <c r="B4064" t="s">
        <v>358</v>
      </c>
      <c r="C4064" s="9">
        <v>2015</v>
      </c>
      <c r="D4064" s="7">
        <v>3.3460000000000001</v>
      </c>
      <c r="E4064" s="7">
        <v>3.2069999999999999</v>
      </c>
      <c r="F4064" s="7">
        <f>Unemployment[[#This Row],[Unemployment, female (% of female labor force) (modeled ILO estimate)]]+Unemployment[[#This Row],[Unemployment, male (% of male labor force) (modeled ILO estimate)]]</f>
        <v>6.5529999999999999</v>
      </c>
      <c r="G4064" s="9">
        <v>30711864</v>
      </c>
      <c r="H4064" s="7">
        <f>Unemployment[[#This Row],[Unemployment, female (% of female labor force) (modeled ILO estimate)]]-Unemployment[[#This Row],[Unemployment, male (% of male labor force) (modeled ILO estimate)]]</f>
        <v>0.13900000000000023</v>
      </c>
    </row>
    <row r="4065" spans="1:8" hidden="1" x14ac:dyDescent="0.25">
      <c r="A4065" t="s">
        <v>357</v>
      </c>
      <c r="B4065" t="s">
        <v>358</v>
      </c>
      <c r="C4065" s="9">
        <v>2012</v>
      </c>
      <c r="D4065" s="7">
        <v>3.7160000000000002</v>
      </c>
      <c r="E4065" s="7">
        <v>2.8370000000000002</v>
      </c>
      <c r="F4065" s="7">
        <f>Unemployment[[#This Row],[Unemployment, female (% of female labor force) (modeled ILO estimate)]]+Unemployment[[#This Row],[Unemployment, male (% of male labor force) (modeled ILO estimate)]]</f>
        <v>6.5530000000000008</v>
      </c>
      <c r="G4065" s="9">
        <v>29749592</v>
      </c>
      <c r="H4065" s="7">
        <f>Unemployment[[#This Row],[Unemployment, female (% of female labor force) (modeled ILO estimate)]]-Unemployment[[#This Row],[Unemployment, male (% of male labor force) (modeled ILO estimate)]]</f>
        <v>0.879</v>
      </c>
    </row>
    <row r="4066" spans="1:8" hidden="1" x14ac:dyDescent="0.25">
      <c r="A4066" t="s">
        <v>357</v>
      </c>
      <c r="B4066" t="s">
        <v>358</v>
      </c>
      <c r="C4066" s="9">
        <v>2019</v>
      </c>
      <c r="D4066" s="7">
        <v>3.738</v>
      </c>
      <c r="E4066" s="7">
        <v>3.0779999999999998</v>
      </c>
      <c r="F4066" s="7">
        <f>Unemployment[[#This Row],[Unemployment, female (% of female labor force) (modeled ILO estimate)]]+Unemployment[[#This Row],[Unemployment, male (% of male labor force) (modeled ILO estimate)]]</f>
        <v>6.8159999999999998</v>
      </c>
      <c r="G4066" s="9">
        <v>32824864</v>
      </c>
      <c r="H4066" s="7">
        <f>Unemployment[[#This Row],[Unemployment, female (% of female labor force) (modeled ILO estimate)]]-Unemployment[[#This Row],[Unemployment, male (% of male labor force) (modeled ILO estimate)]]</f>
        <v>0.66000000000000014</v>
      </c>
    </row>
    <row r="4067" spans="1:8" hidden="1" x14ac:dyDescent="0.25">
      <c r="A4067" t="s">
        <v>357</v>
      </c>
      <c r="B4067" t="s">
        <v>358</v>
      </c>
      <c r="C4067" s="9">
        <v>2011</v>
      </c>
      <c r="D4067" s="7">
        <v>3.8159999999999998</v>
      </c>
      <c r="E4067" s="7">
        <v>3.1949999999999998</v>
      </c>
      <c r="F4067" s="7">
        <f>Unemployment[[#This Row],[Unemployment, female (% of female labor force) (modeled ILO estimate)]]+Unemployment[[#This Row],[Unemployment, male (% of male labor force) (modeled ILO estimate)]]</f>
        <v>7.0109999999999992</v>
      </c>
      <c r="G4067" s="9">
        <v>29477722</v>
      </c>
      <c r="H4067" s="7">
        <f>Unemployment[[#This Row],[Unemployment, female (% of female labor force) (modeled ILO estimate)]]-Unemployment[[#This Row],[Unemployment, male (% of male labor force) (modeled ILO estimate)]]</f>
        <v>0.621</v>
      </c>
    </row>
    <row r="4068" spans="1:8" hidden="1" x14ac:dyDescent="0.25">
      <c r="A4068" t="s">
        <v>357</v>
      </c>
      <c r="B4068" t="s">
        <v>358</v>
      </c>
      <c r="C4068" s="9">
        <v>2018</v>
      </c>
      <c r="D4068" s="7">
        <v>3.8740000000000001</v>
      </c>
      <c r="E4068" s="7">
        <v>3.165</v>
      </c>
      <c r="F4068" s="7">
        <f>Unemployment[[#This Row],[Unemployment, female (% of female labor force) (modeled ILO estimate)]]+Unemployment[[#This Row],[Unemployment, male (% of male labor force) (modeled ILO estimate)]]</f>
        <v>7.0389999999999997</v>
      </c>
      <c r="G4068" s="9">
        <v>32203946</v>
      </c>
      <c r="H4068" s="7">
        <f>Unemployment[[#This Row],[Unemployment, female (% of female labor force) (modeled ILO estimate)]]-Unemployment[[#This Row],[Unemployment, male (% of male labor force) (modeled ILO estimate)]]</f>
        <v>0.70900000000000007</v>
      </c>
    </row>
    <row r="4069" spans="1:8" hidden="1" x14ac:dyDescent="0.25">
      <c r="A4069" t="s">
        <v>357</v>
      </c>
      <c r="B4069" t="s">
        <v>358</v>
      </c>
      <c r="C4069" s="9">
        <v>2013</v>
      </c>
      <c r="D4069" s="7">
        <v>3.948</v>
      </c>
      <c r="E4069" s="7">
        <v>3.25</v>
      </c>
      <c r="F4069" s="7">
        <f>Unemployment[[#This Row],[Unemployment, female (% of female labor force) (modeled ILO estimate)]]+Unemployment[[#This Row],[Unemployment, male (% of male labor force) (modeled ILO estimate)]]</f>
        <v>7.1980000000000004</v>
      </c>
      <c r="G4069" s="9">
        <v>30038810</v>
      </c>
      <c r="H4069" s="7">
        <f>Unemployment[[#This Row],[Unemployment, female (% of female labor force) (modeled ILO estimate)]]-Unemployment[[#This Row],[Unemployment, male (% of male labor force) (modeled ILO estimate)]]</f>
        <v>0.69799999999999995</v>
      </c>
    </row>
    <row r="4070" spans="1:8" hidden="1" x14ac:dyDescent="0.25">
      <c r="A4070" t="s">
        <v>357</v>
      </c>
      <c r="B4070" t="s">
        <v>358</v>
      </c>
      <c r="C4070" s="9">
        <v>2010</v>
      </c>
      <c r="D4070" s="7">
        <v>4.13</v>
      </c>
      <c r="E4070" s="7">
        <v>3.11</v>
      </c>
      <c r="F4070" s="7">
        <f>Unemployment[[#This Row],[Unemployment, female (% of female labor force) (modeled ILO estimate)]]+Unemployment[[#This Row],[Unemployment, male (% of male labor force) (modeled ILO estimate)]]</f>
        <v>7.24</v>
      </c>
      <c r="G4070" s="9">
        <v>29229576</v>
      </c>
      <c r="H4070" s="7">
        <f>Unemployment[[#This Row],[Unemployment, female (% of female labor force) (modeled ILO estimate)]]-Unemployment[[#This Row],[Unemployment, male (% of male labor force) (modeled ILO estimate)]]</f>
        <v>1.02</v>
      </c>
    </row>
    <row r="4071" spans="1:8" hidden="1" x14ac:dyDescent="0.25">
      <c r="A4071" t="s">
        <v>357</v>
      </c>
      <c r="B4071" t="s">
        <v>358</v>
      </c>
      <c r="C4071" s="9">
        <v>2017</v>
      </c>
      <c r="D4071" s="7">
        <v>3.907</v>
      </c>
      <c r="E4071" s="7">
        <v>3.5070000000000001</v>
      </c>
      <c r="F4071" s="7">
        <f>Unemployment[[#This Row],[Unemployment, female (% of female labor force) (modeled ILO estimate)]]+Unemployment[[#This Row],[Unemployment, male (% of male labor force) (modeled ILO estimate)]]</f>
        <v>7.4139999999999997</v>
      </c>
      <c r="G4071" s="9">
        <v>31605488</v>
      </c>
      <c r="H4071" s="7">
        <f>Unemployment[[#This Row],[Unemployment, female (% of female labor force) (modeled ILO estimate)]]-Unemployment[[#This Row],[Unemployment, male (% of male labor force) (modeled ILO estimate)]]</f>
        <v>0.39999999999999991</v>
      </c>
    </row>
    <row r="4072" spans="1:8" hidden="1" x14ac:dyDescent="0.25">
      <c r="A4072" t="s">
        <v>357</v>
      </c>
      <c r="B4072" t="s">
        <v>358</v>
      </c>
      <c r="C4072" s="9">
        <v>2016</v>
      </c>
      <c r="D4072" s="7">
        <v>3.9729999999999999</v>
      </c>
      <c r="E4072" s="7">
        <v>3.544</v>
      </c>
      <c r="F4072" s="7">
        <f>Unemployment[[#This Row],[Unemployment, female (% of female labor force) (modeled ILO estimate)]]+Unemployment[[#This Row],[Unemployment, male (% of male labor force) (modeled ILO estimate)]]</f>
        <v>7.5169999999999995</v>
      </c>
      <c r="G4072" s="9">
        <v>31132776</v>
      </c>
      <c r="H4072" s="7">
        <f>Unemployment[[#This Row],[Unemployment, female (% of female labor force) (modeled ILO estimate)]]-Unemployment[[#This Row],[Unemployment, male (% of male labor force) (modeled ILO estimate)]]</f>
        <v>0.42899999999999983</v>
      </c>
    </row>
    <row r="4073" spans="1:8" hidden="1" x14ac:dyDescent="0.25">
      <c r="A4073" t="s">
        <v>357</v>
      </c>
      <c r="B4073" t="s">
        <v>358</v>
      </c>
      <c r="C4073" s="9">
        <v>2009</v>
      </c>
      <c r="D4073" s="7">
        <v>4.1929999999999996</v>
      </c>
      <c r="E4073" s="7">
        <v>3.802</v>
      </c>
      <c r="F4073" s="7">
        <f>Unemployment[[#This Row],[Unemployment, female (% of female labor force) (modeled ILO estimate)]]+Unemployment[[#This Row],[Unemployment, male (% of male labor force) (modeled ILO estimate)]]</f>
        <v>7.9949999999999992</v>
      </c>
      <c r="G4073" s="9">
        <v>29009326</v>
      </c>
      <c r="H4073" s="7">
        <f>Unemployment[[#This Row],[Unemployment, female (% of female labor force) (modeled ILO estimate)]]-Unemployment[[#This Row],[Unemployment, male (% of male labor force) (modeled ILO estimate)]]</f>
        <v>0.39099999999999957</v>
      </c>
    </row>
    <row r="4074" spans="1:8" hidden="1" x14ac:dyDescent="0.25">
      <c r="A4074" t="s">
        <v>357</v>
      </c>
      <c r="B4074" t="s">
        <v>358</v>
      </c>
      <c r="C4074" s="9">
        <v>2007</v>
      </c>
      <c r="D4074" s="7">
        <v>4.5629999999999997</v>
      </c>
      <c r="E4074" s="7">
        <v>3.6040000000000001</v>
      </c>
      <c r="F4074" s="7">
        <f>Unemployment[[#This Row],[Unemployment, female (% of female labor force) (modeled ILO estimate)]]+Unemployment[[#This Row],[Unemployment, male (% of male labor force) (modeled ILO estimate)]]</f>
        <v>8.1669999999999998</v>
      </c>
      <c r="G4074" s="9">
        <v>28600380</v>
      </c>
      <c r="H4074" s="7">
        <f>Unemployment[[#This Row],[Unemployment, female (% of female labor force) (modeled ILO estimate)]]-Unemployment[[#This Row],[Unemployment, male (% of male labor force) (modeled ILO estimate)]]</f>
        <v>0.95899999999999963</v>
      </c>
    </row>
    <row r="4075" spans="1:8" hidden="1" x14ac:dyDescent="0.25">
      <c r="A4075" t="s">
        <v>357</v>
      </c>
      <c r="B4075" t="s">
        <v>358</v>
      </c>
      <c r="C4075" s="9">
        <v>2008</v>
      </c>
      <c r="D4075" s="7">
        <v>4.633</v>
      </c>
      <c r="E4075" s="7">
        <v>3.5449999999999999</v>
      </c>
      <c r="F4075" s="7">
        <f>Unemployment[[#This Row],[Unemployment, female (% of female labor force) (modeled ILO estimate)]]+Unemployment[[#This Row],[Unemployment, male (% of male labor force) (modeled ILO estimate)]]</f>
        <v>8.1780000000000008</v>
      </c>
      <c r="G4075" s="9">
        <v>28806184</v>
      </c>
      <c r="H4075" s="7">
        <f>Unemployment[[#This Row],[Unemployment, female (% of female labor force) (modeled ILO estimate)]]-Unemployment[[#This Row],[Unemployment, male (% of male labor force) (modeled ILO estimate)]]</f>
        <v>1.0880000000000001</v>
      </c>
    </row>
    <row r="4076" spans="1:8" hidden="1" x14ac:dyDescent="0.25">
      <c r="A4076" t="s">
        <v>357</v>
      </c>
      <c r="B4076" t="s">
        <v>358</v>
      </c>
      <c r="C4076" s="9">
        <v>2003</v>
      </c>
      <c r="D4076" s="7">
        <v>4.0659999999999998</v>
      </c>
      <c r="E4076" s="7">
        <v>4.2160000000000002</v>
      </c>
      <c r="F4076" s="7">
        <f>Unemployment[[#This Row],[Unemployment, female (% of female labor force) (modeled ILO estimate)]]+Unemployment[[#This Row],[Unemployment, male (% of male labor force) (modeled ILO estimate)]]</f>
        <v>8.282</v>
      </c>
      <c r="G4076" s="9">
        <v>27623344</v>
      </c>
      <c r="H4076" s="7">
        <f>Unemployment[[#This Row],[Unemployment, female (% of female labor force) (modeled ILO estimate)]]-Unemployment[[#This Row],[Unemployment, male (% of male labor force) (modeled ILO estimate)]]</f>
        <v>-0.15000000000000036</v>
      </c>
    </row>
    <row r="4077" spans="1:8" hidden="1" x14ac:dyDescent="0.25">
      <c r="A4077" t="s">
        <v>357</v>
      </c>
      <c r="B4077" t="s">
        <v>358</v>
      </c>
      <c r="C4077" s="9">
        <v>2006</v>
      </c>
      <c r="D4077" s="7">
        <v>4.8769999999999998</v>
      </c>
      <c r="E4077" s="7">
        <v>3.61</v>
      </c>
      <c r="F4077" s="7">
        <f>Unemployment[[#This Row],[Unemployment, female (% of female labor force) (modeled ILO estimate)]]+Unemployment[[#This Row],[Unemployment, male (% of male labor force) (modeled ILO estimate)]]</f>
        <v>8.4870000000000001</v>
      </c>
      <c r="G4077" s="9">
        <v>28381080</v>
      </c>
      <c r="H4077" s="7">
        <f>Unemployment[[#This Row],[Unemployment, female (% of female labor force) (modeled ILO estimate)]]-Unemployment[[#This Row],[Unemployment, male (% of male labor force) (modeled ILO estimate)]]</f>
        <v>1.2669999999999999</v>
      </c>
    </row>
    <row r="4078" spans="1:8" hidden="1" x14ac:dyDescent="0.25">
      <c r="A4078" t="s">
        <v>357</v>
      </c>
      <c r="B4078" t="s">
        <v>358</v>
      </c>
      <c r="C4078" s="9">
        <v>1994</v>
      </c>
      <c r="D4078" s="7">
        <v>4.5519999999999996</v>
      </c>
      <c r="E4078" s="7">
        <v>4.0570000000000004</v>
      </c>
      <c r="F4078" s="7">
        <f>Unemployment[[#This Row],[Unemployment, female (% of female labor force) (modeled ILO estimate)]]+Unemployment[[#This Row],[Unemployment, male (% of male labor force) (modeled ILO estimate)]]</f>
        <v>8.609</v>
      </c>
      <c r="G4078" s="9">
        <v>23983260</v>
      </c>
      <c r="H4078" s="7">
        <f>Unemployment[[#This Row],[Unemployment, female (% of female labor force) (modeled ILO estimate)]]-Unemployment[[#This Row],[Unemployment, male (% of male labor force) (modeled ILO estimate)]]</f>
        <v>0.49499999999999922</v>
      </c>
    </row>
    <row r="4079" spans="1:8" hidden="1" x14ac:dyDescent="0.25">
      <c r="A4079" t="s">
        <v>357</v>
      </c>
      <c r="B4079" t="s">
        <v>358</v>
      </c>
      <c r="C4079" s="9">
        <v>1995</v>
      </c>
      <c r="D4079" s="7">
        <v>4.7409999999999997</v>
      </c>
      <c r="E4079" s="7">
        <v>4.3079999999999998</v>
      </c>
      <c r="F4079" s="7">
        <f>Unemployment[[#This Row],[Unemployment, female (% of female labor force) (modeled ILO estimate)]]+Unemployment[[#This Row],[Unemployment, male (% of male labor force) (modeled ILO estimate)]]</f>
        <v>9.0489999999999995</v>
      </c>
      <c r="G4079" s="9">
        <v>24449060</v>
      </c>
      <c r="H4079" s="7">
        <f>Unemployment[[#This Row],[Unemployment, female (% of female labor force) (modeled ILO estimate)]]-Unemployment[[#This Row],[Unemployment, male (% of male labor force) (modeled ILO estimate)]]</f>
        <v>0.43299999999999983</v>
      </c>
    </row>
    <row r="4080" spans="1:8" hidden="1" x14ac:dyDescent="0.25">
      <c r="A4080" t="s">
        <v>357</v>
      </c>
      <c r="B4080" t="s">
        <v>358</v>
      </c>
      <c r="C4080" s="9">
        <v>1993</v>
      </c>
      <c r="D4080" s="7">
        <v>4.8040000000000003</v>
      </c>
      <c r="E4080" s="7">
        <v>4.3129999999999997</v>
      </c>
      <c r="F4080" s="7">
        <f>Unemployment[[#This Row],[Unemployment, female (% of female labor force) (modeled ILO estimate)]]+Unemployment[[#This Row],[Unemployment, male (% of male labor force) (modeled ILO estimate)]]</f>
        <v>9.1170000000000009</v>
      </c>
      <c r="G4080" s="9">
        <v>23513888</v>
      </c>
      <c r="H4080" s="7">
        <f>Unemployment[[#This Row],[Unemployment, female (% of female labor force) (modeled ILO estimate)]]-Unemployment[[#This Row],[Unemployment, male (% of male labor force) (modeled ILO estimate)]]</f>
        <v>0.49100000000000055</v>
      </c>
    </row>
    <row r="4081" spans="1:8" hidden="1" x14ac:dyDescent="0.25">
      <c r="A4081" t="s">
        <v>357</v>
      </c>
      <c r="B4081" t="s">
        <v>358</v>
      </c>
      <c r="C4081" s="9">
        <v>1997</v>
      </c>
      <c r="D4081" s="7">
        <v>4.798</v>
      </c>
      <c r="E4081" s="7">
        <v>4.4459999999999997</v>
      </c>
      <c r="F4081" s="7">
        <f>Unemployment[[#This Row],[Unemployment, female (% of female labor force) (modeled ILO estimate)]]+Unemployment[[#This Row],[Unemployment, male (% of male labor force) (modeled ILO estimate)]]</f>
        <v>9.2439999999999998</v>
      </c>
      <c r="G4081" s="9">
        <v>25365384</v>
      </c>
      <c r="H4081" s="7">
        <f>Unemployment[[#This Row],[Unemployment, female (% of female labor force) (modeled ILO estimate)]]-Unemployment[[#This Row],[Unemployment, male (% of male labor force) (modeled ILO estimate)]]</f>
        <v>0.35200000000000031</v>
      </c>
    </row>
    <row r="4082" spans="1:8" hidden="1" x14ac:dyDescent="0.25">
      <c r="A4082" t="s">
        <v>357</v>
      </c>
      <c r="B4082" t="s">
        <v>358</v>
      </c>
      <c r="C4082" s="9">
        <v>1991</v>
      </c>
      <c r="D4082" s="7">
        <v>4.899</v>
      </c>
      <c r="E4082" s="7">
        <v>4.3579999999999997</v>
      </c>
      <c r="F4082" s="7">
        <f>Unemployment[[#This Row],[Unemployment, female (% of female labor force) (modeled ILO estimate)]]+Unemployment[[#This Row],[Unemployment, male (% of male labor force) (modeled ILO estimate)]]</f>
        <v>9.2569999999999997</v>
      </c>
      <c r="G4082" s="9">
        <v>22583004</v>
      </c>
      <c r="H4082" s="7">
        <f>Unemployment[[#This Row],[Unemployment, female (% of female labor force) (modeled ILO estimate)]]-Unemployment[[#This Row],[Unemployment, male (% of male labor force) (modeled ILO estimate)]]</f>
        <v>0.54100000000000037</v>
      </c>
    </row>
    <row r="4083" spans="1:8" hidden="1" x14ac:dyDescent="0.25">
      <c r="A4083" t="s">
        <v>357</v>
      </c>
      <c r="B4083" t="s">
        <v>358</v>
      </c>
      <c r="C4083" s="9">
        <v>1996</v>
      </c>
      <c r="D4083" s="7">
        <v>4.9329999999999998</v>
      </c>
      <c r="E4083" s="7">
        <v>4.57</v>
      </c>
      <c r="F4083" s="7">
        <f>Unemployment[[#This Row],[Unemployment, female (% of female labor force) (modeled ILO estimate)]]+Unemployment[[#This Row],[Unemployment, male (% of male labor force) (modeled ILO estimate)]]</f>
        <v>9.5030000000000001</v>
      </c>
      <c r="G4083" s="9">
        <v>24907304</v>
      </c>
      <c r="H4083" s="7">
        <f>Unemployment[[#This Row],[Unemployment, female (% of female labor force) (modeled ILO estimate)]]-Unemployment[[#This Row],[Unemployment, male (% of male labor force) (modeled ILO estimate)]]</f>
        <v>0.36299999999999955</v>
      </c>
    </row>
    <row r="4084" spans="1:8" hidden="1" x14ac:dyDescent="0.25">
      <c r="A4084" t="s">
        <v>357</v>
      </c>
      <c r="B4084" t="s">
        <v>358</v>
      </c>
      <c r="C4084" s="9">
        <v>2004</v>
      </c>
      <c r="D4084" s="7">
        <v>5.2290000000000001</v>
      </c>
      <c r="E4084" s="7">
        <v>4.2789999999999999</v>
      </c>
      <c r="F4084" s="7">
        <f>Unemployment[[#This Row],[Unemployment, female (% of female labor force) (modeled ILO estimate)]]+Unemployment[[#This Row],[Unemployment, male (% of male labor force) (modeled ILO estimate)]]</f>
        <v>9.5079999999999991</v>
      </c>
      <c r="G4084" s="9">
        <v>27893914</v>
      </c>
      <c r="H4084" s="7">
        <f>Unemployment[[#This Row],[Unemployment, female (% of female labor force) (modeled ILO estimate)]]-Unemployment[[#This Row],[Unemployment, male (% of male labor force) (modeled ILO estimate)]]</f>
        <v>0.95000000000000018</v>
      </c>
    </row>
    <row r="4085" spans="1:8" hidden="1" x14ac:dyDescent="0.25">
      <c r="A4085" t="s">
        <v>357</v>
      </c>
      <c r="B4085" t="s">
        <v>358</v>
      </c>
      <c r="C4085" s="9">
        <v>1992</v>
      </c>
      <c r="D4085" s="7">
        <v>5.0250000000000004</v>
      </c>
      <c r="E4085" s="7">
        <v>4.5369999999999999</v>
      </c>
      <c r="F4085" s="7">
        <f>Unemployment[[#This Row],[Unemployment, female (% of female labor force) (modeled ILO estimate)]]+Unemployment[[#This Row],[Unemployment, male (% of male labor force) (modeled ILO estimate)]]</f>
        <v>9.5620000000000012</v>
      </c>
      <c r="G4085" s="9">
        <v>23047250</v>
      </c>
      <c r="H4085" s="7">
        <f>Unemployment[[#This Row],[Unemployment, female (% of female labor force) (modeled ILO estimate)]]-Unemployment[[#This Row],[Unemployment, male (% of male labor force) (modeled ILO estimate)]]</f>
        <v>0.48800000000000043</v>
      </c>
    </row>
    <row r="4086" spans="1:8" hidden="1" x14ac:dyDescent="0.25">
      <c r="A4086" t="s">
        <v>357</v>
      </c>
      <c r="B4086" t="s">
        <v>358</v>
      </c>
      <c r="C4086" s="9">
        <v>2002</v>
      </c>
      <c r="D4086" s="7">
        <v>4.9130000000000003</v>
      </c>
      <c r="E4086" s="7">
        <v>4.7830000000000004</v>
      </c>
      <c r="F4086" s="7">
        <f>Unemployment[[#This Row],[Unemployment, female (% of female labor force) (modeled ILO estimate)]]+Unemployment[[#This Row],[Unemployment, male (% of male labor force) (modeled ILO estimate)]]</f>
        <v>9.6960000000000015</v>
      </c>
      <c r="G4086" s="9">
        <v>27334510</v>
      </c>
      <c r="H4086" s="7">
        <f>Unemployment[[#This Row],[Unemployment, female (% of female labor force) (modeled ILO estimate)]]-Unemployment[[#This Row],[Unemployment, male (% of male labor force) (modeled ILO estimate)]]</f>
        <v>0.12999999999999989</v>
      </c>
    </row>
    <row r="4087" spans="1:8" hidden="1" x14ac:dyDescent="0.25">
      <c r="A4087" t="s">
        <v>357</v>
      </c>
      <c r="B4087" t="s">
        <v>358</v>
      </c>
      <c r="C4087" s="9">
        <v>2005</v>
      </c>
      <c r="D4087" s="7">
        <v>5.0519999999999996</v>
      </c>
      <c r="E4087" s="7">
        <v>4.742</v>
      </c>
      <c r="F4087" s="7">
        <f>Unemployment[[#This Row],[Unemployment, female (% of female labor force) (modeled ILO estimate)]]+Unemployment[[#This Row],[Unemployment, male (% of male labor force) (modeled ILO estimate)]]</f>
        <v>9.7940000000000005</v>
      </c>
      <c r="G4087" s="9">
        <v>28147260</v>
      </c>
      <c r="H4087" s="7">
        <f>Unemployment[[#This Row],[Unemployment, female (% of female labor force) (modeled ILO estimate)]]-Unemployment[[#This Row],[Unemployment, male (% of male labor force) (modeled ILO estimate)]]</f>
        <v>0.30999999999999961</v>
      </c>
    </row>
    <row r="4088" spans="1:8" hidden="1" x14ac:dyDescent="0.25">
      <c r="A4088" t="s">
        <v>357</v>
      </c>
      <c r="B4088" t="s">
        <v>358</v>
      </c>
      <c r="C4088" s="9">
        <v>2000</v>
      </c>
      <c r="D4088" s="7">
        <v>4.9969999999999999</v>
      </c>
      <c r="E4088" s="7">
        <v>4.8029999999999999</v>
      </c>
      <c r="F4088" s="7">
        <f>Unemployment[[#This Row],[Unemployment, female (% of female labor force) (modeled ILO estimate)]]+Unemployment[[#This Row],[Unemployment, male (% of male labor force) (modeled ILO estimate)]]</f>
        <v>9.8000000000000007</v>
      </c>
      <c r="G4088" s="9">
        <v>26654440</v>
      </c>
      <c r="H4088" s="7">
        <f>Unemployment[[#This Row],[Unemployment, female (% of female labor force) (modeled ILO estimate)]]-Unemployment[[#This Row],[Unemployment, male (% of male labor force) (modeled ILO estimate)]]</f>
        <v>0.19399999999999995</v>
      </c>
    </row>
    <row r="4089" spans="1:8" hidden="1" x14ac:dyDescent="0.25">
      <c r="A4089" t="s">
        <v>357</v>
      </c>
      <c r="B4089" t="s">
        <v>358</v>
      </c>
      <c r="C4089" s="9">
        <v>2021</v>
      </c>
      <c r="D4089" s="7">
        <v>5.76</v>
      </c>
      <c r="E4089" s="7">
        <v>4.069</v>
      </c>
      <c r="F4089" s="7">
        <f>Unemployment[[#This Row],[Unemployment, female (% of female labor force) (modeled ILO estimate)]]+Unemployment[[#This Row],[Unemployment, male (% of male labor force) (modeled ILO estimate)]]</f>
        <v>9.8290000000000006</v>
      </c>
      <c r="G4089" s="9">
        <v>33715464</v>
      </c>
      <c r="H4089" s="7">
        <f>Unemployment[[#This Row],[Unemployment, female (% of female labor force) (modeled ILO estimate)]]-Unemployment[[#This Row],[Unemployment, male (% of male labor force) (modeled ILO estimate)]]</f>
        <v>1.6909999999999998</v>
      </c>
    </row>
    <row r="4090" spans="1:8" hidden="1" x14ac:dyDescent="0.25">
      <c r="A4090" t="s">
        <v>357</v>
      </c>
      <c r="B4090" t="s">
        <v>358</v>
      </c>
      <c r="C4090" s="9">
        <v>1999</v>
      </c>
      <c r="D4090" s="7">
        <v>5.0279999999999996</v>
      </c>
      <c r="E4090" s="7">
        <v>4.8010000000000002</v>
      </c>
      <c r="F4090" s="7">
        <f>Unemployment[[#This Row],[Unemployment, female (% of female labor force) (modeled ILO estimate)]]+Unemployment[[#This Row],[Unemployment, male (% of male labor force) (modeled ILO estimate)]]</f>
        <v>9.8290000000000006</v>
      </c>
      <c r="G4090" s="9">
        <v>26252238</v>
      </c>
      <c r="H4090" s="7">
        <f>Unemployment[[#This Row],[Unemployment, female (% of female labor force) (modeled ILO estimate)]]-Unemployment[[#This Row],[Unemployment, male (% of male labor force) (modeled ILO estimate)]]</f>
        <v>0.22699999999999942</v>
      </c>
    </row>
    <row r="4091" spans="1:8" hidden="1" x14ac:dyDescent="0.25">
      <c r="A4091" t="s">
        <v>357</v>
      </c>
      <c r="B4091" t="s">
        <v>358</v>
      </c>
      <c r="C4091" s="9">
        <v>1998</v>
      </c>
      <c r="D4091" s="7">
        <v>5.0940000000000003</v>
      </c>
      <c r="E4091" s="7">
        <v>4.8410000000000002</v>
      </c>
      <c r="F4091" s="7">
        <f>Unemployment[[#This Row],[Unemployment, female (% of female labor force) (modeled ILO estimate)]]+Unemployment[[#This Row],[Unemployment, male (% of male labor force) (modeled ILO estimate)]]</f>
        <v>9.9350000000000005</v>
      </c>
      <c r="G4091" s="9">
        <v>25818228</v>
      </c>
      <c r="H4091" s="7">
        <f>Unemployment[[#This Row],[Unemployment, female (% of female labor force) (modeled ILO estimate)]]-Unemployment[[#This Row],[Unemployment, male (% of male labor force) (modeled ILO estimate)]]</f>
        <v>0.25300000000000011</v>
      </c>
    </row>
    <row r="4092" spans="1:8" hidden="1" x14ac:dyDescent="0.25">
      <c r="A4092" t="s">
        <v>357</v>
      </c>
      <c r="B4092" t="s">
        <v>358</v>
      </c>
      <c r="C4092" s="9">
        <v>2001</v>
      </c>
      <c r="D4092" s="7">
        <v>5.0970000000000004</v>
      </c>
      <c r="E4092" s="7">
        <v>4.9710000000000001</v>
      </c>
      <c r="F4092" s="7">
        <f>Unemployment[[#This Row],[Unemployment, female (% of female labor force) (modeled ILO estimate)]]+Unemployment[[#This Row],[Unemployment, male (% of male labor force) (modeled ILO estimate)]]</f>
        <v>10.068000000000001</v>
      </c>
      <c r="G4092" s="9">
        <v>27014912</v>
      </c>
      <c r="H4092" s="7">
        <f>Unemployment[[#This Row],[Unemployment, female (% of female labor force) (modeled ILO estimate)]]-Unemployment[[#This Row],[Unemployment, male (% of male labor force) (modeled ILO estimate)]]</f>
        <v>0.12600000000000033</v>
      </c>
    </row>
    <row r="4093" spans="1:8" hidden="1" x14ac:dyDescent="0.25">
      <c r="A4093" t="s">
        <v>357</v>
      </c>
      <c r="B4093" t="s">
        <v>358</v>
      </c>
      <c r="C4093" s="9">
        <v>2020</v>
      </c>
      <c r="D4093" s="7">
        <v>6.9950000000000001</v>
      </c>
      <c r="E4093" s="7">
        <v>7.3250000000000002</v>
      </c>
      <c r="F4093" s="7">
        <f>Unemployment[[#This Row],[Unemployment, female (% of female labor force) (modeled ILO estimate)]]+Unemployment[[#This Row],[Unemployment, male (% of male labor force) (modeled ILO estimate)]]</f>
        <v>14.32</v>
      </c>
      <c r="G4093" s="9">
        <v>33304768</v>
      </c>
      <c r="H4093" s="7">
        <f>Unemployment[[#This Row],[Unemployment, female (% of female labor force) (modeled ILO estimate)]]-Unemployment[[#This Row],[Unemployment, male (% of male labor force) (modeled ILO estimate)]]</f>
        <v>-0.33000000000000007</v>
      </c>
    </row>
    <row r="4094" spans="1:8" hidden="1" x14ac:dyDescent="0.25">
      <c r="A4094" t="s">
        <v>359</v>
      </c>
      <c r="B4094" t="s">
        <v>360</v>
      </c>
      <c r="C4094" s="9">
        <v>2019</v>
      </c>
      <c r="D4094" s="7">
        <v>2.532</v>
      </c>
      <c r="E4094" s="7">
        <v>2.0510000000000002</v>
      </c>
      <c r="F4094" s="7">
        <f>Unemployment[[#This Row],[Unemployment, female (% of female labor force) (modeled ILO estimate)]]+Unemployment[[#This Row],[Unemployment, male (% of male labor force) (modeled ILO estimate)]]</f>
        <v>4.5830000000000002</v>
      </c>
      <c r="G4094" s="9">
        <v>110380800</v>
      </c>
      <c r="H4094" s="7">
        <f>Unemployment[[#This Row],[Unemployment, female (% of female labor force) (modeled ILO estimate)]]-Unemployment[[#This Row],[Unemployment, male (% of male labor force) (modeled ILO estimate)]]</f>
        <v>0.48099999999999987</v>
      </c>
    </row>
    <row r="4095" spans="1:8" hidden="1" x14ac:dyDescent="0.25">
      <c r="A4095" t="s">
        <v>359</v>
      </c>
      <c r="B4095" t="s">
        <v>360</v>
      </c>
      <c r="C4095" s="9">
        <v>2018</v>
      </c>
      <c r="D4095" s="7">
        <v>2.677</v>
      </c>
      <c r="E4095" s="7">
        <v>2.1269999999999998</v>
      </c>
      <c r="F4095" s="7">
        <f>Unemployment[[#This Row],[Unemployment, female (% of female labor force) (modeled ILO estimate)]]+Unemployment[[#This Row],[Unemployment, male (% of male labor force) (modeled ILO estimate)]]</f>
        <v>4.8040000000000003</v>
      </c>
      <c r="G4095" s="9">
        <v>108568832</v>
      </c>
      <c r="H4095" s="7">
        <f>Unemployment[[#This Row],[Unemployment, female (% of female labor force) (modeled ILO estimate)]]-Unemployment[[#This Row],[Unemployment, male (% of male labor force) (modeled ILO estimate)]]</f>
        <v>0.55000000000000027</v>
      </c>
    </row>
    <row r="4096" spans="1:8" hidden="1" x14ac:dyDescent="0.25">
      <c r="A4096" t="s">
        <v>359</v>
      </c>
      <c r="B4096" t="s">
        <v>360</v>
      </c>
      <c r="C4096" s="9">
        <v>2021</v>
      </c>
      <c r="D4096" s="7">
        <v>2.6680000000000001</v>
      </c>
      <c r="E4096" s="7">
        <v>2.2360000000000002</v>
      </c>
      <c r="F4096" s="7">
        <f>Unemployment[[#This Row],[Unemployment, female (% of female labor force) (modeled ILO estimate)]]+Unemployment[[#This Row],[Unemployment, male (% of male labor force) (modeled ILO estimate)]]</f>
        <v>4.9039999999999999</v>
      </c>
      <c r="G4096" s="9">
        <v>113880336</v>
      </c>
      <c r="H4096" s="7">
        <f>Unemployment[[#This Row],[Unemployment, female (% of female labor force) (modeled ILO estimate)]]-Unemployment[[#This Row],[Unemployment, male (% of male labor force) (modeled ILO estimate)]]</f>
        <v>0.43199999999999994</v>
      </c>
    </row>
    <row r="4097" spans="1:8" hidden="1" x14ac:dyDescent="0.25">
      <c r="A4097" t="s">
        <v>359</v>
      </c>
      <c r="B4097" t="s">
        <v>360</v>
      </c>
      <c r="C4097" s="9">
        <v>2020</v>
      </c>
      <c r="D4097" s="7">
        <v>2.714</v>
      </c>
      <c r="E4097" s="7">
        <v>2.395</v>
      </c>
      <c r="F4097" s="7">
        <f>Unemployment[[#This Row],[Unemployment, female (% of female labor force) (modeled ILO estimate)]]+Unemployment[[#This Row],[Unemployment, male (% of male labor force) (modeled ILO estimate)]]</f>
        <v>5.109</v>
      </c>
      <c r="G4097" s="9">
        <v>112190984</v>
      </c>
      <c r="H4097" s="7">
        <f>Unemployment[[#This Row],[Unemployment, female (% of female labor force) (modeled ILO estimate)]]-Unemployment[[#This Row],[Unemployment, male (% of male labor force) (modeled ILO estimate)]]</f>
        <v>0.31899999999999995</v>
      </c>
    </row>
    <row r="4098" spans="1:8" hidden="1" x14ac:dyDescent="0.25">
      <c r="A4098" t="s">
        <v>359</v>
      </c>
      <c r="B4098" t="s">
        <v>360</v>
      </c>
      <c r="C4098" s="9">
        <v>2017</v>
      </c>
      <c r="D4098" s="7">
        <v>2.698</v>
      </c>
      <c r="E4098" s="7">
        <v>2.4580000000000002</v>
      </c>
      <c r="F4098" s="7">
        <f>Unemployment[[#This Row],[Unemployment, female (% of female labor force) (modeled ILO estimate)]]+Unemployment[[#This Row],[Unemployment, male (% of male labor force) (modeled ILO estimate)]]</f>
        <v>5.1560000000000006</v>
      </c>
      <c r="G4098" s="9">
        <v>106738496</v>
      </c>
      <c r="H4098" s="7">
        <f>Unemployment[[#This Row],[Unemployment, female (% of female labor force) (modeled ILO estimate)]]-Unemployment[[#This Row],[Unemployment, male (% of male labor force) (modeled ILO estimate)]]</f>
        <v>0.23999999999999977</v>
      </c>
    </row>
    <row r="4099" spans="1:8" hidden="1" x14ac:dyDescent="0.25">
      <c r="A4099" t="s">
        <v>359</v>
      </c>
      <c r="B4099" t="s">
        <v>360</v>
      </c>
      <c r="C4099" s="9">
        <v>2016</v>
      </c>
      <c r="D4099" s="7">
        <v>2.8519999999999999</v>
      </c>
      <c r="E4099" s="7">
        <v>2.6019999999999999</v>
      </c>
      <c r="F4099" s="7">
        <f>Unemployment[[#This Row],[Unemployment, female (% of female labor force) (modeled ILO estimate)]]+Unemployment[[#This Row],[Unemployment, male (% of male labor force) (modeled ILO estimate)]]</f>
        <v>5.4539999999999997</v>
      </c>
      <c r="G4099" s="9">
        <v>104875272</v>
      </c>
      <c r="H4099" s="7">
        <f>Unemployment[[#This Row],[Unemployment, female (% of female labor force) (modeled ILO estimate)]]-Unemployment[[#This Row],[Unemployment, male (% of male labor force) (modeled ILO estimate)]]</f>
        <v>0.25</v>
      </c>
    </row>
    <row r="4100" spans="1:8" hidden="1" x14ac:dyDescent="0.25">
      <c r="A4100" t="s">
        <v>359</v>
      </c>
      <c r="B4100" t="s">
        <v>360</v>
      </c>
      <c r="C4100" s="9">
        <v>2015</v>
      </c>
      <c r="D4100" s="7">
        <v>3.2210000000000001</v>
      </c>
      <c r="E4100" s="7">
        <v>2.9710000000000001</v>
      </c>
      <c r="F4100" s="7">
        <f>Unemployment[[#This Row],[Unemployment, female (% of female labor force) (modeled ILO estimate)]]+Unemployment[[#This Row],[Unemployment, male (% of male labor force) (modeled ILO estimate)]]</f>
        <v>6.1920000000000002</v>
      </c>
      <c r="G4100" s="9">
        <v>103031360</v>
      </c>
      <c r="H4100" s="7">
        <f>Unemployment[[#This Row],[Unemployment, female (% of female labor force) (modeled ILO estimate)]]-Unemployment[[#This Row],[Unemployment, male (% of male labor force) (modeled ILO estimate)]]</f>
        <v>0.25</v>
      </c>
    </row>
    <row r="4101" spans="1:8" hidden="1" x14ac:dyDescent="0.25">
      <c r="A4101" t="s">
        <v>359</v>
      </c>
      <c r="B4101" t="s">
        <v>360</v>
      </c>
      <c r="C4101" s="9">
        <v>2007</v>
      </c>
      <c r="D4101" s="7">
        <v>3.71</v>
      </c>
      <c r="E4101" s="7">
        <v>3.2519999999999998</v>
      </c>
      <c r="F4101" s="7">
        <f>Unemployment[[#This Row],[Unemployment, female (% of female labor force) (modeled ILO estimate)]]+Unemployment[[#This Row],[Unemployment, male (% of male labor force) (modeled ILO estimate)]]</f>
        <v>6.9619999999999997</v>
      </c>
      <c r="G4101" s="9">
        <v>89561376</v>
      </c>
      <c r="H4101" s="7">
        <f>Unemployment[[#This Row],[Unemployment, female (% of female labor force) (modeled ILO estimate)]]-Unemployment[[#This Row],[Unemployment, male (% of male labor force) (modeled ILO estimate)]]</f>
        <v>0.45800000000000018</v>
      </c>
    </row>
    <row r="4102" spans="1:8" hidden="1" x14ac:dyDescent="0.25">
      <c r="A4102" t="s">
        <v>359</v>
      </c>
      <c r="B4102" t="s">
        <v>360</v>
      </c>
      <c r="C4102" s="9">
        <v>2012</v>
      </c>
      <c r="D4102" s="7">
        <v>3.7250000000000001</v>
      </c>
      <c r="E4102" s="7">
        <v>3.355</v>
      </c>
      <c r="F4102" s="7">
        <f>Unemployment[[#This Row],[Unemployment, female (% of female labor force) (modeled ILO estimate)]]+Unemployment[[#This Row],[Unemployment, male (% of male labor force) (modeled ILO estimate)]]</f>
        <v>7.08</v>
      </c>
      <c r="G4102" s="9">
        <v>98032320</v>
      </c>
      <c r="H4102" s="7">
        <f>Unemployment[[#This Row],[Unemployment, female (% of female labor force) (modeled ILO estimate)]]-Unemployment[[#This Row],[Unemployment, male (% of male labor force) (modeled ILO estimate)]]</f>
        <v>0.37000000000000011</v>
      </c>
    </row>
    <row r="4103" spans="1:8" hidden="1" x14ac:dyDescent="0.25">
      <c r="A4103" t="s">
        <v>359</v>
      </c>
      <c r="B4103" t="s">
        <v>360</v>
      </c>
      <c r="C4103" s="9">
        <v>2013</v>
      </c>
      <c r="D4103" s="7">
        <v>3.8220000000000001</v>
      </c>
      <c r="E4103" s="7">
        <v>3.2909999999999999</v>
      </c>
      <c r="F4103" s="7">
        <f>Unemployment[[#This Row],[Unemployment, female (% of female labor force) (modeled ILO estimate)]]+Unemployment[[#This Row],[Unemployment, male (% of male labor force) (modeled ILO estimate)]]</f>
        <v>7.1129999999999995</v>
      </c>
      <c r="G4103" s="9">
        <v>99700112</v>
      </c>
      <c r="H4103" s="7">
        <f>Unemployment[[#This Row],[Unemployment, female (% of female labor force) (modeled ILO estimate)]]-Unemployment[[#This Row],[Unemployment, male (% of male labor force) (modeled ILO estimate)]]</f>
        <v>0.53100000000000014</v>
      </c>
    </row>
    <row r="4104" spans="1:8" hidden="1" x14ac:dyDescent="0.25">
      <c r="A4104" t="s">
        <v>359</v>
      </c>
      <c r="B4104" t="s">
        <v>360</v>
      </c>
      <c r="C4104" s="9">
        <v>2003</v>
      </c>
      <c r="D4104" s="7">
        <v>3.843</v>
      </c>
      <c r="E4104" s="7">
        <v>3.3330000000000002</v>
      </c>
      <c r="F4104" s="7">
        <f>Unemployment[[#This Row],[Unemployment, female (% of female labor force) (modeled ILO estimate)]]+Unemployment[[#This Row],[Unemployment, male (% of male labor force) (modeled ILO estimate)]]</f>
        <v>7.1760000000000002</v>
      </c>
      <c r="G4104" s="9">
        <v>82942840</v>
      </c>
      <c r="H4104" s="7">
        <f>Unemployment[[#This Row],[Unemployment, female (% of female labor force) (modeled ILO estimate)]]-Unemployment[[#This Row],[Unemployment, male (% of male labor force) (modeled ILO estimate)]]</f>
        <v>0.50999999999999979</v>
      </c>
    </row>
    <row r="4105" spans="1:8" hidden="1" x14ac:dyDescent="0.25">
      <c r="A4105" t="s">
        <v>359</v>
      </c>
      <c r="B4105" t="s">
        <v>360</v>
      </c>
      <c r="C4105" s="9">
        <v>2004</v>
      </c>
      <c r="D4105" s="7">
        <v>3.8839999999999999</v>
      </c>
      <c r="E4105" s="7">
        <v>3.3450000000000002</v>
      </c>
      <c r="F4105" s="7">
        <f>Unemployment[[#This Row],[Unemployment, female (% of female labor force) (modeled ILO estimate)]]+Unemployment[[#This Row],[Unemployment, male (% of male labor force) (modeled ILO estimate)]]</f>
        <v>7.2290000000000001</v>
      </c>
      <c r="G4105" s="9">
        <v>84607504</v>
      </c>
      <c r="H4105" s="7">
        <f>Unemployment[[#This Row],[Unemployment, female (% of female labor force) (modeled ILO estimate)]]-Unemployment[[#This Row],[Unemployment, male (% of male labor force) (modeled ILO estimate)]]</f>
        <v>0.5389999999999997</v>
      </c>
    </row>
    <row r="4106" spans="1:8" hidden="1" x14ac:dyDescent="0.25">
      <c r="A4106" t="s">
        <v>359</v>
      </c>
      <c r="B4106" t="s">
        <v>360</v>
      </c>
      <c r="C4106" s="9">
        <v>2014</v>
      </c>
      <c r="D4106" s="7">
        <v>3.7210000000000001</v>
      </c>
      <c r="E4106" s="7">
        <v>3.5209999999999999</v>
      </c>
      <c r="F4106" s="7">
        <f>Unemployment[[#This Row],[Unemployment, female (% of female labor force) (modeled ILO estimate)]]+Unemployment[[#This Row],[Unemployment, male (% of male labor force) (modeled ILO estimate)]]</f>
        <v>7.242</v>
      </c>
      <c r="G4106" s="9">
        <v>101325208</v>
      </c>
      <c r="H4106" s="7">
        <f>Unemployment[[#This Row],[Unemployment, female (% of female labor force) (modeled ILO estimate)]]-Unemployment[[#This Row],[Unemployment, male (% of male labor force) (modeled ILO estimate)]]</f>
        <v>0.20000000000000018</v>
      </c>
    </row>
    <row r="4107" spans="1:8" hidden="1" x14ac:dyDescent="0.25">
      <c r="A4107" t="s">
        <v>359</v>
      </c>
      <c r="B4107" t="s">
        <v>360</v>
      </c>
      <c r="C4107" s="9">
        <v>2011</v>
      </c>
      <c r="D4107" s="7">
        <v>3.827</v>
      </c>
      <c r="E4107" s="7">
        <v>3.4369999999999998</v>
      </c>
      <c r="F4107" s="7">
        <f>Unemployment[[#This Row],[Unemployment, female (% of female labor force) (modeled ILO estimate)]]+Unemployment[[#This Row],[Unemployment, male (% of male labor force) (modeled ILO estimate)]]</f>
        <v>7.2639999999999993</v>
      </c>
      <c r="G4107" s="9">
        <v>96337912</v>
      </c>
      <c r="H4107" s="7">
        <f>Unemployment[[#This Row],[Unemployment, female (% of female labor force) (modeled ILO estimate)]]-Unemployment[[#This Row],[Unemployment, male (% of male labor force) (modeled ILO estimate)]]</f>
        <v>0.39000000000000012</v>
      </c>
    </row>
    <row r="4108" spans="1:8" hidden="1" x14ac:dyDescent="0.25">
      <c r="A4108" t="s">
        <v>359</v>
      </c>
      <c r="B4108" t="s">
        <v>360</v>
      </c>
      <c r="C4108" s="9">
        <v>2010</v>
      </c>
      <c r="D4108" s="7">
        <v>3.7930000000000001</v>
      </c>
      <c r="E4108" s="7">
        <v>3.4929999999999999</v>
      </c>
      <c r="F4108" s="7">
        <f>Unemployment[[#This Row],[Unemployment, female (% of female labor force) (modeled ILO estimate)]]+Unemployment[[#This Row],[Unemployment, male (% of male labor force) (modeled ILO estimate)]]</f>
        <v>7.2859999999999996</v>
      </c>
      <c r="G4108" s="9">
        <v>94636704</v>
      </c>
      <c r="H4108" s="7">
        <f>Unemployment[[#This Row],[Unemployment, female (% of female labor force) (modeled ILO estimate)]]-Unemployment[[#This Row],[Unemployment, male (% of male labor force) (modeled ILO estimate)]]</f>
        <v>0.30000000000000027</v>
      </c>
    </row>
    <row r="4109" spans="1:8" hidden="1" x14ac:dyDescent="0.25">
      <c r="A4109" t="s">
        <v>359</v>
      </c>
      <c r="B4109" t="s">
        <v>360</v>
      </c>
      <c r="C4109" s="9">
        <v>1996</v>
      </c>
      <c r="D4109" s="7">
        <v>3.887</v>
      </c>
      <c r="E4109" s="7">
        <v>3.4089999999999998</v>
      </c>
      <c r="F4109" s="7">
        <f>Unemployment[[#This Row],[Unemployment, female (% of female labor force) (modeled ILO estimate)]]+Unemployment[[#This Row],[Unemployment, male (% of male labor force) (modeled ILO estimate)]]</f>
        <v>7.2959999999999994</v>
      </c>
      <c r="G4109" s="9">
        <v>70944968</v>
      </c>
      <c r="H4109" s="7">
        <f>Unemployment[[#This Row],[Unemployment, female (% of female labor force) (modeled ILO estimate)]]-Unemployment[[#This Row],[Unemployment, male (% of male labor force) (modeled ILO estimate)]]</f>
        <v>0.4780000000000002</v>
      </c>
    </row>
    <row r="4110" spans="1:8" hidden="1" x14ac:dyDescent="0.25">
      <c r="A4110" t="s">
        <v>359</v>
      </c>
      <c r="B4110" t="s">
        <v>360</v>
      </c>
      <c r="C4110" s="9">
        <v>1997</v>
      </c>
      <c r="D4110" s="7">
        <v>3.9169999999999998</v>
      </c>
      <c r="E4110" s="7">
        <v>3.43</v>
      </c>
      <c r="F4110" s="7">
        <f>Unemployment[[#This Row],[Unemployment, female (% of female labor force) (modeled ILO estimate)]]+Unemployment[[#This Row],[Unemployment, male (% of male labor force) (modeled ILO estimate)]]</f>
        <v>7.3469999999999995</v>
      </c>
      <c r="G4110" s="9">
        <v>72718832</v>
      </c>
      <c r="H4110" s="7">
        <f>Unemployment[[#This Row],[Unemployment, female (% of female labor force) (modeled ILO estimate)]]-Unemployment[[#This Row],[Unemployment, male (% of male labor force) (modeled ILO estimate)]]</f>
        <v>0.48699999999999966</v>
      </c>
    </row>
    <row r="4111" spans="1:8" hidden="1" x14ac:dyDescent="0.25">
      <c r="A4111" t="s">
        <v>359</v>
      </c>
      <c r="B4111" t="s">
        <v>360</v>
      </c>
      <c r="C4111" s="9">
        <v>1995</v>
      </c>
      <c r="D4111" s="7">
        <v>3.9180000000000001</v>
      </c>
      <c r="E4111" s="7">
        <v>3.4420000000000002</v>
      </c>
      <c r="F4111" s="7">
        <f>Unemployment[[#This Row],[Unemployment, female (% of female labor force) (modeled ILO estimate)]]+Unemployment[[#This Row],[Unemployment, male (% of male labor force) (modeled ILO estimate)]]</f>
        <v>7.36</v>
      </c>
      <c r="G4111" s="9">
        <v>69250472</v>
      </c>
      <c r="H4111" s="7">
        <f>Unemployment[[#This Row],[Unemployment, female (% of female labor force) (modeled ILO estimate)]]-Unemployment[[#This Row],[Unemployment, male (% of male labor force) (modeled ILO estimate)]]</f>
        <v>0.47599999999999998</v>
      </c>
    </row>
    <row r="4112" spans="1:8" hidden="1" x14ac:dyDescent="0.25">
      <c r="A4112" t="s">
        <v>359</v>
      </c>
      <c r="B4112" t="s">
        <v>360</v>
      </c>
      <c r="C4112" s="9">
        <v>1994</v>
      </c>
      <c r="D4112" s="7">
        <v>3.92</v>
      </c>
      <c r="E4112" s="7">
        <v>3.4489999999999998</v>
      </c>
      <c r="F4112" s="7">
        <f>Unemployment[[#This Row],[Unemployment, female (% of female labor force) (modeled ILO estimate)]]+Unemployment[[#This Row],[Unemployment, male (% of male labor force) (modeled ILO estimate)]]</f>
        <v>7.3689999999999998</v>
      </c>
      <c r="G4112" s="9">
        <v>67650288</v>
      </c>
      <c r="H4112" s="7">
        <f>Unemployment[[#This Row],[Unemployment, female (% of female labor force) (modeled ILO estimate)]]-Unemployment[[#This Row],[Unemployment, male (% of male labor force) (modeled ILO estimate)]]</f>
        <v>0.47100000000000009</v>
      </c>
    </row>
    <row r="4113" spans="1:8" hidden="1" x14ac:dyDescent="0.25">
      <c r="A4113" t="s">
        <v>359</v>
      </c>
      <c r="B4113" t="s">
        <v>360</v>
      </c>
      <c r="C4113" s="9">
        <v>2002</v>
      </c>
      <c r="D4113" s="7">
        <v>3.9430000000000001</v>
      </c>
      <c r="E4113" s="7">
        <v>3.427</v>
      </c>
      <c r="F4113" s="7">
        <f>Unemployment[[#This Row],[Unemployment, female (% of female labor force) (modeled ILO estimate)]]+Unemployment[[#This Row],[Unemployment, male (% of male labor force) (modeled ILO estimate)]]</f>
        <v>7.37</v>
      </c>
      <c r="G4113" s="9">
        <v>81285576</v>
      </c>
      <c r="H4113" s="7">
        <f>Unemployment[[#This Row],[Unemployment, female (% of female labor force) (modeled ILO estimate)]]-Unemployment[[#This Row],[Unemployment, male (% of male labor force) (modeled ILO estimate)]]</f>
        <v>0.51600000000000001</v>
      </c>
    </row>
    <row r="4114" spans="1:8" hidden="1" x14ac:dyDescent="0.25">
      <c r="A4114" t="s">
        <v>359</v>
      </c>
      <c r="B4114" t="s">
        <v>360</v>
      </c>
      <c r="C4114" s="9">
        <v>2000</v>
      </c>
      <c r="D4114" s="7">
        <v>3.9660000000000002</v>
      </c>
      <c r="E4114" s="7">
        <v>3.4569999999999999</v>
      </c>
      <c r="F4114" s="7">
        <f>Unemployment[[#This Row],[Unemployment, female (% of female labor force) (modeled ILO estimate)]]+Unemployment[[#This Row],[Unemployment, male (% of male labor force) (modeled ILO estimate)]]</f>
        <v>7.423</v>
      </c>
      <c r="G4114" s="9">
        <v>77958224</v>
      </c>
      <c r="H4114" s="7">
        <f>Unemployment[[#This Row],[Unemployment, female (% of female labor force) (modeled ILO estimate)]]-Unemployment[[#This Row],[Unemployment, male (% of male labor force) (modeled ILO estimate)]]</f>
        <v>0.50900000000000034</v>
      </c>
    </row>
    <row r="4115" spans="1:8" hidden="1" x14ac:dyDescent="0.25">
      <c r="A4115" t="s">
        <v>359</v>
      </c>
      <c r="B4115" t="s">
        <v>360</v>
      </c>
      <c r="C4115" s="9">
        <v>1999</v>
      </c>
      <c r="D4115" s="7">
        <v>4.0019999999999998</v>
      </c>
      <c r="E4115" s="7">
        <v>3.496</v>
      </c>
      <c r="F4115" s="7">
        <f>Unemployment[[#This Row],[Unemployment, female (% of female labor force) (modeled ILO estimate)]]+Unemployment[[#This Row],[Unemployment, male (% of male labor force) (modeled ILO estimate)]]</f>
        <v>7.4979999999999993</v>
      </c>
      <c r="G4115" s="9">
        <v>76249064</v>
      </c>
      <c r="H4115" s="7">
        <f>Unemployment[[#This Row],[Unemployment, female (% of female labor force) (modeled ILO estimate)]]-Unemployment[[#This Row],[Unemployment, male (% of male labor force) (modeled ILO estimate)]]</f>
        <v>0.50599999999999978</v>
      </c>
    </row>
    <row r="4116" spans="1:8" hidden="1" x14ac:dyDescent="0.25">
      <c r="A4116" t="s">
        <v>359</v>
      </c>
      <c r="B4116" t="s">
        <v>360</v>
      </c>
      <c r="C4116" s="9">
        <v>1993</v>
      </c>
      <c r="D4116" s="7">
        <v>3.9889999999999999</v>
      </c>
      <c r="E4116" s="7">
        <v>3.516</v>
      </c>
      <c r="F4116" s="7">
        <f>Unemployment[[#This Row],[Unemployment, female (% of female labor force) (modeled ILO estimate)]]+Unemployment[[#This Row],[Unemployment, male (% of male labor force) (modeled ILO estimate)]]</f>
        <v>7.5049999999999999</v>
      </c>
      <c r="G4116" s="9">
        <v>66083324</v>
      </c>
      <c r="H4116" s="7">
        <f>Unemployment[[#This Row],[Unemployment, female (% of female labor force) (modeled ILO estimate)]]-Unemployment[[#This Row],[Unemployment, male (% of male labor force) (modeled ILO estimate)]]</f>
        <v>0.47299999999999986</v>
      </c>
    </row>
    <row r="4117" spans="1:8" hidden="1" x14ac:dyDescent="0.25">
      <c r="A4117" t="s">
        <v>359</v>
      </c>
      <c r="B4117" t="s">
        <v>360</v>
      </c>
      <c r="C4117" s="9">
        <v>2001</v>
      </c>
      <c r="D4117" s="7">
        <v>4.0199999999999996</v>
      </c>
      <c r="E4117" s="7">
        <v>3.5</v>
      </c>
      <c r="F4117" s="7">
        <f>Unemployment[[#This Row],[Unemployment, female (% of female labor force) (modeled ILO estimate)]]+Unemployment[[#This Row],[Unemployment, male (% of male labor force) (modeled ILO estimate)]]</f>
        <v>7.52</v>
      </c>
      <c r="G4117" s="9">
        <v>79626088</v>
      </c>
      <c r="H4117" s="7">
        <f>Unemployment[[#This Row],[Unemployment, female (% of female labor force) (modeled ILO estimate)]]-Unemployment[[#This Row],[Unemployment, male (% of male labor force) (modeled ILO estimate)]]</f>
        <v>0.51999999999999957</v>
      </c>
    </row>
    <row r="4118" spans="1:8" hidden="1" x14ac:dyDescent="0.25">
      <c r="A4118" t="s">
        <v>359</v>
      </c>
      <c r="B4118" t="s">
        <v>360</v>
      </c>
      <c r="C4118" s="9">
        <v>2008</v>
      </c>
      <c r="D4118" s="7">
        <v>4.0090000000000003</v>
      </c>
      <c r="E4118" s="7">
        <v>3.5390000000000001</v>
      </c>
      <c r="F4118" s="7">
        <f>Unemployment[[#This Row],[Unemployment, female (% of female labor force) (modeled ILO estimate)]]+Unemployment[[#This Row],[Unemployment, male (% of male labor force) (modeled ILO estimate)]]</f>
        <v>7.548</v>
      </c>
      <c r="G4118" s="9">
        <v>91252328</v>
      </c>
      <c r="H4118" s="7">
        <f>Unemployment[[#This Row],[Unemployment, female (% of female labor force) (modeled ILO estimate)]]-Unemployment[[#This Row],[Unemployment, male (% of male labor force) (modeled ILO estimate)]]</f>
        <v>0.4700000000000002</v>
      </c>
    </row>
    <row r="4119" spans="1:8" hidden="1" x14ac:dyDescent="0.25">
      <c r="A4119" t="s">
        <v>359</v>
      </c>
      <c r="B4119" t="s">
        <v>360</v>
      </c>
      <c r="C4119" s="9">
        <v>1992</v>
      </c>
      <c r="D4119" s="7">
        <v>4.0430000000000001</v>
      </c>
      <c r="E4119" s="7">
        <v>3.5710000000000002</v>
      </c>
      <c r="F4119" s="7">
        <f>Unemployment[[#This Row],[Unemployment, female (% of female labor force) (modeled ILO estimate)]]+Unemployment[[#This Row],[Unemployment, male (% of male labor force) (modeled ILO estimate)]]</f>
        <v>7.6140000000000008</v>
      </c>
      <c r="G4119" s="9">
        <v>64543524</v>
      </c>
      <c r="H4119" s="7">
        <f>Unemployment[[#This Row],[Unemployment, female (% of female labor force) (modeled ILO estimate)]]-Unemployment[[#This Row],[Unemployment, male (% of male labor force) (modeled ILO estimate)]]</f>
        <v>0.47199999999999998</v>
      </c>
    </row>
    <row r="4120" spans="1:8" hidden="1" x14ac:dyDescent="0.25">
      <c r="A4120" t="s">
        <v>359</v>
      </c>
      <c r="B4120" t="s">
        <v>360</v>
      </c>
      <c r="C4120" s="9">
        <v>1991</v>
      </c>
      <c r="D4120" s="7">
        <v>4.069</v>
      </c>
      <c r="E4120" s="7">
        <v>3.5990000000000002</v>
      </c>
      <c r="F4120" s="7">
        <f>Unemployment[[#This Row],[Unemployment, female (% of female labor force) (modeled ILO estimate)]]+Unemployment[[#This Row],[Unemployment, male (% of male labor force) (modeled ILO estimate)]]</f>
        <v>7.6680000000000001</v>
      </c>
      <c r="G4120" s="9">
        <v>63039752</v>
      </c>
      <c r="H4120" s="7">
        <f>Unemployment[[#This Row],[Unemployment, female (% of female labor force) (modeled ILO estimate)]]-Unemployment[[#This Row],[Unemployment, male (% of male labor force) (modeled ILO estimate)]]</f>
        <v>0.46999999999999975</v>
      </c>
    </row>
    <row r="4121" spans="1:8" hidden="1" x14ac:dyDescent="0.25">
      <c r="A4121" t="s">
        <v>359</v>
      </c>
      <c r="B4121" t="s">
        <v>360</v>
      </c>
      <c r="C4121" s="9">
        <v>1998</v>
      </c>
      <c r="D4121" s="7">
        <v>4.12</v>
      </c>
      <c r="E4121" s="7">
        <v>3.6070000000000002</v>
      </c>
      <c r="F4121" s="7">
        <f>Unemployment[[#This Row],[Unemployment, female (% of female labor force) (modeled ILO estimate)]]+Unemployment[[#This Row],[Unemployment, male (% of male labor force) (modeled ILO estimate)]]</f>
        <v>7.7270000000000003</v>
      </c>
      <c r="G4121" s="9">
        <v>74491928</v>
      </c>
      <c r="H4121" s="7">
        <f>Unemployment[[#This Row],[Unemployment, female (% of female labor force) (modeled ILO estimate)]]-Unemployment[[#This Row],[Unemployment, male (% of male labor force) (modeled ILO estimate)]]</f>
        <v>0.5129999999999999</v>
      </c>
    </row>
    <row r="4122" spans="1:8" hidden="1" x14ac:dyDescent="0.25">
      <c r="A4122" t="s">
        <v>359</v>
      </c>
      <c r="B4122" t="s">
        <v>360</v>
      </c>
      <c r="C4122" s="9">
        <v>2005</v>
      </c>
      <c r="D4122" s="7">
        <v>4.2050000000000001</v>
      </c>
      <c r="E4122" s="7">
        <v>3.544</v>
      </c>
      <c r="F4122" s="7">
        <f>Unemployment[[#This Row],[Unemployment, female (% of female labor force) (modeled ILO estimate)]]+Unemployment[[#This Row],[Unemployment, male (% of male labor force) (modeled ILO estimate)]]</f>
        <v>7.7490000000000006</v>
      </c>
      <c r="G4122" s="9">
        <v>86261248</v>
      </c>
      <c r="H4122" s="7">
        <f>Unemployment[[#This Row],[Unemployment, female (% of female labor force) (modeled ILO estimate)]]-Unemployment[[#This Row],[Unemployment, male (% of male labor force) (modeled ILO estimate)]]</f>
        <v>0.66100000000000003</v>
      </c>
    </row>
    <row r="4123" spans="1:8" hidden="1" x14ac:dyDescent="0.25">
      <c r="A4123" t="s">
        <v>359</v>
      </c>
      <c r="B4123" t="s">
        <v>360</v>
      </c>
      <c r="C4123" s="9">
        <v>2009</v>
      </c>
      <c r="D4123" s="7">
        <v>4.1349999999999998</v>
      </c>
      <c r="E4123" s="7">
        <v>3.6850000000000001</v>
      </c>
      <c r="F4123" s="7">
        <f>Unemployment[[#This Row],[Unemployment, female (% of female labor force) (modeled ILO estimate)]]+Unemployment[[#This Row],[Unemployment, male (% of male labor force) (modeled ILO estimate)]]</f>
        <v>7.82</v>
      </c>
      <c r="G4123" s="9">
        <v>92946952</v>
      </c>
      <c r="H4123" s="7">
        <f>Unemployment[[#This Row],[Unemployment, female (% of female labor force) (modeled ILO estimate)]]-Unemployment[[#This Row],[Unemployment, male (% of male labor force) (modeled ILO estimate)]]</f>
        <v>0.44999999999999973</v>
      </c>
    </row>
    <row r="4124" spans="1:8" hidden="1" x14ac:dyDescent="0.25">
      <c r="A4124" t="s">
        <v>359</v>
      </c>
      <c r="B4124" t="s">
        <v>360</v>
      </c>
      <c r="C4124" s="9">
        <v>2006</v>
      </c>
      <c r="D4124" s="7">
        <v>4.3250000000000002</v>
      </c>
      <c r="E4124" s="7">
        <v>3.875</v>
      </c>
      <c r="F4124" s="7">
        <f>Unemployment[[#This Row],[Unemployment, female (% of female labor force) (modeled ILO estimate)]]+Unemployment[[#This Row],[Unemployment, male (% of male labor force) (modeled ILO estimate)]]</f>
        <v>8.1999999999999993</v>
      </c>
      <c r="G4124" s="9">
        <v>87901832</v>
      </c>
      <c r="H4124" s="7">
        <f>Unemployment[[#This Row],[Unemployment, female (% of female labor force) (modeled ILO estimate)]]-Unemployment[[#This Row],[Unemployment, male (% of male labor force) (modeled ILO estimate)]]</f>
        <v>0.45000000000000018</v>
      </c>
    </row>
    <row r="4125" spans="1:8" hidden="1" x14ac:dyDescent="0.25">
      <c r="A4125" t="s">
        <v>363</v>
      </c>
      <c r="B4125" t="s">
        <v>364</v>
      </c>
      <c r="C4125" s="9">
        <v>2020</v>
      </c>
      <c r="D4125" s="7">
        <v>3.2879999999999998</v>
      </c>
      <c r="E4125" s="7">
        <v>3.0579999999999998</v>
      </c>
      <c r="F4125" s="7">
        <f>Unemployment[[#This Row],[Unemployment, female (% of female labor force) (modeled ILO estimate)]]+Unemployment[[#This Row],[Unemployment, male (% of male labor force) (modeled ILO estimate)]]</f>
        <v>6.3460000000000001</v>
      </c>
      <c r="G4125" s="9">
        <v>38428368</v>
      </c>
      <c r="H4125" s="7">
        <f>Unemployment[[#This Row],[Unemployment, female (% of female labor force) (modeled ILO estimate)]]-Unemployment[[#This Row],[Unemployment, male (% of male labor force) (modeled ILO estimate)]]</f>
        <v>0.22999999999999998</v>
      </c>
    </row>
    <row r="4126" spans="1:8" hidden="1" x14ac:dyDescent="0.25">
      <c r="A4126" t="s">
        <v>363</v>
      </c>
      <c r="B4126" t="s">
        <v>364</v>
      </c>
      <c r="C4126" s="9">
        <v>2019</v>
      </c>
      <c r="D4126" s="7">
        <v>3.6019999999999999</v>
      </c>
      <c r="E4126" s="7">
        <v>3.0209999999999999</v>
      </c>
      <c r="F4126" s="7">
        <f>Unemployment[[#This Row],[Unemployment, female (% of female labor force) (modeled ILO estimate)]]+Unemployment[[#This Row],[Unemployment, male (% of male labor force) (modeled ILO estimate)]]</f>
        <v>6.6229999999999993</v>
      </c>
      <c r="G4126" s="9">
        <v>38493600</v>
      </c>
      <c r="H4126" s="7">
        <f>Unemployment[[#This Row],[Unemployment, female (% of female labor force) (modeled ILO estimate)]]-Unemployment[[#This Row],[Unemployment, male (% of male labor force) (modeled ILO estimate)]]</f>
        <v>0.58099999999999996</v>
      </c>
    </row>
    <row r="4127" spans="1:8" hidden="1" x14ac:dyDescent="0.25">
      <c r="A4127" t="s">
        <v>363</v>
      </c>
      <c r="B4127" t="s">
        <v>364</v>
      </c>
      <c r="C4127" s="9">
        <v>2021</v>
      </c>
      <c r="D4127" s="7">
        <v>3.45</v>
      </c>
      <c r="E4127" s="7">
        <v>3.302</v>
      </c>
      <c r="F4127" s="7">
        <f>Unemployment[[#This Row],[Unemployment, female (% of female labor force) (modeled ILO estimate)]]+Unemployment[[#This Row],[Unemployment, male (% of male labor force) (modeled ILO estimate)]]</f>
        <v>6.7520000000000007</v>
      </c>
      <c r="G4127" s="9">
        <v>38307724</v>
      </c>
      <c r="H4127" s="7">
        <f>Unemployment[[#This Row],[Unemployment, female (% of female labor force) (modeled ILO estimate)]]-Unemployment[[#This Row],[Unemployment, male (% of male labor force) (modeled ILO estimate)]]</f>
        <v>0.14800000000000013</v>
      </c>
    </row>
    <row r="4128" spans="1:8" hidden="1" x14ac:dyDescent="0.25">
      <c r="A4128" t="s">
        <v>363</v>
      </c>
      <c r="B4128" t="s">
        <v>364</v>
      </c>
      <c r="C4128" s="9">
        <v>2018</v>
      </c>
      <c r="D4128" s="7">
        <v>3.8559999999999999</v>
      </c>
      <c r="E4128" s="7">
        <v>3.8460000000000001</v>
      </c>
      <c r="F4128" s="7">
        <f>Unemployment[[#This Row],[Unemployment, female (% of female labor force) (modeled ILO estimate)]]+Unemployment[[#This Row],[Unemployment, male (% of male labor force) (modeled ILO estimate)]]</f>
        <v>7.702</v>
      </c>
      <c r="G4128" s="9">
        <v>38521464</v>
      </c>
      <c r="H4128" s="7">
        <f>Unemployment[[#This Row],[Unemployment, female (% of female labor force) (modeled ILO estimate)]]-Unemployment[[#This Row],[Unemployment, male (% of male labor force) (modeled ILO estimate)]]</f>
        <v>9.9999999999997868E-3</v>
      </c>
    </row>
    <row r="4129" spans="1:8" hidden="1" x14ac:dyDescent="0.25">
      <c r="A4129" t="s">
        <v>363</v>
      </c>
      <c r="B4129" t="s">
        <v>364</v>
      </c>
      <c r="C4129" s="9">
        <v>2017</v>
      </c>
      <c r="D4129" s="7">
        <v>4.9119999999999999</v>
      </c>
      <c r="E4129" s="7">
        <v>4.8719999999999999</v>
      </c>
      <c r="F4129" s="7">
        <f>Unemployment[[#This Row],[Unemployment, female (% of female labor force) (modeled ILO estimate)]]+Unemployment[[#This Row],[Unemployment, male (% of male labor force) (modeled ILO estimate)]]</f>
        <v>9.7839999999999989</v>
      </c>
      <c r="G4129" s="9">
        <v>38532816</v>
      </c>
      <c r="H4129" s="7">
        <f>Unemployment[[#This Row],[Unemployment, female (% of female labor force) (modeled ILO estimate)]]-Unemployment[[#This Row],[Unemployment, male (% of male labor force) (modeled ILO estimate)]]</f>
        <v>4.0000000000000036E-2</v>
      </c>
    </row>
    <row r="4130" spans="1:8" hidden="1" x14ac:dyDescent="0.25">
      <c r="A4130" t="s">
        <v>363</v>
      </c>
      <c r="B4130" t="s">
        <v>364</v>
      </c>
      <c r="C4130" s="9">
        <v>2016</v>
      </c>
      <c r="D4130" s="7">
        <v>6.226</v>
      </c>
      <c r="E4130" s="7">
        <v>6.1059999999999999</v>
      </c>
      <c r="F4130" s="7">
        <f>Unemployment[[#This Row],[Unemployment, female (% of female labor force) (modeled ILO estimate)]]+Unemployment[[#This Row],[Unemployment, male (% of male labor force) (modeled ILO estimate)]]</f>
        <v>12.332000000000001</v>
      </c>
      <c r="G4130" s="9">
        <v>38532108</v>
      </c>
      <c r="H4130" s="7">
        <f>Unemployment[[#This Row],[Unemployment, female (% of female labor force) (modeled ILO estimate)]]-Unemployment[[#This Row],[Unemployment, male (% of male labor force) (modeled ILO estimate)]]</f>
        <v>0.12000000000000011</v>
      </c>
    </row>
    <row r="4131" spans="1:8" hidden="1" x14ac:dyDescent="0.25">
      <c r="A4131" t="s">
        <v>363</v>
      </c>
      <c r="B4131" t="s">
        <v>364</v>
      </c>
      <c r="C4131" s="9">
        <v>2008</v>
      </c>
      <c r="D4131" s="7">
        <v>7.96</v>
      </c>
      <c r="E4131" s="7">
        <v>6.4379999999999997</v>
      </c>
      <c r="F4131" s="7">
        <f>Unemployment[[#This Row],[Unemployment, female (% of female labor force) (modeled ILO estimate)]]+Unemployment[[#This Row],[Unemployment, male (% of male labor force) (modeled ILO estimate)]]</f>
        <v>14.398</v>
      </c>
      <c r="G4131" s="9">
        <v>38522884</v>
      </c>
      <c r="H4131" s="7">
        <f>Unemployment[[#This Row],[Unemployment, female (% of female labor force) (modeled ILO estimate)]]-Unemployment[[#This Row],[Unemployment, male (% of male labor force) (modeled ILO estimate)]]</f>
        <v>1.5220000000000002</v>
      </c>
    </row>
    <row r="4132" spans="1:8" hidden="1" x14ac:dyDescent="0.25">
      <c r="A4132" t="s">
        <v>363</v>
      </c>
      <c r="B4132" t="s">
        <v>364</v>
      </c>
      <c r="C4132" s="9">
        <v>2015</v>
      </c>
      <c r="D4132" s="7">
        <v>7.71</v>
      </c>
      <c r="E4132" s="7">
        <v>7.33</v>
      </c>
      <c r="F4132" s="7">
        <f>Unemployment[[#This Row],[Unemployment, female (% of female labor force) (modeled ILO estimate)]]+Unemployment[[#This Row],[Unemployment, male (% of male labor force) (modeled ILO estimate)]]</f>
        <v>15.04</v>
      </c>
      <c r="G4132" s="9">
        <v>38553148</v>
      </c>
      <c r="H4132" s="7">
        <f>Unemployment[[#This Row],[Unemployment, female (% of female labor force) (modeled ILO estimate)]]-Unemployment[[#This Row],[Unemployment, male (% of male labor force) (modeled ILO estimate)]]</f>
        <v>0.37999999999999989</v>
      </c>
    </row>
    <row r="4133" spans="1:8" hidden="1" x14ac:dyDescent="0.25">
      <c r="A4133" t="s">
        <v>363</v>
      </c>
      <c r="B4133" t="s">
        <v>364</v>
      </c>
      <c r="C4133" s="9">
        <v>2009</v>
      </c>
      <c r="D4133" s="7">
        <v>8.6669999999999998</v>
      </c>
      <c r="E4133" s="7">
        <v>7.766</v>
      </c>
      <c r="F4133" s="7">
        <f>Unemployment[[#This Row],[Unemployment, female (% of female labor force) (modeled ILO estimate)]]+Unemployment[[#This Row],[Unemployment, male (% of male labor force) (modeled ILO estimate)]]</f>
        <v>16.433</v>
      </c>
      <c r="G4133" s="9">
        <v>38555288</v>
      </c>
      <c r="H4133" s="7">
        <f>Unemployment[[#This Row],[Unemployment, female (% of female labor force) (modeled ILO estimate)]]-Unemployment[[#This Row],[Unemployment, male (% of male labor force) (modeled ILO estimate)]]</f>
        <v>0.9009999999999998</v>
      </c>
    </row>
    <row r="4134" spans="1:8" hidden="1" x14ac:dyDescent="0.25">
      <c r="A4134" t="s">
        <v>363</v>
      </c>
      <c r="B4134" t="s">
        <v>364</v>
      </c>
      <c r="C4134" s="9">
        <v>2014</v>
      </c>
      <c r="D4134" s="7">
        <v>9.5909999999999993</v>
      </c>
      <c r="E4134" s="7">
        <v>8.5009999999999994</v>
      </c>
      <c r="F4134" s="7">
        <f>Unemployment[[#This Row],[Unemployment, female (% of female labor force) (modeled ILO estimate)]]+Unemployment[[#This Row],[Unemployment, male (% of male labor force) (modeled ILO estimate)]]</f>
        <v>18.091999999999999</v>
      </c>
      <c r="G4134" s="9">
        <v>38581880</v>
      </c>
      <c r="H4134" s="7">
        <f>Unemployment[[#This Row],[Unemployment, female (% of female labor force) (modeled ILO estimate)]]-Unemployment[[#This Row],[Unemployment, male (% of male labor force) (modeled ILO estimate)]]</f>
        <v>1.0899999999999999</v>
      </c>
    </row>
    <row r="4135" spans="1:8" hidden="1" x14ac:dyDescent="0.25">
      <c r="A4135" t="s">
        <v>363</v>
      </c>
      <c r="B4135" t="s">
        <v>364</v>
      </c>
      <c r="C4135" s="9">
        <v>2007</v>
      </c>
      <c r="D4135" s="7">
        <v>10.343999999999999</v>
      </c>
      <c r="E4135" s="7">
        <v>8.9939999999999998</v>
      </c>
      <c r="F4135" s="7">
        <f>Unemployment[[#This Row],[Unemployment, female (% of female labor force) (modeled ILO estimate)]]+Unemployment[[#This Row],[Unemployment, male (% of male labor force) (modeled ILO estimate)]]</f>
        <v>19.338000000000001</v>
      </c>
      <c r="G4135" s="9">
        <v>38521868</v>
      </c>
      <c r="H4135" s="7">
        <f>Unemployment[[#This Row],[Unemployment, female (% of female labor force) (modeled ILO estimate)]]-Unemployment[[#This Row],[Unemployment, male (% of male labor force) (modeled ILO estimate)]]</f>
        <v>1.3499999999999996</v>
      </c>
    </row>
    <row r="4136" spans="1:8" hidden="1" x14ac:dyDescent="0.25">
      <c r="A4136" t="s">
        <v>363</v>
      </c>
      <c r="B4136" t="s">
        <v>364</v>
      </c>
      <c r="C4136" s="9">
        <v>2010</v>
      </c>
      <c r="D4136" s="7">
        <v>10.026</v>
      </c>
      <c r="E4136" s="7">
        <v>9.3260000000000005</v>
      </c>
      <c r="F4136" s="7">
        <f>Unemployment[[#This Row],[Unemployment, female (% of female labor force) (modeled ILO estimate)]]+Unemployment[[#This Row],[Unemployment, male (% of male labor force) (modeled ILO estimate)]]</f>
        <v>19.352</v>
      </c>
      <c r="G4136" s="9">
        <v>38597356</v>
      </c>
      <c r="H4136" s="7">
        <f>Unemployment[[#This Row],[Unemployment, female (% of female labor force) (modeled ILO estimate)]]-Unemployment[[#This Row],[Unemployment, male (% of male labor force) (modeled ILO estimate)]]</f>
        <v>0.69999999999999929</v>
      </c>
    </row>
    <row r="4137" spans="1:8" hidden="1" x14ac:dyDescent="0.25">
      <c r="A4137" t="s">
        <v>363</v>
      </c>
      <c r="B4137" t="s">
        <v>364</v>
      </c>
      <c r="C4137" s="9">
        <v>2011</v>
      </c>
      <c r="D4137" s="7">
        <v>10.396000000000001</v>
      </c>
      <c r="E4137" s="7">
        <v>9.0069999999999997</v>
      </c>
      <c r="F4137" s="7">
        <f>Unemployment[[#This Row],[Unemployment, female (% of female labor force) (modeled ILO estimate)]]+Unemployment[[#This Row],[Unemployment, male (% of male labor force) (modeled ILO estimate)]]</f>
        <v>19.402999999999999</v>
      </c>
      <c r="G4137" s="9">
        <v>38620848</v>
      </c>
      <c r="H4137" s="7">
        <f>Unemployment[[#This Row],[Unemployment, female (% of female labor force) (modeled ILO estimate)]]-Unemployment[[#This Row],[Unemployment, male (% of male labor force) (modeled ILO estimate)]]</f>
        <v>1.3890000000000011</v>
      </c>
    </row>
    <row r="4138" spans="1:8" hidden="1" x14ac:dyDescent="0.25">
      <c r="A4138" t="s">
        <v>363</v>
      </c>
      <c r="B4138" t="s">
        <v>364</v>
      </c>
      <c r="C4138" s="9">
        <v>1998</v>
      </c>
      <c r="D4138" s="7">
        <v>11.827</v>
      </c>
      <c r="E4138" s="7">
        <v>8.3719999999999999</v>
      </c>
      <c r="F4138" s="7">
        <f>Unemployment[[#This Row],[Unemployment, female (% of female labor force) (modeled ILO estimate)]]+Unemployment[[#This Row],[Unemployment, male (% of male labor force) (modeled ILO estimate)]]</f>
        <v>20.198999999999998</v>
      </c>
      <c r="G4138" s="9">
        <v>38379992</v>
      </c>
      <c r="H4138" s="7">
        <f>Unemployment[[#This Row],[Unemployment, female (% of female labor force) (modeled ILO estimate)]]-Unemployment[[#This Row],[Unemployment, male (% of male labor force) (modeled ILO estimate)]]</f>
        <v>3.4550000000000001</v>
      </c>
    </row>
    <row r="4139" spans="1:8" hidden="1" x14ac:dyDescent="0.25">
      <c r="A4139" t="s">
        <v>363</v>
      </c>
      <c r="B4139" t="s">
        <v>364</v>
      </c>
      <c r="C4139" s="9">
        <v>2012</v>
      </c>
      <c r="D4139" s="7">
        <v>10.911</v>
      </c>
      <c r="E4139" s="7">
        <v>9.4209999999999994</v>
      </c>
      <c r="F4139" s="7">
        <f>Unemployment[[#This Row],[Unemployment, female (% of female labor force) (modeled ILO estimate)]]+Unemployment[[#This Row],[Unemployment, male (% of male labor force) (modeled ILO estimate)]]</f>
        <v>20.332000000000001</v>
      </c>
      <c r="G4139" s="9">
        <v>38625872</v>
      </c>
      <c r="H4139" s="7">
        <f>Unemployment[[#This Row],[Unemployment, female (% of female labor force) (modeled ILO estimate)]]-Unemployment[[#This Row],[Unemployment, male (% of male labor force) (modeled ILO estimate)]]</f>
        <v>1.4900000000000002</v>
      </c>
    </row>
    <row r="4140" spans="1:8" hidden="1" x14ac:dyDescent="0.25">
      <c r="A4140" t="s">
        <v>363</v>
      </c>
      <c r="B4140" t="s">
        <v>364</v>
      </c>
      <c r="C4140" s="9">
        <v>2013</v>
      </c>
      <c r="D4140" s="7">
        <v>11.114000000000001</v>
      </c>
      <c r="E4140" s="7">
        <v>9.6929999999999996</v>
      </c>
      <c r="F4140" s="7">
        <f>Unemployment[[#This Row],[Unemployment, female (% of female labor force) (modeled ILO estimate)]]+Unemployment[[#This Row],[Unemployment, male (% of male labor force) (modeled ILO estimate)]]</f>
        <v>20.807000000000002</v>
      </c>
      <c r="G4140" s="9">
        <v>38607352</v>
      </c>
      <c r="H4140" s="7">
        <f>Unemployment[[#This Row],[Unemployment, female (% of female labor force) (modeled ILO estimate)]]-Unemployment[[#This Row],[Unemployment, male (% of male labor force) (modeled ILO estimate)]]</f>
        <v>1.4210000000000012</v>
      </c>
    </row>
    <row r="4141" spans="1:8" hidden="1" x14ac:dyDescent="0.25">
      <c r="A4141" t="s">
        <v>363</v>
      </c>
      <c r="B4141" t="s">
        <v>364</v>
      </c>
      <c r="C4141" s="9">
        <v>1997</v>
      </c>
      <c r="D4141" s="7">
        <v>12.997</v>
      </c>
      <c r="E4141" s="7">
        <v>9.2750000000000004</v>
      </c>
      <c r="F4141" s="7">
        <f>Unemployment[[#This Row],[Unemployment, female (% of female labor force) (modeled ILO estimate)]]+Unemployment[[#This Row],[Unemployment, male (% of male labor force) (modeled ILO estimate)]]</f>
        <v>22.271999999999998</v>
      </c>
      <c r="G4141" s="9">
        <v>38396120</v>
      </c>
      <c r="H4141" s="7">
        <f>Unemployment[[#This Row],[Unemployment, female (% of female labor force) (modeled ILO estimate)]]-Unemployment[[#This Row],[Unemployment, male (% of male labor force) (modeled ILO estimate)]]</f>
        <v>3.7219999999999995</v>
      </c>
    </row>
    <row r="4142" spans="1:8" hidden="1" x14ac:dyDescent="0.25">
      <c r="A4142" t="s">
        <v>363</v>
      </c>
      <c r="B4142" t="s">
        <v>364</v>
      </c>
      <c r="C4142" s="9">
        <v>1999</v>
      </c>
      <c r="D4142" s="7">
        <v>13.173</v>
      </c>
      <c r="E4142" s="7">
        <v>11.552</v>
      </c>
      <c r="F4142" s="7">
        <f>Unemployment[[#This Row],[Unemployment, female (% of female labor force) (modeled ILO estimate)]]+Unemployment[[#This Row],[Unemployment, male (% of male labor force) (modeled ILO estimate)]]</f>
        <v>24.725000000000001</v>
      </c>
      <c r="G4142" s="9">
        <v>38354952</v>
      </c>
      <c r="H4142" s="7">
        <f>Unemployment[[#This Row],[Unemployment, female (% of female labor force) (modeled ILO estimate)]]-Unemployment[[#This Row],[Unemployment, male (% of male labor force) (modeled ILO estimate)]]</f>
        <v>1.6210000000000004</v>
      </c>
    </row>
    <row r="4143" spans="1:8" hidden="1" x14ac:dyDescent="0.25">
      <c r="A4143" t="s">
        <v>363</v>
      </c>
      <c r="B4143" t="s">
        <v>364</v>
      </c>
      <c r="C4143" s="9">
        <v>1996</v>
      </c>
      <c r="D4143" s="7">
        <v>14.349</v>
      </c>
      <c r="E4143" s="7">
        <v>11.287000000000001</v>
      </c>
      <c r="F4143" s="7">
        <f>Unemployment[[#This Row],[Unemployment, female (% of female labor force) (modeled ILO estimate)]]+Unemployment[[#This Row],[Unemployment, male (% of male labor force) (modeled ILO estimate)]]</f>
        <v>25.636000000000003</v>
      </c>
      <c r="G4143" s="9">
        <v>38401408</v>
      </c>
      <c r="H4143" s="7">
        <f>Unemployment[[#This Row],[Unemployment, female (% of female labor force) (modeled ILO estimate)]]-Unemployment[[#This Row],[Unemployment, male (% of male labor force) (modeled ILO estimate)]]</f>
        <v>3.0619999999999994</v>
      </c>
    </row>
    <row r="4144" spans="1:8" hidden="1" x14ac:dyDescent="0.25">
      <c r="A4144" t="s">
        <v>363</v>
      </c>
      <c r="B4144" t="s">
        <v>364</v>
      </c>
      <c r="C4144" s="9">
        <v>1991</v>
      </c>
      <c r="D4144" s="7">
        <v>14.384</v>
      </c>
      <c r="E4144" s="7">
        <v>11.817</v>
      </c>
      <c r="F4144" s="7">
        <f>Unemployment[[#This Row],[Unemployment, female (% of female labor force) (modeled ILO estimate)]]+Unemployment[[#This Row],[Unemployment, male (% of male labor force) (modeled ILO estimate)]]</f>
        <v>26.201000000000001</v>
      </c>
      <c r="G4144" s="9">
        <v>38167388</v>
      </c>
      <c r="H4144" s="7">
        <f>Unemployment[[#This Row],[Unemployment, female (% of female labor force) (modeled ILO estimate)]]-Unemployment[[#This Row],[Unemployment, male (% of male labor force) (modeled ILO estimate)]]</f>
        <v>2.5670000000000002</v>
      </c>
    </row>
    <row r="4145" spans="1:8" hidden="1" x14ac:dyDescent="0.25">
      <c r="A4145" t="s">
        <v>363</v>
      </c>
      <c r="B4145" t="s">
        <v>364</v>
      </c>
      <c r="C4145" s="9">
        <v>1992</v>
      </c>
      <c r="D4145" s="7">
        <v>15.141</v>
      </c>
      <c r="E4145" s="7">
        <v>12.409000000000001</v>
      </c>
      <c r="F4145" s="7">
        <f>Unemployment[[#This Row],[Unemployment, female (% of female labor force) (modeled ILO estimate)]]+Unemployment[[#This Row],[Unemployment, male (% of male labor force) (modeled ILO estimate)]]</f>
        <v>27.55</v>
      </c>
      <c r="G4145" s="9">
        <v>38252284</v>
      </c>
      <c r="H4145" s="7">
        <f>Unemployment[[#This Row],[Unemployment, female (% of female labor force) (modeled ILO estimate)]]-Unemployment[[#This Row],[Unemployment, male (% of male labor force) (modeled ILO estimate)]]</f>
        <v>2.7319999999999993</v>
      </c>
    </row>
    <row r="4146" spans="1:8" hidden="1" x14ac:dyDescent="0.25">
      <c r="A4146" t="s">
        <v>363</v>
      </c>
      <c r="B4146" t="s">
        <v>364</v>
      </c>
      <c r="C4146" s="9">
        <v>1995</v>
      </c>
      <c r="D4146" s="7">
        <v>15.162000000000001</v>
      </c>
      <c r="E4146" s="7">
        <v>12.478</v>
      </c>
      <c r="F4146" s="7">
        <f>Unemployment[[#This Row],[Unemployment, female (% of female labor force) (modeled ILO estimate)]]+Unemployment[[#This Row],[Unemployment, male (% of male labor force) (modeled ILO estimate)]]</f>
        <v>27.64</v>
      </c>
      <c r="G4146" s="9">
        <v>38401980</v>
      </c>
      <c r="H4146" s="7">
        <f>Unemployment[[#This Row],[Unemployment, female (% of female labor force) (modeled ILO estimate)]]-Unemployment[[#This Row],[Unemployment, male (% of male labor force) (modeled ILO estimate)]]</f>
        <v>2.6840000000000011</v>
      </c>
    </row>
    <row r="4147" spans="1:8" hidden="1" x14ac:dyDescent="0.25">
      <c r="A4147" t="s">
        <v>363</v>
      </c>
      <c r="B4147" t="s">
        <v>364</v>
      </c>
      <c r="C4147" s="9">
        <v>2006</v>
      </c>
      <c r="D4147" s="7">
        <v>14.923999999999999</v>
      </c>
      <c r="E4147" s="7">
        <v>12.952999999999999</v>
      </c>
      <c r="F4147" s="7">
        <f>Unemployment[[#This Row],[Unemployment, female (% of female labor force) (modeled ILO estimate)]]+Unemployment[[#This Row],[Unemployment, male (% of male labor force) (modeled ILO estimate)]]</f>
        <v>27.876999999999999</v>
      </c>
      <c r="G4147" s="9">
        <v>38547180</v>
      </c>
      <c r="H4147" s="7">
        <f>Unemployment[[#This Row],[Unemployment, female (% of female labor force) (modeled ILO estimate)]]-Unemployment[[#This Row],[Unemployment, male (% of male labor force) (modeled ILO estimate)]]</f>
        <v>1.9710000000000001</v>
      </c>
    </row>
    <row r="4148" spans="1:8" hidden="1" x14ac:dyDescent="0.25">
      <c r="A4148" t="s">
        <v>363</v>
      </c>
      <c r="B4148" t="s">
        <v>364</v>
      </c>
      <c r="C4148" s="9">
        <v>1993</v>
      </c>
      <c r="D4148" s="7">
        <v>16.103999999999999</v>
      </c>
      <c r="E4148" s="7">
        <v>12.961</v>
      </c>
      <c r="F4148" s="7">
        <f>Unemployment[[#This Row],[Unemployment, female (% of female labor force) (modeled ILO estimate)]]+Unemployment[[#This Row],[Unemployment, male (% of male labor force) (modeled ILO estimate)]]</f>
        <v>29.064999999999998</v>
      </c>
      <c r="G4148" s="9">
        <v>38319300</v>
      </c>
      <c r="H4148" s="7">
        <f>Unemployment[[#This Row],[Unemployment, female (% of female labor force) (modeled ILO estimate)]]-Unemployment[[#This Row],[Unemployment, male (% of male labor force) (modeled ILO estimate)]]</f>
        <v>3.1429999999999989</v>
      </c>
    </row>
    <row r="4149" spans="1:8" hidden="1" x14ac:dyDescent="0.25">
      <c r="A4149" t="s">
        <v>363</v>
      </c>
      <c r="B4149" t="s">
        <v>364</v>
      </c>
      <c r="C4149" s="9">
        <v>1994</v>
      </c>
      <c r="D4149" s="7">
        <v>16.472999999999999</v>
      </c>
      <c r="E4149" s="7">
        <v>13.449</v>
      </c>
      <c r="F4149" s="7">
        <f>Unemployment[[#This Row],[Unemployment, female (% of female labor force) (modeled ILO estimate)]]+Unemployment[[#This Row],[Unemployment, male (% of male labor force) (modeled ILO estimate)]]</f>
        <v>29.921999999999997</v>
      </c>
      <c r="G4149" s="9">
        <v>38375464</v>
      </c>
      <c r="H4149" s="7">
        <f>Unemployment[[#This Row],[Unemployment, female (% of female labor force) (modeled ILO estimate)]]-Unemployment[[#This Row],[Unemployment, male (% of male labor force) (modeled ILO estimate)]]</f>
        <v>3.0239999999999991</v>
      </c>
    </row>
    <row r="4150" spans="1:8" hidden="1" x14ac:dyDescent="0.25">
      <c r="A4150" t="s">
        <v>363</v>
      </c>
      <c r="B4150" t="s">
        <v>364</v>
      </c>
      <c r="C4150" s="9">
        <v>2000</v>
      </c>
      <c r="D4150" s="7">
        <v>18.327000000000002</v>
      </c>
      <c r="E4150" s="7">
        <v>14.596</v>
      </c>
      <c r="F4150" s="7">
        <f>Unemployment[[#This Row],[Unemployment, female (% of female labor force) (modeled ILO estimate)]]+Unemployment[[#This Row],[Unemployment, male (% of male labor force) (modeled ILO estimate)]]</f>
        <v>32.923000000000002</v>
      </c>
      <c r="G4150" s="9">
        <v>38504432</v>
      </c>
      <c r="H4150" s="7">
        <f>Unemployment[[#This Row],[Unemployment, female (% of female labor force) (modeled ILO estimate)]]-Unemployment[[#This Row],[Unemployment, male (% of male labor force) (modeled ILO estimate)]]</f>
        <v>3.7310000000000016</v>
      </c>
    </row>
    <row r="4151" spans="1:8" hidden="1" x14ac:dyDescent="0.25">
      <c r="A4151" t="s">
        <v>363</v>
      </c>
      <c r="B4151" t="s">
        <v>364</v>
      </c>
      <c r="C4151" s="9">
        <v>2005</v>
      </c>
      <c r="D4151" s="7">
        <v>19.146000000000001</v>
      </c>
      <c r="E4151" s="7">
        <v>16.594999999999999</v>
      </c>
      <c r="F4151" s="7">
        <f>Unemployment[[#This Row],[Unemployment, female (% of female labor force) (modeled ILO estimate)]]+Unemployment[[#This Row],[Unemployment, male (% of male labor force) (modeled ILO estimate)]]</f>
        <v>35.741</v>
      </c>
      <c r="G4151" s="9">
        <v>38575912</v>
      </c>
      <c r="H4151" s="7">
        <f>Unemployment[[#This Row],[Unemployment, female (% of female labor force) (modeled ILO estimate)]]-Unemployment[[#This Row],[Unemployment, male (% of male labor force) (modeled ILO estimate)]]</f>
        <v>2.5510000000000019</v>
      </c>
    </row>
    <row r="4152" spans="1:8" hidden="1" x14ac:dyDescent="0.25">
      <c r="A4152" t="s">
        <v>363</v>
      </c>
      <c r="B4152" t="s">
        <v>364</v>
      </c>
      <c r="C4152" s="9">
        <v>2001</v>
      </c>
      <c r="D4152" s="7">
        <v>20.024999999999999</v>
      </c>
      <c r="E4152" s="7">
        <v>16.954000000000001</v>
      </c>
      <c r="F4152" s="7">
        <f>Unemployment[[#This Row],[Unemployment, female (% of female labor force) (modeled ILO estimate)]]+Unemployment[[#This Row],[Unemployment, male (% of male labor force) (modeled ILO estimate)]]</f>
        <v>36.978999999999999</v>
      </c>
      <c r="G4152" s="9">
        <v>38662860</v>
      </c>
      <c r="H4152" s="7">
        <f>Unemployment[[#This Row],[Unemployment, female (% of female labor force) (modeled ILO estimate)]]-Unemployment[[#This Row],[Unemployment, male (% of male labor force) (modeled ILO estimate)]]</f>
        <v>3.070999999999998</v>
      </c>
    </row>
    <row r="4153" spans="1:8" hidden="1" x14ac:dyDescent="0.25">
      <c r="A4153" t="s">
        <v>363</v>
      </c>
      <c r="B4153" t="s">
        <v>364</v>
      </c>
      <c r="C4153" s="9">
        <v>2004</v>
      </c>
      <c r="D4153" s="7">
        <v>19.768999999999998</v>
      </c>
      <c r="E4153" s="7">
        <v>18.489000000000001</v>
      </c>
      <c r="F4153" s="7">
        <f>Unemployment[[#This Row],[Unemployment, female (% of female labor force) (modeled ILO estimate)]]+Unemployment[[#This Row],[Unemployment, male (% of male labor force) (modeled ILO estimate)]]</f>
        <v>38.257999999999996</v>
      </c>
      <c r="G4153" s="9">
        <v>38596040</v>
      </c>
      <c r="H4153" s="7">
        <f>Unemployment[[#This Row],[Unemployment, female (% of female labor force) (modeled ILO estimate)]]-Unemployment[[#This Row],[Unemployment, male (% of male labor force) (modeled ILO estimate)]]</f>
        <v>1.2799999999999976</v>
      </c>
    </row>
    <row r="4154" spans="1:8" hidden="1" x14ac:dyDescent="0.25">
      <c r="A4154" t="s">
        <v>363</v>
      </c>
      <c r="B4154" t="s">
        <v>364</v>
      </c>
      <c r="C4154" s="9">
        <v>2003</v>
      </c>
      <c r="D4154" s="7">
        <v>19.928000000000001</v>
      </c>
      <c r="E4154" s="7">
        <v>18.898</v>
      </c>
      <c r="F4154" s="7">
        <f>Unemployment[[#This Row],[Unemployment, female (% of female labor force) (modeled ILO estimate)]]+Unemployment[[#This Row],[Unemployment, male (% of male labor force) (modeled ILO estimate)]]</f>
        <v>38.826000000000001</v>
      </c>
      <c r="G4154" s="9">
        <v>38621536</v>
      </c>
      <c r="H4154" s="7">
        <f>Unemployment[[#This Row],[Unemployment, female (% of female labor force) (modeled ILO estimate)]]-Unemployment[[#This Row],[Unemployment, male (% of male labor force) (modeled ILO estimate)]]</f>
        <v>1.0300000000000011</v>
      </c>
    </row>
    <row r="4155" spans="1:8" hidden="1" x14ac:dyDescent="0.25">
      <c r="A4155" t="s">
        <v>363</v>
      </c>
      <c r="B4155" t="s">
        <v>364</v>
      </c>
      <c r="C4155" s="9">
        <v>2002</v>
      </c>
      <c r="D4155" s="7">
        <v>20.675000000000001</v>
      </c>
      <c r="E4155" s="7">
        <v>19.225000000000001</v>
      </c>
      <c r="F4155" s="7">
        <f>Unemployment[[#This Row],[Unemployment, female (% of female labor force) (modeled ILO estimate)]]+Unemployment[[#This Row],[Unemployment, male (% of male labor force) (modeled ILO estimate)]]</f>
        <v>39.900000000000006</v>
      </c>
      <c r="G4155" s="9">
        <v>38647476</v>
      </c>
      <c r="H4155" s="7">
        <f>Unemployment[[#This Row],[Unemployment, female (% of female labor force) (modeled ILO estimate)]]-Unemployment[[#This Row],[Unemployment, male (% of male labor force) (modeled ILO estimate)]]</f>
        <v>1.4499999999999993</v>
      </c>
    </row>
    <row r="4156" spans="1:8" hidden="1" x14ac:dyDescent="0.25">
      <c r="A4156" t="s">
        <v>365</v>
      </c>
      <c r="B4156" t="s">
        <v>366</v>
      </c>
      <c r="C4156" s="9">
        <v>2000</v>
      </c>
      <c r="D4156" s="7">
        <v>4.734</v>
      </c>
      <c r="E4156" s="7">
        <v>3.0419999999999998</v>
      </c>
      <c r="F4156" s="7">
        <f>Unemployment[[#This Row],[Unemployment, female (% of female labor force) (modeled ILO estimate)]]+Unemployment[[#This Row],[Unemployment, male (% of male labor force) (modeled ILO estimate)]]</f>
        <v>7.7759999999999998</v>
      </c>
      <c r="G4156" s="9">
        <v>10300632</v>
      </c>
      <c r="H4156" s="7">
        <f>Unemployment[[#This Row],[Unemployment, female (% of female labor force) (modeled ILO estimate)]]-Unemployment[[#This Row],[Unemployment, male (% of male labor force) (modeled ILO estimate)]]</f>
        <v>1.6920000000000002</v>
      </c>
    </row>
    <row r="4157" spans="1:8" hidden="1" x14ac:dyDescent="0.25">
      <c r="A4157" t="s">
        <v>365</v>
      </c>
      <c r="B4157" t="s">
        <v>366</v>
      </c>
      <c r="C4157" s="9">
        <v>2001</v>
      </c>
      <c r="D4157" s="7">
        <v>4.9539999999999997</v>
      </c>
      <c r="E4157" s="7">
        <v>2.8919999999999999</v>
      </c>
      <c r="F4157" s="7">
        <f>Unemployment[[#This Row],[Unemployment, female (% of female labor force) (modeled ILO estimate)]]+Unemployment[[#This Row],[Unemployment, male (% of male labor force) (modeled ILO estimate)]]</f>
        <v>7.8460000000000001</v>
      </c>
      <c r="G4157" s="9">
        <v>10371815</v>
      </c>
      <c r="H4157" s="7">
        <f>Unemployment[[#This Row],[Unemployment, female (% of female labor force) (modeled ILO estimate)]]-Unemployment[[#This Row],[Unemployment, male (% of male labor force) (modeled ILO estimate)]]</f>
        <v>2.0619999999999998</v>
      </c>
    </row>
    <row r="4158" spans="1:8" hidden="1" x14ac:dyDescent="0.25">
      <c r="A4158" t="s">
        <v>365</v>
      </c>
      <c r="B4158" t="s">
        <v>366</v>
      </c>
      <c r="C4158" s="9">
        <v>1992</v>
      </c>
      <c r="D4158" s="7">
        <v>4.7640000000000002</v>
      </c>
      <c r="E4158" s="7">
        <v>3.3730000000000002</v>
      </c>
      <c r="F4158" s="7">
        <f>Unemployment[[#This Row],[Unemployment, female (% of female labor force) (modeled ILO estimate)]]+Unemployment[[#This Row],[Unemployment, male (% of male labor force) (modeled ILO estimate)]]</f>
        <v>8.1370000000000005</v>
      </c>
      <c r="G4158" s="9">
        <v>9978745</v>
      </c>
      <c r="H4158" s="7">
        <f>Unemployment[[#This Row],[Unemployment, female (% of female labor force) (modeled ILO estimate)]]-Unemployment[[#This Row],[Unemployment, male (% of male labor force) (modeled ILO estimate)]]</f>
        <v>1.391</v>
      </c>
    </row>
    <row r="4159" spans="1:8" hidden="1" x14ac:dyDescent="0.25">
      <c r="A4159" t="s">
        <v>365</v>
      </c>
      <c r="B4159" t="s">
        <v>366</v>
      </c>
      <c r="C4159" s="9">
        <v>1991</v>
      </c>
      <c r="D4159" s="7">
        <v>5.6390000000000002</v>
      </c>
      <c r="E4159" s="7">
        <v>2.609</v>
      </c>
      <c r="F4159" s="7">
        <f>Unemployment[[#This Row],[Unemployment, female (% of female labor force) (modeled ILO estimate)]]+Unemployment[[#This Row],[Unemployment, male (% of male labor force) (modeled ILO estimate)]]</f>
        <v>8.2480000000000011</v>
      </c>
      <c r="G4159" s="9">
        <v>9986418</v>
      </c>
      <c r="H4159" s="7">
        <f>Unemployment[[#This Row],[Unemployment, female (% of female labor force) (modeled ILO estimate)]]-Unemployment[[#This Row],[Unemployment, male (% of male labor force) (modeled ILO estimate)]]</f>
        <v>3.0300000000000002</v>
      </c>
    </row>
    <row r="4160" spans="1:8" hidden="1" x14ac:dyDescent="0.25">
      <c r="A4160" t="s">
        <v>365</v>
      </c>
      <c r="B4160" t="s">
        <v>366</v>
      </c>
      <c r="C4160" s="9">
        <v>2002</v>
      </c>
      <c r="D4160" s="7">
        <v>5.3179999999999996</v>
      </c>
      <c r="E4160" s="7">
        <v>3.8159999999999998</v>
      </c>
      <c r="F4160" s="7">
        <f>Unemployment[[#This Row],[Unemployment, female (% of female labor force) (modeled ILO estimate)]]+Unemployment[[#This Row],[Unemployment, male (% of male labor force) (modeled ILO estimate)]]</f>
        <v>9.1340000000000003</v>
      </c>
      <c r="G4160" s="9">
        <v>10430913</v>
      </c>
      <c r="H4160" s="7">
        <f>Unemployment[[#This Row],[Unemployment, female (% of female labor force) (modeled ILO estimate)]]-Unemployment[[#This Row],[Unemployment, male (% of male labor force) (modeled ILO estimate)]]</f>
        <v>1.5019999999999998</v>
      </c>
    </row>
    <row r="4161" spans="1:8" hidden="1" x14ac:dyDescent="0.25">
      <c r="A4161" t="s">
        <v>365</v>
      </c>
      <c r="B4161" t="s">
        <v>366</v>
      </c>
      <c r="C4161" s="9">
        <v>1999</v>
      </c>
      <c r="D4161" s="7">
        <v>5.0629999999999997</v>
      </c>
      <c r="E4161" s="7">
        <v>4.1820000000000004</v>
      </c>
      <c r="F4161" s="7">
        <f>Unemployment[[#This Row],[Unemployment, female (% of female labor force) (modeled ILO estimate)]]+Unemployment[[#This Row],[Unemployment, male (% of male labor force) (modeled ILO estimate)]]</f>
        <v>9.245000000000001</v>
      </c>
      <c r="G4161" s="9">
        <v>10233373</v>
      </c>
      <c r="H4161" s="7">
        <f>Unemployment[[#This Row],[Unemployment, female (% of female labor force) (modeled ILO estimate)]]-Unemployment[[#This Row],[Unemployment, male (% of male labor force) (modeled ILO estimate)]]</f>
        <v>0.88099999999999934</v>
      </c>
    </row>
    <row r="4162" spans="1:8" hidden="1" x14ac:dyDescent="0.25">
      <c r="A4162" t="s">
        <v>365</v>
      </c>
      <c r="B4162" t="s">
        <v>366</v>
      </c>
      <c r="C4162" s="9">
        <v>1998</v>
      </c>
      <c r="D4162" s="7">
        <v>5.6920000000000002</v>
      </c>
      <c r="E4162" s="7">
        <v>3.802</v>
      </c>
      <c r="F4162" s="7">
        <f>Unemployment[[#This Row],[Unemployment, female (% of female labor force) (modeled ILO estimate)]]+Unemployment[[#This Row],[Unemployment, male (% of male labor force) (modeled ILO estimate)]]</f>
        <v>9.4939999999999998</v>
      </c>
      <c r="G4162" s="9">
        <v>10179419</v>
      </c>
      <c r="H4162" s="7">
        <f>Unemployment[[#This Row],[Unemployment, female (% of female labor force) (modeled ILO estimate)]]-Unemployment[[#This Row],[Unemployment, male (% of male labor force) (modeled ILO estimate)]]</f>
        <v>1.8900000000000001</v>
      </c>
    </row>
    <row r="4163" spans="1:8" hidden="1" x14ac:dyDescent="0.25">
      <c r="A4163" t="s">
        <v>365</v>
      </c>
      <c r="B4163" t="s">
        <v>366</v>
      </c>
      <c r="C4163" s="9">
        <v>1993</v>
      </c>
      <c r="D4163" s="7">
        <v>6.2789999999999999</v>
      </c>
      <c r="E4163" s="7">
        <v>4.5259999999999998</v>
      </c>
      <c r="F4163" s="7">
        <f>Unemployment[[#This Row],[Unemployment, female (% of female labor force) (modeled ILO estimate)]]+Unemployment[[#This Row],[Unemployment, male (% of male labor force) (modeled ILO estimate)]]</f>
        <v>10.805</v>
      </c>
      <c r="G4163" s="9">
        <v>9992104</v>
      </c>
      <c r="H4163" s="7">
        <f>Unemployment[[#This Row],[Unemployment, female (% of female labor force) (modeled ILO estimate)]]-Unemployment[[#This Row],[Unemployment, male (% of male labor force) (modeled ILO estimate)]]</f>
        <v>1.7530000000000001</v>
      </c>
    </row>
    <row r="4164" spans="1:8" hidden="1" x14ac:dyDescent="0.25">
      <c r="A4164" t="s">
        <v>365</v>
      </c>
      <c r="B4164" t="s">
        <v>366</v>
      </c>
      <c r="C4164" s="9">
        <v>2003</v>
      </c>
      <c r="D4164" s="7">
        <v>7.258</v>
      </c>
      <c r="E4164" s="7">
        <v>5.1660000000000004</v>
      </c>
      <c r="F4164" s="7">
        <f>Unemployment[[#This Row],[Unemployment, female (% of female labor force) (modeled ILO estimate)]]+Unemployment[[#This Row],[Unemployment, male (% of male labor force) (modeled ILO estimate)]]</f>
        <v>12.423999999999999</v>
      </c>
      <c r="G4164" s="9">
        <v>10473345</v>
      </c>
      <c r="H4164" s="7">
        <f>Unemployment[[#This Row],[Unemployment, female (% of female labor force) (modeled ILO estimate)]]-Unemployment[[#This Row],[Unemployment, male (% of male labor force) (modeled ILO estimate)]]</f>
        <v>2.0919999999999996</v>
      </c>
    </row>
    <row r="4165" spans="1:8" hidden="1" x14ac:dyDescent="0.25">
      <c r="A4165" t="s">
        <v>365</v>
      </c>
      <c r="B4165" t="s">
        <v>366</v>
      </c>
      <c r="C4165" s="9">
        <v>2004</v>
      </c>
      <c r="D4165" s="7">
        <v>7.19</v>
      </c>
      <c r="E4165" s="7">
        <v>5.5780000000000003</v>
      </c>
      <c r="F4165" s="7">
        <f>Unemployment[[#This Row],[Unemployment, female (% of female labor force) (modeled ILO estimate)]]+Unemployment[[#This Row],[Unemployment, male (% of male labor force) (modeled ILO estimate)]]</f>
        <v>12.768000000000001</v>
      </c>
      <c r="G4165" s="9">
        <v>10501523</v>
      </c>
      <c r="H4165" s="7">
        <f>Unemployment[[#This Row],[Unemployment, female (% of female labor force) (modeled ILO estimate)]]-Unemployment[[#This Row],[Unemployment, male (% of male labor force) (modeled ILO estimate)]]</f>
        <v>1.6120000000000001</v>
      </c>
    </row>
    <row r="4166" spans="1:8" hidden="1" x14ac:dyDescent="0.25">
      <c r="A4166" t="s">
        <v>365</v>
      </c>
      <c r="B4166" t="s">
        <v>366</v>
      </c>
      <c r="C4166" s="9">
        <v>2019</v>
      </c>
      <c r="D4166" s="7">
        <v>7.1440000000000001</v>
      </c>
      <c r="E4166" s="7">
        <v>5.7949999999999999</v>
      </c>
      <c r="F4166" s="7">
        <f>Unemployment[[#This Row],[Unemployment, female (% of female labor force) (modeled ILO estimate)]]+Unemployment[[#This Row],[Unemployment, male (% of male labor force) (modeled ILO estimate)]]</f>
        <v>12.939</v>
      </c>
      <c r="G4166" s="9">
        <v>10289921</v>
      </c>
      <c r="H4166" s="7">
        <f>Unemployment[[#This Row],[Unemployment, female (% of female labor force) (modeled ILO estimate)]]-Unemployment[[#This Row],[Unemployment, male (% of male labor force) (modeled ILO estimate)]]</f>
        <v>1.3490000000000002</v>
      </c>
    </row>
    <row r="4167" spans="1:8" hidden="1" x14ac:dyDescent="0.25">
      <c r="A4167" t="s">
        <v>365</v>
      </c>
      <c r="B4167" t="s">
        <v>366</v>
      </c>
      <c r="C4167" s="9">
        <v>2021</v>
      </c>
      <c r="D4167" s="7">
        <v>6.952</v>
      </c>
      <c r="E4167" s="7">
        <v>6.3470000000000004</v>
      </c>
      <c r="F4167" s="7">
        <f>Unemployment[[#This Row],[Unemployment, female (% of female labor force) (modeled ILO estimate)]]+Unemployment[[#This Row],[Unemployment, male (% of male labor force) (modeled ILO estimate)]]</f>
        <v>13.298999999999999</v>
      </c>
      <c r="G4167" s="9">
        <v>10290109</v>
      </c>
      <c r="H4167" s="7">
        <f>Unemployment[[#This Row],[Unemployment, female (% of female labor force) (modeled ILO estimate)]]-Unemployment[[#This Row],[Unemployment, male (% of male labor force) (modeled ILO estimate)]]</f>
        <v>0.60499999999999954</v>
      </c>
    </row>
    <row r="4168" spans="1:8" hidden="1" x14ac:dyDescent="0.25">
      <c r="A4168" t="s">
        <v>365</v>
      </c>
      <c r="B4168" t="s">
        <v>366</v>
      </c>
      <c r="C4168" s="9">
        <v>1997</v>
      </c>
      <c r="D4168" s="7">
        <v>7.5039999999999996</v>
      </c>
      <c r="E4168" s="7">
        <v>5.8109999999999999</v>
      </c>
      <c r="F4168" s="7">
        <f>Unemployment[[#This Row],[Unemployment, female (% of female labor force) (modeled ILO estimate)]]+Unemployment[[#This Row],[Unemployment, male (% of male labor force) (modeled ILO estimate)]]</f>
        <v>13.315</v>
      </c>
      <c r="G4168" s="9">
        <v>10130547</v>
      </c>
      <c r="H4168" s="7">
        <f>Unemployment[[#This Row],[Unemployment, female (% of female labor force) (modeled ILO estimate)]]-Unemployment[[#This Row],[Unemployment, male (% of male labor force) (modeled ILO estimate)]]</f>
        <v>1.6929999999999996</v>
      </c>
    </row>
    <row r="4169" spans="1:8" hidden="1" x14ac:dyDescent="0.25">
      <c r="A4169" t="s">
        <v>365</v>
      </c>
      <c r="B4169" t="s">
        <v>366</v>
      </c>
      <c r="C4169" s="9">
        <v>2020</v>
      </c>
      <c r="D4169" s="7">
        <v>7.0490000000000004</v>
      </c>
      <c r="E4169" s="7">
        <v>6.5389999999999997</v>
      </c>
      <c r="F4169" s="7">
        <f>Unemployment[[#This Row],[Unemployment, female (% of female labor force) (modeled ILO estimate)]]+Unemployment[[#This Row],[Unemployment, male (% of male labor force) (modeled ILO estimate)]]</f>
        <v>13.588000000000001</v>
      </c>
      <c r="G4169" s="9">
        <v>10298186</v>
      </c>
      <c r="H4169" s="7">
        <f>Unemployment[[#This Row],[Unemployment, female (% of female labor force) (modeled ILO estimate)]]-Unemployment[[#This Row],[Unemployment, male (% of male labor force) (modeled ILO estimate)]]</f>
        <v>0.51000000000000068</v>
      </c>
    </row>
    <row r="4170" spans="1:8" hidden="1" x14ac:dyDescent="0.25">
      <c r="A4170" t="s">
        <v>365</v>
      </c>
      <c r="B4170" t="s">
        <v>366</v>
      </c>
      <c r="C4170" s="9">
        <v>1994</v>
      </c>
      <c r="D4170" s="7">
        <v>7.7770000000000001</v>
      </c>
      <c r="E4170" s="7">
        <v>5.8559999999999999</v>
      </c>
      <c r="F4170" s="7">
        <f>Unemployment[[#This Row],[Unemployment, female (% of female labor force) (modeled ILO estimate)]]+Unemployment[[#This Row],[Unemployment, male (% of male labor force) (modeled ILO estimate)]]</f>
        <v>13.632999999999999</v>
      </c>
      <c r="G4170" s="9">
        <v>10018101</v>
      </c>
      <c r="H4170" s="7">
        <f>Unemployment[[#This Row],[Unemployment, female (% of female labor force) (modeled ILO estimate)]]-Unemployment[[#This Row],[Unemployment, male (% of male labor force) (modeled ILO estimate)]]</f>
        <v>1.9210000000000003</v>
      </c>
    </row>
    <row r="4171" spans="1:8" hidden="1" x14ac:dyDescent="0.25">
      <c r="A4171" t="s">
        <v>365</v>
      </c>
      <c r="B4171" t="s">
        <v>366</v>
      </c>
      <c r="C4171" s="9">
        <v>2018</v>
      </c>
      <c r="D4171" s="7">
        <v>7.4320000000000004</v>
      </c>
      <c r="E4171" s="7">
        <v>6.5629999999999997</v>
      </c>
      <c r="F4171" s="7">
        <f>Unemployment[[#This Row],[Unemployment, female (% of female labor force) (modeled ILO estimate)]]+Unemployment[[#This Row],[Unemployment, male (% of male labor force) (modeled ILO estimate)]]</f>
        <v>13.995000000000001</v>
      </c>
      <c r="G4171" s="9">
        <v>10289833</v>
      </c>
      <c r="H4171" s="7">
        <f>Unemployment[[#This Row],[Unemployment, female (% of female labor force) (modeled ILO estimate)]]-Unemployment[[#This Row],[Unemployment, male (% of male labor force) (modeled ILO estimate)]]</f>
        <v>0.86900000000000066</v>
      </c>
    </row>
    <row r="4172" spans="1:8" hidden="1" x14ac:dyDescent="0.25">
      <c r="A4172" t="s">
        <v>365</v>
      </c>
      <c r="B4172" t="s">
        <v>366</v>
      </c>
      <c r="C4172" s="9">
        <v>1995</v>
      </c>
      <c r="D4172" s="7">
        <v>7.78</v>
      </c>
      <c r="E4172" s="7">
        <v>6.48</v>
      </c>
      <c r="F4172" s="7">
        <f>Unemployment[[#This Row],[Unemployment, female (% of female labor force) (modeled ILO estimate)]]+Unemployment[[#This Row],[Unemployment, male (% of male labor force) (modeled ILO estimate)]]</f>
        <v>14.260000000000002</v>
      </c>
      <c r="G4172" s="9">
        <v>10051250</v>
      </c>
      <c r="H4172" s="7">
        <f>Unemployment[[#This Row],[Unemployment, female (% of female labor force) (modeled ILO estimate)]]-Unemployment[[#This Row],[Unemployment, male (% of male labor force) (modeled ILO estimate)]]</f>
        <v>1.2999999999999998</v>
      </c>
    </row>
    <row r="4173" spans="1:8" hidden="1" x14ac:dyDescent="0.25">
      <c r="A4173" t="s">
        <v>365</v>
      </c>
      <c r="B4173" t="s">
        <v>366</v>
      </c>
      <c r="C4173" s="9">
        <v>1996</v>
      </c>
      <c r="D4173" s="7">
        <v>8.4499999999999993</v>
      </c>
      <c r="E4173" s="7">
        <v>6.367</v>
      </c>
      <c r="F4173" s="7">
        <f>Unemployment[[#This Row],[Unemployment, female (% of female labor force) (modeled ILO estimate)]]+Unemployment[[#This Row],[Unemployment, male (% of male labor force) (modeled ILO estimate)]]</f>
        <v>14.817</v>
      </c>
      <c r="G4173" s="9">
        <v>10087653</v>
      </c>
      <c r="H4173" s="7">
        <f>Unemployment[[#This Row],[Unemployment, female (% of female labor force) (modeled ILO estimate)]]-Unemployment[[#This Row],[Unemployment, male (% of male labor force) (modeled ILO estimate)]]</f>
        <v>2.0829999999999993</v>
      </c>
    </row>
    <row r="4174" spans="1:8" hidden="1" x14ac:dyDescent="0.25">
      <c r="A4174" t="s">
        <v>365</v>
      </c>
      <c r="B4174" t="s">
        <v>366</v>
      </c>
      <c r="C4174" s="9">
        <v>2008</v>
      </c>
      <c r="D4174" s="7">
        <v>8.7539999999999996</v>
      </c>
      <c r="E4174" s="7">
        <v>6.4729999999999999</v>
      </c>
      <c r="F4174" s="7">
        <f>Unemployment[[#This Row],[Unemployment, female (% of female labor force) (modeled ILO estimate)]]+Unemployment[[#This Row],[Unemployment, male (% of male labor force) (modeled ILO estimate)]]</f>
        <v>15.227</v>
      </c>
      <c r="G4174" s="9">
        <v>10580963</v>
      </c>
      <c r="H4174" s="7">
        <f>Unemployment[[#This Row],[Unemployment, female (% of female labor force) (modeled ILO estimate)]]-Unemployment[[#This Row],[Unemployment, male (% of male labor force) (modeled ILO estimate)]]</f>
        <v>2.2809999999999997</v>
      </c>
    </row>
    <row r="4175" spans="1:8" hidden="1" x14ac:dyDescent="0.25">
      <c r="A4175" t="s">
        <v>365</v>
      </c>
      <c r="B4175" t="s">
        <v>366</v>
      </c>
      <c r="C4175" s="9">
        <v>2005</v>
      </c>
      <c r="D4175" s="7">
        <v>8.6379999999999999</v>
      </c>
      <c r="E4175" s="7">
        <v>6.6559999999999997</v>
      </c>
      <c r="F4175" s="7">
        <f>Unemployment[[#This Row],[Unemployment, female (% of female labor force) (modeled ILO estimate)]]+Unemployment[[#This Row],[Unemployment, male (% of male labor force) (modeled ILO estimate)]]</f>
        <v>15.294</v>
      </c>
      <c r="G4175" s="9">
        <v>10523314</v>
      </c>
      <c r="H4175" s="7">
        <f>Unemployment[[#This Row],[Unemployment, female (% of female labor force) (modeled ILO estimate)]]-Unemployment[[#This Row],[Unemployment, male (% of male labor force) (modeled ILO estimate)]]</f>
        <v>1.9820000000000002</v>
      </c>
    </row>
    <row r="4176" spans="1:8" hidden="1" x14ac:dyDescent="0.25">
      <c r="A4176" t="s">
        <v>365</v>
      </c>
      <c r="B4176" t="s">
        <v>366</v>
      </c>
      <c r="C4176" s="9">
        <v>2006</v>
      </c>
      <c r="D4176" s="7">
        <v>8.9139999999999997</v>
      </c>
      <c r="E4176" s="7">
        <v>6.54</v>
      </c>
      <c r="F4176" s="7">
        <f>Unemployment[[#This Row],[Unemployment, female (% of female labor force) (modeled ILO estimate)]]+Unemployment[[#This Row],[Unemployment, male (% of male labor force) (modeled ILO estimate)]]</f>
        <v>15.454000000000001</v>
      </c>
      <c r="G4176" s="9">
        <v>10543946</v>
      </c>
      <c r="H4176" s="7">
        <f>Unemployment[[#This Row],[Unemployment, female (% of female labor force) (modeled ILO estimate)]]-Unemployment[[#This Row],[Unemployment, male (% of male labor force) (modeled ILO estimate)]]</f>
        <v>2.3739999999999997</v>
      </c>
    </row>
    <row r="4177" spans="1:8" hidden="1" x14ac:dyDescent="0.25">
      <c r="A4177" t="s">
        <v>365</v>
      </c>
      <c r="B4177" t="s">
        <v>366</v>
      </c>
      <c r="C4177" s="9">
        <v>2007</v>
      </c>
      <c r="D4177" s="7">
        <v>9.4890000000000008</v>
      </c>
      <c r="E4177" s="7">
        <v>6.5990000000000002</v>
      </c>
      <c r="F4177" s="7">
        <f>Unemployment[[#This Row],[Unemployment, female (% of female labor force) (modeled ILO estimate)]]+Unemployment[[#This Row],[Unemployment, male (% of male labor force) (modeled ILO estimate)]]</f>
        <v>16.088000000000001</v>
      </c>
      <c r="G4177" s="9">
        <v>10565547</v>
      </c>
      <c r="H4177" s="7">
        <f>Unemployment[[#This Row],[Unemployment, female (% of female labor force) (modeled ILO estimate)]]-Unemployment[[#This Row],[Unemployment, male (% of male labor force) (modeled ILO estimate)]]</f>
        <v>2.8900000000000006</v>
      </c>
    </row>
    <row r="4178" spans="1:8" hidden="1" x14ac:dyDescent="0.25">
      <c r="A4178" t="s">
        <v>365</v>
      </c>
      <c r="B4178" t="s">
        <v>366</v>
      </c>
      <c r="C4178" s="9">
        <v>2017</v>
      </c>
      <c r="D4178" s="7">
        <v>9.35</v>
      </c>
      <c r="E4178" s="7">
        <v>8.41</v>
      </c>
      <c r="F4178" s="7">
        <f>Unemployment[[#This Row],[Unemployment, female (% of female labor force) (modeled ILO estimate)]]+Unemployment[[#This Row],[Unemployment, male (% of male labor force) (modeled ILO estimate)]]</f>
        <v>17.759999999999998</v>
      </c>
      <c r="G4178" s="9">
        <v>10307528</v>
      </c>
      <c r="H4178" s="7">
        <f>Unemployment[[#This Row],[Unemployment, female (% of female labor force) (modeled ILO estimate)]]-Unemployment[[#This Row],[Unemployment, male (% of male labor force) (modeled ILO estimate)]]</f>
        <v>0.9399999999999995</v>
      </c>
    </row>
    <row r="4179" spans="1:8" hidden="1" x14ac:dyDescent="0.25">
      <c r="A4179" t="s">
        <v>365</v>
      </c>
      <c r="B4179" t="s">
        <v>366</v>
      </c>
      <c r="C4179" s="9">
        <v>2009</v>
      </c>
      <c r="D4179" s="7">
        <v>10.089</v>
      </c>
      <c r="E4179" s="7">
        <v>8.8290000000000006</v>
      </c>
      <c r="F4179" s="7">
        <f>Unemployment[[#This Row],[Unemployment, female (% of female labor force) (modeled ILO estimate)]]+Unemployment[[#This Row],[Unemployment, male (% of male labor force) (modeled ILO estimate)]]</f>
        <v>18.917999999999999</v>
      </c>
      <c r="G4179" s="9">
        <v>10591341</v>
      </c>
      <c r="H4179" s="7">
        <f>Unemployment[[#This Row],[Unemployment, female (% of female labor force) (modeled ILO estimate)]]-Unemployment[[#This Row],[Unemployment, male (% of male labor force) (modeled ILO estimate)]]</f>
        <v>1.2599999999999998</v>
      </c>
    </row>
    <row r="4180" spans="1:8" hidden="1" x14ac:dyDescent="0.25">
      <c r="A4180" t="s">
        <v>365</v>
      </c>
      <c r="B4180" t="s">
        <v>366</v>
      </c>
      <c r="C4180" s="9">
        <v>2010</v>
      </c>
      <c r="D4180" s="7">
        <v>11.86</v>
      </c>
      <c r="E4180" s="7">
        <v>9.76</v>
      </c>
      <c r="F4180" s="7">
        <f>Unemployment[[#This Row],[Unemployment, female (% of female labor force) (modeled ILO estimate)]]+Unemployment[[#This Row],[Unemployment, male (% of male labor force) (modeled ILO estimate)]]</f>
        <v>21.619999999999997</v>
      </c>
      <c r="G4180" s="9">
        <v>10588401</v>
      </c>
      <c r="H4180" s="7">
        <f>Unemployment[[#This Row],[Unemployment, female (% of female labor force) (modeled ILO estimate)]]-Unemployment[[#This Row],[Unemployment, male (% of male labor force) (modeled ILO estimate)]]</f>
        <v>2.0999999999999996</v>
      </c>
    </row>
    <row r="4181" spans="1:8" hidden="1" x14ac:dyDescent="0.25">
      <c r="A4181" t="s">
        <v>365</v>
      </c>
      <c r="B4181" t="s">
        <v>366</v>
      </c>
      <c r="C4181" s="9">
        <v>2016</v>
      </c>
      <c r="D4181" s="7">
        <v>11.172000000000001</v>
      </c>
      <c r="E4181" s="7">
        <v>10.972</v>
      </c>
      <c r="F4181" s="7">
        <f>Unemployment[[#This Row],[Unemployment, female (% of female labor force) (modeled ILO estimate)]]+Unemployment[[#This Row],[Unemployment, male (% of male labor force) (modeled ILO estimate)]]</f>
        <v>22.143999999999998</v>
      </c>
      <c r="G4181" s="9">
        <v>10332751</v>
      </c>
      <c r="H4181" s="7">
        <f>Unemployment[[#This Row],[Unemployment, female (% of female labor force) (modeled ILO estimate)]]-Unemployment[[#This Row],[Unemployment, male (% of male labor force) (modeled ILO estimate)]]</f>
        <v>0.20000000000000107</v>
      </c>
    </row>
    <row r="4182" spans="1:8" hidden="1" x14ac:dyDescent="0.25">
      <c r="A4182" t="s">
        <v>365</v>
      </c>
      <c r="B4182" t="s">
        <v>366</v>
      </c>
      <c r="C4182" s="9">
        <v>2015</v>
      </c>
      <c r="D4182" s="7">
        <v>12.741</v>
      </c>
      <c r="E4182" s="7">
        <v>12.151999999999999</v>
      </c>
      <c r="F4182" s="7">
        <f>Unemployment[[#This Row],[Unemployment, female (% of female labor force) (modeled ILO estimate)]]+Unemployment[[#This Row],[Unemployment, male (% of male labor force) (modeled ILO estimate)]]</f>
        <v>24.893000000000001</v>
      </c>
      <c r="G4182" s="9">
        <v>10365436</v>
      </c>
      <c r="H4182" s="7">
        <f>Unemployment[[#This Row],[Unemployment, female (% of female labor force) (modeled ILO estimate)]]-Unemployment[[#This Row],[Unemployment, male (% of male labor force) (modeled ILO estimate)]]</f>
        <v>0.58900000000000041</v>
      </c>
    </row>
    <row r="4183" spans="1:8" hidden="1" x14ac:dyDescent="0.25">
      <c r="A4183" t="s">
        <v>365</v>
      </c>
      <c r="B4183" t="s">
        <v>366</v>
      </c>
      <c r="C4183" s="9">
        <v>2011</v>
      </c>
      <c r="D4183" s="7">
        <v>13.045999999999999</v>
      </c>
      <c r="E4183" s="7">
        <v>12.346</v>
      </c>
      <c r="F4183" s="7">
        <f>Unemployment[[#This Row],[Unemployment, female (% of female labor force) (modeled ILO estimate)]]+Unemployment[[#This Row],[Unemployment, male (% of male labor force) (modeled ILO estimate)]]</f>
        <v>25.391999999999999</v>
      </c>
      <c r="G4183" s="9">
        <v>10564820</v>
      </c>
      <c r="H4183" s="7">
        <f>Unemployment[[#This Row],[Unemployment, female (% of female labor force) (modeled ILO estimate)]]-Unemployment[[#This Row],[Unemployment, male (% of male labor force) (modeled ILO estimate)]]</f>
        <v>0.69999999999999929</v>
      </c>
    </row>
    <row r="4184" spans="1:8" hidden="1" x14ac:dyDescent="0.25">
      <c r="A4184" t="s">
        <v>365</v>
      </c>
      <c r="B4184" t="s">
        <v>366</v>
      </c>
      <c r="C4184" s="9">
        <v>2014</v>
      </c>
      <c r="D4184" s="7">
        <v>14.326000000000001</v>
      </c>
      <c r="E4184" s="7">
        <v>13.476000000000001</v>
      </c>
      <c r="F4184" s="7">
        <f>Unemployment[[#This Row],[Unemployment, female (% of female labor force) (modeled ILO estimate)]]+Unemployment[[#This Row],[Unemployment, male (% of male labor force) (modeled ILO estimate)]]</f>
        <v>27.802</v>
      </c>
      <c r="G4184" s="9">
        <v>10408379</v>
      </c>
      <c r="H4184" s="7">
        <f>Unemployment[[#This Row],[Unemployment, female (% of female labor force) (modeled ILO estimate)]]-Unemployment[[#This Row],[Unemployment, male (% of male labor force) (modeled ILO estimate)]]</f>
        <v>0.84999999999999964</v>
      </c>
    </row>
    <row r="4185" spans="1:8" hidden="1" x14ac:dyDescent="0.25">
      <c r="A4185" t="s">
        <v>365</v>
      </c>
      <c r="B4185" t="s">
        <v>366</v>
      </c>
      <c r="C4185" s="9">
        <v>2012</v>
      </c>
      <c r="D4185" s="7">
        <v>15.504</v>
      </c>
      <c r="E4185" s="7">
        <v>15.554</v>
      </c>
      <c r="F4185" s="7">
        <f>Unemployment[[#This Row],[Unemployment, female (% of female labor force) (modeled ILO estimate)]]+Unemployment[[#This Row],[Unemployment, male (% of male labor force) (modeled ILO estimate)]]</f>
        <v>31.058</v>
      </c>
      <c r="G4185" s="9">
        <v>10522085</v>
      </c>
      <c r="H4185" s="7">
        <f>Unemployment[[#This Row],[Unemployment, female (% of female labor force) (modeled ILO estimate)]]-Unemployment[[#This Row],[Unemployment, male (% of male labor force) (modeled ILO estimate)]]</f>
        <v>-5.0000000000000711E-2</v>
      </c>
    </row>
    <row r="4186" spans="1:8" hidden="1" x14ac:dyDescent="0.25">
      <c r="A4186" t="s">
        <v>365</v>
      </c>
      <c r="B4186" t="s">
        <v>366</v>
      </c>
      <c r="C4186" s="9">
        <v>2013</v>
      </c>
      <c r="D4186" s="7">
        <v>16.364999999999998</v>
      </c>
      <c r="E4186" s="7">
        <v>16.006</v>
      </c>
      <c r="F4186" s="7">
        <f>Unemployment[[#This Row],[Unemployment, female (% of female labor force) (modeled ILO estimate)]]+Unemployment[[#This Row],[Unemployment, male (% of male labor force) (modeled ILO estimate)]]</f>
        <v>32.370999999999995</v>
      </c>
      <c r="G4186" s="9">
        <v>10464537</v>
      </c>
      <c r="H4186" s="7">
        <f>Unemployment[[#This Row],[Unemployment, female (% of female labor force) (modeled ILO estimate)]]-Unemployment[[#This Row],[Unemployment, male (% of male labor force) (modeled ILO estimate)]]</f>
        <v>0.35899999999999821</v>
      </c>
    </row>
    <row r="4187" spans="1:8" hidden="1" x14ac:dyDescent="0.25">
      <c r="A4187" t="s">
        <v>367</v>
      </c>
      <c r="B4187" t="s">
        <v>368</v>
      </c>
      <c r="C4187" s="9">
        <v>2021</v>
      </c>
      <c r="D4187" s="7">
        <v>7.0759999999999996</v>
      </c>
      <c r="E4187" s="7">
        <v>9.1620000000000008</v>
      </c>
      <c r="F4187" s="7">
        <f>Unemployment[[#This Row],[Unemployment, female (% of female labor force) (modeled ILO estimate)]]+Unemployment[[#This Row],[Unemployment, male (% of male labor force) (modeled ILO estimate)]]</f>
        <v>16.238</v>
      </c>
      <c r="G4187" s="9">
        <v>3256030</v>
      </c>
      <c r="H4187" s="7">
        <f>Unemployment[[#This Row],[Unemployment, female (% of female labor force) (modeled ILO estimate)]]-Unemployment[[#This Row],[Unemployment, male (% of male labor force) (modeled ILO estimate)]]</f>
        <v>-2.0860000000000012</v>
      </c>
    </row>
    <row r="4188" spans="1:8" hidden="1" x14ac:dyDescent="0.25">
      <c r="A4188" t="s">
        <v>367</v>
      </c>
      <c r="B4188" t="s">
        <v>368</v>
      </c>
      <c r="C4188" s="9">
        <v>2019</v>
      </c>
      <c r="D4188" s="7">
        <v>6.8949999999999996</v>
      </c>
      <c r="E4188" s="7">
        <v>9.3520000000000003</v>
      </c>
      <c r="F4188" s="7">
        <f>Unemployment[[#This Row],[Unemployment, female (% of female labor force) (modeled ILO estimate)]]+Unemployment[[#This Row],[Unemployment, male (% of male labor force) (modeled ILO estimate)]]</f>
        <v>16.247</v>
      </c>
      <c r="G4188" s="9">
        <v>3292888</v>
      </c>
      <c r="H4188" s="7">
        <f>Unemployment[[#This Row],[Unemployment, female (% of female labor force) (modeled ILO estimate)]]-Unemployment[[#This Row],[Unemployment, male (% of male labor force) (modeled ILO estimate)]]</f>
        <v>-2.4570000000000007</v>
      </c>
    </row>
    <row r="4189" spans="1:8" hidden="1" x14ac:dyDescent="0.25">
      <c r="A4189" t="s">
        <v>367</v>
      </c>
      <c r="B4189" t="s">
        <v>368</v>
      </c>
      <c r="C4189" s="9">
        <v>2020</v>
      </c>
      <c r="D4189" s="7">
        <v>7.3780000000000001</v>
      </c>
      <c r="E4189" s="7">
        <v>10.006</v>
      </c>
      <c r="F4189" s="7">
        <f>Unemployment[[#This Row],[Unemployment, female (% of female labor force) (modeled ILO estimate)]]+Unemployment[[#This Row],[Unemployment, male (% of male labor force) (modeled ILO estimate)]]</f>
        <v>17.384</v>
      </c>
      <c r="G4189" s="9">
        <v>3271570</v>
      </c>
      <c r="H4189" s="7">
        <f>Unemployment[[#This Row],[Unemployment, female (% of female labor force) (modeled ILO estimate)]]-Unemployment[[#This Row],[Unemployment, male (% of male labor force) (modeled ILO estimate)]]</f>
        <v>-2.6280000000000001</v>
      </c>
    </row>
    <row r="4190" spans="1:8" hidden="1" x14ac:dyDescent="0.25">
      <c r="A4190" t="s">
        <v>367</v>
      </c>
      <c r="B4190" t="s">
        <v>368</v>
      </c>
      <c r="C4190" s="9">
        <v>2018</v>
      </c>
      <c r="D4190" s="7">
        <v>7.5789999999999997</v>
      </c>
      <c r="E4190" s="7">
        <v>10.412000000000001</v>
      </c>
      <c r="F4190" s="7">
        <f>Unemployment[[#This Row],[Unemployment, female (% of female labor force) (modeled ILO estimate)]]+Unemployment[[#This Row],[Unemployment, male (% of male labor force) (modeled ILO estimate)]]</f>
        <v>17.991</v>
      </c>
      <c r="G4190" s="9">
        <v>3319269</v>
      </c>
      <c r="H4190" s="7">
        <f>Unemployment[[#This Row],[Unemployment, female (% of female labor force) (modeled ILO estimate)]]-Unemployment[[#This Row],[Unemployment, male (% of male labor force) (modeled ILO estimate)]]</f>
        <v>-2.8330000000000011</v>
      </c>
    </row>
    <row r="4191" spans="1:8" hidden="1" x14ac:dyDescent="0.25">
      <c r="A4191" t="s">
        <v>367</v>
      </c>
      <c r="B4191" t="s">
        <v>368</v>
      </c>
      <c r="C4191" s="9">
        <v>2000</v>
      </c>
      <c r="D4191" s="7">
        <v>7.4109999999999996</v>
      </c>
      <c r="E4191" s="7">
        <v>11.852</v>
      </c>
      <c r="F4191" s="7">
        <f>Unemployment[[#This Row],[Unemployment, female (% of female labor force) (modeled ILO estimate)]]+Unemployment[[#This Row],[Unemployment, male (% of male labor force) (modeled ILO estimate)]]</f>
        <v>19.262999999999998</v>
      </c>
      <c r="G4191" s="9">
        <v>3827104</v>
      </c>
      <c r="H4191" s="7">
        <f>Unemployment[[#This Row],[Unemployment, female (% of female labor force) (modeled ILO estimate)]]-Unemployment[[#This Row],[Unemployment, male (% of male labor force) (modeled ILO estimate)]]</f>
        <v>-4.4410000000000007</v>
      </c>
    </row>
    <row r="4192" spans="1:8" hidden="1" x14ac:dyDescent="0.25">
      <c r="A4192" t="s">
        <v>367</v>
      </c>
      <c r="B4192" t="s">
        <v>368</v>
      </c>
      <c r="C4192" s="9">
        <v>2004</v>
      </c>
      <c r="D4192" s="7">
        <v>8.6140000000000008</v>
      </c>
      <c r="E4192" s="7">
        <v>11.489000000000001</v>
      </c>
      <c r="F4192" s="7">
        <f>Unemployment[[#This Row],[Unemployment, female (% of female labor force) (modeled ILO estimate)]]+Unemployment[[#This Row],[Unemployment, male (% of male labor force) (modeled ILO estimate)]]</f>
        <v>20.103000000000002</v>
      </c>
      <c r="G4192" s="9">
        <v>3817033</v>
      </c>
      <c r="H4192" s="7">
        <f>Unemployment[[#This Row],[Unemployment, female (% of female labor force) (modeled ILO estimate)]]-Unemployment[[#This Row],[Unemployment, male (% of male labor force) (modeled ILO estimate)]]</f>
        <v>-2.875</v>
      </c>
    </row>
    <row r="4193" spans="1:8" hidden="1" x14ac:dyDescent="0.25">
      <c r="A4193" t="s">
        <v>367</v>
      </c>
      <c r="B4193" t="s">
        <v>368</v>
      </c>
      <c r="C4193" s="9">
        <v>2017</v>
      </c>
      <c r="D4193" s="7">
        <v>8.8360000000000003</v>
      </c>
      <c r="E4193" s="7">
        <v>12.276999999999999</v>
      </c>
      <c r="F4193" s="7">
        <f>Unemployment[[#This Row],[Unemployment, female (% of female labor force) (modeled ILO estimate)]]+Unemployment[[#This Row],[Unemployment, male (% of male labor force) (modeled ILO estimate)]]</f>
        <v>21.113</v>
      </c>
      <c r="G4193" s="9">
        <v>3366407</v>
      </c>
      <c r="H4193" s="7">
        <f>Unemployment[[#This Row],[Unemployment, female (% of female labor force) (modeled ILO estimate)]]-Unemployment[[#This Row],[Unemployment, male (% of male labor force) (modeled ILO estimate)]]</f>
        <v>-3.4409999999999989</v>
      </c>
    </row>
    <row r="4194" spans="1:8" hidden="1" x14ac:dyDescent="0.25">
      <c r="A4194" t="s">
        <v>367</v>
      </c>
      <c r="B4194" t="s">
        <v>368</v>
      </c>
      <c r="C4194" s="9">
        <v>2007</v>
      </c>
      <c r="D4194" s="7">
        <v>9.5190000000000001</v>
      </c>
      <c r="E4194" s="7">
        <v>11.946</v>
      </c>
      <c r="F4194" s="7">
        <f>Unemployment[[#This Row],[Unemployment, female (% of female labor force) (modeled ILO estimate)]]+Unemployment[[#This Row],[Unemployment, male (% of male labor force) (modeled ILO estimate)]]</f>
        <v>21.465</v>
      </c>
      <c r="G4194" s="9">
        <v>3775446</v>
      </c>
      <c r="H4194" s="7">
        <f>Unemployment[[#This Row],[Unemployment, female (% of female labor force) (modeled ILO estimate)]]-Unemployment[[#This Row],[Unemployment, male (% of male labor force) (modeled ILO estimate)]]</f>
        <v>-2.4269999999999996</v>
      </c>
    </row>
    <row r="4195" spans="1:8" hidden="1" x14ac:dyDescent="0.25">
      <c r="A4195" t="s">
        <v>367</v>
      </c>
      <c r="B4195" t="s">
        <v>368</v>
      </c>
      <c r="C4195" s="9">
        <v>2006</v>
      </c>
      <c r="D4195" s="7">
        <v>10.542999999999999</v>
      </c>
      <c r="E4195" s="7">
        <v>11.342000000000001</v>
      </c>
      <c r="F4195" s="7">
        <f>Unemployment[[#This Row],[Unemployment, female (% of female labor force) (modeled ILO estimate)]]+Unemployment[[#This Row],[Unemployment, male (% of male labor force) (modeled ILO estimate)]]</f>
        <v>21.884999999999998</v>
      </c>
      <c r="G4195" s="9">
        <v>3791559</v>
      </c>
      <c r="H4195" s="7">
        <f>Unemployment[[#This Row],[Unemployment, female (% of female labor force) (modeled ILO estimate)]]-Unemployment[[#This Row],[Unemployment, male (% of male labor force) (modeled ILO estimate)]]</f>
        <v>-0.79900000000000126</v>
      </c>
    </row>
    <row r="4196" spans="1:8" hidden="1" x14ac:dyDescent="0.25">
      <c r="A4196" t="s">
        <v>367</v>
      </c>
      <c r="B4196" t="s">
        <v>368</v>
      </c>
      <c r="C4196" s="9">
        <v>2001</v>
      </c>
      <c r="D4196" s="7">
        <v>9.1820000000000004</v>
      </c>
      <c r="E4196" s="7">
        <v>12.888</v>
      </c>
      <c r="F4196" s="7">
        <f>Unemployment[[#This Row],[Unemployment, female (% of female labor force) (modeled ILO estimate)]]+Unemployment[[#This Row],[Unemployment, male (% of male labor force) (modeled ILO estimate)]]</f>
        <v>22.07</v>
      </c>
      <c r="G4196" s="9">
        <v>3832138</v>
      </c>
      <c r="H4196" s="7">
        <f>Unemployment[[#This Row],[Unemployment, female (% of female labor force) (modeled ILO estimate)]]-Unemployment[[#This Row],[Unemployment, male (% of male labor force) (modeled ILO estimate)]]</f>
        <v>-3.7059999999999995</v>
      </c>
    </row>
    <row r="4197" spans="1:8" hidden="1" x14ac:dyDescent="0.25">
      <c r="A4197" t="s">
        <v>367</v>
      </c>
      <c r="B4197" t="s">
        <v>368</v>
      </c>
      <c r="C4197" s="9">
        <v>2005</v>
      </c>
      <c r="D4197" s="7">
        <v>10.092000000000001</v>
      </c>
      <c r="E4197" s="7">
        <v>12.234999999999999</v>
      </c>
      <c r="F4197" s="7">
        <f>Unemployment[[#This Row],[Unemployment, female (% of female labor force) (modeled ILO estimate)]]+Unemployment[[#This Row],[Unemployment, male (% of male labor force) (modeled ILO estimate)]]</f>
        <v>22.326999999999998</v>
      </c>
      <c r="G4197" s="9">
        <v>3805560</v>
      </c>
      <c r="H4197" s="7">
        <f>Unemployment[[#This Row],[Unemployment, female (% of female labor force) (modeled ILO estimate)]]-Unemployment[[#This Row],[Unemployment, male (% of male labor force) (modeled ILO estimate)]]</f>
        <v>-2.1429999999999989</v>
      </c>
    </row>
    <row r="4198" spans="1:8" hidden="1" x14ac:dyDescent="0.25">
      <c r="A4198" t="s">
        <v>367</v>
      </c>
      <c r="B4198" t="s">
        <v>368</v>
      </c>
      <c r="C4198" s="9">
        <v>2008</v>
      </c>
      <c r="D4198" s="7">
        <v>9.6489999999999991</v>
      </c>
      <c r="E4198" s="7">
        <v>12.815</v>
      </c>
      <c r="F4198" s="7">
        <f>Unemployment[[#This Row],[Unemployment, female (% of female labor force) (modeled ILO estimate)]]+Unemployment[[#This Row],[Unemployment, male (% of male labor force) (modeled ILO estimate)]]</f>
        <v>22.463999999999999</v>
      </c>
      <c r="G4198" s="9">
        <v>3757617</v>
      </c>
      <c r="H4198" s="7">
        <f>Unemployment[[#This Row],[Unemployment, female (% of female labor force) (modeled ILO estimate)]]-Unemployment[[#This Row],[Unemployment, male (% of male labor force) (modeled ILO estimate)]]</f>
        <v>-3.1660000000000004</v>
      </c>
    </row>
    <row r="4199" spans="1:8" hidden="1" x14ac:dyDescent="0.25">
      <c r="A4199" t="s">
        <v>367</v>
      </c>
      <c r="B4199" t="s">
        <v>368</v>
      </c>
      <c r="C4199" s="9">
        <v>1999</v>
      </c>
      <c r="D4199" s="7">
        <v>9.4540000000000006</v>
      </c>
      <c r="E4199" s="7">
        <v>13.426</v>
      </c>
      <c r="F4199" s="7">
        <f>Unemployment[[#This Row],[Unemployment, female (% of female labor force) (modeled ILO estimate)]]+Unemployment[[#This Row],[Unemployment, male (% of male labor force) (modeled ILO estimate)]]</f>
        <v>22.880000000000003</v>
      </c>
      <c r="G4199" s="9">
        <v>3810114</v>
      </c>
      <c r="H4199" s="7">
        <f>Unemployment[[#This Row],[Unemployment, female (% of female labor force) (modeled ILO estimate)]]-Unemployment[[#This Row],[Unemployment, male (% of male labor force) (modeled ILO estimate)]]</f>
        <v>-3.9719999999999995</v>
      </c>
    </row>
    <row r="4200" spans="1:8" hidden="1" x14ac:dyDescent="0.25">
      <c r="A4200" t="s">
        <v>367</v>
      </c>
      <c r="B4200" t="s">
        <v>368</v>
      </c>
      <c r="C4200" s="9">
        <v>2016</v>
      </c>
      <c r="D4200" s="7">
        <v>9.5850000000000009</v>
      </c>
      <c r="E4200" s="7">
        <v>13.472</v>
      </c>
      <c r="F4200" s="7">
        <f>Unemployment[[#This Row],[Unemployment, female (% of female labor force) (modeled ILO estimate)]]+Unemployment[[#This Row],[Unemployment, male (% of male labor force) (modeled ILO estimate)]]</f>
        <v>23.057000000000002</v>
      </c>
      <c r="G4200" s="9">
        <v>3432745</v>
      </c>
      <c r="H4200" s="7">
        <f>Unemployment[[#This Row],[Unemployment, female (% of female labor force) (modeled ILO estimate)]]-Unemployment[[#This Row],[Unemployment, male (% of male labor force) (modeled ILO estimate)]]</f>
        <v>-3.8869999999999987</v>
      </c>
    </row>
    <row r="4201" spans="1:8" hidden="1" x14ac:dyDescent="0.25">
      <c r="A4201" t="s">
        <v>367</v>
      </c>
      <c r="B4201" t="s">
        <v>368</v>
      </c>
      <c r="C4201" s="9">
        <v>2003</v>
      </c>
      <c r="D4201" s="7">
        <v>10.643000000000001</v>
      </c>
      <c r="E4201" s="7">
        <v>12.561</v>
      </c>
      <c r="F4201" s="7">
        <f>Unemployment[[#This Row],[Unemployment, female (% of female labor force) (modeled ILO estimate)]]+Unemployment[[#This Row],[Unemployment, male (% of male labor force) (modeled ILO estimate)]]</f>
        <v>23.204000000000001</v>
      </c>
      <c r="G4201" s="9">
        <v>3825629</v>
      </c>
      <c r="H4201" s="7">
        <f>Unemployment[[#This Row],[Unemployment, female (% of female labor force) (modeled ILO estimate)]]-Unemployment[[#This Row],[Unemployment, male (% of male labor force) (modeled ILO estimate)]]</f>
        <v>-1.9179999999999993</v>
      </c>
    </row>
    <row r="4202" spans="1:8" hidden="1" x14ac:dyDescent="0.25">
      <c r="A4202" t="s">
        <v>367</v>
      </c>
      <c r="B4202" t="s">
        <v>368</v>
      </c>
      <c r="C4202" s="9">
        <v>2002</v>
      </c>
      <c r="D4202" s="7">
        <v>10.3</v>
      </c>
      <c r="E4202" s="7">
        <v>13.053000000000001</v>
      </c>
      <c r="F4202" s="7">
        <f>Unemployment[[#This Row],[Unemployment, female (% of female labor force) (modeled ILO estimate)]]+Unemployment[[#This Row],[Unemployment, male (% of male labor force) (modeled ILO estimate)]]</f>
        <v>23.353000000000002</v>
      </c>
      <c r="G4202" s="9">
        <v>3830775</v>
      </c>
      <c r="H4202" s="7">
        <f>Unemployment[[#This Row],[Unemployment, female (% of female labor force) (modeled ILO estimate)]]-Unemployment[[#This Row],[Unemployment, male (% of male labor force) (modeled ILO estimate)]]</f>
        <v>-2.7530000000000001</v>
      </c>
    </row>
    <row r="4203" spans="1:8" hidden="1" x14ac:dyDescent="0.25">
      <c r="A4203" t="s">
        <v>367</v>
      </c>
      <c r="B4203" t="s">
        <v>368</v>
      </c>
      <c r="C4203" s="9">
        <v>2015</v>
      </c>
      <c r="D4203" s="7">
        <v>9.6709999999999994</v>
      </c>
      <c r="E4203" s="7">
        <v>13.759</v>
      </c>
      <c r="F4203" s="7">
        <f>Unemployment[[#This Row],[Unemployment, female (% of female labor force) (modeled ILO estimate)]]+Unemployment[[#This Row],[Unemployment, male (% of male labor force) (modeled ILO estimate)]]</f>
        <v>23.43</v>
      </c>
      <c r="G4203" s="9">
        <v>3497335</v>
      </c>
      <c r="H4203" s="7">
        <f>Unemployment[[#This Row],[Unemployment, female (% of female labor force) (modeled ILO estimate)]]-Unemployment[[#This Row],[Unemployment, male (% of male labor force) (modeled ILO estimate)]]</f>
        <v>-4.088000000000001</v>
      </c>
    </row>
    <row r="4204" spans="1:8" hidden="1" x14ac:dyDescent="0.25">
      <c r="A4204" t="s">
        <v>367</v>
      </c>
      <c r="B4204" t="s">
        <v>368</v>
      </c>
      <c r="C4204" s="9">
        <v>1998</v>
      </c>
      <c r="D4204" s="7">
        <v>11.984</v>
      </c>
      <c r="E4204" s="7">
        <v>14.391</v>
      </c>
      <c r="F4204" s="7">
        <f>Unemployment[[#This Row],[Unemployment, female (% of female labor force) (modeled ILO estimate)]]+Unemployment[[#This Row],[Unemployment, male (% of male labor force) (modeled ILO estimate)]]</f>
        <v>26.375</v>
      </c>
      <c r="G4204" s="9">
        <v>3785240</v>
      </c>
      <c r="H4204" s="7">
        <f>Unemployment[[#This Row],[Unemployment, female (% of female labor force) (modeled ILO estimate)]]-Unemployment[[#This Row],[Unemployment, male (% of male labor force) (modeled ILO estimate)]]</f>
        <v>-2.407</v>
      </c>
    </row>
    <row r="4205" spans="1:8" hidden="1" x14ac:dyDescent="0.25">
      <c r="A4205" t="s">
        <v>367</v>
      </c>
      <c r="B4205" t="s">
        <v>368</v>
      </c>
      <c r="C4205" s="9">
        <v>1996</v>
      </c>
      <c r="D4205" s="7">
        <v>11.586</v>
      </c>
      <c r="E4205" s="7">
        <v>14.916</v>
      </c>
      <c r="F4205" s="7">
        <f>Unemployment[[#This Row],[Unemployment, female (% of female labor force) (modeled ILO estimate)]]+Unemployment[[#This Row],[Unemployment, male (% of male labor force) (modeled ILO estimate)]]</f>
        <v>26.502000000000002</v>
      </c>
      <c r="G4205" s="9">
        <v>3732817</v>
      </c>
      <c r="H4205" s="7">
        <f>Unemployment[[#This Row],[Unemployment, female (% of female labor force) (modeled ILO estimate)]]-Unemployment[[#This Row],[Unemployment, male (% of male labor force) (modeled ILO estimate)]]</f>
        <v>-3.33</v>
      </c>
    </row>
    <row r="4206" spans="1:8" hidden="1" x14ac:dyDescent="0.25">
      <c r="A4206" t="s">
        <v>367</v>
      </c>
      <c r="B4206" t="s">
        <v>368</v>
      </c>
      <c r="C4206" s="9">
        <v>1995</v>
      </c>
      <c r="D4206" s="7">
        <v>10.702999999999999</v>
      </c>
      <c r="E4206" s="7">
        <v>15.94</v>
      </c>
      <c r="F4206" s="7">
        <f>Unemployment[[#This Row],[Unemployment, female (% of female labor force) (modeled ILO estimate)]]+Unemployment[[#This Row],[Unemployment, male (% of male labor force) (modeled ILO estimate)]]</f>
        <v>26.643000000000001</v>
      </c>
      <c r="G4206" s="9">
        <v>3704948</v>
      </c>
      <c r="H4206" s="7">
        <f>Unemployment[[#This Row],[Unemployment, female (% of female labor force) (modeled ILO estimate)]]-Unemployment[[#This Row],[Unemployment, male (% of male labor force) (modeled ILO estimate)]]</f>
        <v>-5.2370000000000001</v>
      </c>
    </row>
    <row r="4207" spans="1:8" hidden="1" x14ac:dyDescent="0.25">
      <c r="A4207" t="s">
        <v>367</v>
      </c>
      <c r="B4207" t="s">
        <v>368</v>
      </c>
      <c r="C4207" s="9">
        <v>1997</v>
      </c>
      <c r="D4207" s="7">
        <v>12.154</v>
      </c>
      <c r="E4207" s="7">
        <v>14.842000000000001</v>
      </c>
      <c r="F4207" s="7">
        <f>Unemployment[[#This Row],[Unemployment, female (% of female labor force) (modeled ILO estimate)]]+Unemployment[[#This Row],[Unemployment, male (% of male labor force) (modeled ILO estimate)]]</f>
        <v>26.996000000000002</v>
      </c>
      <c r="G4207" s="9">
        <v>3759526</v>
      </c>
      <c r="H4207" s="7">
        <f>Unemployment[[#This Row],[Unemployment, female (% of female labor force) (modeled ILO estimate)]]-Unemployment[[#This Row],[Unemployment, male (% of male labor force) (modeled ILO estimate)]]</f>
        <v>-2.6880000000000006</v>
      </c>
    </row>
    <row r="4208" spans="1:8" hidden="1" x14ac:dyDescent="0.25">
      <c r="A4208" t="s">
        <v>367</v>
      </c>
      <c r="B4208" t="s">
        <v>368</v>
      </c>
      <c r="C4208" s="9">
        <v>2014</v>
      </c>
      <c r="D4208" s="7">
        <v>11.346</v>
      </c>
      <c r="E4208" s="7">
        <v>15.829000000000001</v>
      </c>
      <c r="F4208" s="7">
        <f>Unemployment[[#This Row],[Unemployment, female (% of female labor force) (modeled ILO estimate)]]+Unemployment[[#This Row],[Unemployment, male (% of male labor force) (modeled ILO estimate)]]</f>
        <v>27.175000000000001</v>
      </c>
      <c r="G4208" s="9">
        <v>3560008</v>
      </c>
      <c r="H4208" s="7">
        <f>Unemployment[[#This Row],[Unemployment, female (% of female labor force) (modeled ILO estimate)]]-Unemployment[[#This Row],[Unemployment, male (% of male labor force) (modeled ILO estimate)]]</f>
        <v>-4.4830000000000005</v>
      </c>
    </row>
    <row r="4209" spans="1:8" hidden="1" x14ac:dyDescent="0.25">
      <c r="A4209" t="s">
        <v>367</v>
      </c>
      <c r="B4209" t="s">
        <v>368</v>
      </c>
      <c r="C4209" s="9">
        <v>1994</v>
      </c>
      <c r="D4209" s="7">
        <v>11.311999999999999</v>
      </c>
      <c r="E4209" s="7">
        <v>16.634</v>
      </c>
      <c r="F4209" s="7">
        <f>Unemployment[[#This Row],[Unemployment, female (% of female labor force) (modeled ILO estimate)]]+Unemployment[[#This Row],[Unemployment, male (% of male labor force) (modeled ILO estimate)]]</f>
        <v>27.945999999999998</v>
      </c>
      <c r="G4209" s="9">
        <v>3675747</v>
      </c>
      <c r="H4209" s="7">
        <f>Unemployment[[#This Row],[Unemployment, female (% of female labor force) (modeled ILO estimate)]]-Unemployment[[#This Row],[Unemployment, male (% of male labor force) (modeled ILO estimate)]]</f>
        <v>-5.322000000000001</v>
      </c>
    </row>
    <row r="4210" spans="1:8" hidden="1" x14ac:dyDescent="0.25">
      <c r="A4210" t="s">
        <v>367</v>
      </c>
      <c r="B4210" t="s">
        <v>368</v>
      </c>
      <c r="C4210" s="9">
        <v>2013</v>
      </c>
      <c r="D4210" s="7">
        <v>11.808</v>
      </c>
      <c r="E4210" s="7">
        <v>16.187000000000001</v>
      </c>
      <c r="F4210" s="7">
        <f>Unemployment[[#This Row],[Unemployment, female (% of female labor force) (modeled ILO estimate)]]+Unemployment[[#This Row],[Unemployment, male (% of male labor force) (modeled ILO estimate)]]</f>
        <v>27.995000000000001</v>
      </c>
      <c r="G4210" s="9">
        <v>3615028</v>
      </c>
      <c r="H4210" s="7">
        <f>Unemployment[[#This Row],[Unemployment, female (% of female labor force) (modeled ILO estimate)]]-Unemployment[[#This Row],[Unemployment, male (% of male labor force) (modeled ILO estimate)]]</f>
        <v>-4.3790000000000013</v>
      </c>
    </row>
    <row r="4211" spans="1:8" hidden="1" x14ac:dyDescent="0.25">
      <c r="A4211" t="s">
        <v>367</v>
      </c>
      <c r="B4211" t="s">
        <v>368</v>
      </c>
      <c r="C4211" s="9">
        <v>2012</v>
      </c>
      <c r="D4211" s="7">
        <v>12.093999999999999</v>
      </c>
      <c r="E4211" s="7">
        <v>16.326000000000001</v>
      </c>
      <c r="F4211" s="7">
        <f>Unemployment[[#This Row],[Unemployment, female (% of female labor force) (modeled ILO estimate)]]+Unemployment[[#This Row],[Unemployment, male (% of male labor force) (modeled ILO estimate)]]</f>
        <v>28.42</v>
      </c>
      <c r="G4211" s="9">
        <v>3657989</v>
      </c>
      <c r="H4211" s="7">
        <f>Unemployment[[#This Row],[Unemployment, female (% of female labor force) (modeled ILO estimate)]]-Unemployment[[#This Row],[Unemployment, male (% of male labor force) (modeled ILO estimate)]]</f>
        <v>-4.2320000000000011</v>
      </c>
    </row>
    <row r="4212" spans="1:8" hidden="1" x14ac:dyDescent="0.25">
      <c r="A4212" t="s">
        <v>367</v>
      </c>
      <c r="B4212" t="s">
        <v>368</v>
      </c>
      <c r="C4212" s="9">
        <v>2009</v>
      </c>
      <c r="D4212" s="7">
        <v>12.427</v>
      </c>
      <c r="E4212" s="7">
        <v>16.899999999999999</v>
      </c>
      <c r="F4212" s="7">
        <f>Unemployment[[#This Row],[Unemployment, female (% of female labor force) (modeled ILO estimate)]]+Unemployment[[#This Row],[Unemployment, male (% of male labor force) (modeled ILO estimate)]]</f>
        <v>29.326999999999998</v>
      </c>
      <c r="G4212" s="9">
        <v>3738934</v>
      </c>
      <c r="H4212" s="7">
        <f>Unemployment[[#This Row],[Unemployment, female (% of female labor force) (modeled ILO estimate)]]-Unemployment[[#This Row],[Unemployment, male (% of male labor force) (modeled ILO estimate)]]</f>
        <v>-4.472999999999999</v>
      </c>
    </row>
    <row r="4213" spans="1:8" hidden="1" x14ac:dyDescent="0.25">
      <c r="A4213" t="s">
        <v>367</v>
      </c>
      <c r="B4213" t="s">
        <v>368</v>
      </c>
      <c r="C4213" s="9">
        <v>2011</v>
      </c>
      <c r="D4213" s="7">
        <v>12.664</v>
      </c>
      <c r="E4213" s="7">
        <v>18.006</v>
      </c>
      <c r="F4213" s="7">
        <f>Unemployment[[#This Row],[Unemployment, female (% of female labor force) (modeled ILO estimate)]]+Unemployment[[#This Row],[Unemployment, male (% of male labor force) (modeled ILO estimate)]]</f>
        <v>30.67</v>
      </c>
      <c r="G4213" s="9">
        <v>3691615</v>
      </c>
      <c r="H4213" s="7">
        <f>Unemployment[[#This Row],[Unemployment, female (% of female labor force) (modeled ILO estimate)]]-Unemployment[[#This Row],[Unemployment, male (% of male labor force) (modeled ILO estimate)]]</f>
        <v>-5.3420000000000005</v>
      </c>
    </row>
    <row r="4214" spans="1:8" hidden="1" x14ac:dyDescent="0.25">
      <c r="A4214" t="s">
        <v>367</v>
      </c>
      <c r="B4214" t="s">
        <v>368</v>
      </c>
      <c r="C4214" s="9">
        <v>1991</v>
      </c>
      <c r="D4214" s="7">
        <v>12.974</v>
      </c>
      <c r="E4214" s="7">
        <v>17.974</v>
      </c>
      <c r="F4214" s="7">
        <f>Unemployment[[#This Row],[Unemployment, female (% of female labor force) (modeled ILO estimate)]]+Unemployment[[#This Row],[Unemployment, male (% of male labor force) (modeled ILO estimate)]]</f>
        <v>30.948</v>
      </c>
      <c r="G4214" s="9">
        <v>3578449</v>
      </c>
      <c r="H4214" s="7">
        <f>Unemployment[[#This Row],[Unemployment, female (% of female labor force) (modeled ILO estimate)]]-Unemployment[[#This Row],[Unemployment, male (% of male labor force) (modeled ILO estimate)]]</f>
        <v>-5</v>
      </c>
    </row>
    <row r="4215" spans="1:8" hidden="1" x14ac:dyDescent="0.25">
      <c r="A4215" t="s">
        <v>367</v>
      </c>
      <c r="B4215" t="s">
        <v>368</v>
      </c>
      <c r="C4215" s="9">
        <v>2010</v>
      </c>
      <c r="D4215" s="7">
        <v>12.586</v>
      </c>
      <c r="E4215" s="7">
        <v>18.73</v>
      </c>
      <c r="F4215" s="7">
        <f>Unemployment[[#This Row],[Unemployment, female (% of female labor force) (modeled ILO estimate)]]+Unemployment[[#This Row],[Unemployment, male (% of male labor force) (modeled ILO estimate)]]</f>
        <v>31.316000000000003</v>
      </c>
      <c r="G4215" s="9">
        <v>3717920</v>
      </c>
      <c r="H4215" s="7">
        <f>Unemployment[[#This Row],[Unemployment, female (% of female labor force) (modeled ILO estimate)]]-Unemployment[[#This Row],[Unemployment, male (% of male labor force) (modeled ILO estimate)]]</f>
        <v>-6.1440000000000001</v>
      </c>
    </row>
    <row r="4216" spans="1:8" hidden="1" x14ac:dyDescent="0.25">
      <c r="A4216" t="s">
        <v>367</v>
      </c>
      <c r="B4216" t="s">
        <v>368</v>
      </c>
      <c r="C4216" s="9">
        <v>1992</v>
      </c>
      <c r="D4216" s="7">
        <v>13.279</v>
      </c>
      <c r="E4216" s="7">
        <v>19.059999999999999</v>
      </c>
      <c r="F4216" s="7">
        <f>Unemployment[[#This Row],[Unemployment, female (% of female labor force) (modeled ILO estimate)]]+Unemployment[[#This Row],[Unemployment, male (% of male labor force) (modeled ILO estimate)]]</f>
        <v>32.338999999999999</v>
      </c>
      <c r="G4216" s="9">
        <v>3612634</v>
      </c>
      <c r="H4216" s="7">
        <f>Unemployment[[#This Row],[Unemployment, female (% of female labor force) (modeled ILO estimate)]]-Unemployment[[#This Row],[Unemployment, male (% of male labor force) (modeled ILO estimate)]]</f>
        <v>-5.7809999999999988</v>
      </c>
    </row>
    <row r="4217" spans="1:8" hidden="1" x14ac:dyDescent="0.25">
      <c r="A4217" t="s">
        <v>367</v>
      </c>
      <c r="B4217" t="s">
        <v>368</v>
      </c>
      <c r="C4217" s="9">
        <v>1993</v>
      </c>
      <c r="D4217" s="7">
        <v>13.191000000000001</v>
      </c>
      <c r="E4217" s="7">
        <v>19.193000000000001</v>
      </c>
      <c r="F4217" s="7">
        <f>Unemployment[[#This Row],[Unemployment, female (% of female labor force) (modeled ILO estimate)]]+Unemployment[[#This Row],[Unemployment, male (% of male labor force) (modeled ILO estimate)]]</f>
        <v>32.384</v>
      </c>
      <c r="G4217" s="9">
        <v>3645019</v>
      </c>
      <c r="H4217" s="7">
        <f>Unemployment[[#This Row],[Unemployment, female (% of female labor force) (modeled ILO estimate)]]-Unemployment[[#This Row],[Unemployment, male (% of male labor force) (modeled ILO estimate)]]</f>
        <v>-6.0020000000000007</v>
      </c>
    </row>
    <row r="4218" spans="1:8" hidden="1" x14ac:dyDescent="0.25">
      <c r="A4218" t="s">
        <v>369</v>
      </c>
      <c r="B4218" t="s">
        <v>370</v>
      </c>
      <c r="C4218" s="9">
        <v>2019</v>
      </c>
      <c r="D4218" s="7">
        <v>0.28299999999999997</v>
      </c>
      <c r="E4218" s="7">
        <v>7.0999999999999994E-2</v>
      </c>
      <c r="F4218" s="7">
        <f>Unemployment[[#This Row],[Unemployment, female (% of female labor force) (modeled ILO estimate)]]+Unemployment[[#This Row],[Unemployment, male (% of male labor force) (modeled ILO estimate)]]</f>
        <v>0.35399999999999998</v>
      </c>
      <c r="G4218" s="9">
        <v>2807242</v>
      </c>
      <c r="H4218" s="7">
        <f>Unemployment[[#This Row],[Unemployment, female (% of female labor force) (modeled ILO estimate)]]-Unemployment[[#This Row],[Unemployment, male (% of male labor force) (modeled ILO estimate)]]</f>
        <v>0.21199999999999997</v>
      </c>
    </row>
    <row r="4219" spans="1:8" hidden="1" x14ac:dyDescent="0.25">
      <c r="A4219" t="s">
        <v>369</v>
      </c>
      <c r="B4219" t="s">
        <v>370</v>
      </c>
      <c r="C4219" s="9">
        <v>2018</v>
      </c>
      <c r="D4219" s="7">
        <v>0.47699999999999998</v>
      </c>
      <c r="E4219" s="7">
        <v>5.1999999999999998E-2</v>
      </c>
      <c r="F4219" s="7">
        <f>Unemployment[[#This Row],[Unemployment, female (% of female labor force) (modeled ILO estimate)]]+Unemployment[[#This Row],[Unemployment, male (% of male labor force) (modeled ILO estimate)]]</f>
        <v>0.52900000000000003</v>
      </c>
      <c r="G4219" s="9">
        <v>2766743</v>
      </c>
      <c r="H4219" s="7">
        <f>Unemployment[[#This Row],[Unemployment, female (% of female labor force) (modeled ILO estimate)]]-Unemployment[[#This Row],[Unemployment, male (% of male labor force) (modeled ILO estimate)]]</f>
        <v>0.42499999999999999</v>
      </c>
    </row>
    <row r="4220" spans="1:8" hidden="1" x14ac:dyDescent="0.25">
      <c r="A4220" t="s">
        <v>369</v>
      </c>
      <c r="B4220" t="s">
        <v>370</v>
      </c>
      <c r="C4220" s="9">
        <v>2020</v>
      </c>
      <c r="D4220" s="7">
        <v>0.48499999999999999</v>
      </c>
      <c r="E4220" s="7">
        <v>0.17100000000000001</v>
      </c>
      <c r="F4220" s="7">
        <f>Unemployment[[#This Row],[Unemployment, female (% of female labor force) (modeled ILO estimate)]]+Unemployment[[#This Row],[Unemployment, male (% of male labor force) (modeled ILO estimate)]]</f>
        <v>0.65600000000000003</v>
      </c>
      <c r="G4220" s="9">
        <v>2760390</v>
      </c>
      <c r="H4220" s="7">
        <f>Unemployment[[#This Row],[Unemployment, female (% of female labor force) (modeled ILO estimate)]]-Unemployment[[#This Row],[Unemployment, male (% of male labor force) (modeled ILO estimate)]]</f>
        <v>0.31399999999999995</v>
      </c>
    </row>
    <row r="4221" spans="1:8" hidden="1" x14ac:dyDescent="0.25">
      <c r="A4221" t="s">
        <v>369</v>
      </c>
      <c r="B4221" t="s">
        <v>370</v>
      </c>
      <c r="C4221" s="9">
        <v>2017</v>
      </c>
      <c r="D4221" s="7">
        <v>0.63900000000000001</v>
      </c>
      <c r="E4221" s="7">
        <v>6.2E-2</v>
      </c>
      <c r="F4221" s="7">
        <f>Unemployment[[#This Row],[Unemployment, female (% of female labor force) (modeled ILO estimate)]]+Unemployment[[#This Row],[Unemployment, male (% of male labor force) (modeled ILO estimate)]]</f>
        <v>0.70100000000000007</v>
      </c>
      <c r="G4221" s="9">
        <v>2711764</v>
      </c>
      <c r="H4221" s="7">
        <f>Unemployment[[#This Row],[Unemployment, female (% of female labor force) (modeled ILO estimate)]]-Unemployment[[#This Row],[Unemployment, male (% of male labor force) (modeled ILO estimate)]]</f>
        <v>0.57699999999999996</v>
      </c>
    </row>
    <row r="4222" spans="1:8" hidden="1" x14ac:dyDescent="0.25">
      <c r="A4222" t="s">
        <v>369</v>
      </c>
      <c r="B4222" t="s">
        <v>370</v>
      </c>
      <c r="C4222" s="9">
        <v>2016</v>
      </c>
      <c r="D4222" s="7">
        <v>0.72</v>
      </c>
      <c r="E4222" s="7">
        <v>6.2E-2</v>
      </c>
      <c r="F4222" s="7">
        <f>Unemployment[[#This Row],[Unemployment, female (% of female labor force) (modeled ILO estimate)]]+Unemployment[[#This Row],[Unemployment, male (% of male labor force) (modeled ILO estimate)]]</f>
        <v>0.78200000000000003</v>
      </c>
      <c r="G4222" s="9">
        <v>2595175</v>
      </c>
      <c r="H4222" s="7">
        <f>Unemployment[[#This Row],[Unemployment, female (% of female labor force) (modeled ILO estimate)]]-Unemployment[[#This Row],[Unemployment, male (% of male labor force) (modeled ILO estimate)]]</f>
        <v>0.65799999999999992</v>
      </c>
    </row>
    <row r="4223" spans="1:8" hidden="1" x14ac:dyDescent="0.25">
      <c r="A4223" t="s">
        <v>369</v>
      </c>
      <c r="B4223" t="s">
        <v>370</v>
      </c>
      <c r="C4223" s="9">
        <v>2021</v>
      </c>
      <c r="D4223" s="7">
        <v>0.62</v>
      </c>
      <c r="E4223" s="7">
        <v>0.19900000000000001</v>
      </c>
      <c r="F4223" s="7">
        <f>Unemployment[[#This Row],[Unemployment, female (% of female labor force) (modeled ILO estimate)]]+Unemployment[[#This Row],[Unemployment, male (% of male labor force) (modeled ILO estimate)]]</f>
        <v>0.81899999999999995</v>
      </c>
      <c r="G4223" s="9">
        <v>2688239</v>
      </c>
      <c r="H4223" s="7">
        <f>Unemployment[[#This Row],[Unemployment, female (% of female labor force) (modeled ILO estimate)]]-Unemployment[[#This Row],[Unemployment, male (% of male labor force) (modeled ILO estimate)]]</f>
        <v>0.42099999999999999</v>
      </c>
    </row>
    <row r="4224" spans="1:8" hidden="1" x14ac:dyDescent="0.25">
      <c r="A4224" t="s">
        <v>369</v>
      </c>
      <c r="B4224" t="s">
        <v>370</v>
      </c>
      <c r="C4224" s="9">
        <v>2015</v>
      </c>
      <c r="D4224" s="7">
        <v>0.876</v>
      </c>
      <c r="E4224" s="7">
        <v>6.2E-2</v>
      </c>
      <c r="F4224" s="7">
        <f>Unemployment[[#This Row],[Unemployment, female (% of female labor force) (modeled ILO estimate)]]+Unemployment[[#This Row],[Unemployment, male (% of male labor force) (modeled ILO estimate)]]</f>
        <v>0.93799999999999994</v>
      </c>
      <c r="G4224" s="9">
        <v>2414580</v>
      </c>
      <c r="H4224" s="7">
        <f>Unemployment[[#This Row],[Unemployment, female (% of female labor force) (modeled ILO estimate)]]-Unemployment[[#This Row],[Unemployment, male (% of male labor force) (modeled ILO estimate)]]</f>
        <v>0.81400000000000006</v>
      </c>
    </row>
    <row r="4225" spans="1:8" hidden="1" x14ac:dyDescent="0.25">
      <c r="A4225" t="s">
        <v>369</v>
      </c>
      <c r="B4225" t="s">
        <v>370</v>
      </c>
      <c r="C4225" s="9">
        <v>2014</v>
      </c>
      <c r="D4225" s="7">
        <v>1.0640000000000001</v>
      </c>
      <c r="E4225" s="7">
        <v>7.1999999999999995E-2</v>
      </c>
      <c r="F4225" s="7">
        <f>Unemployment[[#This Row],[Unemployment, female (% of female labor force) (modeled ILO estimate)]]+Unemployment[[#This Row],[Unemployment, male (% of male labor force) (modeled ILO estimate)]]</f>
        <v>1.1360000000000001</v>
      </c>
      <c r="G4225" s="9">
        <v>2214471</v>
      </c>
      <c r="H4225" s="7">
        <f>Unemployment[[#This Row],[Unemployment, female (% of female labor force) (modeled ILO estimate)]]-Unemployment[[#This Row],[Unemployment, male (% of male labor force) (modeled ILO estimate)]]</f>
        <v>0.9920000000000001</v>
      </c>
    </row>
    <row r="4226" spans="1:8" hidden="1" x14ac:dyDescent="0.25">
      <c r="A4226" t="s">
        <v>369</v>
      </c>
      <c r="B4226" t="s">
        <v>370</v>
      </c>
      <c r="C4226" s="9">
        <v>2008</v>
      </c>
      <c r="D4226" s="7">
        <v>1.573</v>
      </c>
      <c r="E4226" s="7">
        <v>0.13</v>
      </c>
      <c r="F4226" s="7">
        <f>Unemployment[[#This Row],[Unemployment, female (% of female labor force) (modeled ILO estimate)]]+Unemployment[[#This Row],[Unemployment, male (% of male labor force) (modeled ILO estimate)]]</f>
        <v>1.7029999999999998</v>
      </c>
      <c r="G4226" s="9">
        <v>1444287</v>
      </c>
      <c r="H4226" s="7">
        <f>Unemployment[[#This Row],[Unemployment, female (% of female labor force) (modeled ILO estimate)]]-Unemployment[[#This Row],[Unemployment, male (% of male labor force) (modeled ILO estimate)]]</f>
        <v>1.4430000000000001</v>
      </c>
    </row>
    <row r="4227" spans="1:8" hidden="1" x14ac:dyDescent="0.25">
      <c r="A4227" t="s">
        <v>369</v>
      </c>
      <c r="B4227" t="s">
        <v>370</v>
      </c>
      <c r="C4227" s="9">
        <v>2013</v>
      </c>
      <c r="D4227" s="7">
        <v>1.62</v>
      </c>
      <c r="E4227" s="7">
        <v>8.8999999999999996E-2</v>
      </c>
      <c r="F4227" s="7">
        <f>Unemployment[[#This Row],[Unemployment, female (% of female labor force) (modeled ILO estimate)]]+Unemployment[[#This Row],[Unemployment, male (% of male labor force) (modeled ILO estimate)]]</f>
        <v>1.7090000000000001</v>
      </c>
      <c r="G4227" s="9">
        <v>2035509</v>
      </c>
      <c r="H4227" s="7">
        <f>Unemployment[[#This Row],[Unemployment, female (% of female labor force) (modeled ILO estimate)]]-Unemployment[[#This Row],[Unemployment, male (% of male labor force) (modeled ILO estimate)]]</f>
        <v>1.5310000000000001</v>
      </c>
    </row>
    <row r="4228" spans="1:8" hidden="1" x14ac:dyDescent="0.25">
      <c r="A4228" t="s">
        <v>369</v>
      </c>
      <c r="B4228" t="s">
        <v>370</v>
      </c>
      <c r="C4228" s="9">
        <v>2009</v>
      </c>
      <c r="D4228" s="7">
        <v>1.7110000000000001</v>
      </c>
      <c r="E4228" s="7">
        <v>0.125</v>
      </c>
      <c r="F4228" s="7">
        <f>Unemployment[[#This Row],[Unemployment, female (% of female labor force) (modeled ILO estimate)]]+Unemployment[[#This Row],[Unemployment, male (% of male labor force) (modeled ILO estimate)]]</f>
        <v>1.8360000000000001</v>
      </c>
      <c r="G4228" s="9">
        <v>1610281</v>
      </c>
      <c r="H4228" s="7">
        <f>Unemployment[[#This Row],[Unemployment, female (% of female labor force) (modeled ILO estimate)]]-Unemployment[[#This Row],[Unemployment, male (% of male labor force) (modeled ILO estimate)]]</f>
        <v>1.5860000000000001</v>
      </c>
    </row>
    <row r="4229" spans="1:8" hidden="1" x14ac:dyDescent="0.25">
      <c r="A4229" t="s">
        <v>369</v>
      </c>
      <c r="B4229" t="s">
        <v>370</v>
      </c>
      <c r="C4229" s="9">
        <v>2007</v>
      </c>
      <c r="D4229" s="7">
        <v>2.492</v>
      </c>
      <c r="E4229" s="7">
        <v>0.20799999999999999</v>
      </c>
      <c r="F4229" s="7">
        <f>Unemployment[[#This Row],[Unemployment, female (% of female labor force) (modeled ILO estimate)]]+Unemployment[[#This Row],[Unemployment, male (% of male labor force) (modeled ILO estimate)]]</f>
        <v>2.7</v>
      </c>
      <c r="G4229" s="9">
        <v>1231904</v>
      </c>
      <c r="H4229" s="7">
        <f>Unemployment[[#This Row],[Unemployment, female (% of female labor force) (modeled ILO estimate)]]-Unemployment[[#This Row],[Unemployment, male (% of male labor force) (modeled ILO estimate)]]</f>
        <v>2.2839999999999998</v>
      </c>
    </row>
    <row r="4230" spans="1:8" hidden="1" x14ac:dyDescent="0.25">
      <c r="A4230" t="s">
        <v>369</v>
      </c>
      <c r="B4230" t="s">
        <v>370</v>
      </c>
      <c r="C4230" s="9">
        <v>2010</v>
      </c>
      <c r="D4230" s="7">
        <v>2.7789999999999999</v>
      </c>
      <c r="E4230" s="7">
        <v>0.14399999999999999</v>
      </c>
      <c r="F4230" s="7">
        <f>Unemployment[[#This Row],[Unemployment, female (% of female labor force) (modeled ILO estimate)]]+Unemployment[[#This Row],[Unemployment, male (% of male labor force) (modeled ILO estimate)]]</f>
        <v>2.923</v>
      </c>
      <c r="G4230" s="9">
        <v>1713512</v>
      </c>
      <c r="H4230" s="7">
        <f>Unemployment[[#This Row],[Unemployment, female (% of female labor force) (modeled ILO estimate)]]-Unemployment[[#This Row],[Unemployment, male (% of male labor force) (modeled ILO estimate)]]</f>
        <v>2.6349999999999998</v>
      </c>
    </row>
    <row r="4231" spans="1:8" hidden="1" x14ac:dyDescent="0.25">
      <c r="A4231" t="s">
        <v>369</v>
      </c>
      <c r="B4231" t="s">
        <v>370</v>
      </c>
      <c r="C4231" s="9">
        <v>2012</v>
      </c>
      <c r="D4231" s="7">
        <v>2.9220000000000002</v>
      </c>
      <c r="E4231" s="7">
        <v>0.14499999999999999</v>
      </c>
      <c r="F4231" s="7">
        <f>Unemployment[[#This Row],[Unemployment, female (% of female labor force) (modeled ILO estimate)]]+Unemployment[[#This Row],[Unemployment, male (% of male labor force) (modeled ILO estimate)]]</f>
        <v>3.0670000000000002</v>
      </c>
      <c r="G4231" s="9">
        <v>1905670</v>
      </c>
      <c r="H4231" s="7">
        <f>Unemployment[[#This Row],[Unemployment, female (% of female labor force) (modeled ILO estimate)]]-Unemployment[[#This Row],[Unemployment, male (% of male labor force) (modeled ILO estimate)]]</f>
        <v>2.7770000000000001</v>
      </c>
    </row>
    <row r="4232" spans="1:8" hidden="1" x14ac:dyDescent="0.25">
      <c r="A4232" t="s">
        <v>369</v>
      </c>
      <c r="B4232" t="s">
        <v>370</v>
      </c>
      <c r="C4232" s="9">
        <v>1991</v>
      </c>
      <c r="D4232" s="7">
        <v>2.77</v>
      </c>
      <c r="E4232" s="7">
        <v>0.45800000000000002</v>
      </c>
      <c r="F4232" s="7">
        <f>Unemployment[[#This Row],[Unemployment, female (% of female labor force) (modeled ILO estimate)]]+Unemployment[[#This Row],[Unemployment, male (% of male labor force) (modeled ILO estimate)]]</f>
        <v>3.2280000000000002</v>
      </c>
      <c r="G4232" s="9">
        <v>456495</v>
      </c>
      <c r="H4232" s="7">
        <f>Unemployment[[#This Row],[Unemployment, female (% of female labor force) (modeled ILO estimate)]]-Unemployment[[#This Row],[Unemployment, male (% of male labor force) (modeled ILO estimate)]]</f>
        <v>2.3119999999999998</v>
      </c>
    </row>
    <row r="4233" spans="1:8" hidden="1" x14ac:dyDescent="0.25">
      <c r="A4233" t="s">
        <v>369</v>
      </c>
      <c r="B4233" t="s">
        <v>370</v>
      </c>
      <c r="C4233" s="9">
        <v>1992</v>
      </c>
      <c r="D4233" s="7">
        <v>2.8140000000000001</v>
      </c>
      <c r="E4233" s="7">
        <v>0.44900000000000001</v>
      </c>
      <c r="F4233" s="7">
        <f>Unemployment[[#This Row],[Unemployment, female (% of female labor force) (modeled ILO estimate)]]+Unemployment[[#This Row],[Unemployment, male (% of male labor force) (modeled ILO estimate)]]</f>
        <v>3.2629999999999999</v>
      </c>
      <c r="G4233" s="9">
        <v>471299</v>
      </c>
      <c r="H4233" s="7">
        <f>Unemployment[[#This Row],[Unemployment, female (% of female labor force) (modeled ILO estimate)]]-Unemployment[[#This Row],[Unemployment, male (% of male labor force) (modeled ILO estimate)]]</f>
        <v>2.3650000000000002</v>
      </c>
    </row>
    <row r="4234" spans="1:8" hidden="1" x14ac:dyDescent="0.25">
      <c r="A4234" t="s">
        <v>369</v>
      </c>
      <c r="B4234" t="s">
        <v>370</v>
      </c>
      <c r="C4234" s="9">
        <v>1993</v>
      </c>
      <c r="D4234" s="7">
        <v>2.8479999999999999</v>
      </c>
      <c r="E4234" s="7">
        <v>0.438</v>
      </c>
      <c r="F4234" s="7">
        <f>Unemployment[[#This Row],[Unemployment, female (% of female labor force) (modeled ILO estimate)]]+Unemployment[[#This Row],[Unemployment, male (% of male labor force) (modeled ILO estimate)]]</f>
        <v>3.286</v>
      </c>
      <c r="G4234" s="9">
        <v>486053</v>
      </c>
      <c r="H4234" s="7">
        <f>Unemployment[[#This Row],[Unemployment, female (% of female labor force) (modeled ILO estimate)]]-Unemployment[[#This Row],[Unemployment, male (% of male labor force) (modeled ILO estimate)]]</f>
        <v>2.4099999999999997</v>
      </c>
    </row>
    <row r="4235" spans="1:8" hidden="1" x14ac:dyDescent="0.25">
      <c r="A4235" t="s">
        <v>369</v>
      </c>
      <c r="B4235" t="s">
        <v>370</v>
      </c>
      <c r="C4235" s="9">
        <v>1994</v>
      </c>
      <c r="D4235" s="7">
        <v>2.8839999999999999</v>
      </c>
      <c r="E4235" s="7">
        <v>0.42699999999999999</v>
      </c>
      <c r="F4235" s="7">
        <f>Unemployment[[#This Row],[Unemployment, female (% of female labor force) (modeled ILO estimate)]]+Unemployment[[#This Row],[Unemployment, male (% of male labor force) (modeled ILO estimate)]]</f>
        <v>3.3109999999999999</v>
      </c>
      <c r="G4235" s="9">
        <v>500685</v>
      </c>
      <c r="H4235" s="7">
        <f>Unemployment[[#This Row],[Unemployment, female (% of female labor force) (modeled ILO estimate)]]-Unemployment[[#This Row],[Unemployment, male (% of male labor force) (modeled ILO estimate)]]</f>
        <v>2.4569999999999999</v>
      </c>
    </row>
    <row r="4236" spans="1:8" hidden="1" x14ac:dyDescent="0.25">
      <c r="A4236" t="s">
        <v>369</v>
      </c>
      <c r="B4236" t="s">
        <v>370</v>
      </c>
      <c r="C4236" s="9">
        <v>1995</v>
      </c>
      <c r="D4236" s="7">
        <v>2.9180000000000001</v>
      </c>
      <c r="E4236" s="7">
        <v>0.41499999999999998</v>
      </c>
      <c r="F4236" s="7">
        <f>Unemployment[[#This Row],[Unemployment, female (% of female labor force) (modeled ILO estimate)]]+Unemployment[[#This Row],[Unemployment, male (% of male labor force) (modeled ILO estimate)]]</f>
        <v>3.3330000000000002</v>
      </c>
      <c r="G4236" s="9">
        <v>515140</v>
      </c>
      <c r="H4236" s="7">
        <f>Unemployment[[#This Row],[Unemployment, female (% of female labor force) (modeled ILO estimate)]]-Unemployment[[#This Row],[Unemployment, male (% of male labor force) (modeled ILO estimate)]]</f>
        <v>2.5030000000000001</v>
      </c>
    </row>
    <row r="4237" spans="1:8" hidden="1" x14ac:dyDescent="0.25">
      <c r="A4237" t="s">
        <v>369</v>
      </c>
      <c r="B4237" t="s">
        <v>370</v>
      </c>
      <c r="C4237" s="9">
        <v>1996</v>
      </c>
      <c r="D4237" s="7">
        <v>2.9620000000000002</v>
      </c>
      <c r="E4237" s="7">
        <v>0.40500000000000003</v>
      </c>
      <c r="F4237" s="7">
        <f>Unemployment[[#This Row],[Unemployment, female (% of female labor force) (modeled ILO estimate)]]+Unemployment[[#This Row],[Unemployment, male (% of male labor force) (modeled ILO estimate)]]</f>
        <v>3.367</v>
      </c>
      <c r="G4237" s="9">
        <v>529277</v>
      </c>
      <c r="H4237" s="7">
        <f>Unemployment[[#This Row],[Unemployment, female (% of female labor force) (modeled ILO estimate)]]-Unemployment[[#This Row],[Unemployment, male (% of male labor force) (modeled ILO estimate)]]</f>
        <v>2.5570000000000004</v>
      </c>
    </row>
    <row r="4238" spans="1:8" hidden="1" x14ac:dyDescent="0.25">
      <c r="A4238" t="s">
        <v>369</v>
      </c>
      <c r="B4238" t="s">
        <v>370</v>
      </c>
      <c r="C4238" s="9">
        <v>1997</v>
      </c>
      <c r="D4238" s="7">
        <v>3.036</v>
      </c>
      <c r="E4238" s="7">
        <v>0.39900000000000002</v>
      </c>
      <c r="F4238" s="7">
        <f>Unemployment[[#This Row],[Unemployment, female (% of female labor force) (modeled ILO estimate)]]+Unemployment[[#This Row],[Unemployment, male (% of male labor force) (modeled ILO estimate)]]</f>
        <v>3.4350000000000001</v>
      </c>
      <c r="G4238" s="9">
        <v>550596</v>
      </c>
      <c r="H4238" s="7">
        <f>Unemployment[[#This Row],[Unemployment, female (% of female labor force) (modeled ILO estimate)]]-Unemployment[[#This Row],[Unemployment, male (% of male labor force) (modeled ILO estimate)]]</f>
        <v>2.637</v>
      </c>
    </row>
    <row r="4239" spans="1:8" hidden="1" x14ac:dyDescent="0.25">
      <c r="A4239" t="s">
        <v>369</v>
      </c>
      <c r="B4239" t="s">
        <v>370</v>
      </c>
      <c r="C4239" s="9">
        <v>1998</v>
      </c>
      <c r="D4239" s="7">
        <v>3.0950000000000002</v>
      </c>
      <c r="E4239" s="7">
        <v>0.39</v>
      </c>
      <c r="F4239" s="7">
        <f>Unemployment[[#This Row],[Unemployment, female (% of female labor force) (modeled ILO estimate)]]+Unemployment[[#This Row],[Unemployment, male (% of male labor force) (modeled ILO estimate)]]</f>
        <v>3.4850000000000003</v>
      </c>
      <c r="G4239" s="9">
        <v>581004</v>
      </c>
      <c r="H4239" s="7">
        <f>Unemployment[[#This Row],[Unemployment, female (% of female labor force) (modeled ILO estimate)]]-Unemployment[[#This Row],[Unemployment, male (% of male labor force) (modeled ILO estimate)]]</f>
        <v>2.7050000000000001</v>
      </c>
    </row>
    <row r="4240" spans="1:8" hidden="1" x14ac:dyDescent="0.25">
      <c r="A4240" t="s">
        <v>369</v>
      </c>
      <c r="B4240" t="s">
        <v>370</v>
      </c>
      <c r="C4240" s="9">
        <v>1999</v>
      </c>
      <c r="D4240" s="7">
        <v>3.1440000000000001</v>
      </c>
      <c r="E4240" s="7">
        <v>0.38</v>
      </c>
      <c r="F4240" s="7">
        <f>Unemployment[[#This Row],[Unemployment, female (% of female labor force) (modeled ILO estimate)]]+Unemployment[[#This Row],[Unemployment, male (% of male labor force) (modeled ILO estimate)]]</f>
        <v>3.524</v>
      </c>
      <c r="G4240" s="9">
        <v>613312</v>
      </c>
      <c r="H4240" s="7">
        <f>Unemployment[[#This Row],[Unemployment, female (% of female labor force) (modeled ILO estimate)]]-Unemployment[[#This Row],[Unemployment, male (% of male labor force) (modeled ILO estimate)]]</f>
        <v>2.7640000000000002</v>
      </c>
    </row>
    <row r="4241" spans="1:8" hidden="1" x14ac:dyDescent="0.25">
      <c r="A4241" t="s">
        <v>369</v>
      </c>
      <c r="B4241" t="s">
        <v>370</v>
      </c>
      <c r="C4241" s="9">
        <v>2000</v>
      </c>
      <c r="D4241" s="7">
        <v>3.1960000000000002</v>
      </c>
      <c r="E4241" s="7">
        <v>0.37</v>
      </c>
      <c r="F4241" s="7">
        <f>Unemployment[[#This Row],[Unemployment, female (% of female labor force) (modeled ILO estimate)]]+Unemployment[[#This Row],[Unemployment, male (% of male labor force) (modeled ILO estimate)]]</f>
        <v>3.5660000000000003</v>
      </c>
      <c r="G4241" s="9">
        <v>645947</v>
      </c>
      <c r="H4241" s="7">
        <f>Unemployment[[#This Row],[Unemployment, female (% of female labor force) (modeled ILO estimate)]]-Unemployment[[#This Row],[Unemployment, male (% of male labor force) (modeled ILO estimate)]]</f>
        <v>2.8260000000000001</v>
      </c>
    </row>
    <row r="4242" spans="1:8" hidden="1" x14ac:dyDescent="0.25">
      <c r="A4242" t="s">
        <v>369</v>
      </c>
      <c r="B4242" t="s">
        <v>370</v>
      </c>
      <c r="C4242" s="9">
        <v>2001</v>
      </c>
      <c r="D4242" s="7">
        <v>3.214</v>
      </c>
      <c r="E4242" s="7">
        <v>0.35599999999999998</v>
      </c>
      <c r="F4242" s="7">
        <f>Unemployment[[#This Row],[Unemployment, female (% of female labor force) (modeled ILO estimate)]]+Unemployment[[#This Row],[Unemployment, male (% of male labor force) (modeled ILO estimate)]]</f>
        <v>3.57</v>
      </c>
      <c r="G4242" s="9">
        <v>678838</v>
      </c>
      <c r="H4242" s="7">
        <f>Unemployment[[#This Row],[Unemployment, female (% of female labor force) (modeled ILO estimate)]]-Unemployment[[#This Row],[Unemployment, male (% of male labor force) (modeled ILO estimate)]]</f>
        <v>2.8580000000000001</v>
      </c>
    </row>
    <row r="4243" spans="1:8" hidden="1" x14ac:dyDescent="0.25">
      <c r="A4243" t="s">
        <v>369</v>
      </c>
      <c r="B4243" t="s">
        <v>370</v>
      </c>
      <c r="C4243" s="9">
        <v>2002</v>
      </c>
      <c r="D4243" s="7">
        <v>3.2360000000000002</v>
      </c>
      <c r="E4243" s="7">
        <v>0.34200000000000003</v>
      </c>
      <c r="F4243" s="7">
        <f>Unemployment[[#This Row],[Unemployment, female (% of female labor force) (modeled ILO estimate)]]+Unemployment[[#This Row],[Unemployment, male (% of male labor force) (modeled ILO estimate)]]</f>
        <v>3.5780000000000003</v>
      </c>
      <c r="G4243" s="9">
        <v>713195</v>
      </c>
      <c r="H4243" s="7">
        <f>Unemployment[[#This Row],[Unemployment, female (% of female labor force) (modeled ILO estimate)]]-Unemployment[[#This Row],[Unemployment, male (% of male labor force) (modeled ILO estimate)]]</f>
        <v>2.8940000000000001</v>
      </c>
    </row>
    <row r="4244" spans="1:8" hidden="1" x14ac:dyDescent="0.25">
      <c r="A4244" t="s">
        <v>369</v>
      </c>
      <c r="B4244" t="s">
        <v>370</v>
      </c>
      <c r="C4244" s="9">
        <v>2011</v>
      </c>
      <c r="D4244" s="7">
        <v>3.4390000000000001</v>
      </c>
      <c r="E4244" s="7">
        <v>0.17599999999999999</v>
      </c>
      <c r="F4244" s="7">
        <f>Unemployment[[#This Row],[Unemployment, female (% of female labor force) (modeled ILO estimate)]]+Unemployment[[#This Row],[Unemployment, male (% of male labor force) (modeled ILO estimate)]]</f>
        <v>3.6150000000000002</v>
      </c>
      <c r="G4244" s="9">
        <v>1804175</v>
      </c>
      <c r="H4244" s="7">
        <f>Unemployment[[#This Row],[Unemployment, female (% of female labor force) (modeled ILO estimate)]]-Unemployment[[#This Row],[Unemployment, male (% of male labor force) (modeled ILO estimate)]]</f>
        <v>3.2629999999999999</v>
      </c>
    </row>
    <row r="4245" spans="1:8" hidden="1" x14ac:dyDescent="0.25">
      <c r="A4245" t="s">
        <v>369</v>
      </c>
      <c r="B4245" t="s">
        <v>370</v>
      </c>
      <c r="C4245" s="9">
        <v>2003</v>
      </c>
      <c r="D4245" s="7">
        <v>3.2839999999999998</v>
      </c>
      <c r="E4245" s="7">
        <v>0.33200000000000002</v>
      </c>
      <c r="F4245" s="7">
        <f>Unemployment[[#This Row],[Unemployment, female (% of female labor force) (modeled ILO estimate)]]+Unemployment[[#This Row],[Unemployment, male (% of male labor force) (modeled ILO estimate)]]</f>
        <v>3.6159999999999997</v>
      </c>
      <c r="G4245" s="9">
        <v>748535</v>
      </c>
      <c r="H4245" s="7">
        <f>Unemployment[[#This Row],[Unemployment, female (% of female labor force) (modeled ILO estimate)]]-Unemployment[[#This Row],[Unemployment, male (% of male labor force) (modeled ILO estimate)]]</f>
        <v>2.952</v>
      </c>
    </row>
    <row r="4246" spans="1:8" hidden="1" x14ac:dyDescent="0.25">
      <c r="A4246" t="s">
        <v>369</v>
      </c>
      <c r="B4246" t="s">
        <v>370</v>
      </c>
      <c r="C4246" s="9">
        <v>2004</v>
      </c>
      <c r="D4246" s="7">
        <v>3.4260000000000002</v>
      </c>
      <c r="E4246" s="7">
        <v>0.33</v>
      </c>
      <c r="F4246" s="7">
        <f>Unemployment[[#This Row],[Unemployment, female (% of female labor force) (modeled ILO estimate)]]+Unemployment[[#This Row],[Unemployment, male (% of male labor force) (modeled ILO estimate)]]</f>
        <v>3.7560000000000002</v>
      </c>
      <c r="G4246" s="9">
        <v>777951</v>
      </c>
      <c r="H4246" s="7">
        <f>Unemployment[[#This Row],[Unemployment, female (% of female labor force) (modeled ILO estimate)]]-Unemployment[[#This Row],[Unemployment, male (% of male labor force) (modeled ILO estimate)]]</f>
        <v>3.0960000000000001</v>
      </c>
    </row>
    <row r="4247" spans="1:8" hidden="1" x14ac:dyDescent="0.25">
      <c r="A4247" t="s">
        <v>369</v>
      </c>
      <c r="B4247" t="s">
        <v>370</v>
      </c>
      <c r="C4247" s="9">
        <v>2005</v>
      </c>
      <c r="D4247" s="7">
        <v>3.633</v>
      </c>
      <c r="E4247" s="7">
        <v>0.33400000000000002</v>
      </c>
      <c r="F4247" s="7">
        <f>Unemployment[[#This Row],[Unemployment, female (% of female labor force) (modeled ILO estimate)]]+Unemployment[[#This Row],[Unemployment, male (% of male labor force) (modeled ILO estimate)]]</f>
        <v>3.9670000000000001</v>
      </c>
      <c r="G4247" s="9">
        <v>848718</v>
      </c>
      <c r="H4247" s="7">
        <f>Unemployment[[#This Row],[Unemployment, female (% of female labor force) (modeled ILO estimate)]]-Unemployment[[#This Row],[Unemployment, male (% of male labor force) (modeled ILO estimate)]]</f>
        <v>3.2989999999999999</v>
      </c>
    </row>
    <row r="4248" spans="1:8" hidden="1" x14ac:dyDescent="0.25">
      <c r="A4248" t="s">
        <v>369</v>
      </c>
      <c r="B4248" t="s">
        <v>370</v>
      </c>
      <c r="C4248" s="9">
        <v>2006</v>
      </c>
      <c r="D4248" s="7">
        <v>3.8980000000000001</v>
      </c>
      <c r="E4248" s="7">
        <v>0.34100000000000003</v>
      </c>
      <c r="F4248" s="7">
        <f>Unemployment[[#This Row],[Unemployment, female (% of female labor force) (modeled ILO estimate)]]+Unemployment[[#This Row],[Unemployment, male (% of male labor force) (modeled ILO estimate)]]</f>
        <v>4.2389999999999999</v>
      </c>
      <c r="G4248" s="9">
        <v>1015064</v>
      </c>
      <c r="H4248" s="7">
        <f>Unemployment[[#This Row],[Unemployment, female (% of female labor force) (modeled ILO estimate)]]-Unemployment[[#This Row],[Unemployment, male (% of male labor force) (modeled ILO estimate)]]</f>
        <v>3.5569999999999999</v>
      </c>
    </row>
    <row r="4249" spans="1:8" hidden="1" x14ac:dyDescent="0.25">
      <c r="A4249" t="s">
        <v>372</v>
      </c>
      <c r="B4249" t="s">
        <v>373</v>
      </c>
      <c r="C4249" s="9">
        <v>2019</v>
      </c>
      <c r="D4249" s="7">
        <v>3.379</v>
      </c>
      <c r="E4249" s="7">
        <v>4.3090000000000002</v>
      </c>
      <c r="F4249" s="7">
        <f>Unemployment[[#This Row],[Unemployment, female (% of female labor force) (modeled ILO estimate)]]+Unemployment[[#This Row],[Unemployment, male (% of male labor force) (modeled ILO estimate)]]</f>
        <v>7.6880000000000006</v>
      </c>
      <c r="G4249" s="9">
        <v>19524212</v>
      </c>
      <c r="H4249" s="7">
        <f>Unemployment[[#This Row],[Unemployment, female (% of female labor force) (modeled ILO estimate)]]-Unemployment[[#This Row],[Unemployment, male (% of male labor force) (modeled ILO estimate)]]</f>
        <v>-0.93000000000000016</v>
      </c>
    </row>
    <row r="4250" spans="1:8" hidden="1" x14ac:dyDescent="0.25">
      <c r="A4250" t="s">
        <v>372</v>
      </c>
      <c r="B4250" t="s">
        <v>373</v>
      </c>
      <c r="C4250" s="9">
        <v>2018</v>
      </c>
      <c r="D4250" s="7">
        <v>3.4950000000000001</v>
      </c>
      <c r="E4250" s="7">
        <v>4.7160000000000002</v>
      </c>
      <c r="F4250" s="7">
        <f>Unemployment[[#This Row],[Unemployment, female (% of female labor force) (modeled ILO estimate)]]+Unemployment[[#This Row],[Unemployment, male (% of male labor force) (modeled ILO estimate)]]</f>
        <v>8.2110000000000003</v>
      </c>
      <c r="G4250" s="9">
        <v>19606778</v>
      </c>
      <c r="H4250" s="7">
        <f>Unemployment[[#This Row],[Unemployment, female (% of female labor force) (modeled ILO estimate)]]-Unemployment[[#This Row],[Unemployment, male (% of male labor force) (modeled ILO estimate)]]</f>
        <v>-1.2210000000000001</v>
      </c>
    </row>
    <row r="4251" spans="1:8" hidden="1" x14ac:dyDescent="0.25">
      <c r="A4251" t="s">
        <v>372</v>
      </c>
      <c r="B4251" t="s">
        <v>373</v>
      </c>
      <c r="C4251" s="9">
        <v>2017</v>
      </c>
      <c r="D4251" s="7">
        <v>4.0449999999999999</v>
      </c>
      <c r="E4251" s="7">
        <v>5.6059999999999999</v>
      </c>
      <c r="F4251" s="7">
        <f>Unemployment[[#This Row],[Unemployment, female (% of female labor force) (modeled ILO estimate)]]+Unemployment[[#This Row],[Unemployment, male (% of male labor force) (modeled ILO estimate)]]</f>
        <v>9.6509999999999998</v>
      </c>
      <c r="G4251" s="9">
        <v>19698852</v>
      </c>
      <c r="H4251" s="7">
        <f>Unemployment[[#This Row],[Unemployment, female (% of female labor force) (modeled ILO estimate)]]-Unemployment[[#This Row],[Unemployment, male (% of male labor force) (modeled ILO estimate)]]</f>
        <v>-1.5609999999999999</v>
      </c>
    </row>
    <row r="4252" spans="1:8" hidden="1" x14ac:dyDescent="0.25">
      <c r="A4252" t="s">
        <v>372</v>
      </c>
      <c r="B4252" t="s">
        <v>373</v>
      </c>
      <c r="C4252" s="9">
        <v>2020</v>
      </c>
      <c r="D4252" s="7">
        <v>4.6870000000000003</v>
      </c>
      <c r="E4252" s="7">
        <v>5.2859999999999996</v>
      </c>
      <c r="F4252" s="7">
        <f>Unemployment[[#This Row],[Unemployment, female (% of female labor force) (modeled ILO estimate)]]+Unemployment[[#This Row],[Unemployment, male (% of male labor force) (modeled ILO estimate)]]</f>
        <v>9.972999999999999</v>
      </c>
      <c r="G4252" s="9">
        <v>19442040</v>
      </c>
      <c r="H4252" s="7">
        <f>Unemployment[[#This Row],[Unemployment, female (% of female labor force) (modeled ILO estimate)]]-Unemployment[[#This Row],[Unemployment, male (% of male labor force) (modeled ILO estimate)]]</f>
        <v>-0.59899999999999931</v>
      </c>
    </row>
    <row r="4253" spans="1:8" hidden="1" x14ac:dyDescent="0.25">
      <c r="A4253" t="s">
        <v>372</v>
      </c>
      <c r="B4253" t="s">
        <v>373</v>
      </c>
      <c r="C4253" s="9">
        <v>2021</v>
      </c>
      <c r="D4253" s="7">
        <v>6.0640000000000001</v>
      </c>
      <c r="E4253" s="7">
        <v>4.5060000000000002</v>
      </c>
      <c r="F4253" s="7">
        <f>Unemployment[[#This Row],[Unemployment, female (% of female labor force) (modeled ILO estimate)]]+Unemployment[[#This Row],[Unemployment, male (% of male labor force) (modeled ILO estimate)]]</f>
        <v>10.57</v>
      </c>
      <c r="G4253" s="9">
        <v>19328558</v>
      </c>
      <c r="H4253" s="7">
        <f>Unemployment[[#This Row],[Unemployment, female (% of female labor force) (modeled ILO estimate)]]-Unemployment[[#This Row],[Unemployment, male (% of male labor force) (modeled ILO estimate)]]</f>
        <v>1.5579999999999998</v>
      </c>
    </row>
    <row r="4254" spans="1:8" hidden="1" x14ac:dyDescent="0.25">
      <c r="A4254" t="s">
        <v>372</v>
      </c>
      <c r="B4254" t="s">
        <v>373</v>
      </c>
      <c r="C4254" s="9">
        <v>1997</v>
      </c>
      <c r="D4254" s="7">
        <v>5.89</v>
      </c>
      <c r="E4254" s="7">
        <v>5.18</v>
      </c>
      <c r="F4254" s="7">
        <f>Unemployment[[#This Row],[Unemployment, female (% of female labor force) (modeled ILO estimate)]]+Unemployment[[#This Row],[Unemployment, male (% of male labor force) (modeled ILO estimate)]]</f>
        <v>11.07</v>
      </c>
      <c r="G4254" s="9">
        <v>22289540</v>
      </c>
      <c r="H4254" s="7">
        <f>Unemployment[[#This Row],[Unemployment, female (% of female labor force) (modeled ILO estimate)]]-Unemployment[[#This Row],[Unemployment, male (% of male labor force) (modeled ILO estimate)]]</f>
        <v>0.71</v>
      </c>
    </row>
    <row r="4255" spans="1:8" hidden="1" x14ac:dyDescent="0.25">
      <c r="A4255" t="s">
        <v>372</v>
      </c>
      <c r="B4255" t="s">
        <v>373</v>
      </c>
      <c r="C4255" s="9">
        <v>1998</v>
      </c>
      <c r="D4255" s="7">
        <v>5.4690000000000003</v>
      </c>
      <c r="E4255" s="7">
        <v>5.7690000000000001</v>
      </c>
      <c r="F4255" s="7">
        <f>Unemployment[[#This Row],[Unemployment, female (% of female labor force) (modeled ILO estimate)]]+Unemployment[[#This Row],[Unemployment, male (% of male labor force) (modeled ILO estimate)]]</f>
        <v>11.238</v>
      </c>
      <c r="G4255" s="9">
        <v>22161240</v>
      </c>
      <c r="H4255" s="7">
        <f>Unemployment[[#This Row],[Unemployment, female (% of female labor force) (modeled ILO estimate)]]-Unemployment[[#This Row],[Unemployment, male (% of male labor force) (modeled ILO estimate)]]</f>
        <v>-0.29999999999999982</v>
      </c>
    </row>
    <row r="4256" spans="1:8" hidden="1" x14ac:dyDescent="0.25">
      <c r="A4256" t="s">
        <v>372</v>
      </c>
      <c r="B4256" t="s">
        <v>373</v>
      </c>
      <c r="C4256" s="9">
        <v>2008</v>
      </c>
      <c r="D4256" s="7">
        <v>4.6749999999999998</v>
      </c>
      <c r="E4256" s="7">
        <v>6.6870000000000003</v>
      </c>
      <c r="F4256" s="7">
        <f>Unemployment[[#This Row],[Unemployment, female (% of female labor force) (modeled ILO estimate)]]+Unemployment[[#This Row],[Unemployment, male (% of male labor force) (modeled ILO estimate)]]</f>
        <v>11.362</v>
      </c>
      <c r="G4256" s="9">
        <v>20597516</v>
      </c>
      <c r="H4256" s="7">
        <f>Unemployment[[#This Row],[Unemployment, female (% of female labor force) (modeled ILO estimate)]]-Unemployment[[#This Row],[Unemployment, male (% of male labor force) (modeled ILO estimate)]]</f>
        <v>-2.0120000000000005</v>
      </c>
    </row>
    <row r="4257" spans="1:8" hidden="1" x14ac:dyDescent="0.25">
      <c r="A4257" t="s">
        <v>372</v>
      </c>
      <c r="B4257" t="s">
        <v>373</v>
      </c>
      <c r="C4257" s="9">
        <v>2016</v>
      </c>
      <c r="D4257" s="7">
        <v>4.9800000000000004</v>
      </c>
      <c r="E4257" s="7">
        <v>6.59</v>
      </c>
      <c r="F4257" s="7">
        <f>Unemployment[[#This Row],[Unemployment, female (% of female labor force) (modeled ILO estimate)]]+Unemployment[[#This Row],[Unemployment, male (% of male labor force) (modeled ILO estimate)]]</f>
        <v>11.57</v>
      </c>
      <c r="G4257" s="9">
        <v>19797820</v>
      </c>
      <c r="H4257" s="7">
        <f>Unemployment[[#This Row],[Unemployment, female (% of female labor force) (modeled ILO estimate)]]-Unemployment[[#This Row],[Unemployment, male (% of male labor force) (modeled ILO estimate)]]</f>
        <v>-1.6099999999999994</v>
      </c>
    </row>
    <row r="4258" spans="1:8" hidden="1" x14ac:dyDescent="0.25">
      <c r="A4258" t="s">
        <v>372</v>
      </c>
      <c r="B4258" t="s">
        <v>373</v>
      </c>
      <c r="C4258" s="9">
        <v>1999</v>
      </c>
      <c r="D4258" s="7">
        <v>5.5289999999999999</v>
      </c>
      <c r="E4258" s="7">
        <v>6.859</v>
      </c>
      <c r="F4258" s="7">
        <f>Unemployment[[#This Row],[Unemployment, female (% of female labor force) (modeled ILO estimate)]]+Unemployment[[#This Row],[Unemployment, male (% of male labor force) (modeled ILO estimate)]]</f>
        <v>12.388</v>
      </c>
      <c r="G4258" s="9">
        <v>22039006</v>
      </c>
      <c r="H4258" s="7">
        <f>Unemployment[[#This Row],[Unemployment, female (% of female labor force) (modeled ILO estimate)]]-Unemployment[[#This Row],[Unemployment, male (% of male labor force) (modeled ILO estimate)]]</f>
        <v>-1.33</v>
      </c>
    </row>
    <row r="4259" spans="1:8" hidden="1" x14ac:dyDescent="0.25">
      <c r="A4259" t="s">
        <v>372</v>
      </c>
      <c r="B4259" t="s">
        <v>373</v>
      </c>
      <c r="C4259" s="9">
        <v>2007</v>
      </c>
      <c r="D4259" s="7">
        <v>5.4080000000000004</v>
      </c>
      <c r="E4259" s="7">
        <v>7.2270000000000003</v>
      </c>
      <c r="F4259" s="7">
        <f>Unemployment[[#This Row],[Unemployment, female (% of female labor force) (modeled ILO estimate)]]+Unemployment[[#This Row],[Unemployment, male (% of male labor force) (modeled ILO estimate)]]</f>
        <v>12.635000000000002</v>
      </c>
      <c r="G4259" s="9">
        <v>20744226</v>
      </c>
      <c r="H4259" s="7">
        <f>Unemployment[[#This Row],[Unemployment, female (% of female labor force) (modeled ILO estimate)]]-Unemployment[[#This Row],[Unemployment, male (% of male labor force) (modeled ILO estimate)]]</f>
        <v>-1.819</v>
      </c>
    </row>
    <row r="4260" spans="1:8" hidden="1" x14ac:dyDescent="0.25">
      <c r="A4260" t="s">
        <v>372</v>
      </c>
      <c r="B4260" t="s">
        <v>373</v>
      </c>
      <c r="C4260" s="9">
        <v>2001</v>
      </c>
      <c r="D4260" s="7">
        <v>6.01</v>
      </c>
      <c r="E4260" s="7">
        <v>7.04</v>
      </c>
      <c r="F4260" s="7">
        <f>Unemployment[[#This Row],[Unemployment, female (% of female labor force) (modeled ILO estimate)]]+Unemployment[[#This Row],[Unemployment, male (% of male labor force) (modeled ILO estimate)]]</f>
        <v>13.05</v>
      </c>
      <c r="G4260" s="9">
        <v>21797588</v>
      </c>
      <c r="H4260" s="7">
        <f>Unemployment[[#This Row],[Unemployment, female (% of female labor force) (modeled ILO estimate)]]-Unemployment[[#This Row],[Unemployment, male (% of male labor force) (modeled ILO estimate)]]</f>
        <v>-1.0300000000000002</v>
      </c>
    </row>
    <row r="4261" spans="1:8" hidden="1" x14ac:dyDescent="0.25">
      <c r="A4261" t="s">
        <v>372</v>
      </c>
      <c r="B4261" t="s">
        <v>373</v>
      </c>
      <c r="C4261" s="9">
        <v>2015</v>
      </c>
      <c r="D4261" s="7">
        <v>5.8520000000000003</v>
      </c>
      <c r="E4261" s="7">
        <v>7.5330000000000004</v>
      </c>
      <c r="F4261" s="7">
        <f>Unemployment[[#This Row],[Unemployment, female (% of female labor force) (modeled ILO estimate)]]+Unemployment[[#This Row],[Unemployment, male (% of male labor force) (modeled ILO estimate)]]</f>
        <v>13.385000000000002</v>
      </c>
      <c r="G4261" s="9">
        <v>19906078</v>
      </c>
      <c r="H4261" s="7">
        <f>Unemployment[[#This Row],[Unemployment, female (% of female labor force) (modeled ILO estimate)]]-Unemployment[[#This Row],[Unemployment, male (% of male labor force) (modeled ILO estimate)]]</f>
        <v>-1.681</v>
      </c>
    </row>
    <row r="4262" spans="1:8" hidden="1" x14ac:dyDescent="0.25">
      <c r="A4262" t="s">
        <v>372</v>
      </c>
      <c r="B4262" t="s">
        <v>373</v>
      </c>
      <c r="C4262" s="9">
        <v>2012</v>
      </c>
      <c r="D4262" s="7">
        <v>6.0789999999999997</v>
      </c>
      <c r="E4262" s="7">
        <v>7.3479999999999999</v>
      </c>
      <c r="F4262" s="7">
        <f>Unemployment[[#This Row],[Unemployment, female (% of female labor force) (modeled ILO estimate)]]+Unemployment[[#This Row],[Unemployment, male (% of male labor force) (modeled ILO estimate)]]</f>
        <v>13.427</v>
      </c>
      <c r="G4262" s="9">
        <v>20137112</v>
      </c>
      <c r="H4262" s="7">
        <f>Unemployment[[#This Row],[Unemployment, female (% of female labor force) (modeled ILO estimate)]]-Unemployment[[#This Row],[Unemployment, male (% of male labor force) (modeled ILO estimate)]]</f>
        <v>-1.2690000000000001</v>
      </c>
    </row>
    <row r="4263" spans="1:8" hidden="1" x14ac:dyDescent="0.25">
      <c r="A4263" t="s">
        <v>372</v>
      </c>
      <c r="B4263" t="s">
        <v>373</v>
      </c>
      <c r="C4263" s="9">
        <v>2014</v>
      </c>
      <c r="D4263" s="7">
        <v>6.09</v>
      </c>
      <c r="E4263" s="7">
        <v>7.35</v>
      </c>
      <c r="F4263" s="7">
        <f>Unemployment[[#This Row],[Unemployment, female (% of female labor force) (modeled ILO estimate)]]+Unemployment[[#This Row],[Unemployment, male (% of male labor force) (modeled ILO estimate)]]</f>
        <v>13.44</v>
      </c>
      <c r="G4263" s="9">
        <v>19995836</v>
      </c>
      <c r="H4263" s="7">
        <f>Unemployment[[#This Row],[Unemployment, female (% of female labor force) (modeled ILO estimate)]]-Unemployment[[#This Row],[Unemployment, male (% of male labor force) (modeled ILO estimate)]]</f>
        <v>-1.2599999999999998</v>
      </c>
    </row>
    <row r="4264" spans="1:8" hidden="1" x14ac:dyDescent="0.25">
      <c r="A4264" t="s">
        <v>372</v>
      </c>
      <c r="B4264" t="s">
        <v>373</v>
      </c>
      <c r="C4264" s="9">
        <v>2009</v>
      </c>
      <c r="D4264" s="7">
        <v>5.8440000000000003</v>
      </c>
      <c r="E4264" s="7">
        <v>7.6749999999999998</v>
      </c>
      <c r="F4264" s="7">
        <f>Unemployment[[#This Row],[Unemployment, female (% of female labor force) (modeled ILO estimate)]]+Unemployment[[#This Row],[Unemployment, male (% of male labor force) (modeled ILO estimate)]]</f>
        <v>13.519</v>
      </c>
      <c r="G4264" s="9">
        <v>20466318</v>
      </c>
      <c r="H4264" s="7">
        <f>Unemployment[[#This Row],[Unemployment, female (% of female labor force) (modeled ILO estimate)]]-Unemployment[[#This Row],[Unemployment, male (% of male labor force) (modeled ILO estimate)]]</f>
        <v>-1.8309999999999995</v>
      </c>
    </row>
    <row r="4265" spans="1:8" hidden="1" x14ac:dyDescent="0.25">
      <c r="A4265" t="s">
        <v>372</v>
      </c>
      <c r="B4265" t="s">
        <v>373</v>
      </c>
      <c r="C4265" s="9">
        <v>1996</v>
      </c>
      <c r="D4265" s="7">
        <v>7.3220000000000001</v>
      </c>
      <c r="E4265" s="7">
        <v>6.2530000000000001</v>
      </c>
      <c r="F4265" s="7">
        <f>Unemployment[[#This Row],[Unemployment, female (% of female labor force) (modeled ILO estimate)]]+Unemployment[[#This Row],[Unemployment, male (% of male labor force) (modeled ILO estimate)]]</f>
        <v>13.574999999999999</v>
      </c>
      <c r="G4265" s="9">
        <v>22417872</v>
      </c>
      <c r="H4265" s="7">
        <f>Unemployment[[#This Row],[Unemployment, female (% of female labor force) (modeled ILO estimate)]]-Unemployment[[#This Row],[Unemployment, male (% of male labor force) (modeled ILO estimate)]]</f>
        <v>1.069</v>
      </c>
    </row>
    <row r="4266" spans="1:8" hidden="1" x14ac:dyDescent="0.25">
      <c r="A4266" t="s">
        <v>372</v>
      </c>
      <c r="B4266" t="s">
        <v>373</v>
      </c>
      <c r="C4266" s="9">
        <v>2010</v>
      </c>
      <c r="D4266" s="7">
        <v>6.1779999999999999</v>
      </c>
      <c r="E4266" s="7">
        <v>7.5679999999999996</v>
      </c>
      <c r="F4266" s="7">
        <f>Unemployment[[#This Row],[Unemployment, female (% of female labor force) (modeled ILO estimate)]]+Unemployment[[#This Row],[Unemployment, male (% of male labor force) (modeled ILO estimate)]]</f>
        <v>13.745999999999999</v>
      </c>
      <c r="G4266" s="9">
        <v>20335212</v>
      </c>
      <c r="H4266" s="7">
        <f>Unemployment[[#This Row],[Unemployment, female (% of female labor force) (modeled ILO estimate)]]-Unemployment[[#This Row],[Unemployment, male (% of male labor force) (modeled ILO estimate)]]</f>
        <v>-1.3899999999999997</v>
      </c>
    </row>
    <row r="4267" spans="1:8" hidden="1" x14ac:dyDescent="0.25">
      <c r="A4267" t="s">
        <v>372</v>
      </c>
      <c r="B4267" t="s">
        <v>373</v>
      </c>
      <c r="C4267" s="9">
        <v>2003</v>
      </c>
      <c r="D4267" s="7">
        <v>6.3760000000000003</v>
      </c>
      <c r="E4267" s="7">
        <v>7.4260000000000002</v>
      </c>
      <c r="F4267" s="7">
        <f>Unemployment[[#This Row],[Unemployment, female (% of female labor force) (modeled ILO estimate)]]+Unemployment[[#This Row],[Unemployment, male (% of male labor force) (modeled ILO estimate)]]</f>
        <v>13.802</v>
      </c>
      <c r="G4267" s="9">
        <v>21481322</v>
      </c>
      <c r="H4267" s="7">
        <f>Unemployment[[#This Row],[Unemployment, female (% of female labor force) (modeled ILO estimate)]]-Unemployment[[#This Row],[Unemployment, male (% of male labor force) (modeled ILO estimate)]]</f>
        <v>-1.0499999999999998</v>
      </c>
    </row>
    <row r="4268" spans="1:8" hidden="1" x14ac:dyDescent="0.25">
      <c r="A4268" t="s">
        <v>372</v>
      </c>
      <c r="B4268" t="s">
        <v>373</v>
      </c>
      <c r="C4268" s="9">
        <v>2000</v>
      </c>
      <c r="D4268" s="7">
        <v>6.3780000000000001</v>
      </c>
      <c r="E4268" s="7">
        <v>7.4870000000000001</v>
      </c>
      <c r="F4268" s="7">
        <f>Unemployment[[#This Row],[Unemployment, female (% of female labor force) (modeled ILO estimate)]]+Unemployment[[#This Row],[Unemployment, male (% of male labor force) (modeled ILO estimate)]]</f>
        <v>13.865</v>
      </c>
      <c r="G4268" s="9">
        <v>21919882</v>
      </c>
      <c r="H4268" s="7">
        <f>Unemployment[[#This Row],[Unemployment, female (% of female labor force) (modeled ILO estimate)]]-Unemployment[[#This Row],[Unemployment, male (% of male labor force) (modeled ILO estimate)]]</f>
        <v>-1.109</v>
      </c>
    </row>
    <row r="4269" spans="1:8" hidden="1" x14ac:dyDescent="0.25">
      <c r="A4269" t="s">
        <v>372</v>
      </c>
      <c r="B4269" t="s">
        <v>373</v>
      </c>
      <c r="C4269" s="9">
        <v>2013</v>
      </c>
      <c r="D4269" s="7">
        <v>6.3120000000000003</v>
      </c>
      <c r="E4269" s="7">
        <v>7.7130000000000001</v>
      </c>
      <c r="F4269" s="7">
        <f>Unemployment[[#This Row],[Unemployment, female (% of female labor force) (modeled ILO estimate)]]+Unemployment[[#This Row],[Unemployment, male (% of male labor force) (modeled ILO estimate)]]</f>
        <v>14.025</v>
      </c>
      <c r="G4269" s="9">
        <v>20066550</v>
      </c>
      <c r="H4269" s="7">
        <f>Unemployment[[#This Row],[Unemployment, female (% of female labor force) (modeled ILO estimate)]]-Unemployment[[#This Row],[Unemployment, male (% of male labor force) (modeled ILO estimate)]]</f>
        <v>-1.4009999999999998</v>
      </c>
    </row>
    <row r="4270" spans="1:8" hidden="1" x14ac:dyDescent="0.25">
      <c r="A4270" t="s">
        <v>372</v>
      </c>
      <c r="B4270" t="s">
        <v>373</v>
      </c>
      <c r="C4270" s="9">
        <v>2005</v>
      </c>
      <c r="D4270" s="7">
        <v>6.4269999999999996</v>
      </c>
      <c r="E4270" s="7">
        <v>7.7770000000000001</v>
      </c>
      <c r="F4270" s="7">
        <f>Unemployment[[#This Row],[Unemployment, female (% of female labor force) (modeled ILO estimate)]]+Unemployment[[#This Row],[Unemployment, male (% of male labor force) (modeled ILO estimate)]]</f>
        <v>14.204000000000001</v>
      </c>
      <c r="G4270" s="9">
        <v>21092264</v>
      </c>
      <c r="H4270" s="7">
        <f>Unemployment[[#This Row],[Unemployment, female (% of female labor force) (modeled ILO estimate)]]-Unemployment[[#This Row],[Unemployment, male (% of male labor force) (modeled ILO estimate)]]</f>
        <v>-1.3500000000000005</v>
      </c>
    </row>
    <row r="4271" spans="1:8" hidden="1" x14ac:dyDescent="0.25">
      <c r="A4271" t="s">
        <v>372</v>
      </c>
      <c r="B4271" t="s">
        <v>373</v>
      </c>
      <c r="C4271" s="9">
        <v>2011</v>
      </c>
      <c r="D4271" s="7">
        <v>6.4660000000000002</v>
      </c>
      <c r="E4271" s="7">
        <v>7.7469999999999999</v>
      </c>
      <c r="F4271" s="7">
        <f>Unemployment[[#This Row],[Unemployment, female (% of female labor force) (modeled ILO estimate)]]+Unemployment[[#This Row],[Unemployment, male (% of male labor force) (modeled ILO estimate)]]</f>
        <v>14.213000000000001</v>
      </c>
      <c r="G4271" s="9">
        <v>20220286</v>
      </c>
      <c r="H4271" s="7">
        <f>Unemployment[[#This Row],[Unemployment, female (% of female labor force) (modeled ILO estimate)]]-Unemployment[[#This Row],[Unemployment, male (% of male labor force) (modeled ILO estimate)]]</f>
        <v>-1.2809999999999997</v>
      </c>
    </row>
    <row r="4272" spans="1:8" hidden="1" x14ac:dyDescent="0.25">
      <c r="A4272" t="s">
        <v>372</v>
      </c>
      <c r="B4272" t="s">
        <v>373</v>
      </c>
      <c r="C4272" s="9">
        <v>2006</v>
      </c>
      <c r="D4272" s="7">
        <v>6.1109999999999998</v>
      </c>
      <c r="E4272" s="7">
        <v>8.2210000000000001</v>
      </c>
      <c r="F4272" s="7">
        <f>Unemployment[[#This Row],[Unemployment, female (% of female labor force) (modeled ILO estimate)]]+Unemployment[[#This Row],[Unemployment, male (% of male labor force) (modeled ILO estimate)]]</f>
        <v>14.332000000000001</v>
      </c>
      <c r="G4272" s="9">
        <v>20909406</v>
      </c>
      <c r="H4272" s="7">
        <f>Unemployment[[#This Row],[Unemployment, female (% of female labor force) (modeled ILO estimate)]]-Unemployment[[#This Row],[Unemployment, male (% of male labor force) (modeled ILO estimate)]]</f>
        <v>-2.1100000000000003</v>
      </c>
    </row>
    <row r="4273" spans="1:8" hidden="1" x14ac:dyDescent="0.25">
      <c r="A4273" t="s">
        <v>372</v>
      </c>
      <c r="B4273" t="s">
        <v>373</v>
      </c>
      <c r="C4273" s="9">
        <v>2004</v>
      </c>
      <c r="D4273" s="7">
        <v>6.15</v>
      </c>
      <c r="E4273" s="7">
        <v>9.0190000000000001</v>
      </c>
      <c r="F4273" s="7">
        <f>Unemployment[[#This Row],[Unemployment, female (% of female labor force) (modeled ILO estimate)]]+Unemployment[[#This Row],[Unemployment, male (% of male labor force) (modeled ILO estimate)]]</f>
        <v>15.169</v>
      </c>
      <c r="G4273" s="9">
        <v>21289292</v>
      </c>
      <c r="H4273" s="7">
        <f>Unemployment[[#This Row],[Unemployment, female (% of female labor force) (modeled ILO estimate)]]-Unemployment[[#This Row],[Unemployment, male (% of male labor force) (modeled ILO estimate)]]</f>
        <v>-2.8689999999999998</v>
      </c>
    </row>
    <row r="4274" spans="1:8" hidden="1" x14ac:dyDescent="0.25">
      <c r="A4274" t="s">
        <v>372</v>
      </c>
      <c r="B4274" t="s">
        <v>373</v>
      </c>
      <c r="C4274" s="9">
        <v>1991</v>
      </c>
      <c r="D4274" s="7">
        <v>7.6849999999999996</v>
      </c>
      <c r="E4274" s="7">
        <v>8.4019999999999992</v>
      </c>
      <c r="F4274" s="7">
        <f>Unemployment[[#This Row],[Unemployment, female (% of female labor force) (modeled ILO estimate)]]+Unemployment[[#This Row],[Unemployment, male (% of male labor force) (modeled ILO estimate)]]</f>
        <v>16.087</v>
      </c>
      <c r="G4274" s="9">
        <v>22842488</v>
      </c>
      <c r="H4274" s="7">
        <f>Unemployment[[#This Row],[Unemployment, female (% of female labor force) (modeled ILO estimate)]]-Unemployment[[#This Row],[Unemployment, male (% of male labor force) (modeled ILO estimate)]]</f>
        <v>-0.71699999999999964</v>
      </c>
    </row>
    <row r="4275" spans="1:8" hidden="1" x14ac:dyDescent="0.25">
      <c r="A4275" t="s">
        <v>372</v>
      </c>
      <c r="B4275" t="s">
        <v>373</v>
      </c>
      <c r="C4275" s="9">
        <v>1995</v>
      </c>
      <c r="D4275" s="7">
        <v>8.59</v>
      </c>
      <c r="E4275" s="7">
        <v>7.51</v>
      </c>
      <c r="F4275" s="7">
        <f>Unemployment[[#This Row],[Unemployment, female (% of female labor force) (modeled ILO estimate)]]+Unemployment[[#This Row],[Unemployment, male (% of male labor force) (modeled ILO estimate)]]</f>
        <v>16.100000000000001</v>
      </c>
      <c r="G4275" s="9">
        <v>22533138</v>
      </c>
      <c r="H4275" s="7">
        <f>Unemployment[[#This Row],[Unemployment, female (% of female labor force) (modeled ILO estimate)]]-Unemployment[[#This Row],[Unemployment, male (% of male labor force) (modeled ILO estimate)]]</f>
        <v>1.08</v>
      </c>
    </row>
    <row r="4276" spans="1:8" hidden="1" x14ac:dyDescent="0.25">
      <c r="A4276" t="s">
        <v>372</v>
      </c>
      <c r="B4276" t="s">
        <v>373</v>
      </c>
      <c r="C4276" s="9">
        <v>2002</v>
      </c>
      <c r="D4276" s="7">
        <v>7.59</v>
      </c>
      <c r="E4276" s="7">
        <v>8.5500000000000007</v>
      </c>
      <c r="F4276" s="7">
        <f>Unemployment[[#This Row],[Unemployment, female (% of female labor force) (modeled ILO estimate)]]+Unemployment[[#This Row],[Unemployment, male (% of male labor force) (modeled ILO estimate)]]</f>
        <v>16.14</v>
      </c>
      <c r="G4276" s="9">
        <v>21653530</v>
      </c>
      <c r="H4276" s="7">
        <f>Unemployment[[#This Row],[Unemployment, female (% of female labor force) (modeled ILO estimate)]]-Unemployment[[#This Row],[Unemployment, male (% of male labor force) (modeled ILO estimate)]]</f>
        <v>-0.96000000000000085</v>
      </c>
    </row>
    <row r="4277" spans="1:8" hidden="1" x14ac:dyDescent="0.25">
      <c r="A4277" t="s">
        <v>372</v>
      </c>
      <c r="B4277" t="s">
        <v>373</v>
      </c>
      <c r="C4277" s="9">
        <v>1994</v>
      </c>
      <c r="D4277" s="7">
        <v>8.7449999999999992</v>
      </c>
      <c r="E4277" s="7">
        <v>7.6749999999999998</v>
      </c>
      <c r="F4277" s="7">
        <f>Unemployment[[#This Row],[Unemployment, female (% of female labor force) (modeled ILO estimate)]]+Unemployment[[#This Row],[Unemployment, male (% of male labor force) (modeled ILO estimate)]]</f>
        <v>16.419999999999998</v>
      </c>
      <c r="G4277" s="9">
        <v>22632776</v>
      </c>
      <c r="H4277" s="7">
        <f>Unemployment[[#This Row],[Unemployment, female (% of female labor force) (modeled ILO estimate)]]-Unemployment[[#This Row],[Unemployment, male (% of male labor force) (modeled ILO estimate)]]</f>
        <v>1.0699999999999994</v>
      </c>
    </row>
    <row r="4278" spans="1:8" hidden="1" x14ac:dyDescent="0.25">
      <c r="A4278" t="s">
        <v>372</v>
      </c>
      <c r="B4278" t="s">
        <v>373</v>
      </c>
      <c r="C4278" s="9">
        <v>1992</v>
      </c>
      <c r="D4278" s="7">
        <v>7.851</v>
      </c>
      <c r="E4278" s="7">
        <v>8.6120000000000001</v>
      </c>
      <c r="F4278" s="7">
        <f>Unemployment[[#This Row],[Unemployment, female (% of female labor force) (modeled ILO estimate)]]+Unemployment[[#This Row],[Unemployment, male (% of male labor force) (modeled ILO estimate)]]</f>
        <v>16.463000000000001</v>
      </c>
      <c r="G4278" s="9">
        <v>22800964</v>
      </c>
      <c r="H4278" s="7">
        <f>Unemployment[[#This Row],[Unemployment, female (% of female labor force) (modeled ILO estimate)]]-Unemployment[[#This Row],[Unemployment, male (% of male labor force) (modeled ILO estimate)]]</f>
        <v>-0.76100000000000012</v>
      </c>
    </row>
    <row r="4279" spans="1:8" hidden="1" x14ac:dyDescent="0.25">
      <c r="A4279" t="s">
        <v>372</v>
      </c>
      <c r="B4279" t="s">
        <v>373</v>
      </c>
      <c r="C4279" s="9">
        <v>1993</v>
      </c>
      <c r="D4279" s="7">
        <v>8.4329999999999998</v>
      </c>
      <c r="E4279" s="7">
        <v>8.3040000000000003</v>
      </c>
      <c r="F4279" s="7">
        <f>Unemployment[[#This Row],[Unemployment, female (% of female labor force) (modeled ILO estimate)]]+Unemployment[[#This Row],[Unemployment, male (% of male labor force) (modeled ILO estimate)]]</f>
        <v>16.737000000000002</v>
      </c>
      <c r="G4279" s="9">
        <v>22721662</v>
      </c>
      <c r="H4279" s="7">
        <f>Unemployment[[#This Row],[Unemployment, female (% of female labor force) (modeled ILO estimate)]]-Unemployment[[#This Row],[Unemployment, male (% of male labor force) (modeled ILO estimate)]]</f>
        <v>0.12899999999999956</v>
      </c>
    </row>
    <row r="4280" spans="1:8" hidden="1" x14ac:dyDescent="0.25">
      <c r="A4280" t="s">
        <v>374</v>
      </c>
      <c r="B4280" t="s">
        <v>375</v>
      </c>
      <c r="C4280" s="9">
        <v>2019</v>
      </c>
      <c r="D4280" s="7">
        <v>4.3360000000000003</v>
      </c>
      <c r="E4280" s="7">
        <v>4.6559999999999997</v>
      </c>
      <c r="F4280" s="7">
        <f>Unemployment[[#This Row],[Unemployment, female (% of female labor force) (modeled ILO estimate)]]+Unemployment[[#This Row],[Unemployment, male (% of male labor force) (modeled ILO estimate)]]</f>
        <v>8.9920000000000009</v>
      </c>
      <c r="G4280" s="9">
        <v>145742288</v>
      </c>
      <c r="H4280" s="7">
        <f>Unemployment[[#This Row],[Unemployment, female (% of female labor force) (modeled ILO estimate)]]-Unemployment[[#This Row],[Unemployment, male (% of male labor force) (modeled ILO estimate)]]</f>
        <v>-0.3199999999999994</v>
      </c>
    </row>
    <row r="4281" spans="1:8" hidden="1" x14ac:dyDescent="0.25">
      <c r="A4281" t="s">
        <v>374</v>
      </c>
      <c r="B4281" t="s">
        <v>375</v>
      </c>
      <c r="C4281" s="9">
        <v>2018</v>
      </c>
      <c r="D4281" s="7">
        <v>4.7830000000000004</v>
      </c>
      <c r="E4281" s="7">
        <v>4.9130000000000003</v>
      </c>
      <c r="F4281" s="7">
        <f>Unemployment[[#This Row],[Unemployment, female (% of female labor force) (modeled ILO estimate)]]+Unemployment[[#This Row],[Unemployment, male (% of male labor force) (modeled ILO estimate)]]</f>
        <v>9.6960000000000015</v>
      </c>
      <c r="G4281" s="9">
        <v>145652288</v>
      </c>
      <c r="H4281" s="7">
        <f>Unemployment[[#This Row],[Unemployment, female (% of female labor force) (modeled ILO estimate)]]-Unemployment[[#This Row],[Unemployment, male (% of male labor force) (modeled ILO estimate)]]</f>
        <v>-0.12999999999999989</v>
      </c>
    </row>
    <row r="4282" spans="1:8" hidden="1" x14ac:dyDescent="0.25">
      <c r="A4282" t="s">
        <v>374</v>
      </c>
      <c r="B4282" t="s">
        <v>375</v>
      </c>
      <c r="C4282" s="9">
        <v>2021</v>
      </c>
      <c r="D4282" s="7">
        <v>5.0289999999999999</v>
      </c>
      <c r="E4282" s="7">
        <v>4.9909999999999997</v>
      </c>
      <c r="F4282" s="7">
        <f>Unemployment[[#This Row],[Unemployment, female (% of female labor force) (modeled ILO estimate)]]+Unemployment[[#This Row],[Unemployment, male (% of male labor force) (modeled ILO estimate)]]</f>
        <v>10.02</v>
      </c>
      <c r="G4282" s="9">
        <v>145102752</v>
      </c>
      <c r="H4282" s="7">
        <f>Unemployment[[#This Row],[Unemployment, female (% of female labor force) (modeled ILO estimate)]]-Unemployment[[#This Row],[Unemployment, male (% of male labor force) (modeled ILO estimate)]]</f>
        <v>3.8000000000000256E-2</v>
      </c>
    </row>
    <row r="4283" spans="1:8" hidden="1" x14ac:dyDescent="0.25">
      <c r="A4283" t="s">
        <v>374</v>
      </c>
      <c r="B4283" t="s">
        <v>375</v>
      </c>
      <c r="C4283" s="9">
        <v>2014</v>
      </c>
      <c r="D4283" s="7">
        <v>4.8209999999999997</v>
      </c>
      <c r="E4283" s="7">
        <v>5.4809999999999999</v>
      </c>
      <c r="F4283" s="7">
        <f>Unemployment[[#This Row],[Unemployment, female (% of female labor force) (modeled ILO estimate)]]+Unemployment[[#This Row],[Unemployment, male (% of male labor force) (modeled ILO estimate)]]</f>
        <v>10.302</v>
      </c>
      <c r="G4283" s="9">
        <v>144285072</v>
      </c>
      <c r="H4283" s="7">
        <f>Unemployment[[#This Row],[Unemployment, female (% of female labor force) (modeled ILO estimate)]]-Unemployment[[#This Row],[Unemployment, male (% of male labor force) (modeled ILO estimate)]]</f>
        <v>-0.66000000000000014</v>
      </c>
    </row>
    <row r="4284" spans="1:8" hidden="1" x14ac:dyDescent="0.25">
      <c r="A4284" t="s">
        <v>374</v>
      </c>
      <c r="B4284" t="s">
        <v>375</v>
      </c>
      <c r="C4284" s="9">
        <v>1992</v>
      </c>
      <c r="D4284" s="7">
        <v>5.17</v>
      </c>
      <c r="E4284" s="7">
        <v>5.19</v>
      </c>
      <c r="F4284" s="7">
        <f>Unemployment[[#This Row],[Unemployment, female (% of female labor force) (modeled ILO estimate)]]+Unemployment[[#This Row],[Unemployment, male (% of male labor force) (modeled ILO estimate)]]</f>
        <v>10.36</v>
      </c>
      <c r="G4284" s="9">
        <v>148725600</v>
      </c>
      <c r="H4284" s="7">
        <f>Unemployment[[#This Row],[Unemployment, female (% of female labor force) (modeled ILO estimate)]]-Unemployment[[#This Row],[Unemployment, male (% of male labor force) (modeled ILO estimate)]]</f>
        <v>-2.0000000000000462E-2</v>
      </c>
    </row>
    <row r="4285" spans="1:8" hidden="1" x14ac:dyDescent="0.25">
      <c r="A4285" t="s">
        <v>374</v>
      </c>
      <c r="B4285" t="s">
        <v>375</v>
      </c>
      <c r="C4285" s="9">
        <v>2017</v>
      </c>
      <c r="D4285" s="7">
        <v>5.05</v>
      </c>
      <c r="E4285" s="7">
        <v>5.36</v>
      </c>
      <c r="F4285" s="7">
        <f>Unemployment[[#This Row],[Unemployment, female (% of female labor force) (modeled ILO estimate)]]+Unemployment[[#This Row],[Unemployment, male (% of male labor force) (modeled ILO estimate)]]</f>
        <v>10.41</v>
      </c>
      <c r="G4285" s="9">
        <v>145452544</v>
      </c>
      <c r="H4285" s="7">
        <f>Unemployment[[#This Row],[Unemployment, female (% of female labor force) (modeled ILO estimate)]]-Unemployment[[#This Row],[Unemployment, male (% of male labor force) (modeled ILO estimate)]]</f>
        <v>-0.3100000000000005</v>
      </c>
    </row>
    <row r="4286" spans="1:8" hidden="1" x14ac:dyDescent="0.25">
      <c r="A4286" t="s">
        <v>374</v>
      </c>
      <c r="B4286" t="s">
        <v>375</v>
      </c>
      <c r="C4286" s="9">
        <v>1991</v>
      </c>
      <c r="D4286" s="7">
        <v>5.3940000000000001</v>
      </c>
      <c r="E4286" s="7">
        <v>5.415</v>
      </c>
      <c r="F4286" s="7">
        <f>Unemployment[[#This Row],[Unemployment, female (% of female labor force) (modeled ILO estimate)]]+Unemployment[[#This Row],[Unemployment, male (% of male labor force) (modeled ILO estimate)]]</f>
        <v>10.809000000000001</v>
      </c>
      <c r="G4286" s="9">
        <v>148455408</v>
      </c>
      <c r="H4286" s="7">
        <f>Unemployment[[#This Row],[Unemployment, female (% of female labor force) (modeled ILO estimate)]]-Unemployment[[#This Row],[Unemployment, male (% of male labor force) (modeled ILO estimate)]]</f>
        <v>-2.0999999999999908E-2</v>
      </c>
    </row>
    <row r="4287" spans="1:8" hidden="1" x14ac:dyDescent="0.25">
      <c r="A4287" t="s">
        <v>374</v>
      </c>
      <c r="B4287" t="s">
        <v>375</v>
      </c>
      <c r="C4287" s="9">
        <v>2012</v>
      </c>
      <c r="D4287" s="7">
        <v>5.0709999999999997</v>
      </c>
      <c r="E4287" s="7">
        <v>5.7910000000000004</v>
      </c>
      <c r="F4287" s="7">
        <f>Unemployment[[#This Row],[Unemployment, female (% of female labor force) (modeled ILO estimate)]]+Unemployment[[#This Row],[Unemployment, male (% of male labor force) (modeled ILO estimate)]]</f>
        <v>10.862</v>
      </c>
      <c r="G4287" s="9">
        <v>143629360</v>
      </c>
      <c r="H4287" s="7">
        <f>Unemployment[[#This Row],[Unemployment, female (% of female labor force) (modeled ILO estimate)]]-Unemployment[[#This Row],[Unemployment, male (% of male labor force) (modeled ILO estimate)]]</f>
        <v>-0.72000000000000064</v>
      </c>
    </row>
    <row r="4288" spans="1:8" hidden="1" x14ac:dyDescent="0.25">
      <c r="A4288" t="s">
        <v>374</v>
      </c>
      <c r="B4288" t="s">
        <v>375</v>
      </c>
      <c r="C4288" s="9">
        <v>2013</v>
      </c>
      <c r="D4288" s="7">
        <v>5.141</v>
      </c>
      <c r="E4288" s="7">
        <v>5.7619999999999996</v>
      </c>
      <c r="F4288" s="7">
        <f>Unemployment[[#This Row],[Unemployment, female (% of female labor force) (modeled ILO estimate)]]+Unemployment[[#This Row],[Unemployment, male (% of male labor force) (modeled ILO estimate)]]</f>
        <v>10.902999999999999</v>
      </c>
      <c r="G4288" s="9">
        <v>143956864</v>
      </c>
      <c r="H4288" s="7">
        <f>Unemployment[[#This Row],[Unemployment, female (% of female labor force) (modeled ILO estimate)]]-Unemployment[[#This Row],[Unemployment, male (% of male labor force) (modeled ILO estimate)]]</f>
        <v>-0.62099999999999955</v>
      </c>
    </row>
    <row r="4289" spans="1:8" hidden="1" x14ac:dyDescent="0.25">
      <c r="A4289" t="s">
        <v>374</v>
      </c>
      <c r="B4289" t="s">
        <v>375</v>
      </c>
      <c r="C4289" s="9">
        <v>2016</v>
      </c>
      <c r="D4289" s="7">
        <v>5.3490000000000002</v>
      </c>
      <c r="E4289" s="7">
        <v>5.7590000000000003</v>
      </c>
      <c r="F4289" s="7">
        <f>Unemployment[[#This Row],[Unemployment, female (% of female labor force) (modeled ILO estimate)]]+Unemployment[[#This Row],[Unemployment, male (% of male labor force) (modeled ILO estimate)]]</f>
        <v>11.108000000000001</v>
      </c>
      <c r="G4289" s="9">
        <v>145109152</v>
      </c>
      <c r="H4289" s="7">
        <f>Unemployment[[#This Row],[Unemployment, female (% of female labor force) (modeled ILO estimate)]]-Unemployment[[#This Row],[Unemployment, male (% of male labor force) (modeled ILO estimate)]]</f>
        <v>-0.41000000000000014</v>
      </c>
    </row>
    <row r="4290" spans="1:8" hidden="1" x14ac:dyDescent="0.25">
      <c r="A4290" t="s">
        <v>374</v>
      </c>
      <c r="B4290" t="s">
        <v>375</v>
      </c>
      <c r="C4290" s="9">
        <v>2015</v>
      </c>
      <c r="D4290" s="7">
        <v>5.3070000000000004</v>
      </c>
      <c r="E4290" s="7">
        <v>5.8170000000000002</v>
      </c>
      <c r="F4290" s="7">
        <f>Unemployment[[#This Row],[Unemployment, female (% of female labor force) (modeled ILO estimate)]]+Unemployment[[#This Row],[Unemployment, male (% of male labor force) (modeled ILO estimate)]]</f>
        <v>11.124000000000001</v>
      </c>
      <c r="G4290" s="9">
        <v>144668384</v>
      </c>
      <c r="H4290" s="7">
        <f>Unemployment[[#This Row],[Unemployment, female (% of female labor force) (modeled ILO estimate)]]-Unemployment[[#This Row],[Unemployment, male (% of male labor force) (modeled ILO estimate)]]</f>
        <v>-0.50999999999999979</v>
      </c>
    </row>
    <row r="4291" spans="1:8" hidden="1" x14ac:dyDescent="0.25">
      <c r="A4291" t="s">
        <v>374</v>
      </c>
      <c r="B4291" t="s">
        <v>375</v>
      </c>
      <c r="C4291" s="9">
        <v>2020</v>
      </c>
      <c r="D4291" s="7">
        <v>5.5339999999999998</v>
      </c>
      <c r="E4291" s="7">
        <v>5.6440000000000001</v>
      </c>
      <c r="F4291" s="7">
        <f>Unemployment[[#This Row],[Unemployment, female (% of female labor force) (modeled ILO estimate)]]+Unemployment[[#This Row],[Unemployment, male (% of male labor force) (modeled ILO estimate)]]</f>
        <v>11.178000000000001</v>
      </c>
      <c r="G4291" s="9">
        <v>145617328</v>
      </c>
      <c r="H4291" s="7">
        <f>Unemployment[[#This Row],[Unemployment, female (% of female labor force) (modeled ILO estimate)]]-Unemployment[[#This Row],[Unemployment, male (% of male labor force) (modeled ILO estimate)]]</f>
        <v>-0.11000000000000032</v>
      </c>
    </row>
    <row r="4292" spans="1:8" hidden="1" x14ac:dyDescent="0.25">
      <c r="A4292" t="s">
        <v>374</v>
      </c>
      <c r="B4292" t="s">
        <v>375</v>
      </c>
      <c r="C4292" s="9">
        <v>1993</v>
      </c>
      <c r="D4292" s="7">
        <v>5.8170000000000002</v>
      </c>
      <c r="E4292" s="7">
        <v>5.9370000000000003</v>
      </c>
      <c r="F4292" s="7">
        <f>Unemployment[[#This Row],[Unemployment, female (% of female labor force) (modeled ILO estimate)]]+Unemployment[[#This Row],[Unemployment, male (% of male labor force) (modeled ILO estimate)]]</f>
        <v>11.754000000000001</v>
      </c>
      <c r="G4292" s="9">
        <v>148897280</v>
      </c>
      <c r="H4292" s="7">
        <f>Unemployment[[#This Row],[Unemployment, female (% of female labor force) (modeled ILO estimate)]]-Unemployment[[#This Row],[Unemployment, male (% of male labor force) (modeled ILO estimate)]]</f>
        <v>-0.12000000000000011</v>
      </c>
    </row>
    <row r="4293" spans="1:8" hidden="1" x14ac:dyDescent="0.25">
      <c r="A4293" t="s">
        <v>374</v>
      </c>
      <c r="B4293" t="s">
        <v>375</v>
      </c>
      <c r="C4293" s="9">
        <v>2007</v>
      </c>
      <c r="D4293" s="7">
        <v>5.64</v>
      </c>
      <c r="E4293" s="7">
        <v>6.3490000000000002</v>
      </c>
      <c r="F4293" s="7">
        <f>Unemployment[[#This Row],[Unemployment, female (% of female labor force) (modeled ILO estimate)]]+Unemployment[[#This Row],[Unemployment, male (% of male labor force) (modeled ILO estimate)]]</f>
        <v>11.989000000000001</v>
      </c>
      <c r="G4293" s="9">
        <v>143117680</v>
      </c>
      <c r="H4293" s="7">
        <f>Unemployment[[#This Row],[Unemployment, female (% of female labor force) (modeled ILO estimate)]]-Unemployment[[#This Row],[Unemployment, male (% of male labor force) (modeled ILO estimate)]]</f>
        <v>-0.70900000000000052</v>
      </c>
    </row>
    <row r="4294" spans="1:8" hidden="1" x14ac:dyDescent="0.25">
      <c r="A4294" t="s">
        <v>374</v>
      </c>
      <c r="B4294" t="s">
        <v>375</v>
      </c>
      <c r="C4294" s="9">
        <v>2008</v>
      </c>
      <c r="D4294" s="7">
        <v>5.944</v>
      </c>
      <c r="E4294" s="7">
        <v>6.4640000000000004</v>
      </c>
      <c r="F4294" s="7">
        <f>Unemployment[[#This Row],[Unemployment, female (% of female labor force) (modeled ILO estimate)]]+Unemployment[[#This Row],[Unemployment, male (% of male labor force) (modeled ILO estimate)]]</f>
        <v>12.408000000000001</v>
      </c>
      <c r="G4294" s="9">
        <v>143086544</v>
      </c>
      <c r="H4294" s="7">
        <f>Unemployment[[#This Row],[Unemployment, female (% of female labor force) (modeled ILO estimate)]]-Unemployment[[#This Row],[Unemployment, male (% of male labor force) (modeled ILO estimate)]]</f>
        <v>-0.52000000000000046</v>
      </c>
    </row>
    <row r="4295" spans="1:8" hidden="1" x14ac:dyDescent="0.25">
      <c r="A4295" t="s">
        <v>374</v>
      </c>
      <c r="B4295" t="s">
        <v>375</v>
      </c>
      <c r="C4295" s="9">
        <v>2011</v>
      </c>
      <c r="D4295" s="7">
        <v>6.09</v>
      </c>
      <c r="E4295" s="7">
        <v>6.9690000000000003</v>
      </c>
      <c r="F4295" s="7">
        <f>Unemployment[[#This Row],[Unemployment, female (% of female labor force) (modeled ILO estimate)]]+Unemployment[[#This Row],[Unemployment, male (% of male labor force) (modeled ILO estimate)]]</f>
        <v>13.059000000000001</v>
      </c>
      <c r="G4295" s="9">
        <v>143364544</v>
      </c>
      <c r="H4295" s="7">
        <f>Unemployment[[#This Row],[Unemployment, female (% of female labor force) (modeled ILO estimate)]]-Unemployment[[#This Row],[Unemployment, male (% of male labor force) (modeled ILO estimate)]]</f>
        <v>-0.87900000000000045</v>
      </c>
    </row>
    <row r="4296" spans="1:8" hidden="1" x14ac:dyDescent="0.25">
      <c r="A4296" t="s">
        <v>374</v>
      </c>
      <c r="B4296" t="s">
        <v>375</v>
      </c>
      <c r="C4296" s="9">
        <v>2006</v>
      </c>
      <c r="D4296" s="7">
        <v>6.69</v>
      </c>
      <c r="E4296" s="7">
        <v>7.42</v>
      </c>
      <c r="F4296" s="7">
        <f>Unemployment[[#This Row],[Unemployment, female (% of female labor force) (modeled ILO estimate)]]+Unemployment[[#This Row],[Unemployment, male (% of male labor force) (modeled ILO estimate)]]</f>
        <v>14.11</v>
      </c>
      <c r="G4296" s="9">
        <v>143338672</v>
      </c>
      <c r="H4296" s="7">
        <f>Unemployment[[#This Row],[Unemployment, female (% of female labor force) (modeled ILO estimate)]]-Unemployment[[#This Row],[Unemployment, male (% of male labor force) (modeled ILO estimate)]]</f>
        <v>-0.72999999999999954</v>
      </c>
    </row>
    <row r="4297" spans="1:8" hidden="1" x14ac:dyDescent="0.25">
      <c r="A4297" t="s">
        <v>374</v>
      </c>
      <c r="B4297" t="s">
        <v>375</v>
      </c>
      <c r="C4297" s="9">
        <v>2005</v>
      </c>
      <c r="D4297" s="7">
        <v>6.9320000000000004</v>
      </c>
      <c r="E4297" s="7">
        <v>7.3019999999999996</v>
      </c>
      <c r="F4297" s="7">
        <f>Unemployment[[#This Row],[Unemployment, female (% of female labor force) (modeled ILO estimate)]]+Unemployment[[#This Row],[Unemployment, male (% of male labor force) (modeled ILO estimate)]]</f>
        <v>14.234</v>
      </c>
      <c r="G4297" s="9">
        <v>143800048</v>
      </c>
      <c r="H4297" s="7">
        <f>Unemployment[[#This Row],[Unemployment, female (% of female labor force) (modeled ILO estimate)]]-Unemployment[[#This Row],[Unemployment, male (% of male labor force) (modeled ILO estimate)]]</f>
        <v>-0.36999999999999922</v>
      </c>
    </row>
    <row r="4298" spans="1:8" hidden="1" x14ac:dyDescent="0.25">
      <c r="A4298" t="s">
        <v>374</v>
      </c>
      <c r="B4298" t="s">
        <v>375</v>
      </c>
      <c r="C4298" s="9">
        <v>2010</v>
      </c>
      <c r="D4298" s="7">
        <v>6.8369999999999997</v>
      </c>
      <c r="E4298" s="7">
        <v>7.8769999999999998</v>
      </c>
      <c r="F4298" s="7">
        <f>Unemployment[[#This Row],[Unemployment, female (% of female labor force) (modeled ILO estimate)]]+Unemployment[[#This Row],[Unemployment, male (% of male labor force) (modeled ILO estimate)]]</f>
        <v>14.713999999999999</v>
      </c>
      <c r="G4298" s="9">
        <v>143242592</v>
      </c>
      <c r="H4298" s="7">
        <f>Unemployment[[#This Row],[Unemployment, female (% of female labor force) (modeled ILO estimate)]]-Unemployment[[#This Row],[Unemployment, male (% of male labor force) (modeled ILO estimate)]]</f>
        <v>-1.04</v>
      </c>
    </row>
    <row r="4299" spans="1:8" hidden="1" x14ac:dyDescent="0.25">
      <c r="A4299" t="s">
        <v>374</v>
      </c>
      <c r="B4299" t="s">
        <v>375</v>
      </c>
      <c r="C4299" s="9">
        <v>2004</v>
      </c>
      <c r="D4299" s="7">
        <v>7.516</v>
      </c>
      <c r="E4299" s="7">
        <v>7.9950000000000001</v>
      </c>
      <c r="F4299" s="7">
        <f>Unemployment[[#This Row],[Unemployment, female (% of female labor force) (modeled ILO estimate)]]+Unemployment[[#This Row],[Unemployment, male (% of male labor force) (modeled ILO estimate)]]</f>
        <v>15.510999999999999</v>
      </c>
      <c r="G4299" s="9">
        <v>144353648</v>
      </c>
      <c r="H4299" s="7">
        <f>Unemployment[[#This Row],[Unemployment, female (% of female labor force) (modeled ILO estimate)]]-Unemployment[[#This Row],[Unemployment, male (% of male labor force) (modeled ILO estimate)]]</f>
        <v>-0.47900000000000009</v>
      </c>
    </row>
    <row r="4300" spans="1:8" hidden="1" x14ac:dyDescent="0.25">
      <c r="A4300" t="s">
        <v>374</v>
      </c>
      <c r="B4300" t="s">
        <v>375</v>
      </c>
      <c r="C4300" s="9">
        <v>2002</v>
      </c>
      <c r="D4300" s="7">
        <v>7.6040000000000001</v>
      </c>
      <c r="E4300" s="7">
        <v>8.1440000000000001</v>
      </c>
      <c r="F4300" s="7">
        <f>Unemployment[[#This Row],[Unemployment, female (% of female labor force) (modeled ILO estimate)]]+Unemployment[[#This Row],[Unemployment, male (% of male labor force) (modeled ILO estimate)]]</f>
        <v>15.748000000000001</v>
      </c>
      <c r="G4300" s="9">
        <v>145590144</v>
      </c>
      <c r="H4300" s="7">
        <f>Unemployment[[#This Row],[Unemployment, female (% of female labor force) (modeled ILO estimate)]]-Unemployment[[#This Row],[Unemployment, male (% of male labor force) (modeled ILO estimate)]]</f>
        <v>-0.54</v>
      </c>
    </row>
    <row r="4301" spans="1:8" hidden="1" x14ac:dyDescent="0.25">
      <c r="A4301" t="s">
        <v>374</v>
      </c>
      <c r="B4301" t="s">
        <v>375</v>
      </c>
      <c r="C4301" s="9">
        <v>1994</v>
      </c>
      <c r="D4301" s="7">
        <v>7.9509999999999996</v>
      </c>
      <c r="E4301" s="7">
        <v>8.2910000000000004</v>
      </c>
      <c r="F4301" s="7">
        <f>Unemployment[[#This Row],[Unemployment, female (% of female labor force) (modeled ILO estimate)]]+Unemployment[[#This Row],[Unemployment, male (% of male labor force) (modeled ILO estimate)]]</f>
        <v>16.242000000000001</v>
      </c>
      <c r="G4301" s="9">
        <v>148829120</v>
      </c>
      <c r="H4301" s="7">
        <f>Unemployment[[#This Row],[Unemployment, female (% of female labor force) (modeled ILO estimate)]]-Unemployment[[#This Row],[Unemployment, male (% of male labor force) (modeled ILO estimate)]]</f>
        <v>-0.34000000000000075</v>
      </c>
    </row>
    <row r="4302" spans="1:8" hidden="1" x14ac:dyDescent="0.25">
      <c r="A4302" t="s">
        <v>374</v>
      </c>
      <c r="B4302" t="s">
        <v>375</v>
      </c>
      <c r="C4302" s="9">
        <v>2003</v>
      </c>
      <c r="D4302" s="7">
        <v>7.9489999999999998</v>
      </c>
      <c r="E4302" s="7">
        <v>8.4589999999999996</v>
      </c>
      <c r="F4302" s="7">
        <f>Unemployment[[#This Row],[Unemployment, female (% of female labor force) (modeled ILO estimate)]]+Unemployment[[#This Row],[Unemployment, male (% of male labor force) (modeled ILO estimate)]]</f>
        <v>16.408000000000001</v>
      </c>
      <c r="G4302" s="9">
        <v>144946720</v>
      </c>
      <c r="H4302" s="7">
        <f>Unemployment[[#This Row],[Unemployment, female (% of female labor force) (modeled ILO estimate)]]-Unemployment[[#This Row],[Unemployment, male (% of male labor force) (modeled ILO estimate)]]</f>
        <v>-0.50999999999999979</v>
      </c>
    </row>
    <row r="4303" spans="1:8" hidden="1" x14ac:dyDescent="0.25">
      <c r="A4303" t="s">
        <v>374</v>
      </c>
      <c r="B4303" t="s">
        <v>375</v>
      </c>
      <c r="C4303" s="9">
        <v>2009</v>
      </c>
      <c r="D4303" s="7">
        <v>7.6680000000000001</v>
      </c>
      <c r="E4303" s="7">
        <v>8.907</v>
      </c>
      <c r="F4303" s="7">
        <f>Unemployment[[#This Row],[Unemployment, female (% of female labor force) (modeled ILO estimate)]]+Unemployment[[#This Row],[Unemployment, male (% of male labor force) (modeled ILO estimate)]]</f>
        <v>16.574999999999999</v>
      </c>
      <c r="G4303" s="9">
        <v>143163648</v>
      </c>
      <c r="H4303" s="7">
        <f>Unemployment[[#This Row],[Unemployment, female (% of female labor force) (modeled ILO estimate)]]-Unemployment[[#This Row],[Unemployment, male (% of male labor force) (modeled ILO estimate)]]</f>
        <v>-1.2389999999999999</v>
      </c>
    </row>
    <row r="4304" spans="1:8" hidden="1" x14ac:dyDescent="0.25">
      <c r="A4304" t="s">
        <v>374</v>
      </c>
      <c r="B4304" t="s">
        <v>375</v>
      </c>
      <c r="C4304" s="9">
        <v>2001</v>
      </c>
      <c r="D4304" s="7">
        <v>8.5980000000000008</v>
      </c>
      <c r="E4304" s="7">
        <v>9.3379999999999992</v>
      </c>
      <c r="F4304" s="7">
        <f>Unemployment[[#This Row],[Unemployment, female (% of female labor force) (modeled ILO estimate)]]+Unemployment[[#This Row],[Unemployment, male (% of male labor force) (modeled ILO estimate)]]</f>
        <v>17.936</v>
      </c>
      <c r="G4304" s="9">
        <v>146235520</v>
      </c>
      <c r="H4304" s="7">
        <f>Unemployment[[#This Row],[Unemployment, female (% of female labor force) (modeled ILO estimate)]]-Unemployment[[#This Row],[Unemployment, male (% of male labor force) (modeled ILO estimate)]]</f>
        <v>-0.73999999999999844</v>
      </c>
    </row>
    <row r="4305" spans="1:8" hidden="1" x14ac:dyDescent="0.25">
      <c r="A4305" t="s">
        <v>374</v>
      </c>
      <c r="B4305" t="s">
        <v>375</v>
      </c>
      <c r="C4305" s="9">
        <v>1995</v>
      </c>
      <c r="D4305" s="7">
        <v>9.1969999999999992</v>
      </c>
      <c r="E4305" s="7">
        <v>9.6769999999999996</v>
      </c>
      <c r="F4305" s="7">
        <f>Unemployment[[#This Row],[Unemployment, female (% of female labor force) (modeled ILO estimate)]]+Unemployment[[#This Row],[Unemployment, male (% of male labor force) (modeled ILO estimate)]]</f>
        <v>18.873999999999999</v>
      </c>
      <c r="G4305" s="9">
        <v>148557456</v>
      </c>
      <c r="H4305" s="7">
        <f>Unemployment[[#This Row],[Unemployment, female (% of female labor force) (modeled ILO estimate)]]-Unemployment[[#This Row],[Unemployment, male (% of male labor force) (modeled ILO estimate)]]</f>
        <v>-0.48000000000000043</v>
      </c>
    </row>
    <row r="4306" spans="1:8" hidden="1" x14ac:dyDescent="0.25">
      <c r="A4306" t="s">
        <v>374</v>
      </c>
      <c r="B4306" t="s">
        <v>375</v>
      </c>
      <c r="C4306" s="9">
        <v>1996</v>
      </c>
      <c r="D4306" s="7">
        <v>9.3019999999999996</v>
      </c>
      <c r="E4306" s="7">
        <v>10.002000000000001</v>
      </c>
      <c r="F4306" s="7">
        <f>Unemployment[[#This Row],[Unemployment, female (% of female labor force) (modeled ILO estimate)]]+Unemployment[[#This Row],[Unemployment, male (% of male labor force) (modeled ILO estimate)]]</f>
        <v>19.304000000000002</v>
      </c>
      <c r="G4306" s="9">
        <v>148233408</v>
      </c>
      <c r="H4306" s="7">
        <f>Unemployment[[#This Row],[Unemployment, female (% of female labor force) (modeled ILO estimate)]]-Unemployment[[#This Row],[Unemployment, male (% of male labor force) (modeled ILO estimate)]]</f>
        <v>-0.70000000000000107</v>
      </c>
    </row>
    <row r="4307" spans="1:8" hidden="1" x14ac:dyDescent="0.25">
      <c r="A4307" t="s">
        <v>374</v>
      </c>
      <c r="B4307" t="s">
        <v>375</v>
      </c>
      <c r="C4307" s="9">
        <v>2000</v>
      </c>
      <c r="D4307" s="7">
        <v>10.368</v>
      </c>
      <c r="E4307" s="7">
        <v>10.778</v>
      </c>
      <c r="F4307" s="7">
        <f>Unemployment[[#This Row],[Unemployment, female (% of female labor force) (modeled ILO estimate)]]+Unemployment[[#This Row],[Unemployment, male (% of male labor force) (modeled ILO estimate)]]</f>
        <v>21.146000000000001</v>
      </c>
      <c r="G4307" s="9">
        <v>146844848</v>
      </c>
      <c r="H4307" s="7">
        <f>Unemployment[[#This Row],[Unemployment, female (% of female labor force) (modeled ILO estimate)]]-Unemployment[[#This Row],[Unemployment, male (% of male labor force) (modeled ILO estimate)]]</f>
        <v>-0.41000000000000014</v>
      </c>
    </row>
    <row r="4308" spans="1:8" hidden="1" x14ac:dyDescent="0.25">
      <c r="A4308" t="s">
        <v>374</v>
      </c>
      <c r="B4308" t="s">
        <v>375</v>
      </c>
      <c r="C4308" s="9">
        <v>1997</v>
      </c>
      <c r="D4308" s="7">
        <v>11.448</v>
      </c>
      <c r="E4308" s="7">
        <v>12.138</v>
      </c>
      <c r="F4308" s="7">
        <f>Unemployment[[#This Row],[Unemployment, female (% of female labor force) (modeled ILO estimate)]]+Unemployment[[#This Row],[Unemployment, male (% of male labor force) (modeled ILO estimate)]]</f>
        <v>23.585999999999999</v>
      </c>
      <c r="G4308" s="9">
        <v>147939968</v>
      </c>
      <c r="H4308" s="7">
        <f>Unemployment[[#This Row],[Unemployment, female (% of female labor force) (modeled ILO estimate)]]-Unemployment[[#This Row],[Unemployment, male (% of male labor force) (modeled ILO estimate)]]</f>
        <v>-0.6899999999999995</v>
      </c>
    </row>
    <row r="4309" spans="1:8" hidden="1" x14ac:dyDescent="0.25">
      <c r="A4309" t="s">
        <v>374</v>
      </c>
      <c r="B4309" t="s">
        <v>375</v>
      </c>
      <c r="C4309" s="9">
        <v>1999</v>
      </c>
      <c r="D4309" s="7">
        <v>12.9</v>
      </c>
      <c r="E4309" s="7">
        <v>13.17</v>
      </c>
      <c r="F4309" s="7">
        <f>Unemployment[[#This Row],[Unemployment, female (% of female labor force) (modeled ILO estimate)]]+Unemployment[[#This Row],[Unemployment, male (% of male labor force) (modeled ILO estimate)]]</f>
        <v>26.07</v>
      </c>
      <c r="G4309" s="9">
        <v>147336384</v>
      </c>
      <c r="H4309" s="7">
        <f>Unemployment[[#This Row],[Unemployment, female (% of female labor force) (modeled ILO estimate)]]-Unemployment[[#This Row],[Unemployment, male (% of male labor force) (modeled ILO estimate)]]</f>
        <v>-0.26999999999999957</v>
      </c>
    </row>
    <row r="4310" spans="1:8" hidden="1" x14ac:dyDescent="0.25">
      <c r="A4310" t="s">
        <v>374</v>
      </c>
      <c r="B4310" t="s">
        <v>375</v>
      </c>
      <c r="C4310" s="9">
        <v>1998</v>
      </c>
      <c r="D4310" s="7">
        <v>12.952</v>
      </c>
      <c r="E4310" s="7">
        <v>13.542</v>
      </c>
      <c r="F4310" s="7">
        <f>Unemployment[[#This Row],[Unemployment, female (% of female labor force) (modeled ILO estimate)]]+Unemployment[[#This Row],[Unemployment, male (% of male labor force) (modeled ILO estimate)]]</f>
        <v>26.494</v>
      </c>
      <c r="G4310" s="9">
        <v>147672720</v>
      </c>
      <c r="H4310" s="7">
        <f>Unemployment[[#This Row],[Unemployment, female (% of female labor force) (modeled ILO estimate)]]-Unemployment[[#This Row],[Unemployment, male (% of male labor force) (modeled ILO estimate)]]</f>
        <v>-0.58999999999999986</v>
      </c>
    </row>
    <row r="4311" spans="1:8" x14ac:dyDescent="0.25">
      <c r="A4311" t="s">
        <v>376</v>
      </c>
      <c r="B4311" t="s">
        <v>377</v>
      </c>
      <c r="C4311" s="9">
        <v>1991</v>
      </c>
      <c r="D4311" s="7">
        <v>0.14899999999999999</v>
      </c>
      <c r="E4311" s="7">
        <v>0.44700000000000001</v>
      </c>
      <c r="F4311" s="7">
        <f>Unemployment[[#This Row],[Unemployment, female (% of female labor force) (modeled ILO estimate)]]+Unemployment[[#This Row],[Unemployment, male (% of male labor force) (modeled ILO estimate)]]</f>
        <v>0.59599999999999997</v>
      </c>
      <c r="G4311" s="52">
        <v>7485683</v>
      </c>
      <c r="H4311" s="7">
        <f>Unemployment[[#This Row],[Unemployment, female (% of female labor force) (modeled ILO estimate)]]-Unemployment[[#This Row],[Unemployment, male (% of male labor force) (modeled ILO estimate)]]</f>
        <v>-0.29800000000000004</v>
      </c>
    </row>
    <row r="4312" spans="1:8" x14ac:dyDescent="0.25">
      <c r="A4312" t="s">
        <v>376</v>
      </c>
      <c r="B4312" t="s">
        <v>377</v>
      </c>
      <c r="C4312" s="9">
        <v>1992</v>
      </c>
      <c r="D4312" s="7">
        <v>0.18099999999999999</v>
      </c>
      <c r="E4312" s="7">
        <v>0.504</v>
      </c>
      <c r="F4312" s="7">
        <f>Unemployment[[#This Row],[Unemployment, female (% of female labor force) (modeled ILO estimate)]]+Unemployment[[#This Row],[Unemployment, male (% of male labor force) (modeled ILO estimate)]]</f>
        <v>0.68500000000000005</v>
      </c>
      <c r="G4312" s="52">
        <v>7657202</v>
      </c>
      <c r="H4312" s="7">
        <f>Unemployment[[#This Row],[Unemployment, female (% of female labor force) (modeled ILO estimate)]]-Unemployment[[#This Row],[Unemployment, male (% of male labor force) (modeled ILO estimate)]]</f>
        <v>-0.32300000000000001</v>
      </c>
    </row>
    <row r="4313" spans="1:8" x14ac:dyDescent="0.25">
      <c r="A4313" t="s">
        <v>376</v>
      </c>
      <c r="B4313" t="s">
        <v>377</v>
      </c>
      <c r="C4313" s="9">
        <v>1993</v>
      </c>
      <c r="D4313" s="7">
        <v>0.222</v>
      </c>
      <c r="E4313" s="7">
        <v>0.59</v>
      </c>
      <c r="F4313" s="7">
        <f>Unemployment[[#This Row],[Unemployment, female (% of female labor force) (modeled ILO estimate)]]+Unemployment[[#This Row],[Unemployment, male (% of male labor force) (modeled ILO estimate)]]</f>
        <v>0.81199999999999994</v>
      </c>
      <c r="G4313" s="52">
        <v>7904741</v>
      </c>
      <c r="H4313" s="7">
        <f>Unemployment[[#This Row],[Unemployment, female (% of female labor force) (modeled ILO estimate)]]-Unemployment[[#This Row],[Unemployment, male (% of male labor force) (modeled ILO estimate)]]</f>
        <v>-0.36799999999999999</v>
      </c>
    </row>
    <row r="4314" spans="1:8" x14ac:dyDescent="0.25">
      <c r="A4314" t="s">
        <v>376</v>
      </c>
      <c r="B4314" t="s">
        <v>377</v>
      </c>
      <c r="C4314" s="9">
        <v>1994</v>
      </c>
      <c r="D4314" s="7">
        <v>0.26400000000000001</v>
      </c>
      <c r="E4314" s="7">
        <v>0.67100000000000004</v>
      </c>
      <c r="F4314" s="7">
        <f>Unemployment[[#This Row],[Unemployment, female (% of female labor force) (modeled ILO estimate)]]+Unemployment[[#This Row],[Unemployment, male (% of male labor force) (modeled ILO estimate)]]</f>
        <v>0.93500000000000005</v>
      </c>
      <c r="G4314" s="52">
        <v>6732668</v>
      </c>
      <c r="H4314" s="7">
        <f>Unemployment[[#This Row],[Unemployment, female (% of female labor force) (modeled ILO estimate)]]-Unemployment[[#This Row],[Unemployment, male (% of male labor force) (modeled ILO estimate)]]</f>
        <v>-0.40700000000000003</v>
      </c>
    </row>
    <row r="4315" spans="1:8" x14ac:dyDescent="0.25">
      <c r="A4315" t="s">
        <v>376</v>
      </c>
      <c r="B4315" t="s">
        <v>377</v>
      </c>
      <c r="C4315" s="9">
        <v>1995</v>
      </c>
      <c r="D4315" s="7">
        <v>0.29499999999999998</v>
      </c>
      <c r="E4315" s="7">
        <v>0.71299999999999997</v>
      </c>
      <c r="F4315" s="7">
        <f>Unemployment[[#This Row],[Unemployment, female (% of female labor force) (modeled ILO estimate)]]+Unemployment[[#This Row],[Unemployment, male (% of male labor force) (modeled ILO estimate)]]</f>
        <v>1.008</v>
      </c>
      <c r="G4315" s="52">
        <v>5686897</v>
      </c>
      <c r="H4315" s="7">
        <f>Unemployment[[#This Row],[Unemployment, female (% of female labor force) (modeled ILO estimate)]]-Unemployment[[#This Row],[Unemployment, male (% of male labor force) (modeled ILO estimate)]]</f>
        <v>-0.41799999999999998</v>
      </c>
    </row>
    <row r="4316" spans="1:8" x14ac:dyDescent="0.25">
      <c r="A4316" t="s">
        <v>376</v>
      </c>
      <c r="B4316" t="s">
        <v>377</v>
      </c>
      <c r="C4316" s="9">
        <v>1996</v>
      </c>
      <c r="D4316" s="7">
        <v>0.33800000000000002</v>
      </c>
      <c r="E4316" s="7">
        <v>0.79200000000000004</v>
      </c>
      <c r="F4316" s="7">
        <f>Unemployment[[#This Row],[Unemployment, female (% of female labor force) (modeled ILO estimate)]]+Unemployment[[#This Row],[Unemployment, male (% of male labor force) (modeled ILO estimate)]]</f>
        <v>1.1300000000000001</v>
      </c>
      <c r="G4316" s="52">
        <v>6715510</v>
      </c>
      <c r="H4316" s="7">
        <f>Unemployment[[#This Row],[Unemployment, female (% of female labor force) (modeled ILO estimate)]]-Unemployment[[#This Row],[Unemployment, male (% of male labor force) (modeled ILO estimate)]]</f>
        <v>-0.45400000000000001</v>
      </c>
    </row>
    <row r="4317" spans="1:8" x14ac:dyDescent="0.25">
      <c r="A4317" t="s">
        <v>376</v>
      </c>
      <c r="B4317" t="s">
        <v>377</v>
      </c>
      <c r="C4317" s="9">
        <v>1997</v>
      </c>
      <c r="D4317" s="7">
        <v>0.39</v>
      </c>
      <c r="E4317" s="7">
        <v>0.84499999999999997</v>
      </c>
      <c r="F4317" s="7">
        <f>Unemployment[[#This Row],[Unemployment, female (% of female labor force) (modeled ILO estimate)]]+Unemployment[[#This Row],[Unemployment, male (% of male labor force) (modeled ILO estimate)]]</f>
        <v>1.2349999999999999</v>
      </c>
      <c r="G4317" s="52">
        <v>7666742</v>
      </c>
      <c r="H4317" s="7">
        <f>Unemployment[[#This Row],[Unemployment, female (% of female labor force) (modeled ILO estimate)]]-Unemployment[[#This Row],[Unemployment, male (% of male labor force) (modeled ILO estimate)]]</f>
        <v>-0.45499999999999996</v>
      </c>
    </row>
    <row r="4318" spans="1:8" x14ac:dyDescent="0.25">
      <c r="A4318" t="s">
        <v>376</v>
      </c>
      <c r="B4318" t="s">
        <v>377</v>
      </c>
      <c r="C4318" s="9">
        <v>1998</v>
      </c>
      <c r="D4318" s="7">
        <v>0.44800000000000001</v>
      </c>
      <c r="E4318" s="7">
        <v>0.91300000000000003</v>
      </c>
      <c r="F4318" s="7">
        <f>Unemployment[[#This Row],[Unemployment, female (% of female labor force) (modeled ILO estimate)]]+Unemployment[[#This Row],[Unemployment, male (% of male labor force) (modeled ILO estimate)]]</f>
        <v>1.361</v>
      </c>
      <c r="G4318" s="52">
        <v>7914653</v>
      </c>
      <c r="H4318" s="7">
        <f>Unemployment[[#This Row],[Unemployment, female (% of female labor force) (modeled ILO estimate)]]-Unemployment[[#This Row],[Unemployment, male (% of male labor force) (modeled ILO estimate)]]</f>
        <v>-0.46500000000000002</v>
      </c>
    </row>
    <row r="4319" spans="1:8" x14ac:dyDescent="0.25">
      <c r="A4319" t="s">
        <v>376</v>
      </c>
      <c r="B4319" t="s">
        <v>377</v>
      </c>
      <c r="C4319" s="9">
        <v>1999</v>
      </c>
      <c r="D4319" s="7">
        <v>0.50700000000000001</v>
      </c>
      <c r="E4319" s="7">
        <v>0.98299999999999998</v>
      </c>
      <c r="F4319" s="7">
        <f>Unemployment[[#This Row],[Unemployment, female (% of female labor force) (modeled ILO estimate)]]+Unemployment[[#This Row],[Unemployment, male (% of male labor force) (modeled ILO estimate)]]</f>
        <v>1.49</v>
      </c>
      <c r="G4319" s="52">
        <v>8009586</v>
      </c>
      <c r="H4319" s="7">
        <f>Unemployment[[#This Row],[Unemployment, female (% of female labor force) (modeled ILO estimate)]]-Unemployment[[#This Row],[Unemployment, male (% of male labor force) (modeled ILO estimate)]]</f>
        <v>-0.47599999999999998</v>
      </c>
    </row>
    <row r="4320" spans="1:8" x14ac:dyDescent="0.25">
      <c r="A4320" t="s">
        <v>376</v>
      </c>
      <c r="B4320" t="s">
        <v>377</v>
      </c>
      <c r="C4320" s="9">
        <v>2000</v>
      </c>
      <c r="D4320" s="7">
        <v>0.55900000000000005</v>
      </c>
      <c r="E4320" s="7">
        <v>1.0269999999999999</v>
      </c>
      <c r="F4320" s="7">
        <f>Unemployment[[#This Row],[Unemployment, female (% of female labor force) (modeled ILO estimate)]]+Unemployment[[#This Row],[Unemployment, male (% of male labor force) (modeled ILO estimate)]]</f>
        <v>1.5859999999999999</v>
      </c>
      <c r="G4320" s="52">
        <v>8109994</v>
      </c>
      <c r="H4320" s="7">
        <f>Unemployment[[#This Row],[Unemployment, female (% of female labor force) (modeled ILO estimate)]]-Unemployment[[#This Row],[Unemployment, male (% of male labor force) (modeled ILO estimate)]]</f>
        <v>-0.46799999999999986</v>
      </c>
    </row>
    <row r="4321" spans="1:8" x14ac:dyDescent="0.25">
      <c r="A4321" t="s">
        <v>376</v>
      </c>
      <c r="B4321" t="s">
        <v>377</v>
      </c>
      <c r="C4321" s="9">
        <v>2001</v>
      </c>
      <c r="D4321" s="7">
        <v>0.61499999999999999</v>
      </c>
      <c r="E4321" s="7">
        <v>1.0840000000000001</v>
      </c>
      <c r="F4321" s="7">
        <f>Unemployment[[#This Row],[Unemployment, female (% of female labor force) (modeled ILO estimate)]]+Unemployment[[#This Row],[Unemployment, male (% of male labor force) (modeled ILO estimate)]]</f>
        <v>1.6990000000000001</v>
      </c>
      <c r="G4321" s="52">
        <v>8223950</v>
      </c>
      <c r="H4321" s="7">
        <f>Unemployment[[#This Row],[Unemployment, female (% of female labor force) (modeled ILO estimate)]]-Unemployment[[#This Row],[Unemployment, male (% of male labor force) (modeled ILO estimate)]]</f>
        <v>-0.46900000000000008</v>
      </c>
    </row>
    <row r="4322" spans="1:8" x14ac:dyDescent="0.25">
      <c r="A4322" t="s">
        <v>376</v>
      </c>
      <c r="B4322" t="s">
        <v>377</v>
      </c>
      <c r="C4322" s="9">
        <v>2002</v>
      </c>
      <c r="D4322" s="7">
        <v>0.66600000000000004</v>
      </c>
      <c r="E4322" s="7">
        <v>1.127</v>
      </c>
      <c r="F4322" s="7">
        <f>Unemployment[[#This Row],[Unemployment, female (% of female labor force) (modeled ILO estimate)]]+Unemployment[[#This Row],[Unemployment, male (% of male labor force) (modeled ILO estimate)]]</f>
        <v>1.7930000000000001</v>
      </c>
      <c r="G4322" s="52">
        <v>8372310</v>
      </c>
      <c r="H4322" s="7">
        <f>Unemployment[[#This Row],[Unemployment, female (% of female labor force) (modeled ILO estimate)]]-Unemployment[[#This Row],[Unemployment, male (% of male labor force) (modeled ILO estimate)]]</f>
        <v>-0.46099999999999997</v>
      </c>
    </row>
    <row r="4323" spans="1:8" x14ac:dyDescent="0.25">
      <c r="A4323" t="s">
        <v>376</v>
      </c>
      <c r="B4323" t="s">
        <v>377</v>
      </c>
      <c r="C4323" s="9">
        <v>2003</v>
      </c>
      <c r="D4323" s="7">
        <v>0.72899999999999998</v>
      </c>
      <c r="E4323" s="7">
        <v>1.163</v>
      </c>
      <c r="F4323" s="7">
        <f>Unemployment[[#This Row],[Unemployment, female (% of female labor force) (modeled ILO estimate)]]+Unemployment[[#This Row],[Unemployment, male (% of male labor force) (modeled ILO estimate)]]</f>
        <v>1.8919999999999999</v>
      </c>
      <c r="G4323" s="52">
        <v>8567993</v>
      </c>
      <c r="H4323" s="7">
        <f>Unemployment[[#This Row],[Unemployment, female (% of female labor force) (modeled ILO estimate)]]-Unemployment[[#This Row],[Unemployment, male (% of male labor force) (modeled ILO estimate)]]</f>
        <v>-0.43400000000000005</v>
      </c>
    </row>
    <row r="4324" spans="1:8" x14ac:dyDescent="0.25">
      <c r="A4324" t="s">
        <v>376</v>
      </c>
      <c r="B4324" t="s">
        <v>377</v>
      </c>
      <c r="C4324" s="9">
        <v>2004</v>
      </c>
      <c r="D4324" s="7">
        <v>0.76700000000000002</v>
      </c>
      <c r="E4324" s="7">
        <v>1.139</v>
      </c>
      <c r="F4324" s="7">
        <f>Unemployment[[#This Row],[Unemployment, female (% of female labor force) (modeled ILO estimate)]]+Unemployment[[#This Row],[Unemployment, male (% of male labor force) (modeled ILO estimate)]]</f>
        <v>1.9060000000000001</v>
      </c>
      <c r="G4324" s="52">
        <v>8791855</v>
      </c>
      <c r="H4324" s="7">
        <f>Unemployment[[#This Row],[Unemployment, female (% of female labor force) (modeled ILO estimate)]]-Unemployment[[#This Row],[Unemployment, male (% of male labor force) (modeled ILO estimate)]]</f>
        <v>-0.372</v>
      </c>
    </row>
    <row r="4325" spans="1:8" x14ac:dyDescent="0.25">
      <c r="A4325" t="s">
        <v>376</v>
      </c>
      <c r="B4325" t="s">
        <v>377</v>
      </c>
      <c r="C4325" s="9">
        <v>2005</v>
      </c>
      <c r="D4325" s="7">
        <v>0.81</v>
      </c>
      <c r="E4325" s="7">
        <v>1.1279999999999999</v>
      </c>
      <c r="F4325" s="7">
        <f>Unemployment[[#This Row],[Unemployment, female (% of female labor force) (modeled ILO estimate)]]+Unemployment[[#This Row],[Unemployment, male (% of male labor force) (modeled ILO estimate)]]</f>
        <v>1.9379999999999999</v>
      </c>
      <c r="G4325" s="52">
        <v>9026297</v>
      </c>
      <c r="H4325" s="7">
        <f>Unemployment[[#This Row],[Unemployment, female (% of female labor force) (modeled ILO estimate)]]-Unemployment[[#This Row],[Unemployment, male (% of male labor force) (modeled ILO estimate)]]</f>
        <v>-0.31799999999999984</v>
      </c>
    </row>
    <row r="4326" spans="1:8" x14ac:dyDescent="0.25">
      <c r="A4326" t="s">
        <v>376</v>
      </c>
      <c r="B4326" t="s">
        <v>377</v>
      </c>
      <c r="C4326" s="9">
        <v>2006</v>
      </c>
      <c r="D4326" s="7">
        <v>0.85599999999999998</v>
      </c>
      <c r="E4326" s="7">
        <v>1.1240000000000001</v>
      </c>
      <c r="F4326" s="7">
        <f>Unemployment[[#This Row],[Unemployment, female (% of female labor force) (modeled ILO estimate)]]+Unemployment[[#This Row],[Unemployment, male (% of male labor force) (modeled ILO estimate)]]</f>
        <v>1.98</v>
      </c>
      <c r="G4326" s="52">
        <v>9270073</v>
      </c>
      <c r="H4326" s="7">
        <f>Unemployment[[#This Row],[Unemployment, female (% of female labor force) (modeled ILO estimate)]]-Unemployment[[#This Row],[Unemployment, male (% of male labor force) (modeled ILO estimate)]]</f>
        <v>-0.26800000000000013</v>
      </c>
    </row>
    <row r="4327" spans="1:8" x14ac:dyDescent="0.25">
      <c r="A4327" t="s">
        <v>376</v>
      </c>
      <c r="B4327" t="s">
        <v>377</v>
      </c>
      <c r="C4327" s="9">
        <v>2007</v>
      </c>
      <c r="D4327" s="7">
        <v>0.90600000000000003</v>
      </c>
      <c r="E4327" s="7">
        <v>1.125</v>
      </c>
      <c r="F4327" s="7">
        <f>Unemployment[[#This Row],[Unemployment, female (% of female labor force) (modeled ILO estimate)]]+Unemployment[[#This Row],[Unemployment, male (% of male labor force) (modeled ILO estimate)]]</f>
        <v>2.0310000000000001</v>
      </c>
      <c r="G4327" s="52">
        <v>9523177</v>
      </c>
      <c r="H4327" s="7">
        <f>Unemployment[[#This Row],[Unemployment, female (% of female labor force) (modeled ILO estimate)]]-Unemployment[[#This Row],[Unemployment, male (% of male labor force) (modeled ILO estimate)]]</f>
        <v>-0.21899999999999997</v>
      </c>
    </row>
    <row r="4328" spans="1:8" x14ac:dyDescent="0.25">
      <c r="A4328" t="s">
        <v>376</v>
      </c>
      <c r="B4328" t="s">
        <v>377</v>
      </c>
      <c r="C4328" s="9">
        <v>2008</v>
      </c>
      <c r="D4328" s="7">
        <v>0.94599999999999995</v>
      </c>
      <c r="E4328" s="7">
        <v>1.107</v>
      </c>
      <c r="F4328" s="7">
        <f>Unemployment[[#This Row],[Unemployment, female (% of female labor force) (modeled ILO estimate)]]+Unemployment[[#This Row],[Unemployment, male (% of male labor force) (modeled ILO estimate)]]</f>
        <v>2.0529999999999999</v>
      </c>
      <c r="G4328" s="52">
        <v>9781999</v>
      </c>
      <c r="H4328" s="7">
        <f>Unemployment[[#This Row],[Unemployment, female (% of female labor force) (modeled ILO estimate)]]-Unemployment[[#This Row],[Unemployment, male (% of male labor force) (modeled ILO estimate)]]</f>
        <v>-0.16100000000000003</v>
      </c>
    </row>
    <row r="4329" spans="1:8" x14ac:dyDescent="0.25">
      <c r="A4329" t="s">
        <v>376</v>
      </c>
      <c r="B4329" t="s">
        <v>377</v>
      </c>
      <c r="C4329" s="9">
        <v>2009</v>
      </c>
      <c r="D4329" s="7">
        <v>1.0029999999999999</v>
      </c>
      <c r="E4329" s="7">
        <v>1.1200000000000001</v>
      </c>
      <c r="F4329" s="7">
        <f>Unemployment[[#This Row],[Unemployment, female (% of female labor force) (modeled ILO estimate)]]+Unemployment[[#This Row],[Unemployment, male (% of male labor force) (modeled ILO estimate)]]</f>
        <v>2.1230000000000002</v>
      </c>
      <c r="G4329" s="52">
        <v>10043736</v>
      </c>
      <c r="H4329" s="7">
        <f>Unemployment[[#This Row],[Unemployment, female (% of female labor force) (modeled ILO estimate)]]-Unemployment[[#This Row],[Unemployment, male (% of male labor force) (modeled ILO estimate)]]</f>
        <v>-0.11700000000000021</v>
      </c>
    </row>
    <row r="4330" spans="1:8" x14ac:dyDescent="0.25">
      <c r="A4330" t="s">
        <v>376</v>
      </c>
      <c r="B4330" t="s">
        <v>377</v>
      </c>
      <c r="C4330" s="9">
        <v>2010</v>
      </c>
      <c r="D4330" s="7">
        <v>1.048</v>
      </c>
      <c r="E4330" s="7">
        <v>1.111</v>
      </c>
      <c r="F4330" s="7">
        <f>Unemployment[[#This Row],[Unemployment, female (% of female labor force) (modeled ILO estimate)]]+Unemployment[[#This Row],[Unemployment, male (% of male labor force) (modeled ILO estimate)]]</f>
        <v>2.1589999999999998</v>
      </c>
      <c r="G4330" s="52">
        <v>10309032</v>
      </c>
      <c r="H4330" s="7">
        <f>Unemployment[[#This Row],[Unemployment, female (% of female labor force) (modeled ILO estimate)]]-Unemployment[[#This Row],[Unemployment, male (% of male labor force) (modeled ILO estimate)]]</f>
        <v>-6.2999999999999945E-2</v>
      </c>
    </row>
    <row r="4331" spans="1:8" x14ac:dyDescent="0.25">
      <c r="A4331" t="s">
        <v>376</v>
      </c>
      <c r="B4331" t="s">
        <v>377</v>
      </c>
      <c r="C4331" s="9">
        <v>2019</v>
      </c>
      <c r="D4331" s="7">
        <v>1.194</v>
      </c>
      <c r="E4331" s="7">
        <v>0.99399999999999999</v>
      </c>
      <c r="F4331" s="7">
        <f>Unemployment[[#This Row],[Unemployment, female (% of female labor force) (modeled ILO estimate)]]+Unemployment[[#This Row],[Unemployment, male (% of male labor force) (modeled ILO estimate)]]</f>
        <v>2.1879999999999997</v>
      </c>
      <c r="G4331" s="52">
        <v>12835029</v>
      </c>
      <c r="H4331" s="7">
        <f>Unemployment[[#This Row],[Unemployment, female (% of female labor force) (modeled ILO estimate)]]-Unemployment[[#This Row],[Unemployment, male (% of male labor force) (modeled ILO estimate)]]</f>
        <v>0.19999999999999996</v>
      </c>
    </row>
    <row r="4332" spans="1:8" x14ac:dyDescent="0.25">
      <c r="A4332" t="s">
        <v>376</v>
      </c>
      <c r="B4332" t="s">
        <v>377</v>
      </c>
      <c r="C4332" s="9">
        <v>2011</v>
      </c>
      <c r="D4332" s="7">
        <v>1.0940000000000001</v>
      </c>
      <c r="E4332" s="7">
        <v>1.103</v>
      </c>
      <c r="F4332" s="7">
        <f>Unemployment[[#This Row],[Unemployment, female (% of female labor force) (modeled ILO estimate)]]+Unemployment[[#This Row],[Unemployment, male (% of male labor force) (modeled ILO estimate)]]</f>
        <v>2.1970000000000001</v>
      </c>
      <c r="G4332" s="52">
        <v>10576932</v>
      </c>
      <c r="H4332" s="7">
        <f>Unemployment[[#This Row],[Unemployment, female (% of female labor force) (modeled ILO estimate)]]-Unemployment[[#This Row],[Unemployment, male (% of male labor force) (modeled ILO estimate)]]</f>
        <v>-8.999999999999897E-3</v>
      </c>
    </row>
    <row r="4333" spans="1:8" x14ac:dyDescent="0.25">
      <c r="A4333" t="s">
        <v>376</v>
      </c>
      <c r="B4333" t="s">
        <v>377</v>
      </c>
      <c r="C4333" s="9">
        <v>2018</v>
      </c>
      <c r="D4333" s="7">
        <v>1.2030000000000001</v>
      </c>
      <c r="E4333" s="7">
        <v>1.0129999999999999</v>
      </c>
      <c r="F4333" s="7">
        <f>Unemployment[[#This Row],[Unemployment, female (% of female labor force) (modeled ILO estimate)]]+Unemployment[[#This Row],[Unemployment, male (% of male labor force) (modeled ILO estimate)]]</f>
        <v>2.2160000000000002</v>
      </c>
      <c r="G4333" s="52">
        <v>12531810</v>
      </c>
      <c r="H4333" s="7">
        <f>Unemployment[[#This Row],[Unemployment, female (% of female labor force) (modeled ILO estimate)]]-Unemployment[[#This Row],[Unemployment, male (% of male labor force) (modeled ILO estimate)]]</f>
        <v>0.19000000000000017</v>
      </c>
    </row>
    <row r="4334" spans="1:8" x14ac:dyDescent="0.25">
      <c r="A4334" t="s">
        <v>376</v>
      </c>
      <c r="B4334" t="s">
        <v>377</v>
      </c>
      <c r="C4334" s="9">
        <v>2012</v>
      </c>
      <c r="D4334" s="7">
        <v>1.1399999999999999</v>
      </c>
      <c r="E4334" s="7">
        <v>1.095</v>
      </c>
      <c r="F4334" s="7">
        <f>Unemployment[[#This Row],[Unemployment, female (% of female labor force) (modeled ILO estimate)]]+Unemployment[[#This Row],[Unemployment, male (% of male labor force) (modeled ILO estimate)]]</f>
        <v>2.2349999999999999</v>
      </c>
      <c r="G4334" s="52">
        <v>10840331</v>
      </c>
      <c r="H4334" s="7">
        <f>Unemployment[[#This Row],[Unemployment, female (% of female labor force) (modeled ILO estimate)]]-Unemployment[[#This Row],[Unemployment, male (% of male labor force) (modeled ILO estimate)]]</f>
        <v>4.4999999999999929E-2</v>
      </c>
    </row>
    <row r="4335" spans="1:8" x14ac:dyDescent="0.25">
      <c r="A4335" t="s">
        <v>376</v>
      </c>
      <c r="B4335" t="s">
        <v>377</v>
      </c>
      <c r="C4335" s="9">
        <v>2017</v>
      </c>
      <c r="D4335" s="7">
        <v>1.224</v>
      </c>
      <c r="E4335" s="7">
        <v>1.044</v>
      </c>
      <c r="F4335" s="7">
        <f>Unemployment[[#This Row],[Unemployment, female (% of female labor force) (modeled ILO estimate)]]+Unemployment[[#This Row],[Unemployment, male (% of male labor force) (modeled ILO estimate)]]</f>
        <v>2.2679999999999998</v>
      </c>
      <c r="G4335" s="52">
        <v>12230343</v>
      </c>
      <c r="H4335" s="7">
        <f>Unemployment[[#This Row],[Unemployment, female (% of female labor force) (modeled ILO estimate)]]-Unemployment[[#This Row],[Unemployment, male (% of male labor force) (modeled ILO estimate)]]</f>
        <v>0.17999999999999994</v>
      </c>
    </row>
    <row r="4336" spans="1:8" x14ac:dyDescent="0.25">
      <c r="A4336" t="s">
        <v>376</v>
      </c>
      <c r="B4336" t="s">
        <v>377</v>
      </c>
      <c r="C4336" s="9">
        <v>2016</v>
      </c>
      <c r="D4336" s="7">
        <v>1.226</v>
      </c>
      <c r="E4336" s="7">
        <v>1.0549999999999999</v>
      </c>
      <c r="F4336" s="7">
        <f>Unemployment[[#This Row],[Unemployment, female (% of female labor force) (modeled ILO estimate)]]+Unemployment[[#This Row],[Unemployment, male (% of male labor force) (modeled ILO estimate)]]</f>
        <v>2.2809999999999997</v>
      </c>
      <c r="G4336" s="52">
        <v>11930902</v>
      </c>
      <c r="H4336" s="7">
        <f>Unemployment[[#This Row],[Unemployment, female (% of female labor force) (modeled ILO estimate)]]-Unemployment[[#This Row],[Unemployment, male (% of male labor force) (modeled ILO estimate)]]</f>
        <v>0.17100000000000004</v>
      </c>
    </row>
    <row r="4337" spans="1:8" x14ac:dyDescent="0.25">
      <c r="A4337" t="s">
        <v>376</v>
      </c>
      <c r="B4337" t="s">
        <v>377</v>
      </c>
      <c r="C4337" s="9">
        <v>2015</v>
      </c>
      <c r="D4337" s="7">
        <v>1.2270000000000001</v>
      </c>
      <c r="E4337" s="7">
        <v>1.0640000000000001</v>
      </c>
      <c r="F4337" s="7">
        <f>Unemployment[[#This Row],[Unemployment, female (% of female labor force) (modeled ILO estimate)]]+Unemployment[[#This Row],[Unemployment, male (% of male labor force) (modeled ILO estimate)]]</f>
        <v>2.2910000000000004</v>
      </c>
      <c r="G4337" s="52">
        <v>11642963</v>
      </c>
      <c r="H4337" s="7">
        <f>Unemployment[[#This Row],[Unemployment, female (% of female labor force) (modeled ILO estimate)]]-Unemployment[[#This Row],[Unemployment, male (% of male labor force) (modeled ILO estimate)]]</f>
        <v>0.16300000000000003</v>
      </c>
    </row>
    <row r="4338" spans="1:8" x14ac:dyDescent="0.25">
      <c r="A4338" t="s">
        <v>376</v>
      </c>
      <c r="B4338" t="s">
        <v>377</v>
      </c>
      <c r="C4338" s="9">
        <v>2013</v>
      </c>
      <c r="D4338" s="7">
        <v>1.198</v>
      </c>
      <c r="E4338" s="7">
        <v>1.103</v>
      </c>
      <c r="F4338" s="7">
        <f>Unemployment[[#This Row],[Unemployment, female (% of female labor force) (modeled ILO estimate)]]+Unemployment[[#This Row],[Unemployment, male (% of male labor force) (modeled ILO estimate)]]</f>
        <v>2.3010000000000002</v>
      </c>
      <c r="G4338" s="52">
        <v>11101352</v>
      </c>
      <c r="H4338" s="7">
        <f>Unemployment[[#This Row],[Unemployment, female (% of female labor force) (modeled ILO estimate)]]-Unemployment[[#This Row],[Unemployment, male (% of male labor force) (modeled ILO estimate)]]</f>
        <v>9.4999999999999973E-2</v>
      </c>
    </row>
    <row r="4339" spans="1:8" x14ac:dyDescent="0.25">
      <c r="A4339" t="s">
        <v>376</v>
      </c>
      <c r="B4339" t="s">
        <v>377</v>
      </c>
      <c r="C4339" s="9">
        <v>2014</v>
      </c>
      <c r="D4339" s="7">
        <v>1.2430000000000001</v>
      </c>
      <c r="E4339" s="7">
        <v>1.0920000000000001</v>
      </c>
      <c r="F4339" s="7">
        <f>Unemployment[[#This Row],[Unemployment, female (% of female labor force) (modeled ILO estimate)]]+Unemployment[[#This Row],[Unemployment, male (% of male labor force) (modeled ILO estimate)]]</f>
        <v>2.335</v>
      </c>
      <c r="G4339" s="52">
        <v>11368450</v>
      </c>
      <c r="H4339" s="7">
        <f>Unemployment[[#This Row],[Unemployment, female (% of female labor force) (modeled ILO estimate)]]-Unemployment[[#This Row],[Unemployment, male (% of male labor force) (modeled ILO estimate)]]</f>
        <v>0.15100000000000002</v>
      </c>
    </row>
    <row r="4340" spans="1:8" x14ac:dyDescent="0.25">
      <c r="A4340" t="s">
        <v>376</v>
      </c>
      <c r="B4340" t="s">
        <v>377</v>
      </c>
      <c r="C4340" s="9">
        <v>2020</v>
      </c>
      <c r="D4340" s="7">
        <v>1.5980000000000001</v>
      </c>
      <c r="E4340" s="7">
        <v>1.365</v>
      </c>
      <c r="F4340" s="7">
        <f>Unemployment[[#This Row],[Unemployment, female (% of female labor force) (modeled ILO estimate)]]+Unemployment[[#This Row],[Unemployment, male (% of male labor force) (modeled ILO estimate)]]</f>
        <v>2.9630000000000001</v>
      </c>
      <c r="G4340" s="52">
        <v>13146367</v>
      </c>
      <c r="H4340" s="7">
        <f>Unemployment[[#This Row],[Unemployment, female (% of female labor force) (modeled ILO estimate)]]-Unemployment[[#This Row],[Unemployment, male (% of male labor force) (modeled ILO estimate)]]</f>
        <v>0.2330000000000001</v>
      </c>
    </row>
    <row r="4341" spans="1:8" x14ac:dyDescent="0.25">
      <c r="A4341" t="s">
        <v>376</v>
      </c>
      <c r="B4341" t="s">
        <v>377</v>
      </c>
      <c r="C4341" s="9">
        <v>2021</v>
      </c>
      <c r="D4341" s="7">
        <v>1.76</v>
      </c>
      <c r="E4341" s="7">
        <v>1.4450000000000001</v>
      </c>
      <c r="F4341" s="7">
        <f>Unemployment[[#This Row],[Unemployment, female (% of female labor force) (modeled ILO estimate)]]+Unemployment[[#This Row],[Unemployment, male (% of male labor force) (modeled ILO estimate)]]</f>
        <v>3.2050000000000001</v>
      </c>
      <c r="G4341" s="52">
        <v>13461891</v>
      </c>
      <c r="H4341" s="7">
        <f>Unemployment[[#This Row],[Unemployment, female (% of female labor force) (modeled ILO estimate)]]-Unemployment[[#This Row],[Unemployment, male (% of male labor force) (modeled ILO estimate)]]</f>
        <v>0.31499999999999995</v>
      </c>
    </row>
    <row r="4342" spans="1:8" hidden="1" x14ac:dyDescent="0.25">
      <c r="A4342" t="s">
        <v>382</v>
      </c>
      <c r="B4342" t="s">
        <v>383</v>
      </c>
      <c r="C4342" s="9">
        <v>2008</v>
      </c>
      <c r="D4342" s="7">
        <v>14.724</v>
      </c>
      <c r="E4342" s="7">
        <v>11.02</v>
      </c>
      <c r="F4342" s="7">
        <f>Unemployment[[#This Row],[Unemployment, female (% of female labor force) (modeled ILO estimate)]]+Unemployment[[#This Row],[Unemployment, male (% of male labor force) (modeled ILO estimate)]]</f>
        <v>25.744</v>
      </c>
      <c r="G4342" s="9">
        <v>168584</v>
      </c>
      <c r="H4342" s="7">
        <f>Unemployment[[#This Row],[Unemployment, female (% of female labor force) (modeled ILO estimate)]]-Unemployment[[#This Row],[Unemployment, male (% of male labor force) (modeled ILO estimate)]]</f>
        <v>3.7040000000000006</v>
      </c>
    </row>
    <row r="4343" spans="1:8" hidden="1" x14ac:dyDescent="0.25">
      <c r="A4343" t="s">
        <v>382</v>
      </c>
      <c r="B4343" t="s">
        <v>383</v>
      </c>
      <c r="C4343" s="9">
        <v>2007</v>
      </c>
      <c r="D4343" s="7">
        <v>18.673999999999999</v>
      </c>
      <c r="E4343" s="7">
        <v>10.093999999999999</v>
      </c>
      <c r="F4343" s="7">
        <f>Unemployment[[#This Row],[Unemployment, female (% of female labor force) (modeled ILO estimate)]]+Unemployment[[#This Row],[Unemployment, male (% of male labor force) (modeled ILO estimate)]]</f>
        <v>28.768000000000001</v>
      </c>
      <c r="G4343" s="9">
        <v>167524</v>
      </c>
      <c r="H4343" s="7">
        <f>Unemployment[[#This Row],[Unemployment, female (% of female labor force) (modeled ILO estimate)]]-Unemployment[[#This Row],[Unemployment, male (% of male labor force) (modeled ILO estimate)]]</f>
        <v>8.58</v>
      </c>
    </row>
    <row r="4344" spans="1:8" hidden="1" x14ac:dyDescent="0.25">
      <c r="A4344" t="s">
        <v>382</v>
      </c>
      <c r="B4344" t="s">
        <v>383</v>
      </c>
      <c r="C4344" s="9">
        <v>2019</v>
      </c>
      <c r="D4344" s="7">
        <v>16.942</v>
      </c>
      <c r="E4344" s="7">
        <v>13.834</v>
      </c>
      <c r="F4344" s="7">
        <f>Unemployment[[#This Row],[Unemployment, female (% of female labor force) (modeled ILO estimate)]]+Unemployment[[#This Row],[Unemployment, male (% of male labor force) (modeled ILO estimate)]]</f>
        <v>30.776</v>
      </c>
      <c r="G4344" s="9">
        <v>178594</v>
      </c>
      <c r="H4344" s="7">
        <f>Unemployment[[#This Row],[Unemployment, female (% of female labor force) (modeled ILO estimate)]]-Unemployment[[#This Row],[Unemployment, male (% of male labor force) (modeled ILO estimate)]]</f>
        <v>3.1080000000000005</v>
      </c>
    </row>
    <row r="4345" spans="1:8" hidden="1" x14ac:dyDescent="0.25">
      <c r="A4345" t="s">
        <v>382</v>
      </c>
      <c r="B4345" t="s">
        <v>383</v>
      </c>
      <c r="C4345" s="9">
        <v>2009</v>
      </c>
      <c r="D4345" s="7">
        <v>16.484000000000002</v>
      </c>
      <c r="E4345" s="7">
        <v>14.411</v>
      </c>
      <c r="F4345" s="7">
        <f>Unemployment[[#This Row],[Unemployment, female (% of female labor force) (modeled ILO estimate)]]+Unemployment[[#This Row],[Unemployment, male (% of male labor force) (modeled ILO estimate)]]</f>
        <v>30.895000000000003</v>
      </c>
      <c r="G4345" s="9">
        <v>169694</v>
      </c>
      <c r="H4345" s="7">
        <f>Unemployment[[#This Row],[Unemployment, female (% of female labor force) (modeled ILO estimate)]]-Unemployment[[#This Row],[Unemployment, male (% of male labor force) (modeled ILO estimate)]]</f>
        <v>2.0730000000000022</v>
      </c>
    </row>
    <row r="4346" spans="1:8" hidden="1" x14ac:dyDescent="0.25">
      <c r="A4346" t="s">
        <v>382</v>
      </c>
      <c r="B4346" t="s">
        <v>383</v>
      </c>
      <c r="C4346" s="9">
        <v>2006</v>
      </c>
      <c r="D4346" s="7">
        <v>20.343</v>
      </c>
      <c r="E4346" s="7">
        <v>12.426</v>
      </c>
      <c r="F4346" s="7">
        <f>Unemployment[[#This Row],[Unemployment, female (% of female labor force) (modeled ILO estimate)]]+Unemployment[[#This Row],[Unemployment, male (% of male labor force) (modeled ILO estimate)]]</f>
        <v>32.768999999999998</v>
      </c>
      <c r="G4346" s="9">
        <v>166476</v>
      </c>
      <c r="H4346" s="7">
        <f>Unemployment[[#This Row],[Unemployment, female (% of female labor force) (modeled ILO estimate)]]-Unemployment[[#This Row],[Unemployment, male (% of male labor force) (modeled ILO estimate)]]</f>
        <v>7.9169999999999998</v>
      </c>
    </row>
    <row r="4347" spans="1:8" hidden="1" x14ac:dyDescent="0.25">
      <c r="A4347" t="s">
        <v>382</v>
      </c>
      <c r="B4347" t="s">
        <v>383</v>
      </c>
      <c r="C4347" s="9">
        <v>1995</v>
      </c>
      <c r="D4347" s="7">
        <v>21.065999999999999</v>
      </c>
      <c r="E4347" s="7">
        <v>12.23</v>
      </c>
      <c r="F4347" s="7">
        <f>Unemployment[[#This Row],[Unemployment, female (% of female labor force) (modeled ILO estimate)]]+Unemployment[[#This Row],[Unemployment, male (% of male labor force) (modeled ILO estimate)]]</f>
        <v>33.295999999999999</v>
      </c>
      <c r="G4347" s="9">
        <v>152368</v>
      </c>
      <c r="H4347" s="7">
        <f>Unemployment[[#This Row],[Unemployment, female (% of female labor force) (modeled ILO estimate)]]-Unemployment[[#This Row],[Unemployment, male (% of male labor force) (modeled ILO estimate)]]</f>
        <v>8.8359999999999985</v>
      </c>
    </row>
    <row r="4348" spans="1:8" hidden="1" x14ac:dyDescent="0.25">
      <c r="A4348" t="s">
        <v>382</v>
      </c>
      <c r="B4348" t="s">
        <v>383</v>
      </c>
      <c r="C4348" s="9">
        <v>1996</v>
      </c>
      <c r="D4348" s="7">
        <v>19.628</v>
      </c>
      <c r="E4348" s="7">
        <v>14.026</v>
      </c>
      <c r="F4348" s="7">
        <f>Unemployment[[#This Row],[Unemployment, female (% of female labor force) (modeled ILO estimate)]]+Unemployment[[#This Row],[Unemployment, male (% of male labor force) (modeled ILO estimate)]]</f>
        <v>33.653999999999996</v>
      </c>
      <c r="G4348" s="9">
        <v>153982</v>
      </c>
      <c r="H4348" s="7">
        <f>Unemployment[[#This Row],[Unemployment, female (% of female labor force) (modeled ILO estimate)]]-Unemployment[[#This Row],[Unemployment, male (% of male labor force) (modeled ILO estimate)]]</f>
        <v>5.6020000000000003</v>
      </c>
    </row>
    <row r="4349" spans="1:8" hidden="1" x14ac:dyDescent="0.25">
      <c r="A4349" t="s">
        <v>382</v>
      </c>
      <c r="B4349" t="s">
        <v>383</v>
      </c>
      <c r="C4349" s="9">
        <v>2020</v>
      </c>
      <c r="D4349" s="7">
        <v>18.617000000000001</v>
      </c>
      <c r="E4349" s="7">
        <v>15.348000000000001</v>
      </c>
      <c r="F4349" s="7">
        <f>Unemployment[[#This Row],[Unemployment, female (% of female labor force) (modeled ILO estimate)]]+Unemployment[[#This Row],[Unemployment, male (% of male labor force) (modeled ILO estimate)]]</f>
        <v>33.965000000000003</v>
      </c>
      <c r="G4349" s="9">
        <v>179245</v>
      </c>
      <c r="H4349" s="7">
        <f>Unemployment[[#This Row],[Unemployment, female (% of female labor force) (modeled ILO estimate)]]-Unemployment[[#This Row],[Unemployment, male (% of male labor force) (modeled ILO estimate)]]</f>
        <v>3.2690000000000001</v>
      </c>
    </row>
    <row r="4350" spans="1:8" hidden="1" x14ac:dyDescent="0.25">
      <c r="A4350" t="s">
        <v>382</v>
      </c>
      <c r="B4350" t="s">
        <v>383</v>
      </c>
      <c r="C4350" s="9">
        <v>2021</v>
      </c>
      <c r="D4350" s="7">
        <v>18.872</v>
      </c>
      <c r="E4350" s="7">
        <v>15.132999999999999</v>
      </c>
      <c r="F4350" s="7">
        <f>Unemployment[[#This Row],[Unemployment, female (% of female labor force) (modeled ILO estimate)]]+Unemployment[[#This Row],[Unemployment, male (% of male labor force) (modeled ILO estimate)]]</f>
        <v>34.004999999999995</v>
      </c>
      <c r="G4350" s="9">
        <v>179663</v>
      </c>
      <c r="H4350" s="7">
        <f>Unemployment[[#This Row],[Unemployment, female (% of female labor force) (modeled ILO estimate)]]-Unemployment[[#This Row],[Unemployment, male (% of male labor force) (modeled ILO estimate)]]</f>
        <v>3.7390000000000008</v>
      </c>
    </row>
    <row r="4351" spans="1:8" hidden="1" x14ac:dyDescent="0.25">
      <c r="A4351" t="s">
        <v>382</v>
      </c>
      <c r="B4351" t="s">
        <v>383</v>
      </c>
      <c r="C4351" s="9">
        <v>2000</v>
      </c>
      <c r="D4351" s="7">
        <v>21.283999999999999</v>
      </c>
      <c r="E4351" s="7">
        <v>12.941000000000001</v>
      </c>
      <c r="F4351" s="7">
        <f>Unemployment[[#This Row],[Unemployment, female (% of female labor force) (modeled ILO estimate)]]+Unemployment[[#This Row],[Unemployment, male (% of male labor force) (modeled ILO estimate)]]</f>
        <v>34.225000000000001</v>
      </c>
      <c r="G4351" s="9">
        <v>159513</v>
      </c>
      <c r="H4351" s="7">
        <f>Unemployment[[#This Row],[Unemployment, female (% of female labor force) (modeled ILO estimate)]]-Unemployment[[#This Row],[Unemployment, male (% of male labor force) (modeled ILO estimate)]]</f>
        <v>8.3429999999999982</v>
      </c>
    </row>
    <row r="4352" spans="1:8" hidden="1" x14ac:dyDescent="0.25">
      <c r="A4352" t="s">
        <v>382</v>
      </c>
      <c r="B4352" t="s">
        <v>383</v>
      </c>
      <c r="C4352" s="9">
        <v>2010</v>
      </c>
      <c r="D4352" s="7">
        <v>18.358000000000001</v>
      </c>
      <c r="E4352" s="7">
        <v>16.015000000000001</v>
      </c>
      <c r="F4352" s="7">
        <f>Unemployment[[#This Row],[Unemployment, female (% of female labor force) (modeled ILO estimate)]]+Unemployment[[#This Row],[Unemployment, male (% of male labor force) (modeled ILO estimate)]]</f>
        <v>34.373000000000005</v>
      </c>
      <c r="G4352" s="9">
        <v>170950</v>
      </c>
      <c r="H4352" s="7">
        <f>Unemployment[[#This Row],[Unemployment, female (% of female labor force) (modeled ILO estimate)]]-Unemployment[[#This Row],[Unemployment, male (% of male labor force) (modeled ILO estimate)]]</f>
        <v>2.343</v>
      </c>
    </row>
    <row r="4353" spans="1:8" hidden="1" x14ac:dyDescent="0.25">
      <c r="A4353" t="s">
        <v>382</v>
      </c>
      <c r="B4353" t="s">
        <v>383</v>
      </c>
      <c r="C4353" s="9">
        <v>1992</v>
      </c>
      <c r="D4353" s="7">
        <v>22.806999999999999</v>
      </c>
      <c r="E4353" s="7">
        <v>12.731999999999999</v>
      </c>
      <c r="F4353" s="7">
        <f>Unemployment[[#This Row],[Unemployment, female (% of female labor force) (modeled ILO estimate)]]+Unemployment[[#This Row],[Unemployment, male (% of male labor force) (modeled ILO estimate)]]</f>
        <v>35.539000000000001</v>
      </c>
      <c r="G4353" s="9">
        <v>146433</v>
      </c>
      <c r="H4353" s="7">
        <f>Unemployment[[#This Row],[Unemployment, female (% of female labor force) (modeled ILO estimate)]]-Unemployment[[#This Row],[Unemployment, male (% of male labor force) (modeled ILO estimate)]]</f>
        <v>10.074999999999999</v>
      </c>
    </row>
    <row r="4354" spans="1:8" hidden="1" x14ac:dyDescent="0.25">
      <c r="A4354" t="s">
        <v>382</v>
      </c>
      <c r="B4354" t="s">
        <v>383</v>
      </c>
      <c r="C4354" s="9">
        <v>1993</v>
      </c>
      <c r="D4354" s="7">
        <v>22.927</v>
      </c>
      <c r="E4354" s="7">
        <v>12.714</v>
      </c>
      <c r="F4354" s="7">
        <f>Unemployment[[#This Row],[Unemployment, female (% of female labor force) (modeled ILO estimate)]]+Unemployment[[#This Row],[Unemployment, male (% of male labor force) (modeled ILO estimate)]]</f>
        <v>35.640999999999998</v>
      </c>
      <c r="G4354" s="9">
        <v>148610</v>
      </c>
      <c r="H4354" s="7">
        <f>Unemployment[[#This Row],[Unemployment, female (% of female labor force) (modeled ILO estimate)]]-Unemployment[[#This Row],[Unemployment, male (% of male labor force) (modeled ILO estimate)]]</f>
        <v>10.212999999999999</v>
      </c>
    </row>
    <row r="4355" spans="1:8" hidden="1" x14ac:dyDescent="0.25">
      <c r="A4355" t="s">
        <v>382</v>
      </c>
      <c r="B4355" t="s">
        <v>383</v>
      </c>
      <c r="C4355" s="9">
        <v>1994</v>
      </c>
      <c r="D4355" s="7">
        <v>23.04</v>
      </c>
      <c r="E4355" s="7">
        <v>12.909000000000001</v>
      </c>
      <c r="F4355" s="7">
        <f>Unemployment[[#This Row],[Unemployment, female (% of female labor force) (modeled ILO estimate)]]+Unemployment[[#This Row],[Unemployment, male (% of male labor force) (modeled ILO estimate)]]</f>
        <v>35.948999999999998</v>
      </c>
      <c r="G4355" s="9">
        <v>150574</v>
      </c>
      <c r="H4355" s="7">
        <f>Unemployment[[#This Row],[Unemployment, female (% of female labor force) (modeled ILO estimate)]]-Unemployment[[#This Row],[Unemployment, male (% of male labor force) (modeled ILO estimate)]]</f>
        <v>10.130999999999998</v>
      </c>
    </row>
    <row r="4356" spans="1:8" hidden="1" x14ac:dyDescent="0.25">
      <c r="A4356" t="s">
        <v>382</v>
      </c>
      <c r="B4356" t="s">
        <v>383</v>
      </c>
      <c r="C4356" s="9">
        <v>1991</v>
      </c>
      <c r="D4356" s="7">
        <v>23.012</v>
      </c>
      <c r="E4356" s="7">
        <v>12.952</v>
      </c>
      <c r="F4356" s="7">
        <f>Unemployment[[#This Row],[Unemployment, female (% of female labor force) (modeled ILO estimate)]]+Unemployment[[#This Row],[Unemployment, male (% of male labor force) (modeled ILO estimate)]]</f>
        <v>35.963999999999999</v>
      </c>
      <c r="G4356" s="9">
        <v>144287</v>
      </c>
      <c r="H4356" s="7">
        <f>Unemployment[[#This Row],[Unemployment, female (% of female labor force) (modeled ILO estimate)]]-Unemployment[[#This Row],[Unemployment, male (% of male labor force) (modeled ILO estimate)]]</f>
        <v>10.06</v>
      </c>
    </row>
    <row r="4357" spans="1:8" hidden="1" x14ac:dyDescent="0.25">
      <c r="A4357" t="s">
        <v>382</v>
      </c>
      <c r="B4357" t="s">
        <v>383</v>
      </c>
      <c r="C4357" s="9">
        <v>1999</v>
      </c>
      <c r="D4357" s="7">
        <v>20.635999999999999</v>
      </c>
      <c r="E4357" s="7">
        <v>16.233000000000001</v>
      </c>
      <c r="F4357" s="7">
        <f>Unemployment[[#This Row],[Unemployment, female (% of female labor force) (modeled ILO estimate)]]+Unemployment[[#This Row],[Unemployment, male (% of male labor force) (modeled ILO estimate)]]</f>
        <v>36.869</v>
      </c>
      <c r="G4357" s="9">
        <v>158272</v>
      </c>
      <c r="H4357" s="7">
        <f>Unemployment[[#This Row],[Unemployment, female (% of female labor force) (modeled ILO estimate)]]-Unemployment[[#This Row],[Unemployment, male (% of male labor force) (modeled ILO estimate)]]</f>
        <v>4.4029999999999987</v>
      </c>
    </row>
    <row r="4358" spans="1:8" hidden="1" x14ac:dyDescent="0.25">
      <c r="A4358" t="s">
        <v>382</v>
      </c>
      <c r="B4358" t="s">
        <v>383</v>
      </c>
      <c r="C4358" s="9">
        <v>2011</v>
      </c>
      <c r="D4358" s="7">
        <v>20.244</v>
      </c>
      <c r="E4358" s="7">
        <v>17.631</v>
      </c>
      <c r="F4358" s="7">
        <f>Unemployment[[#This Row],[Unemployment, female (% of female labor force) (modeled ILO estimate)]]+Unemployment[[#This Row],[Unemployment, male (% of male labor force) (modeled ILO estimate)]]</f>
        <v>37.875</v>
      </c>
      <c r="G4358" s="9">
        <v>172157</v>
      </c>
      <c r="H4358" s="7">
        <f>Unemployment[[#This Row],[Unemployment, female (% of female labor force) (modeled ILO estimate)]]-Unemployment[[#This Row],[Unemployment, male (% of male labor force) (modeled ILO estimate)]]</f>
        <v>2.6129999999999995</v>
      </c>
    </row>
    <row r="4359" spans="1:8" hidden="1" x14ac:dyDescent="0.25">
      <c r="A4359" t="s">
        <v>382</v>
      </c>
      <c r="B4359" t="s">
        <v>383</v>
      </c>
      <c r="C4359" s="9">
        <v>2017</v>
      </c>
      <c r="D4359" s="7">
        <v>20.87</v>
      </c>
      <c r="E4359" s="7">
        <v>17.077999999999999</v>
      </c>
      <c r="F4359" s="7">
        <f>Unemployment[[#This Row],[Unemployment, female (% of female labor force) (modeled ILO estimate)]]+Unemployment[[#This Row],[Unemployment, male (% of male labor force) (modeled ILO estimate)]]</f>
        <v>37.948</v>
      </c>
      <c r="G4359" s="9">
        <v>177175</v>
      </c>
      <c r="H4359" s="7">
        <f>Unemployment[[#This Row],[Unemployment, female (% of female labor force) (modeled ILO estimate)]]-Unemployment[[#This Row],[Unemployment, male (% of male labor force) (modeled ILO estimate)]]</f>
        <v>3.7920000000000016</v>
      </c>
    </row>
    <row r="4360" spans="1:8" hidden="1" x14ac:dyDescent="0.25">
      <c r="A4360" t="s">
        <v>382</v>
      </c>
      <c r="B4360" t="s">
        <v>383</v>
      </c>
      <c r="C4360" s="9">
        <v>2001</v>
      </c>
      <c r="D4360" s="7">
        <v>22.815000000000001</v>
      </c>
      <c r="E4360" s="7">
        <v>15.303000000000001</v>
      </c>
      <c r="F4360" s="7">
        <f>Unemployment[[#This Row],[Unemployment, female (% of female labor force) (modeled ILO estimate)]]+Unemployment[[#This Row],[Unemployment, male (% of male labor force) (modeled ILO estimate)]]</f>
        <v>38.118000000000002</v>
      </c>
      <c r="G4360" s="9">
        <v>160611</v>
      </c>
      <c r="H4360" s="7">
        <f>Unemployment[[#This Row],[Unemployment, female (% of female labor force) (modeled ILO estimate)]]-Unemployment[[#This Row],[Unemployment, male (% of male labor force) (modeled ILO estimate)]]</f>
        <v>7.5120000000000005</v>
      </c>
    </row>
    <row r="4361" spans="1:8" hidden="1" x14ac:dyDescent="0.25">
      <c r="A4361" t="s">
        <v>382</v>
      </c>
      <c r="B4361" t="s">
        <v>383</v>
      </c>
      <c r="C4361" s="9">
        <v>2005</v>
      </c>
      <c r="D4361" s="7">
        <v>23.103999999999999</v>
      </c>
      <c r="E4361" s="7">
        <v>15.134</v>
      </c>
      <c r="F4361" s="7">
        <f>Unemployment[[#This Row],[Unemployment, female (% of female labor force) (modeled ILO estimate)]]+Unemployment[[#This Row],[Unemployment, male (% of male labor force) (modeled ILO estimate)]]</f>
        <v>38.238</v>
      </c>
      <c r="G4361" s="9">
        <v>165394</v>
      </c>
      <c r="H4361" s="7">
        <f>Unemployment[[#This Row],[Unemployment, female (% of female labor force) (modeled ILO estimate)]]-Unemployment[[#This Row],[Unemployment, male (% of male labor force) (modeled ILO estimate)]]</f>
        <v>7.9699999999999989</v>
      </c>
    </row>
    <row r="4362" spans="1:8" hidden="1" x14ac:dyDescent="0.25">
      <c r="A4362" t="s">
        <v>382</v>
      </c>
      <c r="B4362" t="s">
        <v>383</v>
      </c>
      <c r="C4362" s="9">
        <v>2012</v>
      </c>
      <c r="D4362" s="7">
        <v>21.204000000000001</v>
      </c>
      <c r="E4362" s="7">
        <v>17.100999999999999</v>
      </c>
      <c r="F4362" s="7">
        <f>Unemployment[[#This Row],[Unemployment, female (% of female labor force) (modeled ILO estimate)]]+Unemployment[[#This Row],[Unemployment, male (% of male labor force) (modeled ILO estimate)]]</f>
        <v>38.305</v>
      </c>
      <c r="G4362" s="9">
        <v>173139</v>
      </c>
      <c r="H4362" s="7">
        <f>Unemployment[[#This Row],[Unemployment, female (% of female labor force) (modeled ILO estimate)]]-Unemployment[[#This Row],[Unemployment, male (% of male labor force) (modeled ILO estimate)]]</f>
        <v>4.1030000000000015</v>
      </c>
    </row>
    <row r="4363" spans="1:8" hidden="1" x14ac:dyDescent="0.25">
      <c r="A4363" t="s">
        <v>382</v>
      </c>
      <c r="B4363" t="s">
        <v>383</v>
      </c>
      <c r="C4363" s="9">
        <v>2018</v>
      </c>
      <c r="D4363" s="7">
        <v>20.859000000000002</v>
      </c>
      <c r="E4363" s="7">
        <v>17.512</v>
      </c>
      <c r="F4363" s="7">
        <f>Unemployment[[#This Row],[Unemployment, female (% of female labor force) (modeled ILO estimate)]]+Unemployment[[#This Row],[Unemployment, male (% of male labor force) (modeled ILO estimate)]]</f>
        <v>38.371000000000002</v>
      </c>
      <c r="G4363" s="9">
        <v>177894</v>
      </c>
      <c r="H4363" s="7">
        <f>Unemployment[[#This Row],[Unemployment, female (% of female labor force) (modeled ILO estimate)]]-Unemployment[[#This Row],[Unemployment, male (% of male labor force) (modeled ILO estimate)]]</f>
        <v>3.3470000000000013</v>
      </c>
    </row>
    <row r="4364" spans="1:8" hidden="1" x14ac:dyDescent="0.25">
      <c r="A4364" t="s">
        <v>382</v>
      </c>
      <c r="B4364" t="s">
        <v>383</v>
      </c>
      <c r="C4364" s="9">
        <v>2016</v>
      </c>
      <c r="D4364" s="7">
        <v>21.591000000000001</v>
      </c>
      <c r="E4364" s="7">
        <v>17.931000000000001</v>
      </c>
      <c r="F4364" s="7">
        <f>Unemployment[[#This Row],[Unemployment, female (% of female labor force) (modeled ILO estimate)]]+Unemployment[[#This Row],[Unemployment, male (% of male labor force) (modeled ILO estimate)]]</f>
        <v>39.522000000000006</v>
      </c>
      <c r="G4364" s="9">
        <v>176429</v>
      </c>
      <c r="H4364" s="7">
        <f>Unemployment[[#This Row],[Unemployment, female (% of female labor force) (modeled ILO estimate)]]-Unemployment[[#This Row],[Unemployment, male (% of male labor force) (modeled ILO estimate)]]</f>
        <v>3.66</v>
      </c>
    </row>
    <row r="4365" spans="1:8" hidden="1" x14ac:dyDescent="0.25">
      <c r="A4365" t="s">
        <v>382</v>
      </c>
      <c r="B4365" t="s">
        <v>383</v>
      </c>
      <c r="C4365" s="9">
        <v>2015</v>
      </c>
      <c r="D4365" s="7">
        <v>22.440999999999999</v>
      </c>
      <c r="E4365" s="7">
        <v>18.905000000000001</v>
      </c>
      <c r="F4365" s="7">
        <f>Unemployment[[#This Row],[Unemployment, female (% of female labor force) (modeled ILO estimate)]]+Unemployment[[#This Row],[Unemployment, male (% of male labor force) (modeled ILO estimate)]]</f>
        <v>41.346000000000004</v>
      </c>
      <c r="G4365" s="9">
        <v>175638</v>
      </c>
      <c r="H4365" s="7">
        <f>Unemployment[[#This Row],[Unemployment, female (% of female labor force) (modeled ILO estimate)]]-Unemployment[[#This Row],[Unemployment, male (% of male labor force) (modeled ILO estimate)]]</f>
        <v>3.5359999999999978</v>
      </c>
    </row>
    <row r="4366" spans="1:8" hidden="1" x14ac:dyDescent="0.25">
      <c r="A4366" t="s">
        <v>382</v>
      </c>
      <c r="B4366" t="s">
        <v>383</v>
      </c>
      <c r="C4366" s="9">
        <v>2002</v>
      </c>
      <c r="D4366" s="7">
        <v>24.155999999999999</v>
      </c>
      <c r="E4366" s="7">
        <v>17.504999999999999</v>
      </c>
      <c r="F4366" s="7">
        <f>Unemployment[[#This Row],[Unemployment, female (% of female labor force) (modeled ILO estimate)]]+Unemployment[[#This Row],[Unemployment, male (% of male labor force) (modeled ILO estimate)]]</f>
        <v>41.661000000000001</v>
      </c>
      <c r="G4366" s="9">
        <v>161814</v>
      </c>
      <c r="H4366" s="7">
        <f>Unemployment[[#This Row],[Unemployment, female (% of female labor force) (modeled ILO estimate)]]-Unemployment[[#This Row],[Unemployment, male (% of male labor force) (modeled ILO estimate)]]</f>
        <v>6.6509999999999998</v>
      </c>
    </row>
    <row r="4367" spans="1:8" hidden="1" x14ac:dyDescent="0.25">
      <c r="A4367" t="s">
        <v>382</v>
      </c>
      <c r="B4367" t="s">
        <v>383</v>
      </c>
      <c r="C4367" s="9">
        <v>1997</v>
      </c>
      <c r="D4367" s="7">
        <v>24.068999999999999</v>
      </c>
      <c r="E4367" s="7">
        <v>17.917999999999999</v>
      </c>
      <c r="F4367" s="7">
        <f>Unemployment[[#This Row],[Unemployment, female (% of female labor force) (modeled ILO estimate)]]+Unemployment[[#This Row],[Unemployment, male (% of male labor force) (modeled ILO estimate)]]</f>
        <v>41.986999999999995</v>
      </c>
      <c r="G4367" s="9">
        <v>155472</v>
      </c>
      <c r="H4367" s="7">
        <f>Unemployment[[#This Row],[Unemployment, female (% of female labor force) (modeled ILO estimate)]]-Unemployment[[#This Row],[Unemployment, male (% of male labor force) (modeled ILO estimate)]]</f>
        <v>6.1509999999999998</v>
      </c>
    </row>
    <row r="4368" spans="1:8" hidden="1" x14ac:dyDescent="0.25">
      <c r="A4368" t="s">
        <v>382</v>
      </c>
      <c r="B4368" t="s">
        <v>383</v>
      </c>
      <c r="C4368" s="9">
        <v>2004</v>
      </c>
      <c r="D4368" s="7">
        <v>25.189</v>
      </c>
      <c r="E4368" s="7">
        <v>17.611999999999998</v>
      </c>
      <c r="F4368" s="7">
        <f>Unemployment[[#This Row],[Unemployment, female (% of female labor force) (modeled ILO estimate)]]+Unemployment[[#This Row],[Unemployment, male (% of male labor force) (modeled ILO estimate)]]</f>
        <v>42.801000000000002</v>
      </c>
      <c r="G4368" s="9">
        <v>164252</v>
      </c>
      <c r="H4368" s="7">
        <f>Unemployment[[#This Row],[Unemployment, female (% of female labor force) (modeled ILO estimate)]]-Unemployment[[#This Row],[Unemployment, male (% of male labor force) (modeled ILO estimate)]]</f>
        <v>7.5770000000000017</v>
      </c>
    </row>
    <row r="4369" spans="1:8" hidden="1" x14ac:dyDescent="0.25">
      <c r="A4369" t="s">
        <v>382</v>
      </c>
      <c r="B4369" t="s">
        <v>383</v>
      </c>
      <c r="C4369" s="9">
        <v>2014</v>
      </c>
      <c r="D4369" s="7">
        <v>23.105</v>
      </c>
      <c r="E4369" s="7">
        <v>19.704999999999998</v>
      </c>
      <c r="F4369" s="7">
        <f>Unemployment[[#This Row],[Unemployment, female (% of female labor force) (modeled ILO estimate)]]+Unemployment[[#This Row],[Unemployment, male (% of male labor force) (modeled ILO estimate)]]</f>
        <v>42.81</v>
      </c>
      <c r="G4369" s="9">
        <v>174814</v>
      </c>
      <c r="H4369" s="7">
        <f>Unemployment[[#This Row],[Unemployment, female (% of female labor force) (modeled ILO estimate)]]-Unemployment[[#This Row],[Unemployment, male (% of male labor force) (modeled ILO estimate)]]</f>
        <v>3.4000000000000021</v>
      </c>
    </row>
    <row r="4370" spans="1:8" hidden="1" x14ac:dyDescent="0.25">
      <c r="A4370" t="s">
        <v>382</v>
      </c>
      <c r="B4370" t="s">
        <v>383</v>
      </c>
      <c r="C4370" s="9">
        <v>1998</v>
      </c>
      <c r="D4370" s="7">
        <v>26.32</v>
      </c>
      <c r="E4370" s="7">
        <v>18.204999999999998</v>
      </c>
      <c r="F4370" s="7">
        <f>Unemployment[[#This Row],[Unemployment, female (% of female labor force) (modeled ILO estimate)]]+Unemployment[[#This Row],[Unemployment, male (% of male labor force) (modeled ILO estimate)]]</f>
        <v>44.524999999999999</v>
      </c>
      <c r="G4370" s="9">
        <v>156872</v>
      </c>
      <c r="H4370" s="7">
        <f>Unemployment[[#This Row],[Unemployment, female (% of female labor force) (modeled ILO estimate)]]-Unemployment[[#This Row],[Unemployment, male (% of male labor force) (modeled ILO estimate)]]</f>
        <v>8.115000000000002</v>
      </c>
    </row>
    <row r="4371" spans="1:8" hidden="1" x14ac:dyDescent="0.25">
      <c r="A4371" t="s">
        <v>382</v>
      </c>
      <c r="B4371" t="s">
        <v>383</v>
      </c>
      <c r="C4371" s="9">
        <v>2013</v>
      </c>
      <c r="D4371" s="7">
        <v>23.954000000000001</v>
      </c>
      <c r="E4371" s="7">
        <v>20.68</v>
      </c>
      <c r="F4371" s="7">
        <f>Unemployment[[#This Row],[Unemployment, female (% of female labor force) (modeled ILO estimate)]]+Unemployment[[#This Row],[Unemployment, male (% of male labor force) (modeled ILO estimate)]]</f>
        <v>44.634</v>
      </c>
      <c r="G4371" s="9">
        <v>173992</v>
      </c>
      <c r="H4371" s="7">
        <f>Unemployment[[#This Row],[Unemployment, female (% of female labor force) (modeled ILO estimate)]]-Unemployment[[#This Row],[Unemployment, male (% of male labor force) (modeled ILO estimate)]]</f>
        <v>3.2740000000000009</v>
      </c>
    </row>
    <row r="4372" spans="1:8" hidden="1" x14ac:dyDescent="0.25">
      <c r="A4372" t="s">
        <v>382</v>
      </c>
      <c r="B4372" t="s">
        <v>383</v>
      </c>
      <c r="C4372" s="9">
        <v>2003</v>
      </c>
      <c r="D4372" s="7">
        <v>28.361000000000001</v>
      </c>
      <c r="E4372" s="7">
        <v>17.350000000000001</v>
      </c>
      <c r="F4372" s="7">
        <f>Unemployment[[#This Row],[Unemployment, female (% of female labor force) (modeled ILO estimate)]]+Unemployment[[#This Row],[Unemployment, male (% of male labor force) (modeled ILO estimate)]]</f>
        <v>45.710999999999999</v>
      </c>
      <c r="G4372" s="9">
        <v>163060</v>
      </c>
      <c r="H4372" s="7">
        <f>Unemployment[[#This Row],[Unemployment, female (% of female labor force) (modeled ILO estimate)]]-Unemployment[[#This Row],[Unemployment, male (% of male labor force) (modeled ILO estimate)]]</f>
        <v>11.010999999999999</v>
      </c>
    </row>
    <row r="4373" spans="1:8" hidden="1" x14ac:dyDescent="0.25">
      <c r="A4373" t="s">
        <v>388</v>
      </c>
      <c r="B4373" t="s">
        <v>389</v>
      </c>
      <c r="C4373" s="9">
        <v>2008</v>
      </c>
      <c r="D4373" s="7">
        <v>17.234000000000002</v>
      </c>
      <c r="E4373" s="7">
        <v>19.856000000000002</v>
      </c>
      <c r="F4373" s="7">
        <f>Unemployment[[#This Row],[Unemployment, female (% of female labor force) (modeled ILO estimate)]]+Unemployment[[#This Row],[Unemployment, male (% of male labor force) (modeled ILO estimate)]]</f>
        <v>37.090000000000003</v>
      </c>
      <c r="G4373" s="9">
        <v>110333</v>
      </c>
      <c r="H4373" s="7">
        <f>Unemployment[[#This Row],[Unemployment, female (% of female labor force) (modeled ILO estimate)]]-Unemployment[[#This Row],[Unemployment, male (% of male labor force) (modeled ILO estimate)]]</f>
        <v>-2.6219999999999999</v>
      </c>
    </row>
    <row r="4374" spans="1:8" hidden="1" x14ac:dyDescent="0.25">
      <c r="A4374" t="s">
        <v>388</v>
      </c>
      <c r="B4374" t="s">
        <v>389</v>
      </c>
      <c r="C4374" s="9">
        <v>2009</v>
      </c>
      <c r="D4374" s="7">
        <v>17.457999999999998</v>
      </c>
      <c r="E4374" s="7">
        <v>19.988</v>
      </c>
      <c r="F4374" s="7">
        <f>Unemployment[[#This Row],[Unemployment, female (% of female labor force) (modeled ILO estimate)]]+Unemployment[[#This Row],[Unemployment, male (% of male labor force) (modeled ILO estimate)]]</f>
        <v>37.445999999999998</v>
      </c>
      <c r="G4374" s="9">
        <v>109852</v>
      </c>
      <c r="H4374" s="7">
        <f>Unemployment[[#This Row],[Unemployment, female (% of female labor force) (modeled ILO estimate)]]-Unemployment[[#This Row],[Unemployment, male (% of male labor force) (modeled ILO estimate)]]</f>
        <v>-2.5300000000000011</v>
      </c>
    </row>
    <row r="4375" spans="1:8" hidden="1" x14ac:dyDescent="0.25">
      <c r="A4375" t="s">
        <v>388</v>
      </c>
      <c r="B4375" t="s">
        <v>389</v>
      </c>
      <c r="C4375" s="9">
        <v>2012</v>
      </c>
      <c r="D4375" s="7">
        <v>17.686</v>
      </c>
      <c r="E4375" s="7">
        <v>19.832000000000001</v>
      </c>
      <c r="F4375" s="7">
        <f>Unemployment[[#This Row],[Unemployment, female (% of female labor force) (modeled ILO estimate)]]+Unemployment[[#This Row],[Unemployment, male (% of male labor force) (modeled ILO estimate)]]</f>
        <v>37.518000000000001</v>
      </c>
      <c r="G4375" s="9">
        <v>108105</v>
      </c>
      <c r="H4375" s="7">
        <f>Unemployment[[#This Row],[Unemployment, female (% of female labor force) (modeled ILO estimate)]]-Unemployment[[#This Row],[Unemployment, male (% of male labor force) (modeled ILO estimate)]]</f>
        <v>-2.1460000000000008</v>
      </c>
    </row>
    <row r="4376" spans="1:8" hidden="1" x14ac:dyDescent="0.25">
      <c r="A4376" t="s">
        <v>388</v>
      </c>
      <c r="B4376" t="s">
        <v>389</v>
      </c>
      <c r="C4376" s="9">
        <v>2011</v>
      </c>
      <c r="D4376" s="7">
        <v>17.629000000000001</v>
      </c>
      <c r="E4376" s="7">
        <v>19.905000000000001</v>
      </c>
      <c r="F4376" s="7">
        <f>Unemployment[[#This Row],[Unemployment, female (% of female labor force) (modeled ILO estimate)]]+Unemployment[[#This Row],[Unemployment, male (% of male labor force) (modeled ILO estimate)]]</f>
        <v>37.534000000000006</v>
      </c>
      <c r="G4376" s="9">
        <v>108722</v>
      </c>
      <c r="H4376" s="7">
        <f>Unemployment[[#This Row],[Unemployment, female (% of female labor force) (modeled ILO estimate)]]-Unemployment[[#This Row],[Unemployment, male (% of male labor force) (modeled ILO estimate)]]</f>
        <v>-2.2759999999999998</v>
      </c>
    </row>
    <row r="4377" spans="1:8" hidden="1" x14ac:dyDescent="0.25">
      <c r="A4377" t="s">
        <v>388</v>
      </c>
      <c r="B4377" t="s">
        <v>389</v>
      </c>
      <c r="C4377" s="9">
        <v>2007</v>
      </c>
      <c r="D4377" s="7">
        <v>17.405000000000001</v>
      </c>
      <c r="E4377" s="7">
        <v>20.189</v>
      </c>
      <c r="F4377" s="7">
        <f>Unemployment[[#This Row],[Unemployment, female (% of female labor force) (modeled ILO estimate)]]+Unemployment[[#This Row],[Unemployment, male (% of male labor force) (modeled ILO estimate)]]</f>
        <v>37.594000000000001</v>
      </c>
      <c r="G4377" s="9">
        <v>110836</v>
      </c>
      <c r="H4377" s="7">
        <f>Unemployment[[#This Row],[Unemployment, female (% of female labor force) (modeled ILO estimate)]]-Unemployment[[#This Row],[Unemployment, male (% of male labor force) (modeled ILO estimate)]]</f>
        <v>-2.7839999999999989</v>
      </c>
    </row>
    <row r="4378" spans="1:8" hidden="1" x14ac:dyDescent="0.25">
      <c r="A4378" t="s">
        <v>388</v>
      </c>
      <c r="B4378" t="s">
        <v>389</v>
      </c>
      <c r="C4378" s="9">
        <v>2013</v>
      </c>
      <c r="D4378" s="7">
        <v>17.785</v>
      </c>
      <c r="E4378" s="7">
        <v>19.812000000000001</v>
      </c>
      <c r="F4378" s="7">
        <f>Unemployment[[#This Row],[Unemployment, female (% of female labor force) (modeled ILO estimate)]]+Unemployment[[#This Row],[Unemployment, male (% of male labor force) (modeled ILO estimate)]]</f>
        <v>37.597000000000001</v>
      </c>
      <c r="G4378" s="9">
        <v>107469</v>
      </c>
      <c r="H4378" s="7">
        <f>Unemployment[[#This Row],[Unemployment, female (% of female labor force) (modeled ILO estimate)]]-Unemployment[[#This Row],[Unemployment, male (% of male labor force) (modeled ILO estimate)]]</f>
        <v>-2.027000000000001</v>
      </c>
    </row>
    <row r="4379" spans="1:8" hidden="1" x14ac:dyDescent="0.25">
      <c r="A4379" t="s">
        <v>388</v>
      </c>
      <c r="B4379" t="s">
        <v>389</v>
      </c>
      <c r="C4379" s="9">
        <v>2010</v>
      </c>
      <c r="D4379" s="7">
        <v>17.606999999999999</v>
      </c>
      <c r="E4379" s="7">
        <v>20.026</v>
      </c>
      <c r="F4379" s="7">
        <f>Unemployment[[#This Row],[Unemployment, female (% of female labor force) (modeled ILO estimate)]]+Unemployment[[#This Row],[Unemployment, male (% of male labor force) (modeled ILO estimate)]]</f>
        <v>37.632999999999996</v>
      </c>
      <c r="G4379" s="9">
        <v>109324</v>
      </c>
      <c r="H4379" s="7">
        <f>Unemployment[[#This Row],[Unemployment, female (% of female labor force) (modeled ILO estimate)]]-Unemployment[[#This Row],[Unemployment, male (% of male labor force) (modeled ILO estimate)]]</f>
        <v>-2.4190000000000005</v>
      </c>
    </row>
    <row r="4380" spans="1:8" hidden="1" x14ac:dyDescent="0.25">
      <c r="A4380" t="s">
        <v>388</v>
      </c>
      <c r="B4380" t="s">
        <v>389</v>
      </c>
      <c r="C4380" s="9">
        <v>2014</v>
      </c>
      <c r="D4380" s="7">
        <v>17.914000000000001</v>
      </c>
      <c r="E4380" s="7">
        <v>19.832999999999998</v>
      </c>
      <c r="F4380" s="7">
        <f>Unemployment[[#This Row],[Unemployment, female (% of female labor force) (modeled ILO estimate)]]+Unemployment[[#This Row],[Unemployment, male (% of male labor force) (modeled ILO estimate)]]</f>
        <v>37.747</v>
      </c>
      <c r="G4380" s="9">
        <v>106934</v>
      </c>
      <c r="H4380" s="7">
        <f>Unemployment[[#This Row],[Unemployment, female (% of female labor force) (modeled ILO estimate)]]-Unemployment[[#This Row],[Unemployment, male (% of male labor force) (modeled ILO estimate)]]</f>
        <v>-1.9189999999999969</v>
      </c>
    </row>
    <row r="4381" spans="1:8" hidden="1" x14ac:dyDescent="0.25">
      <c r="A4381" t="s">
        <v>388</v>
      </c>
      <c r="B4381" t="s">
        <v>389</v>
      </c>
      <c r="C4381" s="9">
        <v>2015</v>
      </c>
      <c r="D4381" s="7">
        <v>18.018999999999998</v>
      </c>
      <c r="E4381" s="7">
        <v>19.826000000000001</v>
      </c>
      <c r="F4381" s="7">
        <f>Unemployment[[#This Row],[Unemployment, female (% of female labor force) (modeled ILO estimate)]]+Unemployment[[#This Row],[Unemployment, male (% of male labor force) (modeled ILO estimate)]]</f>
        <v>37.844999999999999</v>
      </c>
      <c r="G4381" s="9">
        <v>106493</v>
      </c>
      <c r="H4381" s="7">
        <f>Unemployment[[#This Row],[Unemployment, female (% of female labor force) (modeled ILO estimate)]]-Unemployment[[#This Row],[Unemployment, male (% of male labor force) (modeled ILO estimate)]]</f>
        <v>-1.8070000000000022</v>
      </c>
    </row>
    <row r="4382" spans="1:8" hidden="1" x14ac:dyDescent="0.25">
      <c r="A4382" t="s">
        <v>388</v>
      </c>
      <c r="B4382" t="s">
        <v>389</v>
      </c>
      <c r="C4382" s="9">
        <v>2006</v>
      </c>
      <c r="D4382" s="7">
        <v>17.488</v>
      </c>
      <c r="E4382" s="7">
        <v>20.417000000000002</v>
      </c>
      <c r="F4382" s="7">
        <f>Unemployment[[#This Row],[Unemployment, female (% of female labor force) (modeled ILO estimate)]]+Unemployment[[#This Row],[Unemployment, male (% of male labor force) (modeled ILO estimate)]]</f>
        <v>37.905000000000001</v>
      </c>
      <c r="G4382" s="9">
        <v>111443</v>
      </c>
      <c r="H4382" s="7">
        <f>Unemployment[[#This Row],[Unemployment, female (% of female labor force) (modeled ILO estimate)]]-Unemployment[[#This Row],[Unemployment, male (% of male labor force) (modeled ILO estimate)]]</f>
        <v>-2.929000000000002</v>
      </c>
    </row>
    <row r="4383" spans="1:8" hidden="1" x14ac:dyDescent="0.25">
      <c r="A4383" t="s">
        <v>388</v>
      </c>
      <c r="B4383" t="s">
        <v>389</v>
      </c>
      <c r="C4383" s="9">
        <v>2016</v>
      </c>
      <c r="D4383" s="7">
        <v>18.11</v>
      </c>
      <c r="E4383" s="7">
        <v>19.803000000000001</v>
      </c>
      <c r="F4383" s="7">
        <f>Unemployment[[#This Row],[Unemployment, female (% of female labor force) (modeled ILO estimate)]]+Unemployment[[#This Row],[Unemployment, male (% of male labor force) (modeled ILO estimate)]]</f>
        <v>37.912999999999997</v>
      </c>
      <c r="G4383" s="9">
        <v>105971</v>
      </c>
      <c r="H4383" s="7">
        <f>Unemployment[[#This Row],[Unemployment, female (% of female labor force) (modeled ILO estimate)]]-Unemployment[[#This Row],[Unemployment, male (% of male labor force) (modeled ILO estimate)]]</f>
        <v>-1.6930000000000014</v>
      </c>
    </row>
    <row r="4384" spans="1:8" hidden="1" x14ac:dyDescent="0.25">
      <c r="A4384" t="s">
        <v>388</v>
      </c>
      <c r="B4384" t="s">
        <v>389</v>
      </c>
      <c r="C4384" s="9">
        <v>2017</v>
      </c>
      <c r="D4384" s="7">
        <v>18.244</v>
      </c>
      <c r="E4384" s="7">
        <v>19.835000000000001</v>
      </c>
      <c r="F4384" s="7">
        <f>Unemployment[[#This Row],[Unemployment, female (% of female labor force) (modeled ILO estimate)]]+Unemployment[[#This Row],[Unemployment, male (% of male labor force) (modeled ILO estimate)]]</f>
        <v>38.079000000000001</v>
      </c>
      <c r="G4384" s="9">
        <v>105568</v>
      </c>
      <c r="H4384" s="7">
        <f>Unemployment[[#This Row],[Unemployment, female (% of female labor force) (modeled ILO estimate)]]-Unemployment[[#This Row],[Unemployment, male (% of male labor force) (modeled ILO estimate)]]</f>
        <v>-1.5910000000000011</v>
      </c>
    </row>
    <row r="4385" spans="1:8" hidden="1" x14ac:dyDescent="0.25">
      <c r="A4385" t="s">
        <v>388</v>
      </c>
      <c r="B4385" t="s">
        <v>389</v>
      </c>
      <c r="C4385" s="9">
        <v>2018</v>
      </c>
      <c r="D4385" s="7">
        <v>18.312000000000001</v>
      </c>
      <c r="E4385" s="7">
        <v>19.789000000000001</v>
      </c>
      <c r="F4385" s="7">
        <f>Unemployment[[#This Row],[Unemployment, female (% of female labor force) (modeled ILO estimate)]]+Unemployment[[#This Row],[Unemployment, male (% of male labor force) (modeled ILO estimate)]]</f>
        <v>38.100999999999999</v>
      </c>
      <c r="G4385" s="9">
        <v>105297</v>
      </c>
      <c r="H4385" s="7">
        <f>Unemployment[[#This Row],[Unemployment, female (% of female labor force) (modeled ILO estimate)]]-Unemployment[[#This Row],[Unemployment, male (% of male labor force) (modeled ILO estimate)]]</f>
        <v>-1.4770000000000003</v>
      </c>
    </row>
    <row r="4386" spans="1:8" hidden="1" x14ac:dyDescent="0.25">
      <c r="A4386" t="s">
        <v>388</v>
      </c>
      <c r="B4386" t="s">
        <v>389</v>
      </c>
      <c r="C4386" s="9">
        <v>2019</v>
      </c>
      <c r="D4386" s="7">
        <v>18.469000000000001</v>
      </c>
      <c r="E4386" s="7">
        <v>19.852</v>
      </c>
      <c r="F4386" s="7">
        <f>Unemployment[[#This Row],[Unemployment, female (% of female labor force) (modeled ILO estimate)]]+Unemployment[[#This Row],[Unemployment, male (% of male labor force) (modeled ILO estimate)]]</f>
        <v>38.320999999999998</v>
      </c>
      <c r="G4386" s="9">
        <v>104940</v>
      </c>
      <c r="H4386" s="7">
        <f>Unemployment[[#This Row],[Unemployment, female (% of female labor force) (modeled ILO estimate)]]-Unemployment[[#This Row],[Unemployment, male (% of male labor force) (modeled ILO estimate)]]</f>
        <v>-1.3829999999999991</v>
      </c>
    </row>
    <row r="4387" spans="1:8" hidden="1" x14ac:dyDescent="0.25">
      <c r="A4387" t="s">
        <v>388</v>
      </c>
      <c r="B4387" t="s">
        <v>389</v>
      </c>
      <c r="C4387" s="9">
        <v>2005</v>
      </c>
      <c r="D4387" s="7">
        <v>17.852</v>
      </c>
      <c r="E4387" s="7">
        <v>21.018999999999998</v>
      </c>
      <c r="F4387" s="7">
        <f>Unemployment[[#This Row],[Unemployment, female (% of female labor force) (modeled ILO estimate)]]+Unemployment[[#This Row],[Unemployment, male (% of male labor force) (modeled ILO estimate)]]</f>
        <v>38.870999999999995</v>
      </c>
      <c r="G4387" s="9">
        <v>112056</v>
      </c>
      <c r="H4387" s="7">
        <f>Unemployment[[#This Row],[Unemployment, female (% of female labor force) (modeled ILO estimate)]]-Unemployment[[#This Row],[Unemployment, male (% of male labor force) (modeled ILO estimate)]]</f>
        <v>-3.166999999999998</v>
      </c>
    </row>
    <row r="4388" spans="1:8" hidden="1" x14ac:dyDescent="0.25">
      <c r="A4388" t="s">
        <v>388</v>
      </c>
      <c r="B4388" t="s">
        <v>389</v>
      </c>
      <c r="C4388" s="9">
        <v>2004</v>
      </c>
      <c r="D4388" s="7">
        <v>18.003</v>
      </c>
      <c r="E4388" s="7">
        <v>21.35</v>
      </c>
      <c r="F4388" s="7">
        <f>Unemployment[[#This Row],[Unemployment, female (% of female labor force) (modeled ILO estimate)]]+Unemployment[[#This Row],[Unemployment, male (% of male labor force) (modeled ILO estimate)]]</f>
        <v>39.353000000000002</v>
      </c>
      <c r="G4388" s="9">
        <v>112621</v>
      </c>
      <c r="H4388" s="7">
        <f>Unemployment[[#This Row],[Unemployment, female (% of female labor force) (modeled ILO estimate)]]-Unemployment[[#This Row],[Unemployment, male (% of male labor force) (modeled ILO estimate)]]</f>
        <v>-3.3470000000000013</v>
      </c>
    </row>
    <row r="4389" spans="1:8" hidden="1" x14ac:dyDescent="0.25">
      <c r="A4389" t="s">
        <v>388</v>
      </c>
      <c r="B4389" t="s">
        <v>389</v>
      </c>
      <c r="C4389" s="9">
        <v>2003</v>
      </c>
      <c r="D4389" s="7">
        <v>18.085000000000001</v>
      </c>
      <c r="E4389" s="7">
        <v>21.6</v>
      </c>
      <c r="F4389" s="7">
        <f>Unemployment[[#This Row],[Unemployment, female (% of female labor force) (modeled ILO estimate)]]+Unemployment[[#This Row],[Unemployment, male (% of male labor force) (modeled ILO estimate)]]</f>
        <v>39.685000000000002</v>
      </c>
      <c r="G4389" s="9">
        <v>113119</v>
      </c>
      <c r="H4389" s="7">
        <f>Unemployment[[#This Row],[Unemployment, female (% of female labor force) (modeled ILO estimate)]]-Unemployment[[#This Row],[Unemployment, male (% of male labor force) (modeled ILO estimate)]]</f>
        <v>-3.5150000000000006</v>
      </c>
    </row>
    <row r="4390" spans="1:8" hidden="1" x14ac:dyDescent="0.25">
      <c r="A4390" t="s">
        <v>388</v>
      </c>
      <c r="B4390" t="s">
        <v>389</v>
      </c>
      <c r="C4390" s="9">
        <v>1993</v>
      </c>
      <c r="D4390" s="7">
        <v>21.093</v>
      </c>
      <c r="E4390" s="7">
        <v>18.957999999999998</v>
      </c>
      <c r="F4390" s="7">
        <f>Unemployment[[#This Row],[Unemployment, female (% of female labor force) (modeled ILO estimate)]]+Unemployment[[#This Row],[Unemployment, male (% of male labor force) (modeled ILO estimate)]]</f>
        <v>40.051000000000002</v>
      </c>
      <c r="G4390" s="9">
        <v>113639</v>
      </c>
      <c r="H4390" s="7">
        <f>Unemployment[[#This Row],[Unemployment, female (% of female labor force) (modeled ILO estimate)]]-Unemployment[[#This Row],[Unemployment, male (% of male labor force) (modeled ILO estimate)]]</f>
        <v>2.1350000000000016</v>
      </c>
    </row>
    <row r="4391" spans="1:8" hidden="1" x14ac:dyDescent="0.25">
      <c r="A4391" t="s">
        <v>388</v>
      </c>
      <c r="B4391" t="s">
        <v>389</v>
      </c>
      <c r="C4391" s="9">
        <v>1995</v>
      </c>
      <c r="D4391" s="7">
        <v>20.385999999999999</v>
      </c>
      <c r="E4391" s="7">
        <v>19.759</v>
      </c>
      <c r="F4391" s="7">
        <f>Unemployment[[#This Row],[Unemployment, female (% of female labor force) (modeled ILO estimate)]]+Unemployment[[#This Row],[Unemployment, male (% of male labor force) (modeled ILO estimate)]]</f>
        <v>40.144999999999996</v>
      </c>
      <c r="G4391" s="9">
        <v>114187</v>
      </c>
      <c r="H4391" s="7">
        <f>Unemployment[[#This Row],[Unemployment, female (% of female labor force) (modeled ILO estimate)]]-Unemployment[[#This Row],[Unemployment, male (% of male labor force) (modeled ILO estimate)]]</f>
        <v>0.62699999999999889</v>
      </c>
    </row>
    <row r="4392" spans="1:8" hidden="1" x14ac:dyDescent="0.25">
      <c r="A4392" t="s">
        <v>388</v>
      </c>
      <c r="B4392" t="s">
        <v>389</v>
      </c>
      <c r="C4392" s="9">
        <v>1992</v>
      </c>
      <c r="D4392" s="7">
        <v>21.532</v>
      </c>
      <c r="E4392" s="7">
        <v>18.638000000000002</v>
      </c>
      <c r="F4392" s="7">
        <f>Unemployment[[#This Row],[Unemployment, female (% of female labor force) (modeled ILO estimate)]]+Unemployment[[#This Row],[Unemployment, male (% of male labor force) (modeled ILO estimate)]]</f>
        <v>40.17</v>
      </c>
      <c r="G4392" s="9">
        <v>113235</v>
      </c>
      <c r="H4392" s="7">
        <f>Unemployment[[#This Row],[Unemployment, female (% of female labor force) (modeled ILO estimate)]]-Unemployment[[#This Row],[Unemployment, male (% of male labor force) (modeled ILO estimate)]]</f>
        <v>2.8939999999999984</v>
      </c>
    </row>
    <row r="4393" spans="1:8" hidden="1" x14ac:dyDescent="0.25">
      <c r="A4393" t="s">
        <v>388</v>
      </c>
      <c r="B4393" t="s">
        <v>389</v>
      </c>
      <c r="C4393" s="9">
        <v>2002</v>
      </c>
      <c r="D4393" s="7">
        <v>18.309999999999999</v>
      </c>
      <c r="E4393" s="7">
        <v>22.047999999999998</v>
      </c>
      <c r="F4393" s="7">
        <f>Unemployment[[#This Row],[Unemployment, female (% of female labor force) (modeled ILO estimate)]]+Unemployment[[#This Row],[Unemployment, male (% of male labor force) (modeled ILO estimate)]]</f>
        <v>40.357999999999997</v>
      </c>
      <c r="G4393" s="9">
        <v>113466</v>
      </c>
      <c r="H4393" s="7">
        <f>Unemployment[[#This Row],[Unemployment, female (% of female labor force) (modeled ILO estimate)]]-Unemployment[[#This Row],[Unemployment, male (% of male labor force) (modeled ILO estimate)]]</f>
        <v>-3.7379999999999995</v>
      </c>
    </row>
    <row r="4394" spans="1:8" hidden="1" x14ac:dyDescent="0.25">
      <c r="A4394" t="s">
        <v>388</v>
      </c>
      <c r="B4394" t="s">
        <v>389</v>
      </c>
      <c r="C4394" s="9">
        <v>1991</v>
      </c>
      <c r="D4394" s="7">
        <v>22.122</v>
      </c>
      <c r="E4394" s="7">
        <v>18.452000000000002</v>
      </c>
      <c r="F4394" s="7">
        <f>Unemployment[[#This Row],[Unemployment, female (% of female labor force) (modeled ILO estimate)]]+Unemployment[[#This Row],[Unemployment, male (% of male labor force) (modeled ILO estimate)]]</f>
        <v>40.573999999999998</v>
      </c>
      <c r="G4394" s="9">
        <v>112802</v>
      </c>
      <c r="H4394" s="7">
        <f>Unemployment[[#This Row],[Unemployment, female (% of female labor force) (modeled ILO estimate)]]-Unemployment[[#This Row],[Unemployment, male (% of male labor force) (modeled ILO estimate)]]</f>
        <v>3.6699999999999982</v>
      </c>
    </row>
    <row r="4395" spans="1:8" hidden="1" x14ac:dyDescent="0.25">
      <c r="A4395" t="s">
        <v>388</v>
      </c>
      <c r="B4395" t="s">
        <v>389</v>
      </c>
      <c r="C4395" s="9">
        <v>1997</v>
      </c>
      <c r="D4395" s="7">
        <v>19.873999999999999</v>
      </c>
      <c r="E4395" s="7">
        <v>20.785</v>
      </c>
      <c r="F4395" s="7">
        <f>Unemployment[[#This Row],[Unemployment, female (% of female labor force) (modeled ILO estimate)]]+Unemployment[[#This Row],[Unemployment, male (% of male labor force) (modeled ILO estimate)]]</f>
        <v>40.658999999999999</v>
      </c>
      <c r="G4395" s="9">
        <v>114290</v>
      </c>
      <c r="H4395" s="7">
        <f>Unemployment[[#This Row],[Unemployment, female (% of female labor force) (modeled ILO estimate)]]-Unemployment[[#This Row],[Unemployment, male (% of male labor force) (modeled ILO estimate)]]</f>
        <v>-0.91100000000000136</v>
      </c>
    </row>
    <row r="4396" spans="1:8" hidden="1" x14ac:dyDescent="0.25">
      <c r="A4396" t="s">
        <v>388</v>
      </c>
      <c r="B4396" t="s">
        <v>389</v>
      </c>
      <c r="C4396" s="9">
        <v>1996</v>
      </c>
      <c r="D4396" s="7">
        <v>20.283999999999999</v>
      </c>
      <c r="E4396" s="7">
        <v>20.440000000000001</v>
      </c>
      <c r="F4396" s="7">
        <f>Unemployment[[#This Row],[Unemployment, female (% of female labor force) (modeled ILO estimate)]]+Unemployment[[#This Row],[Unemployment, male (% of male labor force) (modeled ILO estimate)]]</f>
        <v>40.724000000000004</v>
      </c>
      <c r="G4396" s="9">
        <v>114301</v>
      </c>
      <c r="H4396" s="7">
        <f>Unemployment[[#This Row],[Unemployment, female (% of female labor force) (modeled ILO estimate)]]-Unemployment[[#This Row],[Unemployment, male (% of male labor force) (modeled ILO estimate)]]</f>
        <v>-0.15600000000000236</v>
      </c>
    </row>
    <row r="4397" spans="1:8" hidden="1" x14ac:dyDescent="0.25">
      <c r="A4397" t="s">
        <v>388</v>
      </c>
      <c r="B4397" t="s">
        <v>389</v>
      </c>
      <c r="C4397" s="9">
        <v>1998</v>
      </c>
      <c r="D4397" s="7">
        <v>19.527999999999999</v>
      </c>
      <c r="E4397" s="7">
        <v>21.199000000000002</v>
      </c>
      <c r="F4397" s="7">
        <f>Unemployment[[#This Row],[Unemployment, female (% of female labor force) (modeled ILO estimate)]]+Unemployment[[#This Row],[Unemployment, male (% of male labor force) (modeled ILO estimate)]]</f>
        <v>40.727000000000004</v>
      </c>
      <c r="G4397" s="9">
        <v>114177</v>
      </c>
      <c r="H4397" s="7">
        <f>Unemployment[[#This Row],[Unemployment, female (% of female labor force) (modeled ILO estimate)]]-Unemployment[[#This Row],[Unemployment, male (% of male labor force) (modeled ILO estimate)]]</f>
        <v>-1.6710000000000029</v>
      </c>
    </row>
    <row r="4398" spans="1:8" hidden="1" x14ac:dyDescent="0.25">
      <c r="A4398" t="s">
        <v>388</v>
      </c>
      <c r="B4398" t="s">
        <v>389</v>
      </c>
      <c r="C4398" s="9">
        <v>1994</v>
      </c>
      <c r="D4398" s="7">
        <v>21.055</v>
      </c>
      <c r="E4398" s="7">
        <v>19.687000000000001</v>
      </c>
      <c r="F4398" s="7">
        <f>Unemployment[[#This Row],[Unemployment, female (% of female labor force) (modeled ILO estimate)]]+Unemployment[[#This Row],[Unemployment, male (% of male labor force) (modeled ILO estimate)]]</f>
        <v>40.742000000000004</v>
      </c>
      <c r="G4398" s="9">
        <v>113965</v>
      </c>
      <c r="H4398" s="7">
        <f>Unemployment[[#This Row],[Unemployment, female (% of female labor force) (modeled ILO estimate)]]-Unemployment[[#This Row],[Unemployment, male (% of male labor force) (modeled ILO estimate)]]</f>
        <v>1.3679999999999986</v>
      </c>
    </row>
    <row r="4399" spans="1:8" hidden="1" x14ac:dyDescent="0.25">
      <c r="A4399" t="s">
        <v>388</v>
      </c>
      <c r="B4399" t="s">
        <v>389</v>
      </c>
      <c r="C4399" s="9">
        <v>1999</v>
      </c>
      <c r="D4399" s="7">
        <v>19.25</v>
      </c>
      <c r="E4399" s="7">
        <v>21.7</v>
      </c>
      <c r="F4399" s="7">
        <f>Unemployment[[#This Row],[Unemployment, female (% of female labor force) (modeled ILO estimate)]]+Unemployment[[#This Row],[Unemployment, male (% of male labor force) (modeled ILO estimate)]]</f>
        <v>40.950000000000003</v>
      </c>
      <c r="G4399" s="9">
        <v>114009</v>
      </c>
      <c r="H4399" s="7">
        <f>Unemployment[[#This Row],[Unemployment, female (% of female labor force) (modeled ILO estimate)]]-Unemployment[[#This Row],[Unemployment, male (% of male labor force) (modeled ILO estimate)]]</f>
        <v>-2.4499999999999993</v>
      </c>
    </row>
    <row r="4400" spans="1:8" hidden="1" x14ac:dyDescent="0.25">
      <c r="A4400" t="s">
        <v>388</v>
      </c>
      <c r="B4400" t="s">
        <v>389</v>
      </c>
      <c r="C4400" s="9">
        <v>2000</v>
      </c>
      <c r="D4400" s="7">
        <v>18.96</v>
      </c>
      <c r="E4400" s="7">
        <v>22.193000000000001</v>
      </c>
      <c r="F4400" s="7">
        <f>Unemployment[[#This Row],[Unemployment, female (% of female labor force) (modeled ILO estimate)]]+Unemployment[[#This Row],[Unemployment, male (% of male labor force) (modeled ILO estimate)]]</f>
        <v>41.153000000000006</v>
      </c>
      <c r="G4400" s="9">
        <v>113832</v>
      </c>
      <c r="H4400" s="7">
        <f>Unemployment[[#This Row],[Unemployment, female (% of female labor force) (modeled ILO estimate)]]-Unemployment[[#This Row],[Unemployment, male (% of male labor force) (modeled ILO estimate)]]</f>
        <v>-3.2330000000000005</v>
      </c>
    </row>
    <row r="4401" spans="1:8" hidden="1" x14ac:dyDescent="0.25">
      <c r="A4401" t="s">
        <v>388</v>
      </c>
      <c r="B4401" t="s">
        <v>389</v>
      </c>
      <c r="C4401" s="9">
        <v>2001</v>
      </c>
      <c r="D4401" s="7">
        <v>18.635999999999999</v>
      </c>
      <c r="E4401" s="7">
        <v>22.643000000000001</v>
      </c>
      <c r="F4401" s="7">
        <f>Unemployment[[#This Row],[Unemployment, female (% of female labor force) (modeled ILO estimate)]]+Unemployment[[#This Row],[Unemployment, male (% of male labor force) (modeled ILO estimate)]]</f>
        <v>41.278999999999996</v>
      </c>
      <c r="G4401" s="9">
        <v>113653</v>
      </c>
      <c r="H4401" s="7">
        <f>Unemployment[[#This Row],[Unemployment, female (% of female labor force) (modeled ILO estimate)]]-Unemployment[[#This Row],[Unemployment, male (% of male labor force) (modeled ILO estimate)]]</f>
        <v>-4.0070000000000014</v>
      </c>
    </row>
    <row r="4402" spans="1:8" hidden="1" x14ac:dyDescent="0.25">
      <c r="A4402" t="s">
        <v>388</v>
      </c>
      <c r="B4402" t="s">
        <v>389</v>
      </c>
      <c r="C4402" s="9">
        <v>2020</v>
      </c>
      <c r="D4402" s="7">
        <v>20.146000000000001</v>
      </c>
      <c r="E4402" s="7">
        <v>21.591999999999999</v>
      </c>
      <c r="F4402" s="7">
        <f>Unemployment[[#This Row],[Unemployment, female (% of female labor force) (modeled ILO estimate)]]+Unemployment[[#This Row],[Unemployment, male (% of male labor force) (modeled ILO estimate)]]</f>
        <v>41.738</v>
      </c>
      <c r="G4402" s="9">
        <v>104644</v>
      </c>
      <c r="H4402" s="7">
        <f>Unemployment[[#This Row],[Unemployment, female (% of female labor force) (modeled ILO estimate)]]-Unemployment[[#This Row],[Unemployment, male (% of male labor force) (modeled ILO estimate)]]</f>
        <v>-1.445999999999998</v>
      </c>
    </row>
    <row r="4403" spans="1:8" hidden="1" x14ac:dyDescent="0.25">
      <c r="A4403" t="s">
        <v>388</v>
      </c>
      <c r="B4403" t="s">
        <v>389</v>
      </c>
      <c r="C4403" s="9">
        <v>2021</v>
      </c>
      <c r="D4403" s="7">
        <v>20.965</v>
      </c>
      <c r="E4403" s="7">
        <v>22.071000000000002</v>
      </c>
      <c r="F4403" s="7">
        <f>Unemployment[[#This Row],[Unemployment, female (% of female labor force) (modeled ILO estimate)]]+Unemployment[[#This Row],[Unemployment, male (% of male labor force) (modeled ILO estimate)]]</f>
        <v>43.036000000000001</v>
      </c>
      <c r="G4403" s="9">
        <v>104340</v>
      </c>
      <c r="H4403" s="7">
        <f>Unemployment[[#This Row],[Unemployment, female (% of female labor force) (modeled ILO estimate)]]-Unemployment[[#This Row],[Unemployment, male (% of male labor force) (modeled ILO estimate)]]</f>
        <v>-1.1060000000000016</v>
      </c>
    </row>
    <row r="4404" spans="1:8" hidden="1" x14ac:dyDescent="0.25">
      <c r="A4404" t="s">
        <v>390</v>
      </c>
      <c r="B4404" t="s">
        <v>391</v>
      </c>
      <c r="C4404" s="9">
        <v>1991</v>
      </c>
      <c r="D4404" s="7">
        <v>2.4940000000000002</v>
      </c>
      <c r="E4404" s="7">
        <v>1.8839999999999999</v>
      </c>
      <c r="F4404" s="7">
        <f>Unemployment[[#This Row],[Unemployment, female (% of female labor force) (modeled ILO estimate)]]+Unemployment[[#This Row],[Unemployment, male (% of male labor force) (modeled ILO estimate)]]</f>
        <v>4.3780000000000001</v>
      </c>
      <c r="G4404" s="9">
        <v>168713</v>
      </c>
      <c r="H4404" s="7">
        <f>Unemployment[[#This Row],[Unemployment, female (% of female labor force) (modeled ILO estimate)]]-Unemployment[[#This Row],[Unemployment, male (% of male labor force) (modeled ILO estimate)]]</f>
        <v>0.61000000000000032</v>
      </c>
    </row>
    <row r="4405" spans="1:8" hidden="1" x14ac:dyDescent="0.25">
      <c r="A4405" t="s">
        <v>390</v>
      </c>
      <c r="B4405" t="s">
        <v>391</v>
      </c>
      <c r="C4405" s="9">
        <v>1992</v>
      </c>
      <c r="D4405" s="7">
        <v>2.84</v>
      </c>
      <c r="E4405" s="7">
        <v>2.1339999999999999</v>
      </c>
      <c r="F4405" s="7">
        <f>Unemployment[[#This Row],[Unemployment, female (% of female labor force) (modeled ILO estimate)]]+Unemployment[[#This Row],[Unemployment, male (% of male labor force) (modeled ILO estimate)]]</f>
        <v>4.9740000000000002</v>
      </c>
      <c r="G4405" s="9">
        <v>169817</v>
      </c>
      <c r="H4405" s="7">
        <f>Unemployment[[#This Row],[Unemployment, female (% of female labor force) (modeled ILO estimate)]]-Unemployment[[#This Row],[Unemployment, male (% of male labor force) (modeled ILO estimate)]]</f>
        <v>0.70599999999999996</v>
      </c>
    </row>
    <row r="4406" spans="1:8" hidden="1" x14ac:dyDescent="0.25">
      <c r="A4406" t="s">
        <v>390</v>
      </c>
      <c r="B4406" t="s">
        <v>391</v>
      </c>
      <c r="C4406" s="9">
        <v>1993</v>
      </c>
      <c r="D4406" s="7">
        <v>3.145</v>
      </c>
      <c r="E4406" s="7">
        <v>2.351</v>
      </c>
      <c r="F4406" s="7">
        <f>Unemployment[[#This Row],[Unemployment, female (% of female labor force) (modeled ILO estimate)]]+Unemployment[[#This Row],[Unemployment, male (% of male labor force) (modeled ILO estimate)]]</f>
        <v>5.4960000000000004</v>
      </c>
      <c r="G4406" s="9">
        <v>171375</v>
      </c>
      <c r="H4406" s="7">
        <f>Unemployment[[#This Row],[Unemployment, female (% of female labor force) (modeled ILO estimate)]]-Unemployment[[#This Row],[Unemployment, male (% of male labor force) (modeled ILO estimate)]]</f>
        <v>0.79400000000000004</v>
      </c>
    </row>
    <row r="4407" spans="1:8" hidden="1" x14ac:dyDescent="0.25">
      <c r="A4407" t="s">
        <v>390</v>
      </c>
      <c r="B4407" t="s">
        <v>391</v>
      </c>
      <c r="C4407" s="9">
        <v>1994</v>
      </c>
      <c r="D4407" s="7">
        <v>3.6360000000000001</v>
      </c>
      <c r="E4407" s="7">
        <v>2.706</v>
      </c>
      <c r="F4407" s="7">
        <f>Unemployment[[#This Row],[Unemployment, female (% of female labor force) (modeled ILO estimate)]]+Unemployment[[#This Row],[Unemployment, male (% of male labor force) (modeled ILO estimate)]]</f>
        <v>6.3420000000000005</v>
      </c>
      <c r="G4407" s="9">
        <v>173120</v>
      </c>
      <c r="H4407" s="7">
        <f>Unemployment[[#This Row],[Unemployment, female (% of female labor force) (modeled ILO estimate)]]-Unemployment[[#This Row],[Unemployment, male (% of male labor force) (modeled ILO estimate)]]</f>
        <v>0.93000000000000016</v>
      </c>
    </row>
    <row r="4408" spans="1:8" hidden="1" x14ac:dyDescent="0.25">
      <c r="A4408" t="s">
        <v>390</v>
      </c>
      <c r="B4408" t="s">
        <v>391</v>
      </c>
      <c r="C4408" s="9">
        <v>1995</v>
      </c>
      <c r="D4408" s="7">
        <v>3.8340000000000001</v>
      </c>
      <c r="E4408" s="7">
        <v>2.8359999999999999</v>
      </c>
      <c r="F4408" s="7">
        <f>Unemployment[[#This Row],[Unemployment, female (% of female labor force) (modeled ILO estimate)]]+Unemployment[[#This Row],[Unemployment, male (% of male labor force) (modeled ILO estimate)]]</f>
        <v>6.67</v>
      </c>
      <c r="G4408" s="9">
        <v>174917</v>
      </c>
      <c r="H4408" s="7">
        <f>Unemployment[[#This Row],[Unemployment, female (% of female labor force) (modeled ILO estimate)]]-Unemployment[[#This Row],[Unemployment, male (% of male labor force) (modeled ILO estimate)]]</f>
        <v>0.99800000000000022</v>
      </c>
    </row>
    <row r="4409" spans="1:8" hidden="1" x14ac:dyDescent="0.25">
      <c r="A4409" t="s">
        <v>390</v>
      </c>
      <c r="B4409" t="s">
        <v>391</v>
      </c>
      <c r="C4409" s="9">
        <v>1996</v>
      </c>
      <c r="D4409" s="7">
        <v>4.194</v>
      </c>
      <c r="E4409" s="7">
        <v>3.085</v>
      </c>
      <c r="F4409" s="7">
        <f>Unemployment[[#This Row],[Unemployment, female (% of female labor force) (modeled ILO estimate)]]+Unemployment[[#This Row],[Unemployment, male (% of male labor force) (modeled ILO estimate)]]</f>
        <v>7.2789999999999999</v>
      </c>
      <c r="G4409" s="9">
        <v>176732</v>
      </c>
      <c r="H4409" s="7">
        <f>Unemployment[[#This Row],[Unemployment, female (% of female labor force) (modeled ILO estimate)]]-Unemployment[[#This Row],[Unemployment, male (% of male labor force) (modeled ILO estimate)]]</f>
        <v>1.109</v>
      </c>
    </row>
    <row r="4410" spans="1:8" hidden="1" x14ac:dyDescent="0.25">
      <c r="A4410" t="s">
        <v>390</v>
      </c>
      <c r="B4410" t="s">
        <v>391</v>
      </c>
      <c r="C4410" s="9">
        <v>1997</v>
      </c>
      <c r="D4410" s="7">
        <v>4.726</v>
      </c>
      <c r="E4410" s="7">
        <v>3.4609999999999999</v>
      </c>
      <c r="F4410" s="7">
        <f>Unemployment[[#This Row],[Unemployment, female (% of female labor force) (modeled ILO estimate)]]+Unemployment[[#This Row],[Unemployment, male (% of male labor force) (modeled ILO estimate)]]</f>
        <v>8.1869999999999994</v>
      </c>
      <c r="G4410" s="9">
        <v>178555</v>
      </c>
      <c r="H4410" s="7">
        <f>Unemployment[[#This Row],[Unemployment, female (% of female labor force) (modeled ILO estimate)]]-Unemployment[[#This Row],[Unemployment, male (% of male labor force) (modeled ILO estimate)]]</f>
        <v>1.2650000000000001</v>
      </c>
    </row>
    <row r="4411" spans="1:8" hidden="1" x14ac:dyDescent="0.25">
      <c r="A4411" t="s">
        <v>390</v>
      </c>
      <c r="B4411" t="s">
        <v>391</v>
      </c>
      <c r="C4411" s="9">
        <v>1998</v>
      </c>
      <c r="D4411" s="7">
        <v>5.0730000000000004</v>
      </c>
      <c r="E4411" s="7">
        <v>3.694</v>
      </c>
      <c r="F4411" s="7">
        <f>Unemployment[[#This Row],[Unemployment, female (% of female labor force) (modeled ILO estimate)]]+Unemployment[[#This Row],[Unemployment, male (% of male labor force) (modeled ILO estimate)]]</f>
        <v>8.7669999999999995</v>
      </c>
      <c r="G4411" s="9">
        <v>180392</v>
      </c>
      <c r="H4411" s="7">
        <f>Unemployment[[#This Row],[Unemployment, female (% of female labor force) (modeled ILO estimate)]]-Unemployment[[#This Row],[Unemployment, male (% of male labor force) (modeled ILO estimate)]]</f>
        <v>1.3790000000000004</v>
      </c>
    </row>
    <row r="4412" spans="1:8" hidden="1" x14ac:dyDescent="0.25">
      <c r="A4412" t="s">
        <v>390</v>
      </c>
      <c r="B4412" t="s">
        <v>391</v>
      </c>
      <c r="C4412" s="9">
        <v>1999</v>
      </c>
      <c r="D4412" s="7">
        <v>5.4630000000000001</v>
      </c>
      <c r="E4412" s="7">
        <v>3.9550000000000001</v>
      </c>
      <c r="F4412" s="7">
        <f>Unemployment[[#This Row],[Unemployment, female (% of female labor force) (modeled ILO estimate)]]+Unemployment[[#This Row],[Unemployment, male (% of male labor force) (modeled ILO estimate)]]</f>
        <v>9.4179999999999993</v>
      </c>
      <c r="G4412" s="9">
        <v>182224</v>
      </c>
      <c r="H4412" s="7">
        <f>Unemployment[[#This Row],[Unemployment, female (% of female labor force) (modeled ILO estimate)]]-Unemployment[[#This Row],[Unemployment, male (% of male labor force) (modeled ILO estimate)]]</f>
        <v>1.508</v>
      </c>
    </row>
    <row r="4413" spans="1:8" hidden="1" x14ac:dyDescent="0.25">
      <c r="A4413" t="s">
        <v>390</v>
      </c>
      <c r="B4413" t="s">
        <v>391</v>
      </c>
      <c r="C4413" s="9">
        <v>2000</v>
      </c>
      <c r="D4413" s="7">
        <v>5.71</v>
      </c>
      <c r="E4413" s="7">
        <v>4.1079999999999997</v>
      </c>
      <c r="F4413" s="7">
        <f>Unemployment[[#This Row],[Unemployment, female (% of female labor force) (modeled ILO estimate)]]+Unemployment[[#This Row],[Unemployment, male (% of male labor force) (modeled ILO estimate)]]</f>
        <v>9.8179999999999996</v>
      </c>
      <c r="G4413" s="9">
        <v>184022</v>
      </c>
      <c r="H4413" s="7">
        <f>Unemployment[[#This Row],[Unemployment, female (% of female labor force) (modeled ILO estimate)]]-Unemployment[[#This Row],[Unemployment, male (% of male labor force) (modeled ILO estimate)]]</f>
        <v>1.6020000000000003</v>
      </c>
    </row>
    <row r="4414" spans="1:8" hidden="1" x14ac:dyDescent="0.25">
      <c r="A4414" t="s">
        <v>390</v>
      </c>
      <c r="B4414" t="s">
        <v>391</v>
      </c>
      <c r="C4414" s="9">
        <v>2001</v>
      </c>
      <c r="D4414" s="7">
        <v>6.0940000000000003</v>
      </c>
      <c r="E4414" s="7">
        <v>4.3579999999999997</v>
      </c>
      <c r="F4414" s="7">
        <f>Unemployment[[#This Row],[Unemployment, female (% of female labor force) (modeled ILO estimate)]]+Unemployment[[#This Row],[Unemployment, male (% of male labor force) (modeled ILO estimate)]]</f>
        <v>10.452</v>
      </c>
      <c r="G4414" s="9">
        <v>185542</v>
      </c>
      <c r="H4414" s="7">
        <f>Unemployment[[#This Row],[Unemployment, female (% of female labor force) (modeled ILO estimate)]]-Unemployment[[#This Row],[Unemployment, male (% of male labor force) (modeled ILO estimate)]]</f>
        <v>1.7360000000000007</v>
      </c>
    </row>
    <row r="4415" spans="1:8" hidden="1" x14ac:dyDescent="0.25">
      <c r="A4415" t="s">
        <v>390</v>
      </c>
      <c r="B4415" t="s">
        <v>391</v>
      </c>
      <c r="C4415" s="9">
        <v>2002</v>
      </c>
      <c r="D4415" s="7">
        <v>6.2309999999999999</v>
      </c>
      <c r="E4415" s="7">
        <v>4.4930000000000003</v>
      </c>
      <c r="F4415" s="7">
        <f>Unemployment[[#This Row],[Unemployment, female (% of female labor force) (modeled ILO estimate)]]+Unemployment[[#This Row],[Unemployment, male (% of male labor force) (modeled ILO estimate)]]</f>
        <v>10.724</v>
      </c>
      <c r="G4415" s="9">
        <v>186645</v>
      </c>
      <c r="H4415" s="7">
        <f>Unemployment[[#This Row],[Unemployment, female (% of female labor force) (modeled ILO estimate)]]-Unemployment[[#This Row],[Unemployment, male (% of male labor force) (modeled ILO estimate)]]</f>
        <v>1.7379999999999995</v>
      </c>
    </row>
    <row r="4416" spans="1:8" hidden="1" x14ac:dyDescent="0.25">
      <c r="A4416" t="s">
        <v>390</v>
      </c>
      <c r="B4416" t="s">
        <v>391</v>
      </c>
      <c r="C4416" s="9">
        <v>2003</v>
      </c>
      <c r="D4416" s="7">
        <v>6.274</v>
      </c>
      <c r="E4416" s="7">
        <v>4.5599999999999996</v>
      </c>
      <c r="F4416" s="7">
        <f>Unemployment[[#This Row],[Unemployment, female (% of female labor force) (modeled ILO estimate)]]+Unemployment[[#This Row],[Unemployment, male (% of male labor force) (modeled ILO estimate)]]</f>
        <v>10.834</v>
      </c>
      <c r="G4416" s="9">
        <v>187455</v>
      </c>
      <c r="H4416" s="7">
        <f>Unemployment[[#This Row],[Unemployment, female (% of female labor force) (modeled ILO estimate)]]-Unemployment[[#This Row],[Unemployment, male (% of male labor force) (modeled ILO estimate)]]</f>
        <v>1.7140000000000004</v>
      </c>
    </row>
    <row r="4417" spans="1:8" hidden="1" x14ac:dyDescent="0.25">
      <c r="A4417" t="s">
        <v>390</v>
      </c>
      <c r="B4417" t="s">
        <v>391</v>
      </c>
      <c r="C4417" s="9">
        <v>2004</v>
      </c>
      <c r="D4417" s="7">
        <v>6.32</v>
      </c>
      <c r="E4417" s="7">
        <v>4.6269999999999998</v>
      </c>
      <c r="F4417" s="7">
        <f>Unemployment[[#This Row],[Unemployment, female (% of female labor force) (modeled ILO estimate)]]+Unemployment[[#This Row],[Unemployment, male (% of male labor force) (modeled ILO estimate)]]</f>
        <v>10.946999999999999</v>
      </c>
      <c r="G4417" s="9">
        <v>188083</v>
      </c>
      <c r="H4417" s="7">
        <f>Unemployment[[#This Row],[Unemployment, female (% of female labor force) (modeled ILO estimate)]]-Unemployment[[#This Row],[Unemployment, male (% of male labor force) (modeled ILO estimate)]]</f>
        <v>1.6930000000000005</v>
      </c>
    </row>
    <row r="4418" spans="1:8" hidden="1" x14ac:dyDescent="0.25">
      <c r="A4418" t="s">
        <v>390</v>
      </c>
      <c r="B4418" t="s">
        <v>391</v>
      </c>
      <c r="C4418" s="9">
        <v>2005</v>
      </c>
      <c r="D4418" s="7">
        <v>6.3849999999999998</v>
      </c>
      <c r="E4418" s="7">
        <v>4.71</v>
      </c>
      <c r="F4418" s="7">
        <f>Unemployment[[#This Row],[Unemployment, female (% of female labor force) (modeled ILO estimate)]]+Unemployment[[#This Row],[Unemployment, male (% of male labor force) (modeled ILO estimate)]]</f>
        <v>11.094999999999999</v>
      </c>
      <c r="G4418" s="9">
        <v>188634</v>
      </c>
      <c r="H4418" s="7">
        <f>Unemployment[[#This Row],[Unemployment, female (% of female labor force) (modeled ILO estimate)]]-Unemployment[[#This Row],[Unemployment, male (% of male labor force) (modeled ILO estimate)]]</f>
        <v>1.6749999999999998</v>
      </c>
    </row>
    <row r="4419" spans="1:8" hidden="1" x14ac:dyDescent="0.25">
      <c r="A4419" t="s">
        <v>390</v>
      </c>
      <c r="B4419" t="s">
        <v>391</v>
      </c>
      <c r="C4419" s="9">
        <v>2007</v>
      </c>
      <c r="D4419" s="7">
        <v>6.41</v>
      </c>
      <c r="E4419" s="7">
        <v>4.7949999999999999</v>
      </c>
      <c r="F4419" s="7">
        <f>Unemployment[[#This Row],[Unemployment, female (% of female labor force) (modeled ILO estimate)]]+Unemployment[[#This Row],[Unemployment, male (% of male labor force) (modeled ILO estimate)]]</f>
        <v>11.205</v>
      </c>
      <c r="G4419" s="9">
        <v>190490</v>
      </c>
      <c r="H4419" s="7">
        <f>Unemployment[[#This Row],[Unemployment, female (% of female labor force) (modeled ILO estimate)]]-Unemployment[[#This Row],[Unemployment, male (% of male labor force) (modeled ILO estimate)]]</f>
        <v>1.6150000000000002</v>
      </c>
    </row>
    <row r="4420" spans="1:8" hidden="1" x14ac:dyDescent="0.25">
      <c r="A4420" t="s">
        <v>390</v>
      </c>
      <c r="B4420" t="s">
        <v>391</v>
      </c>
      <c r="C4420" s="9">
        <v>2006</v>
      </c>
      <c r="D4420" s="7">
        <v>6.51</v>
      </c>
      <c r="E4420" s="7">
        <v>4.8380000000000001</v>
      </c>
      <c r="F4420" s="7">
        <f>Unemployment[[#This Row],[Unemployment, female (% of female labor force) (modeled ILO estimate)]]+Unemployment[[#This Row],[Unemployment, male (% of male labor force) (modeled ILO estimate)]]</f>
        <v>11.347999999999999</v>
      </c>
      <c r="G4420" s="9">
        <v>189384</v>
      </c>
      <c r="H4420" s="7">
        <f>Unemployment[[#This Row],[Unemployment, female (% of female labor force) (modeled ILO estimate)]]-Unemployment[[#This Row],[Unemployment, male (% of male labor force) (modeled ILO estimate)]]</f>
        <v>1.6719999999999997</v>
      </c>
    </row>
    <row r="4421" spans="1:8" hidden="1" x14ac:dyDescent="0.25">
      <c r="A4421" t="s">
        <v>390</v>
      </c>
      <c r="B4421" t="s">
        <v>391</v>
      </c>
      <c r="C4421" s="9">
        <v>2008</v>
      </c>
      <c r="D4421" s="7">
        <v>6.6440000000000001</v>
      </c>
      <c r="E4421" s="7">
        <v>5.008</v>
      </c>
      <c r="F4421" s="7">
        <f>Unemployment[[#This Row],[Unemployment, female (% of female labor force) (modeled ILO estimate)]]+Unemployment[[#This Row],[Unemployment, male (% of male labor force) (modeled ILO estimate)]]</f>
        <v>11.652000000000001</v>
      </c>
      <c r="G4421" s="9">
        <v>191791</v>
      </c>
      <c r="H4421" s="7">
        <f>Unemployment[[#This Row],[Unemployment, female (% of female labor force) (modeled ILO estimate)]]-Unemployment[[#This Row],[Unemployment, male (% of male labor force) (modeled ILO estimate)]]</f>
        <v>1.6360000000000001</v>
      </c>
    </row>
    <row r="4422" spans="1:8" hidden="1" x14ac:dyDescent="0.25">
      <c r="A4422" t="s">
        <v>390</v>
      </c>
      <c r="B4422" t="s">
        <v>391</v>
      </c>
      <c r="C4422" s="9">
        <v>2011</v>
      </c>
      <c r="D4422" s="7">
        <v>6.6859999999999999</v>
      </c>
      <c r="E4422" s="7">
        <v>5.1369999999999996</v>
      </c>
      <c r="F4422" s="7">
        <f>Unemployment[[#This Row],[Unemployment, female (% of female labor force) (modeled ILO estimate)]]+Unemployment[[#This Row],[Unemployment, male (% of male labor force) (modeled ILO estimate)]]</f>
        <v>11.823</v>
      </c>
      <c r="G4422" s="9">
        <v>196364</v>
      </c>
      <c r="H4422" s="7">
        <f>Unemployment[[#This Row],[Unemployment, female (% of female labor force) (modeled ILO estimate)]]-Unemployment[[#This Row],[Unemployment, male (% of male labor force) (modeled ILO estimate)]]</f>
        <v>1.5490000000000004</v>
      </c>
    </row>
    <row r="4423" spans="1:8" hidden="1" x14ac:dyDescent="0.25">
      <c r="A4423" t="s">
        <v>390</v>
      </c>
      <c r="B4423" t="s">
        <v>391</v>
      </c>
      <c r="C4423" s="9">
        <v>2010</v>
      </c>
      <c r="D4423" s="7">
        <v>6.7670000000000003</v>
      </c>
      <c r="E4423" s="7">
        <v>5.1680000000000001</v>
      </c>
      <c r="F4423" s="7">
        <f>Unemployment[[#This Row],[Unemployment, female (% of female labor force) (modeled ILO estimate)]]+Unemployment[[#This Row],[Unemployment, male (% of male labor force) (modeled ILO estimate)]]</f>
        <v>11.935</v>
      </c>
      <c r="G4423" s="9">
        <v>194686</v>
      </c>
      <c r="H4423" s="7">
        <f>Unemployment[[#This Row],[Unemployment, female (% of female labor force) (modeled ILO estimate)]]-Unemployment[[#This Row],[Unemployment, male (% of male labor force) (modeled ILO estimate)]]</f>
        <v>1.5990000000000002</v>
      </c>
    </row>
    <row r="4424" spans="1:8" hidden="1" x14ac:dyDescent="0.25">
      <c r="A4424" t="s">
        <v>390</v>
      </c>
      <c r="B4424" t="s">
        <v>391</v>
      </c>
      <c r="C4424" s="9">
        <v>2009</v>
      </c>
      <c r="D4424" s="7">
        <v>6.9080000000000004</v>
      </c>
      <c r="E4424" s="7">
        <v>5.2450000000000001</v>
      </c>
      <c r="F4424" s="7">
        <f>Unemployment[[#This Row],[Unemployment, female (% of female labor force) (modeled ILO estimate)]]+Unemployment[[#This Row],[Unemployment, male (% of male labor force) (modeled ILO estimate)]]</f>
        <v>12.153</v>
      </c>
      <c r="G4424" s="9">
        <v>193189</v>
      </c>
      <c r="H4424" s="7">
        <f>Unemployment[[#This Row],[Unemployment, female (% of female labor force) (modeled ILO estimate)]]-Unemployment[[#This Row],[Unemployment, male (% of male labor force) (modeled ILO estimate)]]</f>
        <v>1.6630000000000003</v>
      </c>
    </row>
    <row r="4425" spans="1:8" hidden="1" x14ac:dyDescent="0.25">
      <c r="A4425" t="s">
        <v>390</v>
      </c>
      <c r="B4425" t="s">
        <v>391</v>
      </c>
      <c r="C4425" s="9">
        <v>2016</v>
      </c>
      <c r="D4425" s="7">
        <v>9.8000000000000007</v>
      </c>
      <c r="E4425" s="7">
        <v>7.5069999999999997</v>
      </c>
      <c r="F4425" s="7">
        <f>Unemployment[[#This Row],[Unemployment, female (% of female labor force) (modeled ILO estimate)]]+Unemployment[[#This Row],[Unemployment, male (% of male labor force) (modeled ILO estimate)]]</f>
        <v>17.307000000000002</v>
      </c>
      <c r="G4425" s="9">
        <v>205559</v>
      </c>
      <c r="H4425" s="7">
        <f>Unemployment[[#This Row],[Unemployment, female (% of female labor force) (modeled ILO estimate)]]-Unemployment[[#This Row],[Unemployment, male (% of male labor force) (modeled ILO estimate)]]</f>
        <v>2.293000000000001</v>
      </c>
    </row>
    <row r="4426" spans="1:8" hidden="1" x14ac:dyDescent="0.25">
      <c r="A4426" t="s">
        <v>390</v>
      </c>
      <c r="B4426" t="s">
        <v>391</v>
      </c>
      <c r="C4426" s="9">
        <v>2019</v>
      </c>
      <c r="D4426" s="7">
        <v>9.8379999999999992</v>
      </c>
      <c r="E4426" s="7">
        <v>7.64</v>
      </c>
      <c r="F4426" s="7">
        <f>Unemployment[[#This Row],[Unemployment, female (% of female labor force) (modeled ILO estimate)]]+Unemployment[[#This Row],[Unemployment, male (% of male labor force) (modeled ILO estimate)]]</f>
        <v>17.477999999999998</v>
      </c>
      <c r="G4426" s="9">
        <v>211915</v>
      </c>
      <c r="H4426" s="7">
        <f>Unemployment[[#This Row],[Unemployment, female (% of female labor force) (modeled ILO estimate)]]-Unemployment[[#This Row],[Unemployment, male (% of male labor force) (modeled ILO estimate)]]</f>
        <v>2.1979999999999995</v>
      </c>
    </row>
    <row r="4427" spans="1:8" hidden="1" x14ac:dyDescent="0.25">
      <c r="A4427" t="s">
        <v>390</v>
      </c>
      <c r="B4427" t="s">
        <v>391</v>
      </c>
      <c r="C4427" s="9">
        <v>2015</v>
      </c>
      <c r="D4427" s="7">
        <v>10.054</v>
      </c>
      <c r="E4427" s="7">
        <v>7.6689999999999996</v>
      </c>
      <c r="F4427" s="7">
        <f>Unemployment[[#This Row],[Unemployment, female (% of female labor force) (modeled ILO estimate)]]+Unemployment[[#This Row],[Unemployment, male (% of male labor force) (modeled ILO estimate)]]</f>
        <v>17.722999999999999</v>
      </c>
      <c r="G4427" s="9">
        <v>203586</v>
      </c>
      <c r="H4427" s="7">
        <f>Unemployment[[#This Row],[Unemployment, female (% of female labor force) (modeled ILO estimate)]]-Unemployment[[#This Row],[Unemployment, male (% of male labor force) (modeled ILO estimate)]]</f>
        <v>2.3850000000000007</v>
      </c>
    </row>
    <row r="4428" spans="1:8" hidden="1" x14ac:dyDescent="0.25">
      <c r="A4428" t="s">
        <v>390</v>
      </c>
      <c r="B4428" t="s">
        <v>391</v>
      </c>
      <c r="C4428" s="9">
        <v>2017</v>
      </c>
      <c r="D4428" s="7">
        <v>10.089</v>
      </c>
      <c r="E4428" s="7">
        <v>7.7690000000000001</v>
      </c>
      <c r="F4428" s="7">
        <f>Unemployment[[#This Row],[Unemployment, female (% of female labor force) (modeled ILO estimate)]]+Unemployment[[#This Row],[Unemployment, male (% of male labor force) (modeled ILO estimate)]]</f>
        <v>17.858000000000001</v>
      </c>
      <c r="G4428" s="9">
        <v>207642</v>
      </c>
      <c r="H4428" s="7">
        <f>Unemployment[[#This Row],[Unemployment, female (% of female labor force) (modeled ILO estimate)]]-Unemployment[[#This Row],[Unemployment, male (% of male labor force) (modeled ILO estimate)]]</f>
        <v>2.3200000000000003</v>
      </c>
    </row>
    <row r="4429" spans="1:8" hidden="1" x14ac:dyDescent="0.25">
      <c r="A4429" t="s">
        <v>390</v>
      </c>
      <c r="B4429" t="s">
        <v>391</v>
      </c>
      <c r="C4429" s="9">
        <v>2018</v>
      </c>
      <c r="D4429" s="7">
        <v>10.186999999999999</v>
      </c>
      <c r="E4429" s="7">
        <v>7.8819999999999997</v>
      </c>
      <c r="F4429" s="7">
        <f>Unemployment[[#This Row],[Unemployment, female (% of female labor force) (modeled ILO estimate)]]+Unemployment[[#This Row],[Unemployment, male (% of male labor force) (modeled ILO estimate)]]</f>
        <v>18.068999999999999</v>
      </c>
      <c r="G4429" s="9">
        <v>209715</v>
      </c>
      <c r="H4429" s="7">
        <f>Unemployment[[#This Row],[Unemployment, female (% of female labor force) (modeled ILO estimate)]]-Unemployment[[#This Row],[Unemployment, male (% of male labor force) (modeled ILO estimate)]]</f>
        <v>2.3049999999999997</v>
      </c>
    </row>
    <row r="4430" spans="1:8" hidden="1" x14ac:dyDescent="0.25">
      <c r="A4430" t="s">
        <v>390</v>
      </c>
      <c r="B4430" t="s">
        <v>391</v>
      </c>
      <c r="C4430" s="9">
        <v>2013</v>
      </c>
      <c r="D4430" s="7">
        <v>10.257</v>
      </c>
      <c r="E4430" s="7">
        <v>7.8129999999999997</v>
      </c>
      <c r="F4430" s="7">
        <f>Unemployment[[#This Row],[Unemployment, female (% of female labor force) (modeled ILO estimate)]]+Unemployment[[#This Row],[Unemployment, male (% of male labor force) (modeled ILO estimate)]]</f>
        <v>18.07</v>
      </c>
      <c r="G4430" s="9">
        <v>199952</v>
      </c>
      <c r="H4430" s="7">
        <f>Unemployment[[#This Row],[Unemployment, female (% of female labor force) (modeled ILO estimate)]]-Unemployment[[#This Row],[Unemployment, male (% of male labor force) (modeled ILO estimate)]]</f>
        <v>2.444</v>
      </c>
    </row>
    <row r="4431" spans="1:8" hidden="1" x14ac:dyDescent="0.25">
      <c r="A4431" t="s">
        <v>390</v>
      </c>
      <c r="B4431" t="s">
        <v>391</v>
      </c>
      <c r="C4431" s="9">
        <v>2014</v>
      </c>
      <c r="D4431" s="7">
        <v>10.339</v>
      </c>
      <c r="E4431" s="7">
        <v>7.8520000000000003</v>
      </c>
      <c r="F4431" s="7">
        <f>Unemployment[[#This Row],[Unemployment, female (% of female labor force) (modeled ILO estimate)]]+Unemployment[[#This Row],[Unemployment, male (% of male labor force) (modeled ILO estimate)]]</f>
        <v>18.191000000000003</v>
      </c>
      <c r="G4431" s="9">
        <v>201769</v>
      </c>
      <c r="H4431" s="7">
        <f>Unemployment[[#This Row],[Unemployment, female (% of female labor force) (modeled ILO estimate)]]-Unemployment[[#This Row],[Unemployment, male (% of male labor force) (modeled ILO estimate)]]</f>
        <v>2.4870000000000001</v>
      </c>
    </row>
    <row r="4432" spans="1:8" hidden="1" x14ac:dyDescent="0.25">
      <c r="A4432" t="s">
        <v>390</v>
      </c>
      <c r="B4432" t="s">
        <v>391</v>
      </c>
      <c r="C4432" s="9">
        <v>2012</v>
      </c>
      <c r="D4432" s="7">
        <v>10.334</v>
      </c>
      <c r="E4432" s="7">
        <v>7.8970000000000002</v>
      </c>
      <c r="F4432" s="7">
        <f>Unemployment[[#This Row],[Unemployment, female (% of female labor force) (modeled ILO estimate)]]+Unemployment[[#This Row],[Unemployment, male (% of male labor force) (modeled ILO estimate)]]</f>
        <v>18.231000000000002</v>
      </c>
      <c r="G4432" s="9">
        <v>198131</v>
      </c>
      <c r="H4432" s="7">
        <f>Unemployment[[#This Row],[Unemployment, female (% of female labor force) (modeled ILO estimate)]]-Unemployment[[#This Row],[Unemployment, male (% of male labor force) (modeled ILO estimate)]]</f>
        <v>2.4369999999999994</v>
      </c>
    </row>
    <row r="4433" spans="1:8" hidden="1" x14ac:dyDescent="0.25">
      <c r="A4433" t="s">
        <v>390</v>
      </c>
      <c r="B4433" t="s">
        <v>391</v>
      </c>
      <c r="C4433" s="9">
        <v>2020</v>
      </c>
      <c r="D4433" s="7">
        <v>10.647</v>
      </c>
      <c r="E4433" s="7">
        <v>8.3539999999999992</v>
      </c>
      <c r="F4433" s="7">
        <f>Unemployment[[#This Row],[Unemployment, female (% of female labor force) (modeled ILO estimate)]]+Unemployment[[#This Row],[Unemployment, male (% of male labor force) (modeled ILO estimate)]]</f>
        <v>19.000999999999998</v>
      </c>
      <c r="G4433" s="9">
        <v>214934</v>
      </c>
      <c r="H4433" s="7">
        <f>Unemployment[[#This Row],[Unemployment, female (% of female labor force) (modeled ILO estimate)]]-Unemployment[[#This Row],[Unemployment, male (% of male labor force) (modeled ILO estimate)]]</f>
        <v>2.293000000000001</v>
      </c>
    </row>
    <row r="4434" spans="1:8" hidden="1" x14ac:dyDescent="0.25">
      <c r="A4434" t="s">
        <v>390</v>
      </c>
      <c r="B4434" t="s">
        <v>391</v>
      </c>
      <c r="C4434" s="9">
        <v>2021</v>
      </c>
      <c r="D4434" s="7">
        <v>11.568</v>
      </c>
      <c r="E4434" s="7">
        <v>8.9209999999999994</v>
      </c>
      <c r="F4434" s="7">
        <f>Unemployment[[#This Row],[Unemployment, female (% of female labor force) (modeled ILO estimate)]]+Unemployment[[#This Row],[Unemployment, male (% of male labor force) (modeled ILO estimate)]]</f>
        <v>20.488999999999997</v>
      </c>
      <c r="G4434" s="9">
        <v>218781</v>
      </c>
      <c r="H4434" s="7">
        <f>Unemployment[[#This Row],[Unemployment, female (% of female labor force) (modeled ILO estimate)]]-Unemployment[[#This Row],[Unemployment, male (% of male labor force) (modeled ILO estimate)]]</f>
        <v>2.6470000000000002</v>
      </c>
    </row>
    <row r="4435" spans="1:8" hidden="1" x14ac:dyDescent="0.25">
      <c r="A4435" t="s">
        <v>394</v>
      </c>
      <c r="B4435" t="s">
        <v>395</v>
      </c>
      <c r="C4435" s="9">
        <v>1999</v>
      </c>
      <c r="D4435" s="7">
        <v>17.771000000000001</v>
      </c>
      <c r="E4435" s="7">
        <v>12.53</v>
      </c>
      <c r="F4435" s="7">
        <f>Unemployment[[#This Row],[Unemployment, female (% of female labor force) (modeled ILO estimate)]]+Unemployment[[#This Row],[Unemployment, male (% of male labor force) (modeled ILO estimate)]]</f>
        <v>30.301000000000002</v>
      </c>
      <c r="G4435" s="9">
        <v>141823</v>
      </c>
      <c r="H4435" s="7">
        <f>Unemployment[[#This Row],[Unemployment, female (% of female labor force) (modeled ILO estimate)]]-Unemployment[[#This Row],[Unemployment, male (% of male labor force) (modeled ILO estimate)]]</f>
        <v>5.2410000000000014</v>
      </c>
    </row>
    <row r="4436" spans="1:8" hidden="1" x14ac:dyDescent="0.25">
      <c r="A4436" t="s">
        <v>394</v>
      </c>
      <c r="B4436" t="s">
        <v>395</v>
      </c>
      <c r="C4436" s="9">
        <v>1998</v>
      </c>
      <c r="D4436" s="7">
        <v>17.744</v>
      </c>
      <c r="E4436" s="7">
        <v>12.564</v>
      </c>
      <c r="F4436" s="7">
        <f>Unemployment[[#This Row],[Unemployment, female (% of female labor force) (modeled ILO estimate)]]+Unemployment[[#This Row],[Unemployment, male (% of male labor force) (modeled ILO estimate)]]</f>
        <v>30.308</v>
      </c>
      <c r="G4436" s="9">
        <v>139801</v>
      </c>
      <c r="H4436" s="7">
        <f>Unemployment[[#This Row],[Unemployment, female (% of female labor force) (modeled ILO estimate)]]-Unemployment[[#This Row],[Unemployment, male (% of male labor force) (modeled ILO estimate)]]</f>
        <v>5.18</v>
      </c>
    </row>
    <row r="4437" spans="1:8" hidden="1" x14ac:dyDescent="0.25">
      <c r="A4437" t="s">
        <v>394</v>
      </c>
      <c r="B4437" t="s">
        <v>395</v>
      </c>
      <c r="C4437" s="9">
        <v>1991</v>
      </c>
      <c r="D4437" s="7">
        <v>17.553000000000001</v>
      </c>
      <c r="E4437" s="7">
        <v>12.766</v>
      </c>
      <c r="F4437" s="7">
        <f>Unemployment[[#This Row],[Unemployment, female (% of female labor force) (modeled ILO estimate)]]+Unemployment[[#This Row],[Unemployment, male (% of male labor force) (modeled ILO estimate)]]</f>
        <v>30.319000000000003</v>
      </c>
      <c r="G4437" s="9">
        <v>123101</v>
      </c>
      <c r="H4437" s="7">
        <f>Unemployment[[#This Row],[Unemployment, female (% of female labor force) (modeled ILO estimate)]]-Unemployment[[#This Row],[Unemployment, male (% of male labor force) (modeled ILO estimate)]]</f>
        <v>4.7870000000000008</v>
      </c>
    </row>
    <row r="4438" spans="1:8" hidden="1" x14ac:dyDescent="0.25">
      <c r="A4438" t="s">
        <v>394</v>
      </c>
      <c r="B4438" t="s">
        <v>395</v>
      </c>
      <c r="C4438" s="9">
        <v>1994</v>
      </c>
      <c r="D4438" s="7">
        <v>17.637</v>
      </c>
      <c r="E4438" s="7">
        <v>12.686</v>
      </c>
      <c r="F4438" s="7">
        <f>Unemployment[[#This Row],[Unemployment, female (% of female labor force) (modeled ILO estimate)]]+Unemployment[[#This Row],[Unemployment, male (% of male labor force) (modeled ILO estimate)]]</f>
        <v>30.323</v>
      </c>
      <c r="G4438" s="9">
        <v>130679</v>
      </c>
      <c r="H4438" s="7">
        <f>Unemployment[[#This Row],[Unemployment, female (% of female labor force) (modeled ILO estimate)]]-Unemployment[[#This Row],[Unemployment, male (% of male labor force) (modeled ILO estimate)]]</f>
        <v>4.9510000000000005</v>
      </c>
    </row>
    <row r="4439" spans="1:8" hidden="1" x14ac:dyDescent="0.25">
      <c r="A4439" t="s">
        <v>394</v>
      </c>
      <c r="B4439" t="s">
        <v>395</v>
      </c>
      <c r="C4439" s="9">
        <v>1995</v>
      </c>
      <c r="D4439" s="7">
        <v>17.670000000000002</v>
      </c>
      <c r="E4439" s="7">
        <v>12.662000000000001</v>
      </c>
      <c r="F4439" s="7">
        <f>Unemployment[[#This Row],[Unemployment, female (% of female labor force) (modeled ILO estimate)]]+Unemployment[[#This Row],[Unemployment, male (% of male labor force) (modeled ILO estimate)]]</f>
        <v>30.332000000000001</v>
      </c>
      <c r="G4439" s="9">
        <v>133094</v>
      </c>
      <c r="H4439" s="7">
        <f>Unemployment[[#This Row],[Unemployment, female (% of female labor force) (modeled ILO estimate)]]-Unemployment[[#This Row],[Unemployment, male (% of male labor force) (modeled ILO estimate)]]</f>
        <v>5.0080000000000009</v>
      </c>
    </row>
    <row r="4440" spans="1:8" hidden="1" x14ac:dyDescent="0.25">
      <c r="A4440" t="s">
        <v>394</v>
      </c>
      <c r="B4440" t="s">
        <v>395</v>
      </c>
      <c r="C4440" s="9">
        <v>1996</v>
      </c>
      <c r="D4440" s="7">
        <v>17.709</v>
      </c>
      <c r="E4440" s="7">
        <v>12.641</v>
      </c>
      <c r="F4440" s="7">
        <f>Unemployment[[#This Row],[Unemployment, female (% of female labor force) (modeled ILO estimate)]]+Unemployment[[#This Row],[Unemployment, male (% of male labor force) (modeled ILO estimate)]]</f>
        <v>30.35</v>
      </c>
      <c r="G4440" s="9">
        <v>135423</v>
      </c>
      <c r="H4440" s="7">
        <f>Unemployment[[#This Row],[Unemployment, female (% of female labor force) (modeled ILO estimate)]]-Unemployment[[#This Row],[Unemployment, male (% of male labor force) (modeled ILO estimate)]]</f>
        <v>5.0679999999999996</v>
      </c>
    </row>
    <row r="4441" spans="1:8" hidden="1" x14ac:dyDescent="0.25">
      <c r="A4441" t="s">
        <v>394</v>
      </c>
      <c r="B4441" t="s">
        <v>395</v>
      </c>
      <c r="C4441" s="9">
        <v>1993</v>
      </c>
      <c r="D4441" s="7">
        <v>17.625</v>
      </c>
      <c r="E4441" s="7">
        <v>12.726000000000001</v>
      </c>
      <c r="F4441" s="7">
        <f>Unemployment[[#This Row],[Unemployment, female (% of female labor force) (modeled ILO estimate)]]+Unemployment[[#This Row],[Unemployment, male (% of male labor force) (modeled ILO estimate)]]</f>
        <v>30.350999999999999</v>
      </c>
      <c r="G4441" s="9">
        <v>128195</v>
      </c>
      <c r="H4441" s="7">
        <f>Unemployment[[#This Row],[Unemployment, female (% of female labor force) (modeled ILO estimate)]]-Unemployment[[#This Row],[Unemployment, male (% of male labor force) (modeled ILO estimate)]]</f>
        <v>4.8989999999999991</v>
      </c>
    </row>
    <row r="4442" spans="1:8" hidden="1" x14ac:dyDescent="0.25">
      <c r="A4442" t="s">
        <v>394</v>
      </c>
      <c r="B4442" t="s">
        <v>395</v>
      </c>
      <c r="C4442" s="9">
        <v>1992</v>
      </c>
      <c r="D4442" s="7">
        <v>17.597999999999999</v>
      </c>
      <c r="E4442" s="7">
        <v>12.753</v>
      </c>
      <c r="F4442" s="7">
        <f>Unemployment[[#This Row],[Unemployment, female (% of female labor force) (modeled ILO estimate)]]+Unemployment[[#This Row],[Unemployment, male (% of male labor force) (modeled ILO estimate)]]</f>
        <v>30.350999999999999</v>
      </c>
      <c r="G4442" s="9">
        <v>125663</v>
      </c>
      <c r="H4442" s="7">
        <f>Unemployment[[#This Row],[Unemployment, female (% of female labor force) (modeled ILO estimate)]]-Unemployment[[#This Row],[Unemployment, male (% of male labor force) (modeled ILO estimate)]]</f>
        <v>4.8449999999999989</v>
      </c>
    </row>
    <row r="4443" spans="1:8" hidden="1" x14ac:dyDescent="0.25">
      <c r="A4443" t="s">
        <v>394</v>
      </c>
      <c r="B4443" t="s">
        <v>395</v>
      </c>
      <c r="C4443" s="9">
        <v>1997</v>
      </c>
      <c r="D4443" s="7">
        <v>17.745000000000001</v>
      </c>
      <c r="E4443" s="7">
        <v>12.617000000000001</v>
      </c>
      <c r="F4443" s="7">
        <f>Unemployment[[#This Row],[Unemployment, female (% of female labor force) (modeled ILO estimate)]]+Unemployment[[#This Row],[Unemployment, male (% of male labor force) (modeled ILO estimate)]]</f>
        <v>30.362000000000002</v>
      </c>
      <c r="G4443" s="9">
        <v>137672</v>
      </c>
      <c r="H4443" s="7">
        <f>Unemployment[[#This Row],[Unemployment, female (% of female labor force) (modeled ILO estimate)]]-Unemployment[[#This Row],[Unemployment, male (% of male labor force) (modeled ILO estimate)]]</f>
        <v>5.1280000000000001</v>
      </c>
    </row>
    <row r="4444" spans="1:8" hidden="1" x14ac:dyDescent="0.25">
      <c r="A4444" t="s">
        <v>394</v>
      </c>
      <c r="B4444" t="s">
        <v>395</v>
      </c>
      <c r="C4444" s="9">
        <v>2000</v>
      </c>
      <c r="D4444" s="7">
        <v>17.837</v>
      </c>
      <c r="E4444" s="7">
        <v>12.526</v>
      </c>
      <c r="F4444" s="7">
        <f>Unemployment[[#This Row],[Unemployment, female (% of female labor force) (modeled ILO estimate)]]+Unemployment[[#This Row],[Unemployment, male (% of male labor force) (modeled ILO estimate)]]</f>
        <v>30.363</v>
      </c>
      <c r="G4444" s="9">
        <v>143729</v>
      </c>
      <c r="H4444" s="7">
        <f>Unemployment[[#This Row],[Unemployment, female (% of female labor force) (modeled ILO estimate)]]-Unemployment[[#This Row],[Unemployment, male (% of male labor force) (modeled ILO estimate)]]</f>
        <v>5.3109999999999999</v>
      </c>
    </row>
    <row r="4445" spans="1:8" hidden="1" x14ac:dyDescent="0.25">
      <c r="A4445" t="s">
        <v>394</v>
      </c>
      <c r="B4445" t="s">
        <v>395</v>
      </c>
      <c r="C4445" s="9">
        <v>2012</v>
      </c>
      <c r="D4445" s="7">
        <v>20.43</v>
      </c>
      <c r="E4445" s="7">
        <v>9.9480000000000004</v>
      </c>
      <c r="F4445" s="7">
        <f>Unemployment[[#This Row],[Unemployment, female (% of female labor force) (modeled ILO estimate)]]+Unemployment[[#This Row],[Unemployment, male (% of male labor force) (modeled ILO estimate)]]</f>
        <v>30.378</v>
      </c>
      <c r="G4445" s="9">
        <v>189936</v>
      </c>
      <c r="H4445" s="7">
        <f>Unemployment[[#This Row],[Unemployment, female (% of female labor force) (modeled ILO estimate)]]-Unemployment[[#This Row],[Unemployment, male (% of male labor force) (modeled ILO estimate)]]</f>
        <v>10.481999999999999</v>
      </c>
    </row>
    <row r="4446" spans="1:8" hidden="1" x14ac:dyDescent="0.25">
      <c r="A4446" t="s">
        <v>394</v>
      </c>
      <c r="B4446" t="s">
        <v>395</v>
      </c>
      <c r="C4446" s="9">
        <v>2013</v>
      </c>
      <c r="D4446" s="7">
        <v>20.405999999999999</v>
      </c>
      <c r="E4446" s="7">
        <v>10.053000000000001</v>
      </c>
      <c r="F4446" s="7">
        <f>Unemployment[[#This Row],[Unemployment, female (% of female labor force) (modeled ILO estimate)]]+Unemployment[[#This Row],[Unemployment, male (% of male labor force) (modeled ILO estimate)]]</f>
        <v>30.459</v>
      </c>
      <c r="G4446" s="9">
        <v>193765</v>
      </c>
      <c r="H4446" s="7">
        <f>Unemployment[[#This Row],[Unemployment, female (% of female labor force) (modeled ILO estimate)]]-Unemployment[[#This Row],[Unemployment, male (% of male labor force) (modeled ILO estimate)]]</f>
        <v>10.352999999999998</v>
      </c>
    </row>
    <row r="4447" spans="1:8" hidden="1" x14ac:dyDescent="0.25">
      <c r="A4447" t="s">
        <v>394</v>
      </c>
      <c r="B4447" t="s">
        <v>395</v>
      </c>
      <c r="C4447" s="9">
        <v>2014</v>
      </c>
      <c r="D4447" s="7">
        <v>20.373000000000001</v>
      </c>
      <c r="E4447" s="7">
        <v>10.154</v>
      </c>
      <c r="F4447" s="7">
        <f>Unemployment[[#This Row],[Unemployment, female (% of female labor force) (modeled ILO estimate)]]+Unemployment[[#This Row],[Unemployment, male (% of male labor force) (modeled ILO estimate)]]</f>
        <v>30.527000000000001</v>
      </c>
      <c r="G4447" s="9">
        <v>197511</v>
      </c>
      <c r="H4447" s="7">
        <f>Unemployment[[#This Row],[Unemployment, female (% of female labor force) (modeled ILO estimate)]]-Unemployment[[#This Row],[Unemployment, male (% of male labor force) (modeled ILO estimate)]]</f>
        <v>10.219000000000001</v>
      </c>
    </row>
    <row r="4448" spans="1:8" hidden="1" x14ac:dyDescent="0.25">
      <c r="A4448" t="s">
        <v>394</v>
      </c>
      <c r="B4448" t="s">
        <v>395</v>
      </c>
      <c r="C4448" s="9">
        <v>2015</v>
      </c>
      <c r="D4448" s="7">
        <v>20.422000000000001</v>
      </c>
      <c r="E4448" s="7">
        <v>10.297000000000001</v>
      </c>
      <c r="F4448" s="7">
        <f>Unemployment[[#This Row],[Unemployment, female (% of female labor force) (modeled ILO estimate)]]+Unemployment[[#This Row],[Unemployment, male (% of male labor force) (modeled ILO estimate)]]</f>
        <v>30.719000000000001</v>
      </c>
      <c r="G4448" s="9">
        <v>201142</v>
      </c>
      <c r="H4448" s="7">
        <f>Unemployment[[#This Row],[Unemployment, female (% of female labor force) (modeled ILO estimate)]]-Unemployment[[#This Row],[Unemployment, male (% of male labor force) (modeled ILO estimate)]]</f>
        <v>10.125</v>
      </c>
    </row>
    <row r="4449" spans="1:8" hidden="1" x14ac:dyDescent="0.25">
      <c r="A4449" t="s">
        <v>394</v>
      </c>
      <c r="B4449" t="s">
        <v>395</v>
      </c>
      <c r="C4449" s="9">
        <v>2016</v>
      </c>
      <c r="D4449" s="7">
        <v>20.405000000000001</v>
      </c>
      <c r="E4449" s="7">
        <v>10.404</v>
      </c>
      <c r="F4449" s="7">
        <f>Unemployment[[#This Row],[Unemployment, female (% of female labor force) (modeled ILO estimate)]]+Unemployment[[#This Row],[Unemployment, male (% of male labor force) (modeled ILO estimate)]]</f>
        <v>30.809000000000001</v>
      </c>
      <c r="G4449" s="9">
        <v>204640</v>
      </c>
      <c r="H4449" s="7">
        <f>Unemployment[[#This Row],[Unemployment, female (% of female labor force) (modeled ILO estimate)]]-Unemployment[[#This Row],[Unemployment, male (% of male labor force) (modeled ILO estimate)]]</f>
        <v>10.001000000000001</v>
      </c>
    </row>
    <row r="4450" spans="1:8" hidden="1" x14ac:dyDescent="0.25">
      <c r="A4450" t="s">
        <v>394</v>
      </c>
      <c r="B4450" t="s">
        <v>395</v>
      </c>
      <c r="C4450" s="9">
        <v>2017</v>
      </c>
      <c r="D4450" s="7">
        <v>20.395</v>
      </c>
      <c r="E4450" s="7">
        <v>10.513</v>
      </c>
      <c r="F4450" s="7">
        <f>Unemployment[[#This Row],[Unemployment, female (% of female labor force) (modeled ILO estimate)]]+Unemployment[[#This Row],[Unemployment, male (% of male labor force) (modeled ILO estimate)]]</f>
        <v>30.908000000000001</v>
      </c>
      <c r="G4450" s="9">
        <v>208050</v>
      </c>
      <c r="H4450" s="7">
        <f>Unemployment[[#This Row],[Unemployment, female (% of female labor force) (modeled ILO estimate)]]-Unemployment[[#This Row],[Unemployment, male (% of male labor force) (modeled ILO estimate)]]</f>
        <v>9.8819999999999997</v>
      </c>
    </row>
    <row r="4451" spans="1:8" hidden="1" x14ac:dyDescent="0.25">
      <c r="A4451" t="s">
        <v>394</v>
      </c>
      <c r="B4451" t="s">
        <v>395</v>
      </c>
      <c r="C4451" s="9">
        <v>2018</v>
      </c>
      <c r="D4451" s="7">
        <v>20.391999999999999</v>
      </c>
      <c r="E4451" s="7">
        <v>10.625999999999999</v>
      </c>
      <c r="F4451" s="7">
        <f>Unemployment[[#This Row],[Unemployment, female (% of female labor force) (modeled ILO estimate)]]+Unemployment[[#This Row],[Unemployment, male (% of male labor force) (modeled ILO estimate)]]</f>
        <v>31.018000000000001</v>
      </c>
      <c r="G4451" s="9">
        <v>211358</v>
      </c>
      <c r="H4451" s="7">
        <f>Unemployment[[#This Row],[Unemployment, female (% of female labor force) (modeled ILO estimate)]]-Unemployment[[#This Row],[Unemployment, male (% of male labor force) (modeled ILO estimate)]]</f>
        <v>9.766</v>
      </c>
    </row>
    <row r="4452" spans="1:8" hidden="1" x14ac:dyDescent="0.25">
      <c r="A4452" t="s">
        <v>394</v>
      </c>
      <c r="B4452" t="s">
        <v>395</v>
      </c>
      <c r="C4452" s="9">
        <v>2019</v>
      </c>
      <c r="D4452" s="7">
        <v>20.382000000000001</v>
      </c>
      <c r="E4452" s="7">
        <v>10.733000000000001</v>
      </c>
      <c r="F4452" s="7">
        <f>Unemployment[[#This Row],[Unemployment, female (% of female labor force) (modeled ILO estimate)]]+Unemployment[[#This Row],[Unemployment, male (% of male labor force) (modeled ILO estimate)]]</f>
        <v>31.115000000000002</v>
      </c>
      <c r="G4452" s="9">
        <v>214612</v>
      </c>
      <c r="H4452" s="7">
        <f>Unemployment[[#This Row],[Unemployment, female (% of female labor force) (modeled ILO estimate)]]-Unemployment[[#This Row],[Unemployment, male (% of male labor force) (modeled ILO estimate)]]</f>
        <v>9.6490000000000009</v>
      </c>
    </row>
    <row r="4453" spans="1:8" hidden="1" x14ac:dyDescent="0.25">
      <c r="A4453" t="s">
        <v>394</v>
      </c>
      <c r="B4453" t="s">
        <v>395</v>
      </c>
      <c r="C4453" s="9">
        <v>2011</v>
      </c>
      <c r="D4453" s="7">
        <v>21.326000000000001</v>
      </c>
      <c r="E4453" s="7">
        <v>10.257999999999999</v>
      </c>
      <c r="F4453" s="7">
        <f>Unemployment[[#This Row],[Unemployment, female (% of female labor force) (modeled ILO estimate)]]+Unemployment[[#This Row],[Unemployment, male (% of male labor force) (modeled ILO estimate)]]</f>
        <v>31.584</v>
      </c>
      <c r="G4453" s="9">
        <v>186058</v>
      </c>
      <c r="H4453" s="7">
        <f>Unemployment[[#This Row],[Unemployment, female (% of female labor force) (modeled ILO estimate)]]-Unemployment[[#This Row],[Unemployment, male (% of male labor force) (modeled ILO estimate)]]</f>
        <v>11.068000000000001</v>
      </c>
    </row>
    <row r="4454" spans="1:8" hidden="1" x14ac:dyDescent="0.25">
      <c r="A4454" t="s">
        <v>394</v>
      </c>
      <c r="B4454" t="s">
        <v>395</v>
      </c>
      <c r="C4454" s="9">
        <v>2010</v>
      </c>
      <c r="D4454" s="7">
        <v>22.202000000000002</v>
      </c>
      <c r="E4454" s="7">
        <v>10.545999999999999</v>
      </c>
      <c r="F4454" s="7">
        <f>Unemployment[[#This Row],[Unemployment, female (% of female labor force) (modeled ILO estimate)]]+Unemployment[[#This Row],[Unemployment, male (% of male labor force) (modeled ILO estimate)]]</f>
        <v>32.748000000000005</v>
      </c>
      <c r="G4454" s="9">
        <v>182154</v>
      </c>
      <c r="H4454" s="7">
        <f>Unemployment[[#This Row],[Unemployment, female (% of female labor force) (modeled ILO estimate)]]-Unemployment[[#This Row],[Unemployment, male (% of male labor force) (modeled ILO estimate)]]</f>
        <v>11.656000000000002</v>
      </c>
    </row>
    <row r="4455" spans="1:8" hidden="1" x14ac:dyDescent="0.25">
      <c r="A4455" t="s">
        <v>394</v>
      </c>
      <c r="B4455" t="s">
        <v>395</v>
      </c>
      <c r="C4455" s="9">
        <v>2009</v>
      </c>
      <c r="D4455" s="7">
        <v>23.221</v>
      </c>
      <c r="E4455" s="7">
        <v>10.895</v>
      </c>
      <c r="F4455" s="7">
        <f>Unemployment[[#This Row],[Unemployment, female (% of female labor force) (modeled ILO estimate)]]+Unemployment[[#This Row],[Unemployment, male (% of male labor force) (modeled ILO estimate)]]</f>
        <v>34.116</v>
      </c>
      <c r="G4455" s="9">
        <v>178145</v>
      </c>
      <c r="H4455" s="7">
        <f>Unemployment[[#This Row],[Unemployment, female (% of female labor force) (modeled ILO estimate)]]-Unemployment[[#This Row],[Unemployment, male (% of male labor force) (modeled ILO estimate)]]</f>
        <v>12.326000000000001</v>
      </c>
    </row>
    <row r="4456" spans="1:8" hidden="1" x14ac:dyDescent="0.25">
      <c r="A4456" t="s">
        <v>394</v>
      </c>
      <c r="B4456" t="s">
        <v>395</v>
      </c>
      <c r="C4456" s="9">
        <v>2020</v>
      </c>
      <c r="D4456" s="7">
        <v>22.420999999999999</v>
      </c>
      <c r="E4456" s="7">
        <v>12.176</v>
      </c>
      <c r="F4456" s="7">
        <f>Unemployment[[#This Row],[Unemployment, female (% of female labor force) (modeled ILO estimate)]]+Unemployment[[#This Row],[Unemployment, male (% of male labor force) (modeled ILO estimate)]]</f>
        <v>34.597000000000001</v>
      </c>
      <c r="G4456" s="9">
        <v>218650</v>
      </c>
      <c r="H4456" s="7">
        <f>Unemployment[[#This Row],[Unemployment, female (% of female labor force) (modeled ILO estimate)]]-Unemployment[[#This Row],[Unemployment, male (% of male labor force) (modeled ILO estimate)]]</f>
        <v>10.244999999999999</v>
      </c>
    </row>
    <row r="4457" spans="1:8" hidden="1" x14ac:dyDescent="0.25">
      <c r="A4457" t="s">
        <v>394</v>
      </c>
      <c r="B4457" t="s">
        <v>395</v>
      </c>
      <c r="C4457" s="9">
        <v>2021</v>
      </c>
      <c r="D4457" s="7">
        <v>22.936</v>
      </c>
      <c r="E4457" s="7">
        <v>12.128</v>
      </c>
      <c r="F4457" s="7">
        <f>Unemployment[[#This Row],[Unemployment, female (% of female labor force) (modeled ILO estimate)]]+Unemployment[[#This Row],[Unemployment, male (% of male labor force) (modeled ILO estimate)]]</f>
        <v>35.064</v>
      </c>
      <c r="G4457" s="9">
        <v>223118</v>
      </c>
      <c r="H4457" s="7">
        <f>Unemployment[[#This Row],[Unemployment, female (% of female labor force) (modeled ILO estimate)]]-Unemployment[[#This Row],[Unemployment, male (% of male labor force) (modeled ILO estimate)]]</f>
        <v>10.808</v>
      </c>
    </row>
    <row r="4458" spans="1:8" hidden="1" x14ac:dyDescent="0.25">
      <c r="A4458" t="s">
        <v>394</v>
      </c>
      <c r="B4458" t="s">
        <v>395</v>
      </c>
      <c r="C4458" s="9">
        <v>2008</v>
      </c>
      <c r="D4458" s="7">
        <v>24.007000000000001</v>
      </c>
      <c r="E4458" s="7">
        <v>11.115</v>
      </c>
      <c r="F4458" s="7">
        <f>Unemployment[[#This Row],[Unemployment, female (% of female labor force) (modeled ILO estimate)]]+Unemployment[[#This Row],[Unemployment, male (% of male labor force) (modeled ILO estimate)]]</f>
        <v>35.122</v>
      </c>
      <c r="G4458" s="9">
        <v>174019</v>
      </c>
      <c r="H4458" s="7">
        <f>Unemployment[[#This Row],[Unemployment, female (% of female labor force) (modeled ILO estimate)]]-Unemployment[[#This Row],[Unemployment, male (% of male labor force) (modeled ILO estimate)]]</f>
        <v>12.892000000000001</v>
      </c>
    </row>
    <row r="4459" spans="1:8" hidden="1" x14ac:dyDescent="0.25">
      <c r="A4459" t="s">
        <v>394</v>
      </c>
      <c r="B4459" t="s">
        <v>395</v>
      </c>
      <c r="C4459" s="9">
        <v>2004</v>
      </c>
      <c r="D4459" s="7">
        <v>24.472999999999999</v>
      </c>
      <c r="E4459" s="7">
        <v>11.535</v>
      </c>
      <c r="F4459" s="7">
        <f>Unemployment[[#This Row],[Unemployment, female (% of female labor force) (modeled ILO estimate)]]+Unemployment[[#This Row],[Unemployment, male (% of male labor force) (modeled ILO estimate)]]</f>
        <v>36.007999999999996</v>
      </c>
      <c r="G4459" s="9">
        <v>157714</v>
      </c>
      <c r="H4459" s="7">
        <f>Unemployment[[#This Row],[Unemployment, female (% of female labor force) (modeled ILO estimate)]]-Unemployment[[#This Row],[Unemployment, male (% of male labor force) (modeled ILO estimate)]]</f>
        <v>12.937999999999999</v>
      </c>
    </row>
    <row r="4460" spans="1:8" hidden="1" x14ac:dyDescent="0.25">
      <c r="A4460" t="s">
        <v>394</v>
      </c>
      <c r="B4460" t="s">
        <v>395</v>
      </c>
      <c r="C4460" s="9">
        <v>2001</v>
      </c>
      <c r="D4460" s="7">
        <v>25.975999999999999</v>
      </c>
      <c r="E4460" s="7">
        <v>10.118</v>
      </c>
      <c r="F4460" s="7">
        <f>Unemployment[[#This Row],[Unemployment, female (% of female labor force) (modeled ILO estimate)]]+Unemployment[[#This Row],[Unemployment, male (% of male labor force) (modeled ILO estimate)]]</f>
        <v>36.094000000000001</v>
      </c>
      <c r="G4460" s="9">
        <v>146271</v>
      </c>
      <c r="H4460" s="7">
        <f>Unemployment[[#This Row],[Unemployment, female (% of female labor force) (modeled ILO estimate)]]-Unemployment[[#This Row],[Unemployment, male (% of male labor force) (modeled ILO estimate)]]</f>
        <v>15.857999999999999</v>
      </c>
    </row>
    <row r="4461" spans="1:8" hidden="1" x14ac:dyDescent="0.25">
      <c r="A4461" t="s">
        <v>394</v>
      </c>
      <c r="B4461" t="s">
        <v>395</v>
      </c>
      <c r="C4461" s="9">
        <v>2007</v>
      </c>
      <c r="D4461" s="7">
        <v>25.055</v>
      </c>
      <c r="E4461" s="7">
        <v>11.452999999999999</v>
      </c>
      <c r="F4461" s="7">
        <f>Unemployment[[#This Row],[Unemployment, female (% of female labor force) (modeled ILO estimate)]]+Unemployment[[#This Row],[Unemployment, male (% of male labor force) (modeled ILO estimate)]]</f>
        <v>36.507999999999996</v>
      </c>
      <c r="G4461" s="9">
        <v>169859</v>
      </c>
      <c r="H4461" s="7">
        <f>Unemployment[[#This Row],[Unemployment, female (% of female labor force) (modeled ILO estimate)]]-Unemployment[[#This Row],[Unemployment, male (% of male labor force) (modeled ILO estimate)]]</f>
        <v>13.602</v>
      </c>
    </row>
    <row r="4462" spans="1:8" hidden="1" x14ac:dyDescent="0.25">
      <c r="A4462" t="s">
        <v>394</v>
      </c>
      <c r="B4462" t="s">
        <v>395</v>
      </c>
      <c r="C4462" s="9">
        <v>2005</v>
      </c>
      <c r="D4462" s="7">
        <v>25.863</v>
      </c>
      <c r="E4462" s="7">
        <v>11.337999999999999</v>
      </c>
      <c r="F4462" s="7">
        <f>Unemployment[[#This Row],[Unemployment, female (% of female labor force) (modeled ILO estimate)]]+Unemployment[[#This Row],[Unemployment, male (% of male labor force) (modeled ILO estimate)]]</f>
        <v>37.201000000000001</v>
      </c>
      <c r="G4462" s="9">
        <v>161697</v>
      </c>
      <c r="H4462" s="7">
        <f>Unemployment[[#This Row],[Unemployment, female (% of female labor force) (modeled ILO estimate)]]-Unemployment[[#This Row],[Unemployment, male (% of male labor force) (modeled ILO estimate)]]</f>
        <v>14.525</v>
      </c>
    </row>
    <row r="4463" spans="1:8" hidden="1" x14ac:dyDescent="0.25">
      <c r="A4463" t="s">
        <v>394</v>
      </c>
      <c r="B4463" t="s">
        <v>395</v>
      </c>
      <c r="C4463" s="9">
        <v>2003</v>
      </c>
      <c r="D4463" s="7">
        <v>26.326000000000001</v>
      </c>
      <c r="E4463" s="7">
        <v>10.879</v>
      </c>
      <c r="F4463" s="7">
        <f>Unemployment[[#This Row],[Unemployment, female (% of female labor force) (modeled ILO estimate)]]+Unemployment[[#This Row],[Unemployment, male (% of male labor force) (modeled ILO estimate)]]</f>
        <v>37.204999999999998</v>
      </c>
      <c r="G4463" s="9">
        <v>153774</v>
      </c>
      <c r="H4463" s="7">
        <f>Unemployment[[#This Row],[Unemployment, female (% of female labor force) (modeled ILO estimate)]]-Unemployment[[#This Row],[Unemployment, male (% of male labor force) (modeled ILO estimate)]]</f>
        <v>15.447000000000001</v>
      </c>
    </row>
    <row r="4464" spans="1:8" hidden="1" x14ac:dyDescent="0.25">
      <c r="A4464" t="s">
        <v>394</v>
      </c>
      <c r="B4464" t="s">
        <v>395</v>
      </c>
      <c r="C4464" s="9">
        <v>2006</v>
      </c>
      <c r="D4464" s="7">
        <v>25.835999999999999</v>
      </c>
      <c r="E4464" s="7">
        <v>11.648</v>
      </c>
      <c r="F4464" s="7">
        <f>Unemployment[[#This Row],[Unemployment, female (% of female labor force) (modeled ILO estimate)]]+Unemployment[[#This Row],[Unemployment, male (% of male labor force) (modeled ILO estimate)]]</f>
        <v>37.483999999999995</v>
      </c>
      <c r="G4464" s="9">
        <v>165739</v>
      </c>
      <c r="H4464" s="7">
        <f>Unemployment[[#This Row],[Unemployment, female (% of female labor force) (modeled ILO estimate)]]-Unemployment[[#This Row],[Unemployment, male (% of male labor force) (modeled ILO estimate)]]</f>
        <v>14.187999999999999</v>
      </c>
    </row>
    <row r="4465" spans="1:8" hidden="1" x14ac:dyDescent="0.25">
      <c r="A4465" t="s">
        <v>394</v>
      </c>
      <c r="B4465" t="s">
        <v>395</v>
      </c>
      <c r="C4465" s="9">
        <v>2002</v>
      </c>
      <c r="D4465" s="7">
        <v>26.451000000000001</v>
      </c>
      <c r="E4465" s="7">
        <v>12.782</v>
      </c>
      <c r="F4465" s="7">
        <f>Unemployment[[#This Row],[Unemployment, female (% of female labor force) (modeled ILO estimate)]]+Unemployment[[#This Row],[Unemployment, male (% of male labor force) (modeled ILO estimate)]]</f>
        <v>39.233000000000004</v>
      </c>
      <c r="G4465" s="9">
        <v>149852</v>
      </c>
      <c r="H4465" s="7">
        <f>Unemployment[[#This Row],[Unemployment, female (% of female labor force) (modeled ILO estimate)]]-Unemployment[[#This Row],[Unemployment, male (% of male labor force) (modeled ILO estimate)]]</f>
        <v>13.669</v>
      </c>
    </row>
    <row r="4466" spans="1:8" hidden="1" x14ac:dyDescent="0.25">
      <c r="A4466" t="s">
        <v>396</v>
      </c>
      <c r="B4466" t="s">
        <v>397</v>
      </c>
      <c r="C4466" s="9">
        <v>1999</v>
      </c>
      <c r="D4466" s="7">
        <v>8.1530000000000005</v>
      </c>
      <c r="E4466" s="7">
        <v>3.6920000000000002</v>
      </c>
      <c r="F4466" s="7">
        <f>Unemployment[[#This Row],[Unemployment, female (% of female labor force) (modeled ILO estimate)]]+Unemployment[[#This Row],[Unemployment, male (% of male labor force) (modeled ILO estimate)]]</f>
        <v>11.845000000000001</v>
      </c>
      <c r="G4466" s="9">
        <v>21009664</v>
      </c>
      <c r="H4466" s="7">
        <f>Unemployment[[#This Row],[Unemployment, female (% of female labor force) (modeled ILO estimate)]]-Unemployment[[#This Row],[Unemployment, male (% of male labor force) (modeled ILO estimate)]]</f>
        <v>4.4610000000000003</v>
      </c>
    </row>
    <row r="4467" spans="1:8" hidden="1" x14ac:dyDescent="0.25">
      <c r="A4467" t="s">
        <v>396</v>
      </c>
      <c r="B4467" t="s">
        <v>397</v>
      </c>
      <c r="C4467" s="9">
        <v>1998</v>
      </c>
      <c r="D4467" s="7">
        <v>7.6980000000000004</v>
      </c>
      <c r="E4467" s="7">
        <v>4.2279999999999998</v>
      </c>
      <c r="F4467" s="7">
        <f>Unemployment[[#This Row],[Unemployment, female (% of female labor force) (modeled ILO estimate)]]+Unemployment[[#This Row],[Unemployment, male (% of male labor force) (modeled ILO estimate)]]</f>
        <v>11.926</v>
      </c>
      <c r="G4467" s="9">
        <v>20472576</v>
      </c>
      <c r="H4467" s="7">
        <f>Unemployment[[#This Row],[Unemployment, female (% of female labor force) (modeled ILO estimate)]]-Unemployment[[#This Row],[Unemployment, male (% of male labor force) (modeled ILO estimate)]]</f>
        <v>3.4700000000000006</v>
      </c>
    </row>
    <row r="4468" spans="1:8" hidden="1" x14ac:dyDescent="0.25">
      <c r="A4468" t="s">
        <v>396</v>
      </c>
      <c r="B4468" t="s">
        <v>397</v>
      </c>
      <c r="C4468" s="9">
        <v>1997</v>
      </c>
      <c r="D4468" s="7">
        <v>7.298</v>
      </c>
      <c r="E4468" s="7">
        <v>4.8179999999999996</v>
      </c>
      <c r="F4468" s="7">
        <f>Unemployment[[#This Row],[Unemployment, female (% of female labor force) (modeled ILO estimate)]]+Unemployment[[#This Row],[Unemployment, male (% of male labor force) (modeled ILO estimate)]]</f>
        <v>12.116</v>
      </c>
      <c r="G4468" s="9">
        <v>19938380</v>
      </c>
      <c r="H4468" s="7">
        <f>Unemployment[[#This Row],[Unemployment, female (% of female labor force) (modeled ILO estimate)]]-Unemployment[[#This Row],[Unemployment, male (% of male labor force) (modeled ILO estimate)]]</f>
        <v>2.4800000000000004</v>
      </c>
    </row>
    <row r="4469" spans="1:8" hidden="1" x14ac:dyDescent="0.25">
      <c r="A4469" t="s">
        <v>396</v>
      </c>
      <c r="B4469" t="s">
        <v>397</v>
      </c>
      <c r="C4469" s="9">
        <v>1996</v>
      </c>
      <c r="D4469" s="7">
        <v>6.84</v>
      </c>
      <c r="E4469" s="7">
        <v>5.367</v>
      </c>
      <c r="F4469" s="7">
        <f>Unemployment[[#This Row],[Unemployment, female (% of female labor force) (modeled ILO estimate)]]+Unemployment[[#This Row],[Unemployment, male (% of male labor force) (modeled ILO estimate)]]</f>
        <v>12.207000000000001</v>
      </c>
      <c r="G4469" s="9">
        <v>19410278</v>
      </c>
      <c r="H4469" s="7">
        <f>Unemployment[[#This Row],[Unemployment, female (% of female labor force) (modeled ILO estimate)]]-Unemployment[[#This Row],[Unemployment, male (% of male labor force) (modeled ILO estimate)]]</f>
        <v>1.4729999999999999</v>
      </c>
    </row>
    <row r="4470" spans="1:8" hidden="1" x14ac:dyDescent="0.25">
      <c r="A4470" t="s">
        <v>396</v>
      </c>
      <c r="B4470" t="s">
        <v>397</v>
      </c>
      <c r="C4470" s="9">
        <v>1991</v>
      </c>
      <c r="D4470" s="7">
        <v>4.9859999999999998</v>
      </c>
      <c r="E4470" s="7">
        <v>7.3209999999999997</v>
      </c>
      <c r="F4470" s="7">
        <f>Unemployment[[#This Row],[Unemployment, female (% of female labor force) (modeled ILO estimate)]]+Unemployment[[#This Row],[Unemployment, male (% of male labor force) (modeled ILO estimate)]]</f>
        <v>12.306999999999999</v>
      </c>
      <c r="G4470" s="9">
        <v>16654283</v>
      </c>
      <c r="H4470" s="7">
        <f>Unemployment[[#This Row],[Unemployment, female (% of female labor force) (modeled ILO estimate)]]-Unemployment[[#This Row],[Unemployment, male (% of male labor force) (modeled ILO estimate)]]</f>
        <v>-2.335</v>
      </c>
    </row>
    <row r="4471" spans="1:8" hidden="1" x14ac:dyDescent="0.25">
      <c r="A4471" t="s">
        <v>396</v>
      </c>
      <c r="B4471" t="s">
        <v>397</v>
      </c>
      <c r="C4471" s="9">
        <v>1995</v>
      </c>
      <c r="D4471" s="7">
        <v>6.4</v>
      </c>
      <c r="E4471" s="7">
        <v>5.944</v>
      </c>
      <c r="F4471" s="7">
        <f>Unemployment[[#This Row],[Unemployment, female (% of female labor force) (modeled ILO estimate)]]+Unemployment[[#This Row],[Unemployment, male (% of male labor force) (modeled ILO estimate)]]</f>
        <v>12.344000000000001</v>
      </c>
      <c r="G4471" s="9">
        <v>18888862</v>
      </c>
      <c r="H4471" s="7">
        <f>Unemployment[[#This Row],[Unemployment, female (% of female labor force) (modeled ILO estimate)]]-Unemployment[[#This Row],[Unemployment, male (% of male labor force) (modeled ILO estimate)]]</f>
        <v>0.45600000000000041</v>
      </c>
    </row>
    <row r="4472" spans="1:8" hidden="1" x14ac:dyDescent="0.25">
      <c r="A4472" t="s">
        <v>396</v>
      </c>
      <c r="B4472" t="s">
        <v>397</v>
      </c>
      <c r="C4472" s="9">
        <v>1994</v>
      </c>
      <c r="D4472" s="7">
        <v>5.9249999999999998</v>
      </c>
      <c r="E4472" s="7">
        <v>6.4790000000000001</v>
      </c>
      <c r="F4472" s="7">
        <f>Unemployment[[#This Row],[Unemployment, female (% of female labor force) (modeled ILO estimate)]]+Unemployment[[#This Row],[Unemployment, male (% of male labor force) (modeled ILO estimate)]]</f>
        <v>12.404</v>
      </c>
      <c r="G4472" s="9">
        <v>18367526</v>
      </c>
      <c r="H4472" s="7">
        <f>Unemployment[[#This Row],[Unemployment, female (% of female labor force) (modeled ILO estimate)]]-Unemployment[[#This Row],[Unemployment, male (% of male labor force) (modeled ILO estimate)]]</f>
        <v>-0.55400000000000027</v>
      </c>
    </row>
    <row r="4473" spans="1:8" hidden="1" x14ac:dyDescent="0.25">
      <c r="A4473" t="s">
        <v>396</v>
      </c>
      <c r="B4473" t="s">
        <v>397</v>
      </c>
      <c r="C4473" s="9">
        <v>1992</v>
      </c>
      <c r="D4473" s="7">
        <v>4.95</v>
      </c>
      <c r="E4473" s="7">
        <v>7.476</v>
      </c>
      <c r="F4473" s="7">
        <f>Unemployment[[#This Row],[Unemployment, female (% of female labor force) (modeled ILO estimate)]]+Unemployment[[#This Row],[Unemployment, male (% of male labor force) (modeled ILO estimate)]]</f>
        <v>12.426</v>
      </c>
      <c r="G4473" s="9">
        <v>17281352</v>
      </c>
      <c r="H4473" s="7">
        <f>Unemployment[[#This Row],[Unemployment, female (% of female labor force) (modeled ILO estimate)]]-Unemployment[[#This Row],[Unemployment, male (% of male labor force) (modeled ILO estimate)]]</f>
        <v>-2.5259999999999998</v>
      </c>
    </row>
    <row r="4474" spans="1:8" hidden="1" x14ac:dyDescent="0.25">
      <c r="A4474" t="s">
        <v>396</v>
      </c>
      <c r="B4474" t="s">
        <v>397</v>
      </c>
      <c r="C4474" s="9">
        <v>1993</v>
      </c>
      <c r="D4474" s="7">
        <v>5.4619999999999997</v>
      </c>
      <c r="E4474" s="7">
        <v>7.032</v>
      </c>
      <c r="F4474" s="7">
        <f>Unemployment[[#This Row],[Unemployment, female (% of female labor force) (modeled ILO estimate)]]+Unemployment[[#This Row],[Unemployment, male (% of male labor force) (modeled ILO estimate)]]</f>
        <v>12.494</v>
      </c>
      <c r="G4474" s="9">
        <v>17846472</v>
      </c>
      <c r="H4474" s="7">
        <f>Unemployment[[#This Row],[Unemployment, female (% of female labor force) (modeled ILO estimate)]]-Unemployment[[#This Row],[Unemployment, male (% of male labor force) (modeled ILO estimate)]]</f>
        <v>-1.5700000000000003</v>
      </c>
    </row>
    <row r="4475" spans="1:8" hidden="1" x14ac:dyDescent="0.25">
      <c r="A4475" t="s">
        <v>396</v>
      </c>
      <c r="B4475" t="s">
        <v>397</v>
      </c>
      <c r="C4475" s="9">
        <v>2001</v>
      </c>
      <c r="D4475" s="7">
        <v>9.2050000000000001</v>
      </c>
      <c r="E4475" s="7">
        <v>3.8980000000000001</v>
      </c>
      <c r="F4475" s="7">
        <f>Unemployment[[#This Row],[Unemployment, female (% of female labor force) (modeled ILO estimate)]]+Unemployment[[#This Row],[Unemployment, male (% of male labor force) (modeled ILO estimate)]]</f>
        <v>13.103</v>
      </c>
      <c r="G4475" s="9">
        <v>22085932</v>
      </c>
      <c r="H4475" s="7">
        <f>Unemployment[[#This Row],[Unemployment, female (% of female labor force) (modeled ILO estimate)]]-Unemployment[[#This Row],[Unemployment, male (% of male labor force) (modeled ILO estimate)]]</f>
        <v>5.3070000000000004</v>
      </c>
    </row>
    <row r="4476" spans="1:8" hidden="1" x14ac:dyDescent="0.25">
      <c r="A4476" t="s">
        <v>396</v>
      </c>
      <c r="B4476" t="s">
        <v>397</v>
      </c>
      <c r="C4476" s="9">
        <v>2000</v>
      </c>
      <c r="D4476" s="7">
        <v>9.3789999999999996</v>
      </c>
      <c r="E4476" s="7">
        <v>3.7959999999999998</v>
      </c>
      <c r="F4476" s="7">
        <f>Unemployment[[#This Row],[Unemployment, female (% of female labor force) (modeled ILO estimate)]]+Unemployment[[#This Row],[Unemployment, male (% of male labor force) (modeled ILO estimate)]]</f>
        <v>13.174999999999999</v>
      </c>
      <c r="G4476" s="9">
        <v>21547398</v>
      </c>
      <c r="H4476" s="7">
        <f>Unemployment[[#This Row],[Unemployment, female (% of female labor force) (modeled ILO estimate)]]-Unemployment[[#This Row],[Unemployment, male (% of male labor force) (modeled ILO estimate)]]</f>
        <v>5.5830000000000002</v>
      </c>
    </row>
    <row r="4477" spans="1:8" hidden="1" x14ac:dyDescent="0.25">
      <c r="A4477" t="s">
        <v>396</v>
      </c>
      <c r="B4477" t="s">
        <v>397</v>
      </c>
      <c r="C4477" s="9">
        <v>2002</v>
      </c>
      <c r="D4477" s="7">
        <v>11.663</v>
      </c>
      <c r="E4477" s="7">
        <v>4.266</v>
      </c>
      <c r="F4477" s="7">
        <f>Unemployment[[#This Row],[Unemployment, female (% of female labor force) (modeled ILO estimate)]]+Unemployment[[#This Row],[Unemployment, male (% of male labor force) (modeled ILO estimate)]]</f>
        <v>15.929</v>
      </c>
      <c r="G4477" s="9">
        <v>22623412</v>
      </c>
      <c r="H4477" s="7">
        <f>Unemployment[[#This Row],[Unemployment, female (% of female labor force) (modeled ILO estimate)]]-Unemployment[[#This Row],[Unemployment, male (% of male labor force) (modeled ILO estimate)]]</f>
        <v>7.3970000000000002</v>
      </c>
    </row>
    <row r="4478" spans="1:8" hidden="1" x14ac:dyDescent="0.25">
      <c r="A4478" t="s">
        <v>396</v>
      </c>
      <c r="B4478" t="s">
        <v>397</v>
      </c>
      <c r="C4478" s="9">
        <v>2003</v>
      </c>
      <c r="D4478" s="7">
        <v>12.667999999999999</v>
      </c>
      <c r="E4478" s="7">
        <v>4.4119999999999999</v>
      </c>
      <c r="F4478" s="7">
        <f>Unemployment[[#This Row],[Unemployment, female (% of female labor force) (modeled ILO estimate)]]+Unemployment[[#This Row],[Unemployment, male (% of male labor force) (modeled ILO estimate)]]</f>
        <v>17.079999999999998</v>
      </c>
      <c r="G4478" s="9">
        <v>23150850</v>
      </c>
      <c r="H4478" s="7">
        <f>Unemployment[[#This Row],[Unemployment, female (% of female labor force) (modeled ILO estimate)]]-Unemployment[[#This Row],[Unemployment, male (% of male labor force) (modeled ILO estimate)]]</f>
        <v>8.2560000000000002</v>
      </c>
    </row>
    <row r="4479" spans="1:8" hidden="1" x14ac:dyDescent="0.25">
      <c r="A4479" t="s">
        <v>396</v>
      </c>
      <c r="B4479" t="s">
        <v>397</v>
      </c>
      <c r="C4479" s="9">
        <v>2008</v>
      </c>
      <c r="D4479" s="7">
        <v>13.930999999999999</v>
      </c>
      <c r="E4479" s="7">
        <v>3.5790000000000002</v>
      </c>
      <c r="F4479" s="7">
        <f>Unemployment[[#This Row],[Unemployment, female (% of female labor force) (modeled ILO estimate)]]+Unemployment[[#This Row],[Unemployment, male (% of male labor force) (modeled ILO estimate)]]</f>
        <v>17.509999999999998</v>
      </c>
      <c r="G4479" s="9">
        <v>27437352</v>
      </c>
      <c r="H4479" s="7">
        <f>Unemployment[[#This Row],[Unemployment, female (% of female labor force) (modeled ILO estimate)]]-Unemployment[[#This Row],[Unemployment, male (% of male labor force) (modeled ILO estimate)]]</f>
        <v>10.351999999999999</v>
      </c>
    </row>
    <row r="4480" spans="1:8" hidden="1" x14ac:dyDescent="0.25">
      <c r="A4480" t="s">
        <v>396</v>
      </c>
      <c r="B4480" t="s">
        <v>397</v>
      </c>
      <c r="C4480" s="9">
        <v>2004</v>
      </c>
      <c r="D4480" s="7">
        <v>13.512</v>
      </c>
      <c r="E4480" s="7">
        <v>4.5410000000000004</v>
      </c>
      <c r="F4480" s="7">
        <f>Unemployment[[#This Row],[Unemployment, female (% of female labor force) (modeled ILO estimate)]]+Unemployment[[#This Row],[Unemployment, male (% of male labor force) (modeled ILO estimate)]]</f>
        <v>18.053000000000001</v>
      </c>
      <c r="G4480" s="9">
        <v>23661804</v>
      </c>
      <c r="H4480" s="7">
        <f>Unemployment[[#This Row],[Unemployment, female (% of female labor force) (modeled ILO estimate)]]-Unemployment[[#This Row],[Unemployment, male (% of male labor force) (modeled ILO estimate)]]</f>
        <v>8.9710000000000001</v>
      </c>
    </row>
    <row r="4481" spans="1:8" hidden="1" x14ac:dyDescent="0.25">
      <c r="A4481" t="s">
        <v>396</v>
      </c>
      <c r="B4481" t="s">
        <v>397</v>
      </c>
      <c r="C4481" s="9">
        <v>2007</v>
      </c>
      <c r="D4481" s="7">
        <v>14.33</v>
      </c>
      <c r="E4481" s="7">
        <v>4.2430000000000003</v>
      </c>
      <c r="F4481" s="7">
        <f>Unemployment[[#This Row],[Unemployment, female (% of female labor force) (modeled ILO estimate)]]+Unemployment[[#This Row],[Unemployment, male (% of male labor force) (modeled ILO estimate)]]</f>
        <v>18.573</v>
      </c>
      <c r="G4481" s="9">
        <v>26400066</v>
      </c>
      <c r="H4481" s="7">
        <f>Unemployment[[#This Row],[Unemployment, female (% of female labor force) (modeled ILO estimate)]]-Unemployment[[#This Row],[Unemployment, male (% of male labor force) (modeled ILO estimate)]]</f>
        <v>10.087</v>
      </c>
    </row>
    <row r="4482" spans="1:8" hidden="1" x14ac:dyDescent="0.25">
      <c r="A4482" t="s">
        <v>396</v>
      </c>
      <c r="B4482" t="s">
        <v>397</v>
      </c>
      <c r="C4482" s="9">
        <v>2005</v>
      </c>
      <c r="D4482" s="7">
        <v>14.217000000000001</v>
      </c>
      <c r="E4482" s="7">
        <v>4.6479999999999997</v>
      </c>
      <c r="F4482" s="7">
        <f>Unemployment[[#This Row],[Unemployment, female (% of female labor force) (modeled ILO estimate)]]+Unemployment[[#This Row],[Unemployment, male (% of male labor force) (modeled ILO estimate)]]</f>
        <v>18.865000000000002</v>
      </c>
      <c r="G4482" s="9">
        <v>24397652</v>
      </c>
      <c r="H4482" s="7">
        <f>Unemployment[[#This Row],[Unemployment, female (% of female labor force) (modeled ILO estimate)]]-Unemployment[[#This Row],[Unemployment, male (% of male labor force) (modeled ILO estimate)]]</f>
        <v>9.5690000000000008</v>
      </c>
    </row>
    <row r="4483" spans="1:8" hidden="1" x14ac:dyDescent="0.25">
      <c r="A4483" t="s">
        <v>396</v>
      </c>
      <c r="B4483" t="s">
        <v>397</v>
      </c>
      <c r="C4483" s="9">
        <v>2006</v>
      </c>
      <c r="D4483" s="7">
        <v>14.763999999999999</v>
      </c>
      <c r="E4483" s="7">
        <v>4.734</v>
      </c>
      <c r="F4483" s="7">
        <f>Unemployment[[#This Row],[Unemployment, female (% of female labor force) (modeled ILO estimate)]]+Unemployment[[#This Row],[Unemployment, male (% of male labor force) (modeled ILO estimate)]]</f>
        <v>19.497999999999998</v>
      </c>
      <c r="G4483" s="9">
        <v>25382870</v>
      </c>
      <c r="H4483" s="7">
        <f>Unemployment[[#This Row],[Unemployment, female (% of female labor force) (modeled ILO estimate)]]-Unemployment[[#This Row],[Unemployment, male (% of male labor force) (modeled ILO estimate)]]</f>
        <v>10.029999999999999</v>
      </c>
    </row>
    <row r="4484" spans="1:8" hidden="1" x14ac:dyDescent="0.25">
      <c r="A4484" t="s">
        <v>396</v>
      </c>
      <c r="B4484" t="s">
        <v>397</v>
      </c>
      <c r="C4484" s="9">
        <v>2009</v>
      </c>
      <c r="D4484" s="7">
        <v>16.192</v>
      </c>
      <c r="E4484" s="7">
        <v>3.5859999999999999</v>
      </c>
      <c r="F4484" s="7">
        <f>Unemployment[[#This Row],[Unemployment, female (% of female labor force) (modeled ILO estimate)]]+Unemployment[[#This Row],[Unemployment, male (% of male labor force) (modeled ILO estimate)]]</f>
        <v>19.777999999999999</v>
      </c>
      <c r="G4484" s="9">
        <v>28483800</v>
      </c>
      <c r="H4484" s="7">
        <f>Unemployment[[#This Row],[Unemployment, female (% of female labor force) (modeled ILO estimate)]]-Unemployment[[#This Row],[Unemployment, male (% of male labor force) (modeled ILO estimate)]]</f>
        <v>12.606</v>
      </c>
    </row>
    <row r="4485" spans="1:8" hidden="1" x14ac:dyDescent="0.25">
      <c r="A4485" t="s">
        <v>396</v>
      </c>
      <c r="B4485" t="s">
        <v>397</v>
      </c>
      <c r="C4485" s="9">
        <v>2010</v>
      </c>
      <c r="D4485" s="7">
        <v>17.498000000000001</v>
      </c>
      <c r="E4485" s="7">
        <v>3.4729999999999999</v>
      </c>
      <c r="F4485" s="7">
        <f>Unemployment[[#This Row],[Unemployment, female (% of female labor force) (modeled ILO estimate)]]+Unemployment[[#This Row],[Unemployment, male (% of male labor force) (modeled ILO estimate)]]</f>
        <v>20.971</v>
      </c>
      <c r="G4485" s="9">
        <v>29411930</v>
      </c>
      <c r="H4485" s="7">
        <f>Unemployment[[#This Row],[Unemployment, female (% of female labor force) (modeled ILO estimate)]]-Unemployment[[#This Row],[Unemployment, male (% of male labor force) (modeled ILO estimate)]]</f>
        <v>14.025000000000002</v>
      </c>
    </row>
    <row r="4486" spans="1:8" hidden="1" x14ac:dyDescent="0.25">
      <c r="A4486" t="s">
        <v>396</v>
      </c>
      <c r="B4486" t="s">
        <v>397</v>
      </c>
      <c r="C4486" s="9">
        <v>2011</v>
      </c>
      <c r="D4486" s="7">
        <v>19.131</v>
      </c>
      <c r="E4486" s="7">
        <v>3.3359999999999999</v>
      </c>
      <c r="F4486" s="7">
        <f>Unemployment[[#This Row],[Unemployment, female (% of female labor force) (modeled ILO estimate)]]+Unemployment[[#This Row],[Unemployment, male (% of male labor force) (modeled ILO estimate)]]</f>
        <v>22.466999999999999</v>
      </c>
      <c r="G4486" s="9">
        <v>30150952</v>
      </c>
      <c r="H4486" s="7">
        <f>Unemployment[[#This Row],[Unemployment, female (% of female labor force) (modeled ILO estimate)]]-Unemployment[[#This Row],[Unemployment, male (% of male labor force) (modeled ILO estimate)]]</f>
        <v>15.795</v>
      </c>
    </row>
    <row r="4487" spans="1:8" hidden="1" x14ac:dyDescent="0.25">
      <c r="A4487" t="s">
        <v>396</v>
      </c>
      <c r="B4487" t="s">
        <v>397</v>
      </c>
      <c r="C4487" s="9">
        <v>2019</v>
      </c>
      <c r="D4487" s="7">
        <v>21.449000000000002</v>
      </c>
      <c r="E4487" s="7">
        <v>2.165</v>
      </c>
      <c r="F4487" s="7">
        <f>Unemployment[[#This Row],[Unemployment, female (% of female labor force) (modeled ILO estimate)]]+Unemployment[[#This Row],[Unemployment, male (% of male labor force) (modeled ILO estimate)]]</f>
        <v>23.614000000000001</v>
      </c>
      <c r="G4487" s="9">
        <v>35827364</v>
      </c>
      <c r="H4487" s="7">
        <f>Unemployment[[#This Row],[Unemployment, female (% of female labor force) (modeled ILO estimate)]]-Unemployment[[#This Row],[Unemployment, male (% of male labor force) (modeled ILO estimate)]]</f>
        <v>19.284000000000002</v>
      </c>
    </row>
    <row r="4488" spans="1:8" hidden="1" x14ac:dyDescent="0.25">
      <c r="A4488" t="s">
        <v>396</v>
      </c>
      <c r="B4488" t="s">
        <v>397</v>
      </c>
      <c r="C4488" s="9">
        <v>2013</v>
      </c>
      <c r="D4488" s="7">
        <v>20.931999999999999</v>
      </c>
      <c r="E4488" s="7">
        <v>2.8069999999999999</v>
      </c>
      <c r="F4488" s="7">
        <f>Unemployment[[#This Row],[Unemployment, female (% of female labor force) (modeled ILO estimate)]]+Unemployment[[#This Row],[Unemployment, male (% of male labor force) (modeled ILO estimate)]]</f>
        <v>23.738999999999997</v>
      </c>
      <c r="G4488" s="9">
        <v>31482502</v>
      </c>
      <c r="H4488" s="7">
        <f>Unemployment[[#This Row],[Unemployment, female (% of female labor force) (modeled ILO estimate)]]-Unemployment[[#This Row],[Unemployment, male (% of male labor force) (modeled ILO estimate)]]</f>
        <v>18.125</v>
      </c>
    </row>
    <row r="4489" spans="1:8" hidden="1" x14ac:dyDescent="0.25">
      <c r="A4489" t="s">
        <v>396</v>
      </c>
      <c r="B4489" t="s">
        <v>397</v>
      </c>
      <c r="C4489" s="9">
        <v>2012</v>
      </c>
      <c r="D4489" s="7">
        <v>21.120999999999999</v>
      </c>
      <c r="E4489" s="7">
        <v>2.65</v>
      </c>
      <c r="F4489" s="7">
        <f>Unemployment[[#This Row],[Unemployment, female (% of female labor force) (modeled ILO estimate)]]+Unemployment[[#This Row],[Unemployment, male (% of male labor force) (modeled ILO estimate)]]</f>
        <v>23.770999999999997</v>
      </c>
      <c r="G4489" s="9">
        <v>30821554</v>
      </c>
      <c r="H4489" s="7">
        <f>Unemployment[[#This Row],[Unemployment, female (% of female labor force) (modeled ILO estimate)]]-Unemployment[[#This Row],[Unemployment, male (% of male labor force) (modeled ILO estimate)]]</f>
        <v>18.471</v>
      </c>
    </row>
    <row r="4490" spans="1:8" hidden="1" x14ac:dyDescent="0.25">
      <c r="A4490" t="s">
        <v>396</v>
      </c>
      <c r="B4490" t="s">
        <v>397</v>
      </c>
      <c r="C4490" s="9">
        <v>2016</v>
      </c>
      <c r="D4490" s="7">
        <v>21.497</v>
      </c>
      <c r="E4490" s="7">
        <v>2.5569999999999999</v>
      </c>
      <c r="F4490" s="7">
        <f>Unemployment[[#This Row],[Unemployment, female (% of female labor force) (modeled ILO estimate)]]+Unemployment[[#This Row],[Unemployment, male (% of male labor force) (modeled ILO estimate)]]</f>
        <v>24.053999999999998</v>
      </c>
      <c r="G4490" s="9">
        <v>33416272</v>
      </c>
      <c r="H4490" s="7">
        <f>Unemployment[[#This Row],[Unemployment, female (% of female labor force) (modeled ILO estimate)]]-Unemployment[[#This Row],[Unemployment, male (% of male labor force) (modeled ILO estimate)]]</f>
        <v>18.940000000000001</v>
      </c>
    </row>
    <row r="4491" spans="1:8" hidden="1" x14ac:dyDescent="0.25">
      <c r="A4491" t="s">
        <v>396</v>
      </c>
      <c r="B4491" t="s">
        <v>397</v>
      </c>
      <c r="C4491" s="9">
        <v>2015</v>
      </c>
      <c r="D4491" s="7">
        <v>21.795999999999999</v>
      </c>
      <c r="E4491" s="7">
        <v>2.4870000000000001</v>
      </c>
      <c r="F4491" s="7">
        <f>Unemployment[[#This Row],[Unemployment, female (% of female labor force) (modeled ILO estimate)]]+Unemployment[[#This Row],[Unemployment, male (% of male labor force) (modeled ILO estimate)]]</f>
        <v>24.283000000000001</v>
      </c>
      <c r="G4491" s="9">
        <v>32749838</v>
      </c>
      <c r="H4491" s="7">
        <f>Unemployment[[#This Row],[Unemployment, female (% of female labor force) (modeled ILO estimate)]]-Unemployment[[#This Row],[Unemployment, male (% of male labor force) (modeled ILO estimate)]]</f>
        <v>19.308999999999997</v>
      </c>
    </row>
    <row r="4492" spans="1:8" hidden="1" x14ac:dyDescent="0.25">
      <c r="A4492" t="s">
        <v>396</v>
      </c>
      <c r="B4492" t="s">
        <v>397</v>
      </c>
      <c r="C4492" s="9">
        <v>2020</v>
      </c>
      <c r="D4492" s="7">
        <v>20.382000000000001</v>
      </c>
      <c r="E4492" s="7">
        <v>4.0380000000000003</v>
      </c>
      <c r="F4492" s="7">
        <f>Unemployment[[#This Row],[Unemployment, female (% of female labor force) (modeled ILO estimate)]]+Unemployment[[#This Row],[Unemployment, male (% of male labor force) (modeled ILO estimate)]]</f>
        <v>24.42</v>
      </c>
      <c r="G4492" s="9">
        <v>35997108</v>
      </c>
      <c r="H4492" s="7">
        <f>Unemployment[[#This Row],[Unemployment, female (% of female labor force) (modeled ILO estimate)]]-Unemployment[[#This Row],[Unemployment, male (% of male labor force) (modeled ILO estimate)]]</f>
        <v>16.344000000000001</v>
      </c>
    </row>
    <row r="4493" spans="1:8" hidden="1" x14ac:dyDescent="0.25">
      <c r="A4493" t="s">
        <v>396</v>
      </c>
      <c r="B4493" t="s">
        <v>397</v>
      </c>
      <c r="C4493" s="9">
        <v>2017</v>
      </c>
      <c r="D4493" s="7">
        <v>21.253</v>
      </c>
      <c r="E4493" s="7">
        <v>3.2130000000000001</v>
      </c>
      <c r="F4493" s="7">
        <f>Unemployment[[#This Row],[Unemployment, female (% of female labor force) (modeled ILO estimate)]]+Unemployment[[#This Row],[Unemployment, male (% of male labor force) (modeled ILO estimate)]]</f>
        <v>24.466000000000001</v>
      </c>
      <c r="G4493" s="9">
        <v>34193120</v>
      </c>
      <c r="H4493" s="7">
        <f>Unemployment[[#This Row],[Unemployment, female (% of female labor force) (modeled ILO estimate)]]-Unemployment[[#This Row],[Unemployment, male (% of male labor force) (modeled ILO estimate)]]</f>
        <v>18.04</v>
      </c>
    </row>
    <row r="4494" spans="1:8" hidden="1" x14ac:dyDescent="0.25">
      <c r="A4494" t="s">
        <v>396</v>
      </c>
      <c r="B4494" t="s">
        <v>397</v>
      </c>
      <c r="C4494" s="9">
        <v>2014</v>
      </c>
      <c r="D4494" s="7">
        <v>21.802</v>
      </c>
      <c r="E4494" s="7">
        <v>2.7879999999999998</v>
      </c>
      <c r="F4494" s="7">
        <f>Unemployment[[#This Row],[Unemployment, female (% of female labor force) (modeled ILO estimate)]]+Unemployment[[#This Row],[Unemployment, male (% of male labor force) (modeled ILO estimate)]]</f>
        <v>24.59</v>
      </c>
      <c r="G4494" s="9">
        <v>32125570</v>
      </c>
      <c r="H4494" s="7">
        <f>Unemployment[[#This Row],[Unemployment, female (% of female labor force) (modeled ILO estimate)]]-Unemployment[[#This Row],[Unemployment, male (% of male labor force) (modeled ILO estimate)]]</f>
        <v>19.013999999999999</v>
      </c>
    </row>
    <row r="4495" spans="1:8" hidden="1" x14ac:dyDescent="0.25">
      <c r="A4495" t="s">
        <v>396</v>
      </c>
      <c r="B4495" t="s">
        <v>397</v>
      </c>
      <c r="C4495" s="9">
        <v>2021</v>
      </c>
      <c r="D4495" s="7">
        <v>21.573</v>
      </c>
      <c r="E4495" s="7">
        <v>3.7160000000000002</v>
      </c>
      <c r="F4495" s="7">
        <f>Unemployment[[#This Row],[Unemployment, female (% of female labor force) (modeled ILO estimate)]]+Unemployment[[#This Row],[Unemployment, male (% of male labor force) (modeled ILO estimate)]]</f>
        <v>25.289000000000001</v>
      </c>
      <c r="G4495" s="9">
        <v>35950396</v>
      </c>
      <c r="H4495" s="7">
        <f>Unemployment[[#This Row],[Unemployment, female (% of female labor force) (modeled ILO estimate)]]-Unemployment[[#This Row],[Unemployment, male (% of male labor force) (modeled ILO estimate)]]</f>
        <v>17.856999999999999</v>
      </c>
    </row>
    <row r="4496" spans="1:8" hidden="1" x14ac:dyDescent="0.25">
      <c r="A4496" t="s">
        <v>396</v>
      </c>
      <c r="B4496" t="s">
        <v>397</v>
      </c>
      <c r="C4496" s="9">
        <v>2018</v>
      </c>
      <c r="D4496" s="7">
        <v>22.587</v>
      </c>
      <c r="E4496" s="7">
        <v>2.944</v>
      </c>
      <c r="F4496" s="7">
        <f>Unemployment[[#This Row],[Unemployment, female (% of female labor force) (modeled ILO estimate)]]+Unemployment[[#This Row],[Unemployment, male (% of male labor force) (modeled ILO estimate)]]</f>
        <v>25.530999999999999</v>
      </c>
      <c r="G4496" s="9">
        <v>35018132</v>
      </c>
      <c r="H4496" s="7">
        <f>Unemployment[[#This Row],[Unemployment, female (% of female labor force) (modeled ILO estimate)]]-Unemployment[[#This Row],[Unemployment, male (% of male labor force) (modeled ILO estimate)]]</f>
        <v>19.643000000000001</v>
      </c>
    </row>
    <row r="4497" spans="1:8" hidden="1" x14ac:dyDescent="0.25">
      <c r="A4497" t="s">
        <v>398</v>
      </c>
      <c r="B4497" t="s">
        <v>399</v>
      </c>
      <c r="C4497" s="9">
        <v>2019</v>
      </c>
      <c r="D4497" s="7">
        <v>3.0390000000000001</v>
      </c>
      <c r="E4497" s="7">
        <v>2.74</v>
      </c>
      <c r="F4497" s="7">
        <f>Unemployment[[#This Row],[Unemployment, female (% of female labor force) (modeled ILO estimate)]]+Unemployment[[#This Row],[Unemployment, male (% of male labor force) (modeled ILO estimate)]]</f>
        <v>5.7789999999999999</v>
      </c>
      <c r="G4497" s="9">
        <v>16000783</v>
      </c>
      <c r="H4497" s="7">
        <f>Unemployment[[#This Row],[Unemployment, female (% of female labor force) (modeled ILO estimate)]]-Unemployment[[#This Row],[Unemployment, male (% of male labor force) (modeled ILO estimate)]]</f>
        <v>0.29899999999999993</v>
      </c>
    </row>
    <row r="4498" spans="1:8" hidden="1" x14ac:dyDescent="0.25">
      <c r="A4498" t="s">
        <v>398</v>
      </c>
      <c r="B4498" t="s">
        <v>399</v>
      </c>
      <c r="C4498" s="9">
        <v>2018</v>
      </c>
      <c r="D4498" s="7">
        <v>3.2919999999999998</v>
      </c>
      <c r="E4498" s="7">
        <v>3.2639999999999998</v>
      </c>
      <c r="F4498" s="7">
        <f>Unemployment[[#This Row],[Unemployment, female (% of female labor force) (modeled ILO estimate)]]+Unemployment[[#This Row],[Unemployment, male (% of male labor force) (modeled ILO estimate)]]</f>
        <v>6.5559999999999992</v>
      </c>
      <c r="G4498" s="9">
        <v>15574910</v>
      </c>
      <c r="H4498" s="7">
        <f>Unemployment[[#This Row],[Unemployment, female (% of female labor force) (modeled ILO estimate)]]-Unemployment[[#This Row],[Unemployment, male (% of male labor force) (modeled ILO estimate)]]</f>
        <v>2.8000000000000025E-2</v>
      </c>
    </row>
    <row r="4499" spans="1:8" hidden="1" x14ac:dyDescent="0.25">
      <c r="A4499" t="s">
        <v>398</v>
      </c>
      <c r="B4499" t="s">
        <v>399</v>
      </c>
      <c r="C4499" s="9">
        <v>2020</v>
      </c>
      <c r="D4499" s="7">
        <v>3.827</v>
      </c>
      <c r="E4499" s="7">
        <v>3.49</v>
      </c>
      <c r="F4499" s="7">
        <f>Unemployment[[#This Row],[Unemployment, female (% of female labor force) (modeled ILO estimate)]]+Unemployment[[#This Row],[Unemployment, male (% of male labor force) (modeled ILO estimate)]]</f>
        <v>7.3170000000000002</v>
      </c>
      <c r="G4499" s="9">
        <v>16436120</v>
      </c>
      <c r="H4499" s="7">
        <f>Unemployment[[#This Row],[Unemployment, female (% of female labor force) (modeled ILO estimate)]]-Unemployment[[#This Row],[Unemployment, male (% of male labor force) (modeled ILO estimate)]]</f>
        <v>0.33699999999999974</v>
      </c>
    </row>
    <row r="4500" spans="1:8" hidden="1" x14ac:dyDescent="0.25">
      <c r="A4500" t="s">
        <v>398</v>
      </c>
      <c r="B4500" t="s">
        <v>399</v>
      </c>
      <c r="C4500" s="9">
        <v>2017</v>
      </c>
      <c r="D4500" s="7">
        <v>3.5459999999999998</v>
      </c>
      <c r="E4500" s="7">
        <v>3.786</v>
      </c>
      <c r="F4500" s="7">
        <f>Unemployment[[#This Row],[Unemployment, female (% of female labor force) (modeled ILO estimate)]]+Unemployment[[#This Row],[Unemployment, male (% of male labor force) (modeled ILO estimate)]]</f>
        <v>7.3319999999999999</v>
      </c>
      <c r="G4500" s="9">
        <v>15157793</v>
      </c>
      <c r="H4500" s="7">
        <f>Unemployment[[#This Row],[Unemployment, female (% of female labor force) (modeled ILO estimate)]]-Unemployment[[#This Row],[Unemployment, male (% of male labor force) (modeled ILO estimate)]]</f>
        <v>-0.24000000000000021</v>
      </c>
    </row>
    <row r="4501" spans="1:8" hidden="1" x14ac:dyDescent="0.25">
      <c r="A4501" t="s">
        <v>398</v>
      </c>
      <c r="B4501" t="s">
        <v>399</v>
      </c>
      <c r="C4501" s="9">
        <v>2021</v>
      </c>
      <c r="D4501" s="7">
        <v>3.9969999999999999</v>
      </c>
      <c r="E4501" s="7">
        <v>3.544</v>
      </c>
      <c r="F4501" s="7">
        <f>Unemployment[[#This Row],[Unemployment, female (% of female labor force) (modeled ILO estimate)]]+Unemployment[[#This Row],[Unemployment, male (% of male labor force) (modeled ILO estimate)]]</f>
        <v>7.5410000000000004</v>
      </c>
      <c r="G4501" s="9">
        <v>16876726</v>
      </c>
      <c r="H4501" s="7">
        <f>Unemployment[[#This Row],[Unemployment, female (% of female labor force) (modeled ILO estimate)]]-Unemployment[[#This Row],[Unemployment, male (% of male labor force) (modeled ILO estimate)]]</f>
        <v>0.45299999999999985</v>
      </c>
    </row>
    <row r="4502" spans="1:8" hidden="1" x14ac:dyDescent="0.25">
      <c r="A4502" t="s">
        <v>398</v>
      </c>
      <c r="B4502" t="s">
        <v>399</v>
      </c>
      <c r="C4502" s="9">
        <v>2016</v>
      </c>
      <c r="D4502" s="7">
        <v>4.7670000000000003</v>
      </c>
      <c r="E4502" s="7">
        <v>4.2549999999999999</v>
      </c>
      <c r="F4502" s="7">
        <f>Unemployment[[#This Row],[Unemployment, female (% of female labor force) (modeled ILO estimate)]]+Unemployment[[#This Row],[Unemployment, male (% of male labor force) (modeled ILO estimate)]]</f>
        <v>9.0220000000000002</v>
      </c>
      <c r="G4502" s="9">
        <v>14751356</v>
      </c>
      <c r="H4502" s="7">
        <f>Unemployment[[#This Row],[Unemployment, female (% of female labor force) (modeled ILO estimate)]]-Unemployment[[#This Row],[Unemployment, male (% of male labor force) (modeled ILO estimate)]]</f>
        <v>0.51200000000000045</v>
      </c>
    </row>
    <row r="4503" spans="1:8" hidden="1" x14ac:dyDescent="0.25">
      <c r="A4503" t="s">
        <v>398</v>
      </c>
      <c r="B4503" t="s">
        <v>399</v>
      </c>
      <c r="C4503" s="9">
        <v>1995</v>
      </c>
      <c r="D4503" s="7">
        <v>7.4809999999999999</v>
      </c>
      <c r="E4503" s="7">
        <v>4.6269999999999998</v>
      </c>
      <c r="F4503" s="7">
        <f>Unemployment[[#This Row],[Unemployment, female (% of female labor force) (modeled ILO estimate)]]+Unemployment[[#This Row],[Unemployment, male (% of male labor force) (modeled ILO estimate)]]</f>
        <v>12.108000000000001</v>
      </c>
      <c r="G4503" s="9">
        <v>8632684</v>
      </c>
      <c r="H4503" s="7">
        <f>Unemployment[[#This Row],[Unemployment, female (% of female labor force) (modeled ILO estimate)]]-Unemployment[[#This Row],[Unemployment, male (% of male labor force) (modeled ILO estimate)]]</f>
        <v>2.8540000000000001</v>
      </c>
    </row>
    <row r="4504" spans="1:8" hidden="1" x14ac:dyDescent="0.25">
      <c r="A4504" t="s">
        <v>398</v>
      </c>
      <c r="B4504" t="s">
        <v>399</v>
      </c>
      <c r="C4504" s="9">
        <v>1999</v>
      </c>
      <c r="D4504" s="7">
        <v>7.5430000000000001</v>
      </c>
      <c r="E4504" s="7">
        <v>4.569</v>
      </c>
      <c r="F4504" s="7">
        <f>Unemployment[[#This Row],[Unemployment, female (% of female labor force) (modeled ILO estimate)]]+Unemployment[[#This Row],[Unemployment, male (% of male labor force) (modeled ILO estimate)]]</f>
        <v>12.112</v>
      </c>
      <c r="G4504" s="9">
        <v>9478565</v>
      </c>
      <c r="H4504" s="7">
        <f>Unemployment[[#This Row],[Unemployment, female (% of female labor force) (modeled ILO estimate)]]-Unemployment[[#This Row],[Unemployment, male (% of male labor force) (modeled ILO estimate)]]</f>
        <v>2.9740000000000002</v>
      </c>
    </row>
    <row r="4505" spans="1:8" hidden="1" x14ac:dyDescent="0.25">
      <c r="A4505" t="s">
        <v>398</v>
      </c>
      <c r="B4505" t="s">
        <v>399</v>
      </c>
      <c r="C4505" s="9">
        <v>1998</v>
      </c>
      <c r="D4505" s="7">
        <v>7.5309999999999997</v>
      </c>
      <c r="E4505" s="7">
        <v>4.5860000000000003</v>
      </c>
      <c r="F4505" s="7">
        <f>Unemployment[[#This Row],[Unemployment, female (% of female labor force) (modeled ILO estimate)]]+Unemployment[[#This Row],[Unemployment, male (% of male labor force) (modeled ILO estimate)]]</f>
        <v>12.117000000000001</v>
      </c>
      <c r="G4505" s="9">
        <v>9261531</v>
      </c>
      <c r="H4505" s="7">
        <f>Unemployment[[#This Row],[Unemployment, female (% of female labor force) (modeled ILO estimate)]]-Unemployment[[#This Row],[Unemployment, male (% of male labor force) (modeled ILO estimate)]]</f>
        <v>2.9449999999999994</v>
      </c>
    </row>
    <row r="4506" spans="1:8" hidden="1" x14ac:dyDescent="0.25">
      <c r="A4506" t="s">
        <v>398</v>
      </c>
      <c r="B4506" t="s">
        <v>399</v>
      </c>
      <c r="C4506" s="9">
        <v>1991</v>
      </c>
      <c r="D4506" s="7">
        <v>7.431</v>
      </c>
      <c r="E4506" s="7">
        <v>4.6879999999999997</v>
      </c>
      <c r="F4506" s="7">
        <f>Unemployment[[#This Row],[Unemployment, female (% of female labor force) (modeled ILO estimate)]]+Unemployment[[#This Row],[Unemployment, male (% of male labor force) (modeled ILO estimate)]]</f>
        <v>12.119</v>
      </c>
      <c r="G4506" s="9">
        <v>7754296</v>
      </c>
      <c r="H4506" s="7">
        <f>Unemployment[[#This Row],[Unemployment, female (% of female labor force) (modeled ILO estimate)]]-Unemployment[[#This Row],[Unemployment, male (% of male labor force) (modeled ILO estimate)]]</f>
        <v>2.7430000000000003</v>
      </c>
    </row>
    <row r="4507" spans="1:8" hidden="1" x14ac:dyDescent="0.25">
      <c r="A4507" t="s">
        <v>398</v>
      </c>
      <c r="B4507" t="s">
        <v>399</v>
      </c>
      <c r="C4507" s="9">
        <v>1992</v>
      </c>
      <c r="D4507" s="7">
        <v>7.468</v>
      </c>
      <c r="E4507" s="7">
        <v>4.6900000000000004</v>
      </c>
      <c r="F4507" s="7">
        <f>Unemployment[[#This Row],[Unemployment, female (% of female labor force) (modeled ILO estimate)]]+Unemployment[[#This Row],[Unemployment, male (% of male labor force) (modeled ILO estimate)]]</f>
        <v>12.158000000000001</v>
      </c>
      <c r="G4507" s="9">
        <v>7974512</v>
      </c>
      <c r="H4507" s="7">
        <f>Unemployment[[#This Row],[Unemployment, female (% of female labor force) (modeled ILO estimate)]]-Unemployment[[#This Row],[Unemployment, male (% of male labor force) (modeled ILO estimate)]]</f>
        <v>2.7779999999999996</v>
      </c>
    </row>
    <row r="4508" spans="1:8" hidden="1" x14ac:dyDescent="0.25">
      <c r="A4508" t="s">
        <v>398</v>
      </c>
      <c r="B4508" t="s">
        <v>399</v>
      </c>
      <c r="C4508" s="9">
        <v>2001</v>
      </c>
      <c r="D4508" s="7">
        <v>7.6040000000000001</v>
      </c>
      <c r="E4508" s="7">
        <v>4.5570000000000004</v>
      </c>
      <c r="F4508" s="7">
        <f>Unemployment[[#This Row],[Unemployment, female (% of female labor force) (modeled ILO estimate)]]+Unemployment[[#This Row],[Unemployment, male (% of male labor force) (modeled ILO estimate)]]</f>
        <v>12.161000000000001</v>
      </c>
      <c r="G4508" s="9">
        <v>9938028</v>
      </c>
      <c r="H4508" s="7">
        <f>Unemployment[[#This Row],[Unemployment, female (% of female labor force) (modeled ILO estimate)]]-Unemployment[[#This Row],[Unemployment, male (% of male labor force) (modeled ILO estimate)]]</f>
        <v>3.0469999999999997</v>
      </c>
    </row>
    <row r="4509" spans="1:8" hidden="1" x14ac:dyDescent="0.25">
      <c r="A4509" t="s">
        <v>398</v>
      </c>
      <c r="B4509" t="s">
        <v>399</v>
      </c>
      <c r="C4509" s="9">
        <v>2000</v>
      </c>
      <c r="D4509" s="7">
        <v>7.5880000000000001</v>
      </c>
      <c r="E4509" s="7">
        <v>4.5730000000000004</v>
      </c>
      <c r="F4509" s="7">
        <f>Unemployment[[#This Row],[Unemployment, female (% of female labor force) (modeled ILO estimate)]]+Unemployment[[#This Row],[Unemployment, male (% of male labor force) (modeled ILO estimate)]]</f>
        <v>12.161000000000001</v>
      </c>
      <c r="G4509" s="9">
        <v>9704291</v>
      </c>
      <c r="H4509" s="7">
        <f>Unemployment[[#This Row],[Unemployment, female (% of female labor force) (modeled ILO estimate)]]-Unemployment[[#This Row],[Unemployment, male (% of male labor force) (modeled ILO estimate)]]</f>
        <v>3.0149999999999997</v>
      </c>
    </row>
    <row r="4510" spans="1:8" hidden="1" x14ac:dyDescent="0.25">
      <c r="A4510" t="s">
        <v>398</v>
      </c>
      <c r="B4510" t="s">
        <v>399</v>
      </c>
      <c r="C4510" s="9">
        <v>1997</v>
      </c>
      <c r="D4510" s="7">
        <v>7.5460000000000003</v>
      </c>
      <c r="E4510" s="7">
        <v>4.6219999999999999</v>
      </c>
      <c r="F4510" s="7">
        <f>Unemployment[[#This Row],[Unemployment, female (% of female labor force) (modeled ILO estimate)]]+Unemployment[[#This Row],[Unemployment, male (% of male labor force) (modeled ILO estimate)]]</f>
        <v>12.167999999999999</v>
      </c>
      <c r="G4510" s="9">
        <v>9051545</v>
      </c>
      <c r="H4510" s="7">
        <f>Unemployment[[#This Row],[Unemployment, female (% of female labor force) (modeled ILO estimate)]]-Unemployment[[#This Row],[Unemployment, male (% of male labor force) (modeled ILO estimate)]]</f>
        <v>2.9240000000000004</v>
      </c>
    </row>
    <row r="4511" spans="1:8" hidden="1" x14ac:dyDescent="0.25">
      <c r="A4511" t="s">
        <v>398</v>
      </c>
      <c r="B4511" t="s">
        <v>399</v>
      </c>
      <c r="C4511" s="9">
        <v>1993</v>
      </c>
      <c r="D4511" s="7">
        <v>7.4889999999999999</v>
      </c>
      <c r="E4511" s="7">
        <v>4.681</v>
      </c>
      <c r="F4511" s="7">
        <f>Unemployment[[#This Row],[Unemployment, female (% of female labor force) (modeled ILO estimate)]]+Unemployment[[#This Row],[Unemployment, male (% of male labor force) (modeled ILO estimate)]]</f>
        <v>12.17</v>
      </c>
      <c r="G4511" s="9">
        <v>8196551</v>
      </c>
      <c r="H4511" s="7">
        <f>Unemployment[[#This Row],[Unemployment, female (% of female labor force) (modeled ILO estimate)]]-Unemployment[[#This Row],[Unemployment, male (% of male labor force) (modeled ILO estimate)]]</f>
        <v>2.8079999999999998</v>
      </c>
    </row>
    <row r="4512" spans="1:8" hidden="1" x14ac:dyDescent="0.25">
      <c r="A4512" t="s">
        <v>398</v>
      </c>
      <c r="B4512" t="s">
        <v>399</v>
      </c>
      <c r="C4512" s="9">
        <v>1996</v>
      </c>
      <c r="D4512" s="7">
        <v>7.54</v>
      </c>
      <c r="E4512" s="7">
        <v>4.6429999999999998</v>
      </c>
      <c r="F4512" s="7">
        <f>Unemployment[[#This Row],[Unemployment, female (% of female labor force) (modeled ILO estimate)]]+Unemployment[[#This Row],[Unemployment, male (% of male labor force) (modeled ILO estimate)]]</f>
        <v>12.183</v>
      </c>
      <c r="G4512" s="9">
        <v>8843426</v>
      </c>
      <c r="H4512" s="7">
        <f>Unemployment[[#This Row],[Unemployment, female (% of female labor force) (modeled ILO estimate)]]-Unemployment[[#This Row],[Unemployment, male (% of male labor force) (modeled ILO estimate)]]</f>
        <v>2.8970000000000002</v>
      </c>
    </row>
    <row r="4513" spans="1:8" hidden="1" x14ac:dyDescent="0.25">
      <c r="A4513" t="s">
        <v>398</v>
      </c>
      <c r="B4513" t="s">
        <v>399</v>
      </c>
      <c r="C4513" s="9">
        <v>1994</v>
      </c>
      <c r="D4513" s="7">
        <v>7.5250000000000004</v>
      </c>
      <c r="E4513" s="7">
        <v>4.6820000000000004</v>
      </c>
      <c r="F4513" s="7">
        <f>Unemployment[[#This Row],[Unemployment, female (% of female labor force) (modeled ILO estimate)]]+Unemployment[[#This Row],[Unemployment, male (% of male labor force) (modeled ILO estimate)]]</f>
        <v>12.207000000000001</v>
      </c>
      <c r="G4513" s="9">
        <v>8417001</v>
      </c>
      <c r="H4513" s="7">
        <f>Unemployment[[#This Row],[Unemployment, female (% of female labor force) (modeled ILO estimate)]]-Unemployment[[#This Row],[Unemployment, male (% of male labor force) (modeled ILO estimate)]]</f>
        <v>2.843</v>
      </c>
    </row>
    <row r="4514" spans="1:8" hidden="1" x14ac:dyDescent="0.25">
      <c r="A4514" t="s">
        <v>398</v>
      </c>
      <c r="B4514" t="s">
        <v>399</v>
      </c>
      <c r="C4514" s="9">
        <v>2002</v>
      </c>
      <c r="D4514" s="7">
        <v>7.6740000000000004</v>
      </c>
      <c r="E4514" s="7">
        <v>4.5759999999999996</v>
      </c>
      <c r="F4514" s="7">
        <f>Unemployment[[#This Row],[Unemployment, female (% of female labor force) (modeled ILO estimate)]]+Unemployment[[#This Row],[Unemployment, male (% of male labor force) (modeled ILO estimate)]]</f>
        <v>12.25</v>
      </c>
      <c r="G4514" s="9">
        <v>10180944</v>
      </c>
      <c r="H4514" s="7">
        <f>Unemployment[[#This Row],[Unemployment, female (% of female labor force) (modeled ILO estimate)]]-Unemployment[[#This Row],[Unemployment, male (% of male labor force) (modeled ILO estimate)]]</f>
        <v>3.0980000000000008</v>
      </c>
    </row>
    <row r="4515" spans="1:8" hidden="1" x14ac:dyDescent="0.25">
      <c r="A4515" t="s">
        <v>398</v>
      </c>
      <c r="B4515" t="s">
        <v>399</v>
      </c>
      <c r="C4515" s="9">
        <v>2015</v>
      </c>
      <c r="D4515" s="7">
        <v>7.306</v>
      </c>
      <c r="E4515" s="7">
        <v>6.3949999999999996</v>
      </c>
      <c r="F4515" s="7">
        <f>Unemployment[[#This Row],[Unemployment, female (% of female labor force) (modeled ILO estimate)]]+Unemployment[[#This Row],[Unemployment, male (% of male labor force) (modeled ILO estimate)]]</f>
        <v>13.701000000000001</v>
      </c>
      <c r="G4515" s="9">
        <v>14356191</v>
      </c>
      <c r="H4515" s="7">
        <f>Unemployment[[#This Row],[Unemployment, female (% of female labor force) (modeled ILO estimate)]]-Unemployment[[#This Row],[Unemployment, male (% of male labor force) (modeled ILO estimate)]]</f>
        <v>0.91100000000000048</v>
      </c>
    </row>
    <row r="4516" spans="1:8" hidden="1" x14ac:dyDescent="0.25">
      <c r="A4516" t="s">
        <v>398</v>
      </c>
      <c r="B4516" t="s">
        <v>399</v>
      </c>
      <c r="C4516" s="9">
        <v>2003</v>
      </c>
      <c r="D4516" s="7">
        <v>9.1059999999999999</v>
      </c>
      <c r="E4516" s="7">
        <v>5.3929999999999998</v>
      </c>
      <c r="F4516" s="7">
        <f>Unemployment[[#This Row],[Unemployment, female (% of female labor force) (modeled ILO estimate)]]+Unemployment[[#This Row],[Unemployment, male (% of male labor force) (modeled ILO estimate)]]</f>
        <v>14.498999999999999</v>
      </c>
      <c r="G4516" s="9">
        <v>10434505</v>
      </c>
      <c r="H4516" s="7">
        <f>Unemployment[[#This Row],[Unemployment, female (% of female labor force) (modeled ILO estimate)]]-Unemployment[[#This Row],[Unemployment, male (% of male labor force) (modeled ILO estimate)]]</f>
        <v>3.7130000000000001</v>
      </c>
    </row>
    <row r="4517" spans="1:8" hidden="1" x14ac:dyDescent="0.25">
      <c r="A4517" t="s">
        <v>398</v>
      </c>
      <c r="B4517" t="s">
        <v>399</v>
      </c>
      <c r="C4517" s="9">
        <v>2014</v>
      </c>
      <c r="D4517" s="7">
        <v>8.9</v>
      </c>
      <c r="E4517" s="7">
        <v>6.827</v>
      </c>
      <c r="F4517" s="7">
        <f>Unemployment[[#This Row],[Unemployment, female (% of female labor force) (modeled ILO estimate)]]+Unemployment[[#This Row],[Unemployment, male (% of male labor force) (modeled ILO estimate)]]</f>
        <v>15.727</v>
      </c>
      <c r="G4517" s="9">
        <v>13970314</v>
      </c>
      <c r="H4517" s="7">
        <f>Unemployment[[#This Row],[Unemployment, female (% of female labor force) (modeled ILO estimate)]]-Unemployment[[#This Row],[Unemployment, male (% of male labor force) (modeled ILO estimate)]]</f>
        <v>2.0730000000000004</v>
      </c>
    </row>
    <row r="4518" spans="1:8" hidden="1" x14ac:dyDescent="0.25">
      <c r="A4518" t="s">
        <v>398</v>
      </c>
      <c r="B4518" t="s">
        <v>399</v>
      </c>
      <c r="C4518" s="9">
        <v>2004</v>
      </c>
      <c r="D4518" s="7">
        <v>10.631</v>
      </c>
      <c r="E4518" s="7">
        <v>6.2610000000000001</v>
      </c>
      <c r="F4518" s="7">
        <f>Unemployment[[#This Row],[Unemployment, female (% of female labor force) (modeled ILO estimate)]]+Unemployment[[#This Row],[Unemployment, male (% of male labor force) (modeled ILO estimate)]]</f>
        <v>16.891999999999999</v>
      </c>
      <c r="G4518" s="9">
        <v>10698699</v>
      </c>
      <c r="H4518" s="7">
        <f>Unemployment[[#This Row],[Unemployment, female (% of female labor force) (modeled ILO estimate)]]-Unemployment[[#This Row],[Unemployment, male (% of male labor force) (modeled ILO estimate)]]</f>
        <v>4.37</v>
      </c>
    </row>
    <row r="4519" spans="1:8" hidden="1" x14ac:dyDescent="0.25">
      <c r="A4519" t="s">
        <v>398</v>
      </c>
      <c r="B4519" t="s">
        <v>399</v>
      </c>
      <c r="C4519" s="9">
        <v>2013</v>
      </c>
      <c r="D4519" s="7">
        <v>10.571999999999999</v>
      </c>
      <c r="E4519" s="7">
        <v>7.3070000000000004</v>
      </c>
      <c r="F4519" s="7">
        <f>Unemployment[[#This Row],[Unemployment, female (% of female labor force) (modeled ILO estimate)]]+Unemployment[[#This Row],[Unemployment, male (% of male labor force) (modeled ILO estimate)]]</f>
        <v>17.878999999999998</v>
      </c>
      <c r="G4519" s="9">
        <v>13595571</v>
      </c>
      <c r="H4519" s="7">
        <f>Unemployment[[#This Row],[Unemployment, female (% of female labor force) (modeled ILO estimate)]]-Unemployment[[#This Row],[Unemployment, male (% of male labor force) (modeled ILO estimate)]]</f>
        <v>3.2649999999999988</v>
      </c>
    </row>
    <row r="4520" spans="1:8" hidden="1" x14ac:dyDescent="0.25">
      <c r="A4520" t="s">
        <v>398</v>
      </c>
      <c r="B4520" t="s">
        <v>399</v>
      </c>
      <c r="C4520" s="9">
        <v>2005</v>
      </c>
      <c r="D4520" s="7">
        <v>12.161</v>
      </c>
      <c r="E4520" s="7">
        <v>7.12</v>
      </c>
      <c r="F4520" s="7">
        <f>Unemployment[[#This Row],[Unemployment, female (% of female labor force) (modeled ILO estimate)]]+Unemployment[[#This Row],[Unemployment, male (% of male labor force) (modeled ILO estimate)]]</f>
        <v>19.280999999999999</v>
      </c>
      <c r="G4520" s="9">
        <v>10974066</v>
      </c>
      <c r="H4520" s="7">
        <f>Unemployment[[#This Row],[Unemployment, female (% of female labor force) (modeled ILO estimate)]]-Unemployment[[#This Row],[Unemployment, male (% of male labor force) (modeled ILO estimate)]]</f>
        <v>5.0409999999999995</v>
      </c>
    </row>
    <row r="4521" spans="1:8" hidden="1" x14ac:dyDescent="0.25">
      <c r="A4521" t="s">
        <v>398</v>
      </c>
      <c r="B4521" t="s">
        <v>399</v>
      </c>
      <c r="C4521" s="9">
        <v>2012</v>
      </c>
      <c r="D4521" s="7">
        <v>12.183999999999999</v>
      </c>
      <c r="E4521" s="7">
        <v>7.7270000000000003</v>
      </c>
      <c r="F4521" s="7">
        <f>Unemployment[[#This Row],[Unemployment, female (% of female labor force) (modeled ILO estimate)]]+Unemployment[[#This Row],[Unemployment, male (% of male labor force) (modeled ILO estimate)]]</f>
        <v>19.911000000000001</v>
      </c>
      <c r="G4521" s="9">
        <v>13231840</v>
      </c>
      <c r="H4521" s="7">
        <f>Unemployment[[#This Row],[Unemployment, female (% of female labor force) (modeled ILO estimate)]]-Unemployment[[#This Row],[Unemployment, male (% of male labor force) (modeled ILO estimate)]]</f>
        <v>4.456999999999999</v>
      </c>
    </row>
    <row r="4522" spans="1:8" hidden="1" x14ac:dyDescent="0.25">
      <c r="A4522" t="s">
        <v>398</v>
      </c>
      <c r="B4522" t="s">
        <v>399</v>
      </c>
      <c r="C4522" s="9">
        <v>2006</v>
      </c>
      <c r="D4522" s="7">
        <v>13.744</v>
      </c>
      <c r="E4522" s="7">
        <v>8.0009999999999994</v>
      </c>
      <c r="F4522" s="7">
        <f>Unemployment[[#This Row],[Unemployment, female (% of female labor force) (modeled ILO estimate)]]+Unemployment[[#This Row],[Unemployment, male (% of male labor force) (modeled ILO estimate)]]</f>
        <v>21.744999999999997</v>
      </c>
      <c r="G4522" s="9">
        <v>11263389</v>
      </c>
      <c r="H4522" s="7">
        <f>Unemployment[[#This Row],[Unemployment, female (% of female labor force) (modeled ILO estimate)]]-Unemployment[[#This Row],[Unemployment, male (% of male labor force) (modeled ILO estimate)]]</f>
        <v>5.7430000000000003</v>
      </c>
    </row>
    <row r="4523" spans="1:8" hidden="1" x14ac:dyDescent="0.25">
      <c r="A4523" t="s">
        <v>398</v>
      </c>
      <c r="B4523" t="s">
        <v>399</v>
      </c>
      <c r="C4523" s="9">
        <v>2007</v>
      </c>
      <c r="D4523" s="7">
        <v>13.760999999999999</v>
      </c>
      <c r="E4523" s="7">
        <v>8.0329999999999995</v>
      </c>
      <c r="F4523" s="7">
        <f>Unemployment[[#This Row],[Unemployment, female (% of female labor force) (modeled ILO estimate)]]+Unemployment[[#This Row],[Unemployment, male (% of male labor force) (modeled ILO estimate)]]</f>
        <v>21.793999999999997</v>
      </c>
      <c r="G4523" s="9">
        <v>11563878</v>
      </c>
      <c r="H4523" s="7">
        <f>Unemployment[[#This Row],[Unemployment, female (% of female labor force) (modeled ILO estimate)]]-Unemployment[[#This Row],[Unemployment, male (% of male labor force) (modeled ILO estimate)]]</f>
        <v>5.7279999999999998</v>
      </c>
    </row>
    <row r="4524" spans="1:8" hidden="1" x14ac:dyDescent="0.25">
      <c r="A4524" t="s">
        <v>398</v>
      </c>
      <c r="B4524" t="s">
        <v>399</v>
      </c>
      <c r="C4524" s="9">
        <v>2008</v>
      </c>
      <c r="D4524" s="7">
        <v>13.77</v>
      </c>
      <c r="E4524" s="7">
        <v>8.0589999999999993</v>
      </c>
      <c r="F4524" s="7">
        <f>Unemployment[[#This Row],[Unemployment, female (% of female labor force) (modeled ILO estimate)]]+Unemployment[[#This Row],[Unemployment, male (% of male labor force) (modeled ILO estimate)]]</f>
        <v>21.829000000000001</v>
      </c>
      <c r="G4524" s="9">
        <v>11872933</v>
      </c>
      <c r="H4524" s="7">
        <f>Unemployment[[#This Row],[Unemployment, female (% of female labor force) (modeled ILO estimate)]]-Unemployment[[#This Row],[Unemployment, male (% of male labor force) (modeled ILO estimate)]]</f>
        <v>5.7110000000000003</v>
      </c>
    </row>
    <row r="4525" spans="1:8" hidden="1" x14ac:dyDescent="0.25">
      <c r="A4525" t="s">
        <v>398</v>
      </c>
      <c r="B4525" t="s">
        <v>399</v>
      </c>
      <c r="C4525" s="9">
        <v>2009</v>
      </c>
      <c r="D4525" s="7">
        <v>13.816000000000001</v>
      </c>
      <c r="E4525" s="7">
        <v>8.1110000000000007</v>
      </c>
      <c r="F4525" s="7">
        <f>Unemployment[[#This Row],[Unemployment, female (% of female labor force) (modeled ILO estimate)]]+Unemployment[[#This Row],[Unemployment, male (% of male labor force) (modeled ILO estimate)]]</f>
        <v>21.927</v>
      </c>
      <c r="G4525" s="9">
        <v>12195028</v>
      </c>
      <c r="H4525" s="7">
        <f>Unemployment[[#This Row],[Unemployment, female (% of female labor force) (modeled ILO estimate)]]-Unemployment[[#This Row],[Unemployment, male (% of male labor force) (modeled ILO estimate)]]</f>
        <v>5.7050000000000001</v>
      </c>
    </row>
    <row r="4526" spans="1:8" hidden="1" x14ac:dyDescent="0.25">
      <c r="A4526" t="s">
        <v>398</v>
      </c>
      <c r="B4526" t="s">
        <v>399</v>
      </c>
      <c r="C4526" s="9">
        <v>2010</v>
      </c>
      <c r="D4526" s="7">
        <v>13.827999999999999</v>
      </c>
      <c r="E4526" s="7">
        <v>8.14</v>
      </c>
      <c r="F4526" s="7">
        <f>Unemployment[[#This Row],[Unemployment, female (% of female labor force) (modeled ILO estimate)]]+Unemployment[[#This Row],[Unemployment, male (% of male labor force) (modeled ILO estimate)]]</f>
        <v>21.968</v>
      </c>
      <c r="G4526" s="9">
        <v>12530128</v>
      </c>
      <c r="H4526" s="7">
        <f>Unemployment[[#This Row],[Unemployment, female (% of female labor force) (modeled ILO estimate)]]-Unemployment[[#This Row],[Unemployment, male (% of male labor force) (modeled ILO estimate)]]</f>
        <v>5.6879999999999988</v>
      </c>
    </row>
    <row r="4527" spans="1:8" hidden="1" x14ac:dyDescent="0.25">
      <c r="A4527" t="s">
        <v>398</v>
      </c>
      <c r="B4527" t="s">
        <v>399</v>
      </c>
      <c r="C4527" s="9">
        <v>2011</v>
      </c>
      <c r="D4527" s="7">
        <v>13.895</v>
      </c>
      <c r="E4527" s="7">
        <v>8.2070000000000007</v>
      </c>
      <c r="F4527" s="7">
        <f>Unemployment[[#This Row],[Unemployment, female (% of female labor force) (modeled ILO estimate)]]+Unemployment[[#This Row],[Unemployment, male (% of male labor force) (modeled ILO estimate)]]</f>
        <v>22.102</v>
      </c>
      <c r="G4527" s="9">
        <v>12875878</v>
      </c>
      <c r="H4527" s="7">
        <f>Unemployment[[#This Row],[Unemployment, female (% of female labor force) (modeled ILO estimate)]]-Unemployment[[#This Row],[Unemployment, male (% of male labor force) (modeled ILO estimate)]]</f>
        <v>5.6879999999999988</v>
      </c>
    </row>
    <row r="4528" spans="1:8" hidden="1" x14ac:dyDescent="0.25">
      <c r="A4528" t="s">
        <v>400</v>
      </c>
      <c r="B4528" t="s">
        <v>401</v>
      </c>
      <c r="C4528" s="9">
        <v>2020</v>
      </c>
      <c r="D4528" s="7">
        <v>9.4109999999999996</v>
      </c>
      <c r="E4528" s="7">
        <v>8.69</v>
      </c>
      <c r="F4528" s="7">
        <f>Unemployment[[#This Row],[Unemployment, female (% of female labor force) (modeled ILO estimate)]]+Unemployment[[#This Row],[Unemployment, male (% of male labor force) (modeled ILO estimate)]]</f>
        <v>18.100999999999999</v>
      </c>
      <c r="G4528" s="9">
        <v>7358010</v>
      </c>
      <c r="H4528" s="7">
        <f>Unemployment[[#This Row],[Unemployment, female (% of female labor force) (modeled ILO estimate)]]-Unemployment[[#This Row],[Unemployment, male (% of male labor force) (modeled ILO estimate)]]</f>
        <v>0.72100000000000009</v>
      </c>
    </row>
    <row r="4529" spans="1:8" hidden="1" x14ac:dyDescent="0.25">
      <c r="A4529" t="s">
        <v>400</v>
      </c>
      <c r="B4529" t="s">
        <v>401</v>
      </c>
      <c r="C4529" s="9">
        <v>2019</v>
      </c>
      <c r="D4529" s="7">
        <v>11.074</v>
      </c>
      <c r="E4529" s="7">
        <v>9.8439999999999994</v>
      </c>
      <c r="F4529" s="7">
        <f>Unemployment[[#This Row],[Unemployment, female (% of female labor force) (modeled ILO estimate)]]+Unemployment[[#This Row],[Unemployment, male (% of male labor force) (modeled ILO estimate)]]</f>
        <v>20.917999999999999</v>
      </c>
      <c r="G4529" s="9">
        <v>7401056</v>
      </c>
      <c r="H4529" s="7">
        <f>Unemployment[[#This Row],[Unemployment, female (% of female labor force) (modeled ILO estimate)]]-Unemployment[[#This Row],[Unemployment, male (% of male labor force) (modeled ILO estimate)]]</f>
        <v>1.2300000000000004</v>
      </c>
    </row>
    <row r="4530" spans="1:8" hidden="1" x14ac:dyDescent="0.25">
      <c r="A4530" t="s">
        <v>400</v>
      </c>
      <c r="B4530" t="s">
        <v>401</v>
      </c>
      <c r="C4530" s="9">
        <v>2021</v>
      </c>
      <c r="D4530" s="7">
        <v>12.846</v>
      </c>
      <c r="E4530" s="7">
        <v>10.981</v>
      </c>
      <c r="F4530" s="7">
        <f>Unemployment[[#This Row],[Unemployment, female (% of female labor force) (modeled ILO estimate)]]+Unemployment[[#This Row],[Unemployment, male (% of male labor force) (modeled ILO estimate)]]</f>
        <v>23.826999999999998</v>
      </c>
      <c r="G4530" s="9">
        <v>7296771</v>
      </c>
      <c r="H4530" s="7">
        <f>Unemployment[[#This Row],[Unemployment, female (% of female labor force) (modeled ILO estimate)]]-Unemployment[[#This Row],[Unemployment, male (% of male labor force) (modeled ILO estimate)]]</f>
        <v>1.8650000000000002</v>
      </c>
    </row>
    <row r="4531" spans="1:8" hidden="1" x14ac:dyDescent="0.25">
      <c r="A4531" t="s">
        <v>400</v>
      </c>
      <c r="B4531" t="s">
        <v>401</v>
      </c>
      <c r="C4531" s="9">
        <v>2018</v>
      </c>
      <c r="D4531" s="7">
        <v>13.702999999999999</v>
      </c>
      <c r="E4531" s="7">
        <v>11.962999999999999</v>
      </c>
      <c r="F4531" s="7">
        <f>Unemployment[[#This Row],[Unemployment, female (% of female labor force) (modeled ILO estimate)]]+Unemployment[[#This Row],[Unemployment, male (% of male labor force) (modeled ILO estimate)]]</f>
        <v>25.665999999999997</v>
      </c>
      <c r="G4531" s="9">
        <v>7433825</v>
      </c>
      <c r="H4531" s="7">
        <f>Unemployment[[#This Row],[Unemployment, female (% of female labor force) (modeled ILO estimate)]]-Unemployment[[#This Row],[Unemployment, male (% of male labor force) (modeled ILO estimate)]]</f>
        <v>1.7400000000000002</v>
      </c>
    </row>
    <row r="4532" spans="1:8" hidden="1" x14ac:dyDescent="0.25">
      <c r="A4532" t="s">
        <v>400</v>
      </c>
      <c r="B4532" t="s">
        <v>401</v>
      </c>
      <c r="C4532" s="9">
        <v>2000</v>
      </c>
      <c r="D4532" s="7">
        <v>14.848000000000001</v>
      </c>
      <c r="E4532" s="7">
        <v>10.851000000000001</v>
      </c>
      <c r="F4532" s="7">
        <f>Unemployment[[#This Row],[Unemployment, female (% of female labor force) (modeled ILO estimate)]]+Unemployment[[#This Row],[Unemployment, male (% of male labor force) (modeled ILO estimate)]]</f>
        <v>25.699000000000002</v>
      </c>
      <c r="G4532" s="9">
        <v>7935023</v>
      </c>
      <c r="H4532" s="7">
        <f>Unemployment[[#This Row],[Unemployment, female (% of female labor force) (modeled ILO estimate)]]-Unemployment[[#This Row],[Unemployment, male (% of male labor force) (modeled ILO estimate)]]</f>
        <v>3.9969999999999999</v>
      </c>
    </row>
    <row r="4533" spans="1:8" hidden="1" x14ac:dyDescent="0.25">
      <c r="A4533" t="s">
        <v>400</v>
      </c>
      <c r="B4533" t="s">
        <v>401</v>
      </c>
      <c r="C4533" s="9">
        <v>2001</v>
      </c>
      <c r="D4533" s="7">
        <v>14.993</v>
      </c>
      <c r="E4533" s="7">
        <v>11.095000000000001</v>
      </c>
      <c r="F4533" s="7">
        <f>Unemployment[[#This Row],[Unemployment, female (% of female labor force) (modeled ILO estimate)]]+Unemployment[[#This Row],[Unemployment, male (% of male labor force) (modeled ILO estimate)]]</f>
        <v>26.088000000000001</v>
      </c>
      <c r="G4533" s="9">
        <v>7917792</v>
      </c>
      <c r="H4533" s="7">
        <f>Unemployment[[#This Row],[Unemployment, female (% of female labor force) (modeled ILO estimate)]]-Unemployment[[#This Row],[Unemployment, male (% of male labor force) (modeled ILO estimate)]]</f>
        <v>3.8979999999999997</v>
      </c>
    </row>
    <row r="4534" spans="1:8" hidden="1" x14ac:dyDescent="0.25">
      <c r="A4534" t="s">
        <v>400</v>
      </c>
      <c r="B4534" t="s">
        <v>401</v>
      </c>
      <c r="C4534" s="9">
        <v>1993</v>
      </c>
      <c r="D4534" s="7">
        <v>15.318</v>
      </c>
      <c r="E4534" s="7">
        <v>10.881</v>
      </c>
      <c r="F4534" s="7">
        <f>Unemployment[[#This Row],[Unemployment, female (% of female labor force) (modeled ILO estimate)]]+Unemployment[[#This Row],[Unemployment, male (% of male labor force) (modeled ILO estimate)]]</f>
        <v>26.198999999999998</v>
      </c>
      <c r="G4534" s="9">
        <v>7957074</v>
      </c>
      <c r="H4534" s="7">
        <f>Unemployment[[#This Row],[Unemployment, female (% of female labor force) (modeled ILO estimate)]]-Unemployment[[#This Row],[Unemployment, male (% of male labor force) (modeled ILO estimate)]]</f>
        <v>4.4369999999999994</v>
      </c>
    </row>
    <row r="4535" spans="1:8" hidden="1" x14ac:dyDescent="0.25">
      <c r="A4535" t="s">
        <v>400</v>
      </c>
      <c r="B4535" t="s">
        <v>401</v>
      </c>
      <c r="C4535" s="9">
        <v>1992</v>
      </c>
      <c r="D4535" s="7">
        <v>15.407999999999999</v>
      </c>
      <c r="E4535" s="7">
        <v>11.013999999999999</v>
      </c>
      <c r="F4535" s="7">
        <f>Unemployment[[#This Row],[Unemployment, female (% of female labor force) (modeled ILO estimate)]]+Unemployment[[#This Row],[Unemployment, male (% of male labor force) (modeled ILO estimate)]]</f>
        <v>26.421999999999997</v>
      </c>
      <c r="G4535" s="9">
        <v>7943504</v>
      </c>
      <c r="H4535" s="7">
        <f>Unemployment[[#This Row],[Unemployment, female (% of female labor force) (modeled ILO estimate)]]-Unemployment[[#This Row],[Unemployment, male (% of male labor force) (modeled ILO estimate)]]</f>
        <v>4.3940000000000001</v>
      </c>
    </row>
    <row r="4536" spans="1:8" hidden="1" x14ac:dyDescent="0.25">
      <c r="A4536" t="s">
        <v>400</v>
      </c>
      <c r="B4536" t="s">
        <v>401</v>
      </c>
      <c r="C4536" s="9">
        <v>1996</v>
      </c>
      <c r="D4536" s="7">
        <v>15.628</v>
      </c>
      <c r="E4536" s="7">
        <v>11.32</v>
      </c>
      <c r="F4536" s="7">
        <f>Unemployment[[#This Row],[Unemployment, female (% of female labor force) (modeled ILO estimate)]]+Unemployment[[#This Row],[Unemployment, male (% of male labor force) (modeled ILO estimate)]]</f>
        <v>26.948</v>
      </c>
      <c r="G4536" s="9">
        <v>7993447</v>
      </c>
      <c r="H4536" s="7">
        <f>Unemployment[[#This Row],[Unemployment, female (% of female labor force) (modeled ILO estimate)]]-Unemployment[[#This Row],[Unemployment, male (% of male labor force) (modeled ILO estimate)]]</f>
        <v>4.3079999999999998</v>
      </c>
    </row>
    <row r="4537" spans="1:8" hidden="1" x14ac:dyDescent="0.25">
      <c r="A4537" t="s">
        <v>400</v>
      </c>
      <c r="B4537" t="s">
        <v>401</v>
      </c>
      <c r="C4537" s="9">
        <v>2017</v>
      </c>
      <c r="D4537" s="7">
        <v>14.279</v>
      </c>
      <c r="E4537" s="7">
        <v>12.848000000000001</v>
      </c>
      <c r="F4537" s="7">
        <f>Unemployment[[#This Row],[Unemployment, female (% of female labor force) (modeled ILO estimate)]]+Unemployment[[#This Row],[Unemployment, male (% of male labor force) (modeled ILO estimate)]]</f>
        <v>27.127000000000002</v>
      </c>
      <c r="G4537" s="9">
        <v>7464882</v>
      </c>
      <c r="H4537" s="7">
        <f>Unemployment[[#This Row],[Unemployment, female (% of female labor force) (modeled ILO estimate)]]-Unemployment[[#This Row],[Unemployment, male (% of male labor force) (modeled ILO estimate)]]</f>
        <v>1.4309999999999992</v>
      </c>
    </row>
    <row r="4538" spans="1:8" hidden="1" x14ac:dyDescent="0.25">
      <c r="A4538" t="s">
        <v>400</v>
      </c>
      <c r="B4538" t="s">
        <v>401</v>
      </c>
      <c r="C4538" s="9">
        <v>1991</v>
      </c>
      <c r="D4538" s="7">
        <v>15.831</v>
      </c>
      <c r="E4538" s="7">
        <v>11.39</v>
      </c>
      <c r="F4538" s="7">
        <f>Unemployment[[#This Row],[Unemployment, female (% of female labor force) (modeled ILO estimate)]]+Unemployment[[#This Row],[Unemployment, male (% of male labor force) (modeled ILO estimate)]]</f>
        <v>27.221</v>
      </c>
      <c r="G4538" s="9">
        <v>7964455</v>
      </c>
      <c r="H4538" s="7">
        <f>Unemployment[[#This Row],[Unemployment, female (% of female labor force) (modeled ILO estimate)]]-Unemployment[[#This Row],[Unemployment, male (% of male labor force) (modeled ILO estimate)]]</f>
        <v>4.4409999999999989</v>
      </c>
    </row>
    <row r="4539" spans="1:8" hidden="1" x14ac:dyDescent="0.25">
      <c r="A4539" t="s">
        <v>400</v>
      </c>
      <c r="B4539" t="s">
        <v>401</v>
      </c>
      <c r="C4539" s="9">
        <v>1994</v>
      </c>
      <c r="D4539" s="7">
        <v>16.058</v>
      </c>
      <c r="E4539" s="7">
        <v>11.343</v>
      </c>
      <c r="F4539" s="7">
        <f>Unemployment[[#This Row],[Unemployment, female (% of female labor force) (modeled ILO estimate)]]+Unemployment[[#This Row],[Unemployment, male (% of male labor force) (modeled ILO estimate)]]</f>
        <v>27.401</v>
      </c>
      <c r="G4539" s="9">
        <v>7969952</v>
      </c>
      <c r="H4539" s="7">
        <f>Unemployment[[#This Row],[Unemployment, female (% of female labor force) (modeled ILO estimate)]]-Unemployment[[#This Row],[Unemployment, male (% of male labor force) (modeled ILO estimate)]]</f>
        <v>4.7149999999999999</v>
      </c>
    </row>
    <row r="4540" spans="1:8" hidden="1" x14ac:dyDescent="0.25">
      <c r="A4540" t="s">
        <v>400</v>
      </c>
      <c r="B4540" t="s">
        <v>401</v>
      </c>
      <c r="C4540" s="9">
        <v>1995</v>
      </c>
      <c r="D4540" s="7">
        <v>16.103999999999999</v>
      </c>
      <c r="E4540" s="7">
        <v>11.303000000000001</v>
      </c>
      <c r="F4540" s="7">
        <f>Unemployment[[#This Row],[Unemployment, female (% of female labor force) (modeled ILO estimate)]]+Unemployment[[#This Row],[Unemployment, male (% of male labor force) (modeled ILO estimate)]]</f>
        <v>27.407</v>
      </c>
      <c r="G4540" s="9">
        <v>7982463</v>
      </c>
      <c r="H4540" s="7">
        <f>Unemployment[[#This Row],[Unemployment, female (% of female labor force) (modeled ILO estimate)]]-Unemployment[[#This Row],[Unemployment, male (% of male labor force) (modeled ILO estimate)]]</f>
        <v>4.8009999999999984</v>
      </c>
    </row>
    <row r="4541" spans="1:8" hidden="1" x14ac:dyDescent="0.25">
      <c r="A4541" t="s">
        <v>400</v>
      </c>
      <c r="B4541" t="s">
        <v>401</v>
      </c>
      <c r="C4541" s="9">
        <v>2008</v>
      </c>
      <c r="D4541" s="7">
        <v>16.004000000000001</v>
      </c>
      <c r="E4541" s="7">
        <v>11.938000000000001</v>
      </c>
      <c r="F4541" s="7">
        <f>Unemployment[[#This Row],[Unemployment, female (% of female labor force) (modeled ILO estimate)]]+Unemployment[[#This Row],[Unemployment, male (% of male labor force) (modeled ILO estimate)]]</f>
        <v>27.942</v>
      </c>
      <c r="G4541" s="9">
        <v>7722801</v>
      </c>
      <c r="H4541" s="7">
        <f>Unemployment[[#This Row],[Unemployment, female (% of female labor force) (modeled ILO estimate)]]-Unemployment[[#This Row],[Unemployment, male (% of male labor force) (modeled ILO estimate)]]</f>
        <v>4.0660000000000007</v>
      </c>
    </row>
    <row r="4542" spans="1:8" hidden="1" x14ac:dyDescent="0.25">
      <c r="A4542" t="s">
        <v>400</v>
      </c>
      <c r="B4542" t="s">
        <v>401</v>
      </c>
      <c r="C4542" s="9">
        <v>1998</v>
      </c>
      <c r="D4542" s="7">
        <v>16.128</v>
      </c>
      <c r="E4542" s="7">
        <v>11.82</v>
      </c>
      <c r="F4542" s="7">
        <f>Unemployment[[#This Row],[Unemployment, female (% of female labor force) (modeled ILO estimate)]]+Unemployment[[#This Row],[Unemployment, male (% of male labor force) (modeled ILO estimate)]]</f>
        <v>27.948</v>
      </c>
      <c r="G4542" s="9">
        <v>7985509</v>
      </c>
      <c r="H4542" s="7">
        <f>Unemployment[[#This Row],[Unemployment, female (% of female labor force) (modeled ILO estimate)]]-Unemployment[[#This Row],[Unemployment, male (% of male labor force) (modeled ILO estimate)]]</f>
        <v>4.3079999999999998</v>
      </c>
    </row>
    <row r="4543" spans="1:8" hidden="1" x14ac:dyDescent="0.25">
      <c r="A4543" t="s">
        <v>400</v>
      </c>
      <c r="B4543" t="s">
        <v>401</v>
      </c>
      <c r="C4543" s="9">
        <v>1999</v>
      </c>
      <c r="D4543" s="7">
        <v>16.234999999999999</v>
      </c>
      <c r="E4543" s="7">
        <v>11.725</v>
      </c>
      <c r="F4543" s="7">
        <f>Unemployment[[#This Row],[Unemployment, female (% of female labor force) (modeled ILO estimate)]]+Unemployment[[#This Row],[Unemployment, male (% of male labor force) (modeled ILO estimate)]]</f>
        <v>27.96</v>
      </c>
      <c r="G4543" s="9">
        <v>7959748</v>
      </c>
      <c r="H4543" s="7">
        <f>Unemployment[[#This Row],[Unemployment, female (% of female labor force) (modeled ILO estimate)]]-Unemployment[[#This Row],[Unemployment, male (% of male labor force) (modeled ILO estimate)]]</f>
        <v>4.51</v>
      </c>
    </row>
    <row r="4544" spans="1:8" hidden="1" x14ac:dyDescent="0.25">
      <c r="A4544" t="s">
        <v>400</v>
      </c>
      <c r="B4544" t="s">
        <v>401</v>
      </c>
      <c r="C4544" s="9">
        <v>2002</v>
      </c>
      <c r="D4544" s="7">
        <v>15.702</v>
      </c>
      <c r="E4544" s="7">
        <v>12.323</v>
      </c>
      <c r="F4544" s="7">
        <f>Unemployment[[#This Row],[Unemployment, female (% of female labor force) (modeled ILO estimate)]]+Unemployment[[#This Row],[Unemployment, male (% of male labor force) (modeled ILO estimate)]]</f>
        <v>28.024999999999999</v>
      </c>
      <c r="G4544" s="9">
        <v>7904272</v>
      </c>
      <c r="H4544" s="7">
        <f>Unemployment[[#This Row],[Unemployment, female (% of female labor force) (modeled ILO estimate)]]-Unemployment[[#This Row],[Unemployment, male (% of male labor force) (modeled ILO estimate)]]</f>
        <v>3.3789999999999996</v>
      </c>
    </row>
    <row r="4545" spans="1:8" hidden="1" x14ac:dyDescent="0.25">
      <c r="A4545" t="s">
        <v>400</v>
      </c>
      <c r="B4545" t="s">
        <v>401</v>
      </c>
      <c r="C4545" s="9">
        <v>1997</v>
      </c>
      <c r="D4545" s="7">
        <v>15.983000000000001</v>
      </c>
      <c r="E4545" s="7">
        <v>12.111000000000001</v>
      </c>
      <c r="F4545" s="7">
        <f>Unemployment[[#This Row],[Unemployment, female (% of female labor force) (modeled ILO estimate)]]+Unemployment[[#This Row],[Unemployment, male (% of male labor force) (modeled ILO estimate)]]</f>
        <v>28.094000000000001</v>
      </c>
      <c r="G4545" s="9">
        <v>7997524</v>
      </c>
      <c r="H4545" s="7">
        <f>Unemployment[[#This Row],[Unemployment, female (% of female labor force) (modeled ILO estimate)]]-Unemployment[[#This Row],[Unemployment, male (% of male labor force) (modeled ILO estimate)]]</f>
        <v>3.8719999999999999</v>
      </c>
    </row>
    <row r="4546" spans="1:8" hidden="1" x14ac:dyDescent="0.25">
      <c r="A4546" t="s">
        <v>400</v>
      </c>
      <c r="B4546" t="s">
        <v>401</v>
      </c>
      <c r="C4546" s="9">
        <v>2003</v>
      </c>
      <c r="D4546" s="7">
        <v>16.32</v>
      </c>
      <c r="E4546" s="7">
        <v>14.33</v>
      </c>
      <c r="F4546" s="7">
        <f>Unemployment[[#This Row],[Unemployment, female (% of female labor force) (modeled ILO estimate)]]+Unemployment[[#This Row],[Unemployment, male (% of male labor force) (modeled ILO estimate)]]</f>
        <v>30.65</v>
      </c>
      <c r="G4546" s="9">
        <v>7887466</v>
      </c>
      <c r="H4546" s="7">
        <f>Unemployment[[#This Row],[Unemployment, female (% of female labor force) (modeled ILO estimate)]]-Unemployment[[#This Row],[Unemployment, male (% of male labor force) (modeled ILO estimate)]]</f>
        <v>1.9900000000000002</v>
      </c>
    </row>
    <row r="4547" spans="1:8" hidden="1" x14ac:dyDescent="0.25">
      <c r="A4547" t="s">
        <v>400</v>
      </c>
      <c r="B4547" t="s">
        <v>401</v>
      </c>
      <c r="C4547" s="9">
        <v>2016</v>
      </c>
      <c r="D4547" s="7">
        <v>16.108000000000001</v>
      </c>
      <c r="E4547" s="7">
        <v>14.598000000000001</v>
      </c>
      <c r="F4547" s="7">
        <f>Unemployment[[#This Row],[Unemployment, female (% of female labor force) (modeled ILO estimate)]]+Unemployment[[#This Row],[Unemployment, male (% of male labor force) (modeled ILO estimate)]]</f>
        <v>30.706000000000003</v>
      </c>
      <c r="G4547" s="9">
        <v>7493288</v>
      </c>
      <c r="H4547" s="7">
        <f>Unemployment[[#This Row],[Unemployment, female (% of female labor force) (modeled ILO estimate)]]-Unemployment[[#This Row],[Unemployment, male (% of male labor force) (modeled ILO estimate)]]</f>
        <v>1.5099999999999998</v>
      </c>
    </row>
    <row r="4548" spans="1:8" hidden="1" x14ac:dyDescent="0.25">
      <c r="A4548" t="s">
        <v>400</v>
      </c>
      <c r="B4548" t="s">
        <v>401</v>
      </c>
      <c r="C4548" s="9">
        <v>2009</v>
      </c>
      <c r="D4548" s="7">
        <v>17.884</v>
      </c>
      <c r="E4548" s="7">
        <v>14.81</v>
      </c>
      <c r="F4548" s="7">
        <f>Unemployment[[#This Row],[Unemployment, female (% of female labor force) (modeled ILO estimate)]]+Unemployment[[#This Row],[Unemployment, male (% of male labor force) (modeled ILO estimate)]]</f>
        <v>32.694000000000003</v>
      </c>
      <c r="G4548" s="9">
        <v>7688037</v>
      </c>
      <c r="H4548" s="7">
        <f>Unemployment[[#This Row],[Unemployment, female (% of female labor force) (modeled ILO estimate)]]-Unemployment[[#This Row],[Unemployment, male (% of male labor force) (modeled ILO estimate)]]</f>
        <v>3.0739999999999998</v>
      </c>
    </row>
    <row r="4549" spans="1:8" hidden="1" x14ac:dyDescent="0.25">
      <c r="A4549" t="s">
        <v>400</v>
      </c>
      <c r="B4549" t="s">
        <v>401</v>
      </c>
      <c r="C4549" s="9">
        <v>2015</v>
      </c>
      <c r="D4549" s="7">
        <v>18.765000000000001</v>
      </c>
      <c r="E4549" s="7">
        <v>16.814</v>
      </c>
      <c r="F4549" s="7">
        <f>Unemployment[[#This Row],[Unemployment, female (% of female labor force) (modeled ILO estimate)]]+Unemployment[[#This Row],[Unemployment, male (% of male labor force) (modeled ILO estimate)]]</f>
        <v>35.579000000000001</v>
      </c>
      <c r="G4549" s="9">
        <v>7519501</v>
      </c>
      <c r="H4549" s="7">
        <f>Unemployment[[#This Row],[Unemployment, female (% of female labor force) (modeled ILO estimate)]]-Unemployment[[#This Row],[Unemployment, male (% of male labor force) (modeled ILO estimate)]]</f>
        <v>1.9510000000000005</v>
      </c>
    </row>
    <row r="4550" spans="1:8" hidden="1" x14ac:dyDescent="0.25">
      <c r="A4550" t="s">
        <v>400</v>
      </c>
      <c r="B4550" t="s">
        <v>401</v>
      </c>
      <c r="C4550" s="9">
        <v>2007</v>
      </c>
      <c r="D4550" s="7">
        <v>21.030999999999999</v>
      </c>
      <c r="E4550" s="7">
        <v>15.791</v>
      </c>
      <c r="F4550" s="7">
        <f>Unemployment[[#This Row],[Unemployment, female (% of female labor force) (modeled ILO estimate)]]+Unemployment[[#This Row],[Unemployment, male (% of male labor force) (modeled ILO estimate)]]</f>
        <v>36.822000000000003</v>
      </c>
      <c r="G4550" s="9">
        <v>7758181</v>
      </c>
      <c r="H4550" s="7">
        <f>Unemployment[[#This Row],[Unemployment, female (% of female labor force) (modeled ILO estimate)]]-Unemployment[[#This Row],[Unemployment, male (% of male labor force) (modeled ILO estimate)]]</f>
        <v>5.2399999999999984</v>
      </c>
    </row>
    <row r="4551" spans="1:8" hidden="1" x14ac:dyDescent="0.25">
      <c r="A4551" t="s">
        <v>400</v>
      </c>
      <c r="B4551" t="s">
        <v>401</v>
      </c>
      <c r="C4551" s="9">
        <v>2004</v>
      </c>
      <c r="D4551" s="7">
        <v>22.893999999999998</v>
      </c>
      <c r="E4551" s="7">
        <v>15.092000000000001</v>
      </c>
      <c r="F4551" s="7">
        <f>Unemployment[[#This Row],[Unemployment, female (% of female labor force) (modeled ILO estimate)]]+Unemployment[[#This Row],[Unemployment, male (% of male labor force) (modeled ILO estimate)]]</f>
        <v>37.985999999999997</v>
      </c>
      <c r="G4551" s="9">
        <v>7863399</v>
      </c>
      <c r="H4551" s="7">
        <f>Unemployment[[#This Row],[Unemployment, female (% of female labor force) (modeled ILO estimate)]]-Unemployment[[#This Row],[Unemployment, male (% of male labor force) (modeled ILO estimate)]]</f>
        <v>7.8019999999999978</v>
      </c>
    </row>
    <row r="4552" spans="1:8" hidden="1" x14ac:dyDescent="0.25">
      <c r="A4552" t="s">
        <v>400</v>
      </c>
      <c r="B4552" t="s">
        <v>401</v>
      </c>
      <c r="C4552" s="9">
        <v>2010</v>
      </c>
      <c r="D4552" s="7">
        <v>20.234000000000002</v>
      </c>
      <c r="E4552" s="7">
        <v>18.462</v>
      </c>
      <c r="F4552" s="7">
        <f>Unemployment[[#This Row],[Unemployment, female (% of female labor force) (modeled ILO estimate)]]+Unemployment[[#This Row],[Unemployment, male (% of male labor force) (modeled ILO estimate)]]</f>
        <v>38.695999999999998</v>
      </c>
      <c r="G4552" s="9">
        <v>7653749</v>
      </c>
      <c r="H4552" s="7">
        <f>Unemployment[[#This Row],[Unemployment, female (% of female labor force) (modeled ILO estimate)]]-Unemployment[[#This Row],[Unemployment, male (% of male labor force) (modeled ILO estimate)]]</f>
        <v>1.772000000000002</v>
      </c>
    </row>
    <row r="4553" spans="1:8" hidden="1" x14ac:dyDescent="0.25">
      <c r="A4553" t="s">
        <v>400</v>
      </c>
      <c r="B4553" t="s">
        <v>401</v>
      </c>
      <c r="C4553" s="9">
        <v>2014</v>
      </c>
      <c r="D4553" s="7">
        <v>20.375</v>
      </c>
      <c r="E4553" s="7">
        <v>18.334</v>
      </c>
      <c r="F4553" s="7">
        <f>Unemployment[[#This Row],[Unemployment, female (% of female labor force) (modeled ILO estimate)]]+Unemployment[[#This Row],[Unemployment, male (% of male labor force) (modeled ILO estimate)]]</f>
        <v>38.709000000000003</v>
      </c>
      <c r="G4553" s="9">
        <v>7543965</v>
      </c>
      <c r="H4553" s="7">
        <f>Unemployment[[#This Row],[Unemployment, female (% of female labor force) (modeled ILO estimate)]]-Unemployment[[#This Row],[Unemployment, male (% of male labor force) (modeled ILO estimate)]]</f>
        <v>2.0410000000000004</v>
      </c>
    </row>
    <row r="4554" spans="1:8" hidden="1" x14ac:dyDescent="0.25">
      <c r="A4554" t="s">
        <v>400</v>
      </c>
      <c r="B4554" t="s">
        <v>401</v>
      </c>
      <c r="C4554" s="9">
        <v>2006</v>
      </c>
      <c r="D4554" s="7">
        <v>24.709</v>
      </c>
      <c r="E4554" s="7">
        <v>17.939</v>
      </c>
      <c r="F4554" s="7">
        <f>Unemployment[[#This Row],[Unemployment, female (% of female labor force) (modeled ILO estimate)]]+Unemployment[[#This Row],[Unemployment, male (% of male labor force) (modeled ILO estimate)]]</f>
        <v>42.647999999999996</v>
      </c>
      <c r="G4554" s="9">
        <v>7794792</v>
      </c>
      <c r="H4554" s="7">
        <f>Unemployment[[#This Row],[Unemployment, female (% of female labor force) (modeled ILO estimate)]]-Unemployment[[#This Row],[Unemployment, male (% of male labor force) (modeled ILO estimate)]]</f>
        <v>6.77</v>
      </c>
    </row>
    <row r="4555" spans="1:8" hidden="1" x14ac:dyDescent="0.25">
      <c r="A4555" t="s">
        <v>400</v>
      </c>
      <c r="B4555" t="s">
        <v>401</v>
      </c>
      <c r="C4555" s="9">
        <v>2005</v>
      </c>
      <c r="D4555" s="7">
        <v>26.227</v>
      </c>
      <c r="E4555" s="7">
        <v>16.791</v>
      </c>
      <c r="F4555" s="7">
        <f>Unemployment[[#This Row],[Unemployment, female (% of female labor force) (modeled ILO estimate)]]+Unemployment[[#This Row],[Unemployment, male (% of male labor force) (modeled ILO estimate)]]</f>
        <v>43.018000000000001</v>
      </c>
      <c r="G4555" s="9">
        <v>7830944</v>
      </c>
      <c r="H4555" s="7">
        <f>Unemployment[[#This Row],[Unemployment, female (% of female labor force) (modeled ILO estimate)]]-Unemployment[[#This Row],[Unemployment, male (% of male labor force) (modeled ILO estimate)]]</f>
        <v>9.4359999999999999</v>
      </c>
    </row>
    <row r="4556" spans="1:8" hidden="1" x14ac:dyDescent="0.25">
      <c r="A4556" t="s">
        <v>400</v>
      </c>
      <c r="B4556" t="s">
        <v>401</v>
      </c>
      <c r="C4556" s="9">
        <v>2013</v>
      </c>
      <c r="D4556" s="7">
        <v>23.846</v>
      </c>
      <c r="E4556" s="7">
        <v>20.875</v>
      </c>
      <c r="F4556" s="7">
        <f>Unemployment[[#This Row],[Unemployment, female (% of female labor force) (modeled ILO estimate)]]+Unemployment[[#This Row],[Unemployment, male (% of male labor force) (modeled ILO estimate)]]</f>
        <v>44.721000000000004</v>
      </c>
      <c r="G4556" s="9">
        <v>7566674</v>
      </c>
      <c r="H4556" s="7">
        <f>Unemployment[[#This Row],[Unemployment, female (% of female labor force) (modeled ILO estimate)]]-Unemployment[[#This Row],[Unemployment, male (% of male labor force) (modeled ILO estimate)]]</f>
        <v>2.9710000000000001</v>
      </c>
    </row>
    <row r="4557" spans="1:8" hidden="1" x14ac:dyDescent="0.25">
      <c r="A4557" t="s">
        <v>400</v>
      </c>
      <c r="B4557" t="s">
        <v>401</v>
      </c>
      <c r="C4557" s="9">
        <v>2011</v>
      </c>
      <c r="D4557" s="7">
        <v>23.712</v>
      </c>
      <c r="E4557" s="7">
        <v>22.431000000000001</v>
      </c>
      <c r="F4557" s="7">
        <f>Unemployment[[#This Row],[Unemployment, female (% of female labor force) (modeled ILO estimate)]]+Unemployment[[#This Row],[Unemployment, male (% of male labor force) (modeled ILO estimate)]]</f>
        <v>46.143000000000001</v>
      </c>
      <c r="G4557" s="9">
        <v>7620925</v>
      </c>
      <c r="H4557" s="7">
        <f>Unemployment[[#This Row],[Unemployment, female (% of female labor force) (modeled ILO estimate)]]-Unemployment[[#This Row],[Unemployment, male (% of male labor force) (modeled ILO estimate)]]</f>
        <v>1.2809999999999988</v>
      </c>
    </row>
    <row r="4558" spans="1:8" hidden="1" x14ac:dyDescent="0.25">
      <c r="A4558" t="s">
        <v>400</v>
      </c>
      <c r="B4558" t="s">
        <v>401</v>
      </c>
      <c r="C4558" s="9">
        <v>2012</v>
      </c>
      <c r="D4558" s="7">
        <v>24.989000000000001</v>
      </c>
      <c r="E4558" s="7">
        <v>23.277999999999999</v>
      </c>
      <c r="F4558" s="7">
        <f>Unemployment[[#This Row],[Unemployment, female (% of female labor force) (modeled ILO estimate)]]+Unemployment[[#This Row],[Unemployment, male (% of male labor force) (modeled ILO estimate)]]</f>
        <v>48.266999999999996</v>
      </c>
      <c r="G4558" s="9">
        <v>7591357</v>
      </c>
      <c r="H4558" s="7">
        <f>Unemployment[[#This Row],[Unemployment, female (% of female labor force) (modeled ILO estimate)]]-Unemployment[[#This Row],[Unemployment, male (% of male labor force) (modeled ILO estimate)]]</f>
        <v>1.7110000000000021</v>
      </c>
    </row>
    <row r="4559" spans="1:8" hidden="1" x14ac:dyDescent="0.25">
      <c r="A4559" t="s">
        <v>404</v>
      </c>
      <c r="B4559" t="s">
        <v>405</v>
      </c>
      <c r="C4559" s="9">
        <v>2002</v>
      </c>
      <c r="D4559" s="7">
        <v>2.3340000000000001</v>
      </c>
      <c r="E4559" s="7">
        <v>4.4640000000000004</v>
      </c>
      <c r="F4559" s="7">
        <f>Unemployment[[#This Row],[Unemployment, female (% of female labor force) (modeled ILO estimate)]]+Unemployment[[#This Row],[Unemployment, male (% of male labor force) (modeled ILO estimate)]]</f>
        <v>6.798</v>
      </c>
      <c r="G4559" s="9">
        <v>5140120</v>
      </c>
      <c r="H4559" s="7">
        <f>Unemployment[[#This Row],[Unemployment, female (% of female labor force) (modeled ILO estimate)]]-Unemployment[[#This Row],[Unemployment, male (% of male labor force) (modeled ILO estimate)]]</f>
        <v>-2.1300000000000003</v>
      </c>
    </row>
    <row r="4560" spans="1:8" hidden="1" x14ac:dyDescent="0.25">
      <c r="A4560" t="s">
        <v>404</v>
      </c>
      <c r="B4560" t="s">
        <v>405</v>
      </c>
      <c r="C4560" s="9">
        <v>2004</v>
      </c>
      <c r="D4560" s="7">
        <v>2.2919999999999998</v>
      </c>
      <c r="E4560" s="7">
        <v>4.5629999999999997</v>
      </c>
      <c r="F4560" s="7">
        <f>Unemployment[[#This Row],[Unemployment, female (% of female labor force) (modeled ILO estimate)]]+Unemployment[[#This Row],[Unemployment, male (% of male labor force) (modeled ILO estimate)]]</f>
        <v>6.8549999999999995</v>
      </c>
      <c r="G4560" s="9">
        <v>5533329</v>
      </c>
      <c r="H4560" s="7">
        <f>Unemployment[[#This Row],[Unemployment, female (% of female labor force) (modeled ILO estimate)]]-Unemployment[[#This Row],[Unemployment, male (% of male labor force) (modeled ILO estimate)]]</f>
        <v>-2.2709999999999999</v>
      </c>
    </row>
    <row r="4561" spans="1:8" hidden="1" x14ac:dyDescent="0.25">
      <c r="A4561" t="s">
        <v>404</v>
      </c>
      <c r="B4561" t="s">
        <v>405</v>
      </c>
      <c r="C4561" s="9">
        <v>2003</v>
      </c>
      <c r="D4561" s="7">
        <v>2.3239999999999998</v>
      </c>
      <c r="E4561" s="7">
        <v>4.5359999999999996</v>
      </c>
      <c r="F4561" s="7">
        <f>Unemployment[[#This Row],[Unemployment, female (% of female labor force) (modeled ILO estimate)]]+Unemployment[[#This Row],[Unemployment, male (% of male labor force) (modeled ILO estimate)]]</f>
        <v>6.8599999999999994</v>
      </c>
      <c r="G4561" s="9">
        <v>5350917</v>
      </c>
      <c r="H4561" s="7">
        <f>Unemployment[[#This Row],[Unemployment, female (% of female labor force) (modeled ILO estimate)]]-Unemployment[[#This Row],[Unemployment, male (% of male labor force) (modeled ILO estimate)]]</f>
        <v>-2.2119999999999997</v>
      </c>
    </row>
    <row r="4562" spans="1:8" hidden="1" x14ac:dyDescent="0.25">
      <c r="A4562" t="s">
        <v>404</v>
      </c>
      <c r="B4562" t="s">
        <v>405</v>
      </c>
      <c r="C4562" s="9">
        <v>2000</v>
      </c>
      <c r="D4562" s="7">
        <v>2.4209999999999998</v>
      </c>
      <c r="E4562" s="7">
        <v>4.4690000000000003</v>
      </c>
      <c r="F4562" s="7">
        <f>Unemployment[[#This Row],[Unemployment, female (% of female labor force) (modeled ILO estimate)]]+Unemployment[[#This Row],[Unemployment, male (% of male labor force) (modeled ILO estimate)]]</f>
        <v>6.8900000000000006</v>
      </c>
      <c r="G4562" s="9">
        <v>4584074</v>
      </c>
      <c r="H4562" s="7">
        <f>Unemployment[[#This Row],[Unemployment, female (% of female labor force) (modeled ILO estimate)]]-Unemployment[[#This Row],[Unemployment, male (% of male labor force) (modeled ILO estimate)]]</f>
        <v>-2.0480000000000005</v>
      </c>
    </row>
    <row r="4563" spans="1:8" hidden="1" x14ac:dyDescent="0.25">
      <c r="A4563" t="s">
        <v>404</v>
      </c>
      <c r="B4563" t="s">
        <v>405</v>
      </c>
      <c r="C4563" s="9">
        <v>1998</v>
      </c>
      <c r="D4563" s="7">
        <v>2.488</v>
      </c>
      <c r="E4563" s="7">
        <v>4.4349999999999996</v>
      </c>
      <c r="F4563" s="7">
        <f>Unemployment[[#This Row],[Unemployment, female (% of female labor force) (modeled ILO estimate)]]+Unemployment[[#This Row],[Unemployment, male (% of male labor force) (modeled ILO estimate)]]</f>
        <v>6.923</v>
      </c>
      <c r="G4563" s="9">
        <v>4449981</v>
      </c>
      <c r="H4563" s="7">
        <f>Unemployment[[#This Row],[Unemployment, female (% of female labor force) (modeled ILO estimate)]]-Unemployment[[#This Row],[Unemployment, male (% of male labor force) (modeled ILO estimate)]]</f>
        <v>-1.9469999999999996</v>
      </c>
    </row>
    <row r="4564" spans="1:8" hidden="1" x14ac:dyDescent="0.25">
      <c r="A4564" t="s">
        <v>404</v>
      </c>
      <c r="B4564" t="s">
        <v>405</v>
      </c>
      <c r="C4564" s="9">
        <v>1996</v>
      </c>
      <c r="D4564" s="7">
        <v>2.5459999999999998</v>
      </c>
      <c r="E4564" s="7">
        <v>4.3860000000000001</v>
      </c>
      <c r="F4564" s="7">
        <f>Unemployment[[#This Row],[Unemployment, female (% of female labor force) (modeled ILO estimate)]]+Unemployment[[#This Row],[Unemployment, male (% of male labor force) (modeled ILO estimate)]]</f>
        <v>6.9320000000000004</v>
      </c>
      <c r="G4564" s="9">
        <v>4347381</v>
      </c>
      <c r="H4564" s="7">
        <f>Unemployment[[#This Row],[Unemployment, female (% of female labor force) (modeled ILO estimate)]]-Unemployment[[#This Row],[Unemployment, male (% of male labor force) (modeled ILO estimate)]]</f>
        <v>-1.8400000000000003</v>
      </c>
    </row>
    <row r="4565" spans="1:8" hidden="1" x14ac:dyDescent="0.25">
      <c r="A4565" t="s">
        <v>404</v>
      </c>
      <c r="B4565" t="s">
        <v>405</v>
      </c>
      <c r="C4565" s="9">
        <v>1999</v>
      </c>
      <c r="D4565" s="7">
        <v>2.4630000000000001</v>
      </c>
      <c r="E4565" s="7">
        <v>4.47</v>
      </c>
      <c r="F4565" s="7">
        <f>Unemployment[[#This Row],[Unemployment, female (% of female labor force) (modeled ILO estimate)]]+Unemployment[[#This Row],[Unemployment, male (% of male labor force) (modeled ILO estimate)]]</f>
        <v>6.9329999999999998</v>
      </c>
      <c r="G4565" s="9">
        <v>4475156</v>
      </c>
      <c r="H4565" s="7">
        <f>Unemployment[[#This Row],[Unemployment, female (% of female labor force) (modeled ILO estimate)]]-Unemployment[[#This Row],[Unemployment, male (% of male labor force) (modeled ILO estimate)]]</f>
        <v>-2.0069999999999997</v>
      </c>
    </row>
    <row r="4566" spans="1:8" hidden="1" x14ac:dyDescent="0.25">
      <c r="A4566" t="s">
        <v>404</v>
      </c>
      <c r="B4566" t="s">
        <v>405</v>
      </c>
      <c r="C4566" s="9">
        <v>2001</v>
      </c>
      <c r="D4566" s="7">
        <v>2.4060000000000001</v>
      </c>
      <c r="E4566" s="7">
        <v>4.53</v>
      </c>
      <c r="F4566" s="7">
        <f>Unemployment[[#This Row],[Unemployment, female (% of female labor force) (modeled ILO estimate)]]+Unemployment[[#This Row],[Unemployment, male (% of male labor force) (modeled ILO estimate)]]</f>
        <v>6.9359999999999999</v>
      </c>
      <c r="G4566" s="9">
        <v>4857106</v>
      </c>
      <c r="H4566" s="7">
        <f>Unemployment[[#This Row],[Unemployment, female (% of female labor force) (modeled ILO estimate)]]-Unemployment[[#This Row],[Unemployment, male (% of male labor force) (modeled ILO estimate)]]</f>
        <v>-2.1240000000000001</v>
      </c>
    </row>
    <row r="4567" spans="1:8" hidden="1" x14ac:dyDescent="0.25">
      <c r="A4567" t="s">
        <v>404</v>
      </c>
      <c r="B4567" t="s">
        <v>405</v>
      </c>
      <c r="C4567" s="9">
        <v>1993</v>
      </c>
      <c r="D4567" s="7">
        <v>2.6320000000000001</v>
      </c>
      <c r="E4567" s="7">
        <v>4.319</v>
      </c>
      <c r="F4567" s="7">
        <f>Unemployment[[#This Row],[Unemployment, female (% of female labor force) (modeled ILO estimate)]]+Unemployment[[#This Row],[Unemployment, male (% of male labor force) (modeled ILO estimate)]]</f>
        <v>6.9510000000000005</v>
      </c>
      <c r="G4567" s="9">
        <v>4295693</v>
      </c>
      <c r="H4567" s="7">
        <f>Unemployment[[#This Row],[Unemployment, female (% of female labor force) (modeled ILO estimate)]]-Unemployment[[#This Row],[Unemployment, male (% of male labor force) (modeled ILO estimate)]]</f>
        <v>-1.6869999999999998</v>
      </c>
    </row>
    <row r="4568" spans="1:8" hidden="1" x14ac:dyDescent="0.25">
      <c r="A4568" t="s">
        <v>404</v>
      </c>
      <c r="B4568" t="s">
        <v>405</v>
      </c>
      <c r="C4568" s="9">
        <v>1997</v>
      </c>
      <c r="D4568" s="7">
        <v>2.5270000000000001</v>
      </c>
      <c r="E4568" s="7">
        <v>4.431</v>
      </c>
      <c r="F4568" s="7">
        <f>Unemployment[[#This Row],[Unemployment, female (% of female labor force) (modeled ILO estimate)]]+Unemployment[[#This Row],[Unemployment, male (% of male labor force) (modeled ILO estimate)]]</f>
        <v>6.9580000000000002</v>
      </c>
      <c r="G4568" s="9">
        <v>4405034</v>
      </c>
      <c r="H4568" s="7">
        <f>Unemployment[[#This Row],[Unemployment, female (% of female labor force) (modeled ILO estimate)]]-Unemployment[[#This Row],[Unemployment, male (% of male labor force) (modeled ILO estimate)]]</f>
        <v>-1.9039999999999999</v>
      </c>
    </row>
    <row r="4569" spans="1:8" hidden="1" x14ac:dyDescent="0.25">
      <c r="A4569" t="s">
        <v>404</v>
      </c>
      <c r="B4569" t="s">
        <v>405</v>
      </c>
      <c r="C4569" s="9">
        <v>1991</v>
      </c>
      <c r="D4569" s="7">
        <v>2.6859999999999999</v>
      </c>
      <c r="E4569" s="7">
        <v>4.2729999999999997</v>
      </c>
      <c r="F4569" s="7">
        <f>Unemployment[[#This Row],[Unemployment, female (% of female labor force) (modeled ILO estimate)]]+Unemployment[[#This Row],[Unemployment, male (% of male labor force) (modeled ILO estimate)]]</f>
        <v>6.9589999999999996</v>
      </c>
      <c r="G4569" s="9">
        <v>4378175</v>
      </c>
      <c r="H4569" s="7">
        <f>Unemployment[[#This Row],[Unemployment, female (% of female labor force) (modeled ILO estimate)]]-Unemployment[[#This Row],[Unemployment, male (% of male labor force) (modeled ILO estimate)]]</f>
        <v>-1.5869999999999997</v>
      </c>
    </row>
    <row r="4570" spans="1:8" hidden="1" x14ac:dyDescent="0.25">
      <c r="A4570" t="s">
        <v>404</v>
      </c>
      <c r="B4570" t="s">
        <v>405</v>
      </c>
      <c r="C4570" s="9">
        <v>1994</v>
      </c>
      <c r="D4570" s="7">
        <v>2.609</v>
      </c>
      <c r="E4570" s="7">
        <v>4.351</v>
      </c>
      <c r="F4570" s="7">
        <f>Unemployment[[#This Row],[Unemployment, female (% of female labor force) (modeled ILO estimate)]]+Unemployment[[#This Row],[Unemployment, male (% of male labor force) (modeled ILO estimate)]]</f>
        <v>6.96</v>
      </c>
      <c r="G4570" s="9">
        <v>4314956</v>
      </c>
      <c r="H4570" s="7">
        <f>Unemployment[[#This Row],[Unemployment, female (% of female labor force) (modeled ILO estimate)]]-Unemployment[[#This Row],[Unemployment, male (% of male labor force) (modeled ILO estimate)]]</f>
        <v>-1.742</v>
      </c>
    </row>
    <row r="4571" spans="1:8" hidden="1" x14ac:dyDescent="0.25">
      <c r="A4571" t="s">
        <v>404</v>
      </c>
      <c r="B4571" t="s">
        <v>405</v>
      </c>
      <c r="C4571" s="9">
        <v>1995</v>
      </c>
      <c r="D4571" s="7">
        <v>2.589</v>
      </c>
      <c r="E4571" s="7">
        <v>4.3899999999999997</v>
      </c>
      <c r="F4571" s="7">
        <f>Unemployment[[#This Row],[Unemployment, female (% of female labor force) (modeled ILO estimate)]]+Unemployment[[#This Row],[Unemployment, male (% of male labor force) (modeled ILO estimate)]]</f>
        <v>6.9789999999999992</v>
      </c>
      <c r="G4571" s="9">
        <v>4324151</v>
      </c>
      <c r="H4571" s="7">
        <f>Unemployment[[#This Row],[Unemployment, female (% of female labor force) (modeled ILO estimate)]]-Unemployment[[#This Row],[Unemployment, male (% of male labor force) (modeled ILO estimate)]]</f>
        <v>-1.8009999999999997</v>
      </c>
    </row>
    <row r="4572" spans="1:8" hidden="1" x14ac:dyDescent="0.25">
      <c r="A4572" t="s">
        <v>404</v>
      </c>
      <c r="B4572" t="s">
        <v>405</v>
      </c>
      <c r="C4572" s="9">
        <v>1992</v>
      </c>
      <c r="D4572" s="7">
        <v>2.6890000000000001</v>
      </c>
      <c r="E4572" s="7">
        <v>4.351</v>
      </c>
      <c r="F4572" s="7">
        <f>Unemployment[[#This Row],[Unemployment, female (% of female labor force) (modeled ILO estimate)]]+Unemployment[[#This Row],[Unemployment, male (% of male labor force) (modeled ILO estimate)]]</f>
        <v>7.04</v>
      </c>
      <c r="G4572" s="9">
        <v>4301575</v>
      </c>
      <c r="H4572" s="7">
        <f>Unemployment[[#This Row],[Unemployment, female (% of female labor force) (modeled ILO estimate)]]-Unemployment[[#This Row],[Unemployment, male (% of male labor force) (modeled ILO estimate)]]</f>
        <v>-1.6619999999999999</v>
      </c>
    </row>
    <row r="4573" spans="1:8" hidden="1" x14ac:dyDescent="0.25">
      <c r="A4573" t="s">
        <v>404</v>
      </c>
      <c r="B4573" t="s">
        <v>405</v>
      </c>
      <c r="C4573" s="9">
        <v>2005</v>
      </c>
      <c r="D4573" s="7">
        <v>2.4470000000000001</v>
      </c>
      <c r="E4573" s="7">
        <v>4.6589999999999998</v>
      </c>
      <c r="F4573" s="7">
        <f>Unemployment[[#This Row],[Unemployment, female (% of female labor force) (modeled ILO estimate)]]+Unemployment[[#This Row],[Unemployment, male (% of male labor force) (modeled ILO estimate)]]</f>
        <v>7.1059999999999999</v>
      </c>
      <c r="G4573" s="9">
        <v>5683338</v>
      </c>
      <c r="H4573" s="7">
        <f>Unemployment[[#This Row],[Unemployment, female (% of female labor force) (modeled ILO estimate)]]-Unemployment[[#This Row],[Unemployment, male (% of male labor force) (modeled ILO estimate)]]</f>
        <v>-2.2119999999999997</v>
      </c>
    </row>
    <row r="4574" spans="1:8" hidden="1" x14ac:dyDescent="0.25">
      <c r="A4574" t="s">
        <v>404</v>
      </c>
      <c r="B4574" t="s">
        <v>405</v>
      </c>
      <c r="C4574" s="9">
        <v>2006</v>
      </c>
      <c r="D4574" s="7">
        <v>2.6</v>
      </c>
      <c r="E4574" s="7">
        <v>4.7519999999999998</v>
      </c>
      <c r="F4574" s="7">
        <f>Unemployment[[#This Row],[Unemployment, female (% of female labor force) (modeled ILO estimate)]]+Unemployment[[#This Row],[Unemployment, male (% of male labor force) (modeled ILO estimate)]]</f>
        <v>7.3520000000000003</v>
      </c>
      <c r="G4574" s="9">
        <v>5809778</v>
      </c>
      <c r="H4574" s="7">
        <f>Unemployment[[#This Row],[Unemployment, female (% of female labor force) (modeled ILO estimate)]]-Unemployment[[#This Row],[Unemployment, male (% of male labor force) (modeled ILO estimate)]]</f>
        <v>-2.1519999999999997</v>
      </c>
    </row>
    <row r="4575" spans="1:8" hidden="1" x14ac:dyDescent="0.25">
      <c r="A4575" t="s">
        <v>404</v>
      </c>
      <c r="B4575" t="s">
        <v>405</v>
      </c>
      <c r="C4575" s="9">
        <v>2007</v>
      </c>
      <c r="D4575" s="7">
        <v>2.7480000000000002</v>
      </c>
      <c r="E4575" s="7">
        <v>4.8339999999999996</v>
      </c>
      <c r="F4575" s="7">
        <f>Unemployment[[#This Row],[Unemployment, female (% of female labor force) (modeled ILO estimate)]]+Unemployment[[#This Row],[Unemployment, male (% of male labor force) (modeled ILO estimate)]]</f>
        <v>7.5819999999999999</v>
      </c>
      <c r="G4575" s="9">
        <v>5939169</v>
      </c>
      <c r="H4575" s="7">
        <f>Unemployment[[#This Row],[Unemployment, female (% of female labor force) (modeled ILO estimate)]]-Unemployment[[#This Row],[Unemployment, male (% of male labor force) (modeled ILO estimate)]]</f>
        <v>-2.0859999999999994</v>
      </c>
    </row>
    <row r="4576" spans="1:8" hidden="1" x14ac:dyDescent="0.25">
      <c r="A4576" t="s">
        <v>404</v>
      </c>
      <c r="B4576" t="s">
        <v>405</v>
      </c>
      <c r="C4576" s="9">
        <v>2008</v>
      </c>
      <c r="D4576" s="7">
        <v>2.9060000000000001</v>
      </c>
      <c r="E4576" s="7">
        <v>4.9349999999999996</v>
      </c>
      <c r="F4576" s="7">
        <f>Unemployment[[#This Row],[Unemployment, female (% of female labor force) (modeled ILO estimate)]]+Unemployment[[#This Row],[Unemployment, male (% of male labor force) (modeled ILO estimate)]]</f>
        <v>7.8409999999999993</v>
      </c>
      <c r="G4576" s="9">
        <v>6090861</v>
      </c>
      <c r="H4576" s="7">
        <f>Unemployment[[#This Row],[Unemployment, female (% of female labor force) (modeled ILO estimate)]]-Unemployment[[#This Row],[Unemployment, male (% of male labor force) (modeled ILO estimate)]]</f>
        <v>-2.0289999999999995</v>
      </c>
    </row>
    <row r="4577" spans="1:8" hidden="1" x14ac:dyDescent="0.25">
      <c r="A4577" t="s">
        <v>404</v>
      </c>
      <c r="B4577" t="s">
        <v>405</v>
      </c>
      <c r="C4577" s="9">
        <v>2009</v>
      </c>
      <c r="D4577" s="7">
        <v>3.0630000000000002</v>
      </c>
      <c r="E4577" s="7">
        <v>5.0359999999999996</v>
      </c>
      <c r="F4577" s="7">
        <f>Unemployment[[#This Row],[Unemployment, female (% of female labor force) (modeled ILO estimate)]]+Unemployment[[#This Row],[Unemployment, male (% of male labor force) (modeled ILO estimate)]]</f>
        <v>8.0990000000000002</v>
      </c>
      <c r="G4577" s="9">
        <v>6259845</v>
      </c>
      <c r="H4577" s="7">
        <f>Unemployment[[#This Row],[Unemployment, female (% of female labor force) (modeled ILO estimate)]]-Unemployment[[#This Row],[Unemployment, male (% of male labor force) (modeled ILO estimate)]]</f>
        <v>-1.9729999999999994</v>
      </c>
    </row>
    <row r="4578" spans="1:8" hidden="1" x14ac:dyDescent="0.25">
      <c r="A4578" t="s">
        <v>404</v>
      </c>
      <c r="B4578" t="s">
        <v>405</v>
      </c>
      <c r="C4578" s="9">
        <v>2010</v>
      </c>
      <c r="D4578" s="7">
        <v>3.2130000000000001</v>
      </c>
      <c r="E4578" s="7">
        <v>5.125</v>
      </c>
      <c r="F4578" s="7">
        <f>Unemployment[[#This Row],[Unemployment, female (% of female labor force) (modeled ILO estimate)]]+Unemployment[[#This Row],[Unemployment, male (% of male labor force) (modeled ILO estimate)]]</f>
        <v>8.338000000000001</v>
      </c>
      <c r="G4578" s="9">
        <v>6436699</v>
      </c>
      <c r="H4578" s="7">
        <f>Unemployment[[#This Row],[Unemployment, female (% of female labor force) (modeled ILO estimate)]]-Unemployment[[#This Row],[Unemployment, male (% of male labor force) (modeled ILO estimate)]]</f>
        <v>-1.9119999999999999</v>
      </c>
    </row>
    <row r="4579" spans="1:8" hidden="1" x14ac:dyDescent="0.25">
      <c r="A4579" t="s">
        <v>404</v>
      </c>
      <c r="B4579" t="s">
        <v>405</v>
      </c>
      <c r="C4579" s="9">
        <v>2011</v>
      </c>
      <c r="D4579" s="7">
        <v>3.3660000000000001</v>
      </c>
      <c r="E4579" s="7">
        <v>5.218</v>
      </c>
      <c r="F4579" s="7">
        <f>Unemployment[[#This Row],[Unemployment, female (% of female labor force) (modeled ILO estimate)]]+Unemployment[[#This Row],[Unemployment, male (% of male labor force) (modeled ILO estimate)]]</f>
        <v>8.5839999999999996</v>
      </c>
      <c r="G4579" s="9">
        <v>6612390</v>
      </c>
      <c r="H4579" s="7">
        <f>Unemployment[[#This Row],[Unemployment, female (% of female labor force) (modeled ILO estimate)]]-Unemployment[[#This Row],[Unemployment, male (% of male labor force) (modeled ILO estimate)]]</f>
        <v>-1.8519999999999999</v>
      </c>
    </row>
    <row r="4580" spans="1:8" hidden="1" x14ac:dyDescent="0.25">
      <c r="A4580" t="s">
        <v>404</v>
      </c>
      <c r="B4580" t="s">
        <v>405</v>
      </c>
      <c r="C4580" s="9">
        <v>2012</v>
      </c>
      <c r="D4580" s="7">
        <v>3.5049999999999999</v>
      </c>
      <c r="E4580" s="7">
        <v>5.2859999999999996</v>
      </c>
      <c r="F4580" s="7">
        <f>Unemployment[[#This Row],[Unemployment, female (% of female labor force) (modeled ILO estimate)]]+Unemployment[[#This Row],[Unemployment, male (% of male labor force) (modeled ILO estimate)]]</f>
        <v>8.7910000000000004</v>
      </c>
      <c r="G4580" s="9">
        <v>6788594</v>
      </c>
      <c r="H4580" s="7">
        <f>Unemployment[[#This Row],[Unemployment, female (% of female labor force) (modeled ILO estimate)]]-Unemployment[[#This Row],[Unemployment, male (% of male labor force) (modeled ILO estimate)]]</f>
        <v>-1.7809999999999997</v>
      </c>
    </row>
    <row r="4581" spans="1:8" hidden="1" x14ac:dyDescent="0.25">
      <c r="A4581" t="s">
        <v>404</v>
      </c>
      <c r="B4581" t="s">
        <v>405</v>
      </c>
      <c r="C4581" s="9">
        <v>2013</v>
      </c>
      <c r="D4581" s="7">
        <v>3.649</v>
      </c>
      <c r="E4581" s="7">
        <v>5.3650000000000002</v>
      </c>
      <c r="F4581" s="7">
        <f>Unemployment[[#This Row],[Unemployment, female (% of female labor force) (modeled ILO estimate)]]+Unemployment[[#This Row],[Unemployment, male (% of male labor force) (modeled ILO estimate)]]</f>
        <v>9.0139999999999993</v>
      </c>
      <c r="G4581" s="9">
        <v>6964867</v>
      </c>
      <c r="H4581" s="7">
        <f>Unemployment[[#This Row],[Unemployment, female (% of female labor force) (modeled ILO estimate)]]-Unemployment[[#This Row],[Unemployment, male (% of male labor force) (modeled ILO estimate)]]</f>
        <v>-1.7160000000000002</v>
      </c>
    </row>
    <row r="4582" spans="1:8" hidden="1" x14ac:dyDescent="0.25">
      <c r="A4582" t="s">
        <v>404</v>
      </c>
      <c r="B4582" t="s">
        <v>405</v>
      </c>
      <c r="C4582" s="9">
        <v>2019</v>
      </c>
      <c r="D4582" s="7">
        <v>3.9550000000000001</v>
      </c>
      <c r="E4582" s="7">
        <v>5.359</v>
      </c>
      <c r="F4582" s="7">
        <f>Unemployment[[#This Row],[Unemployment, female (% of female labor force) (modeled ILO estimate)]]+Unemployment[[#This Row],[Unemployment, male (% of male labor force) (modeled ILO estimate)]]</f>
        <v>9.3140000000000001</v>
      </c>
      <c r="G4582" s="9">
        <v>8046830</v>
      </c>
      <c r="H4582" s="7">
        <f>Unemployment[[#This Row],[Unemployment, female (% of female labor force) (modeled ILO estimate)]]-Unemployment[[#This Row],[Unemployment, male (% of male labor force) (modeled ILO estimate)]]</f>
        <v>-1.4039999999999999</v>
      </c>
    </row>
    <row r="4583" spans="1:8" hidden="1" x14ac:dyDescent="0.25">
      <c r="A4583" t="s">
        <v>404</v>
      </c>
      <c r="B4583" t="s">
        <v>405</v>
      </c>
      <c r="C4583" s="9">
        <v>2016</v>
      </c>
      <c r="D4583" s="7">
        <v>3.8820000000000001</v>
      </c>
      <c r="E4583" s="7">
        <v>5.4470000000000001</v>
      </c>
      <c r="F4583" s="7">
        <f>Unemployment[[#This Row],[Unemployment, female (% of female labor force) (modeled ILO estimate)]]+Unemployment[[#This Row],[Unemployment, male (% of male labor force) (modeled ILO estimate)]]</f>
        <v>9.3290000000000006</v>
      </c>
      <c r="G4583" s="9">
        <v>7493918</v>
      </c>
      <c r="H4583" s="7">
        <f>Unemployment[[#This Row],[Unemployment, female (% of female labor force) (modeled ILO estimate)]]-Unemployment[[#This Row],[Unemployment, male (% of male labor force) (modeled ILO estimate)]]</f>
        <v>-1.5649999999999999</v>
      </c>
    </row>
    <row r="4584" spans="1:8" hidden="1" x14ac:dyDescent="0.25">
      <c r="A4584" t="s">
        <v>404</v>
      </c>
      <c r="B4584" t="s">
        <v>405</v>
      </c>
      <c r="C4584" s="9">
        <v>2018</v>
      </c>
      <c r="D4584" s="7">
        <v>3.9359999999999999</v>
      </c>
      <c r="E4584" s="7">
        <v>5.3940000000000001</v>
      </c>
      <c r="F4584" s="7">
        <f>Unemployment[[#This Row],[Unemployment, female (% of female labor force) (modeled ILO estimate)]]+Unemployment[[#This Row],[Unemployment, male (% of male labor force) (modeled ILO estimate)]]</f>
        <v>9.33</v>
      </c>
      <c r="G4584" s="9">
        <v>7861287</v>
      </c>
      <c r="H4584" s="7">
        <f>Unemployment[[#This Row],[Unemployment, female (% of female labor force) (modeled ILO estimate)]]-Unemployment[[#This Row],[Unemployment, male (% of male labor force) (modeled ILO estimate)]]</f>
        <v>-1.4580000000000002</v>
      </c>
    </row>
    <row r="4585" spans="1:8" hidden="1" x14ac:dyDescent="0.25">
      <c r="A4585" t="s">
        <v>404</v>
      </c>
      <c r="B4585" t="s">
        <v>405</v>
      </c>
      <c r="C4585" s="9">
        <v>2017</v>
      </c>
      <c r="D4585" s="7">
        <v>3.91</v>
      </c>
      <c r="E4585" s="7">
        <v>5.4219999999999997</v>
      </c>
      <c r="F4585" s="7">
        <f>Unemployment[[#This Row],[Unemployment, female (% of female labor force) (modeled ILO estimate)]]+Unemployment[[#This Row],[Unemployment, male (% of male labor force) (modeled ILO estimate)]]</f>
        <v>9.3320000000000007</v>
      </c>
      <c r="G4585" s="9">
        <v>7677570</v>
      </c>
      <c r="H4585" s="7">
        <f>Unemployment[[#This Row],[Unemployment, female (% of female labor force) (modeled ILO estimate)]]-Unemployment[[#This Row],[Unemployment, male (% of male labor force) (modeled ILO estimate)]]</f>
        <v>-1.5119999999999996</v>
      </c>
    </row>
    <row r="4586" spans="1:8" hidden="1" x14ac:dyDescent="0.25">
      <c r="A4586" t="s">
        <v>404</v>
      </c>
      <c r="B4586" t="s">
        <v>405</v>
      </c>
      <c r="C4586" s="9">
        <v>2014</v>
      </c>
      <c r="D4586" s="7">
        <v>3.835</v>
      </c>
      <c r="E4586" s="7">
        <v>5.516</v>
      </c>
      <c r="F4586" s="7">
        <f>Unemployment[[#This Row],[Unemployment, female (% of female labor force) (modeled ILO estimate)]]+Unemployment[[#This Row],[Unemployment, male (% of male labor force) (modeled ILO estimate)]]</f>
        <v>9.3509999999999991</v>
      </c>
      <c r="G4586" s="9">
        <v>7140700</v>
      </c>
      <c r="H4586" s="7">
        <f>Unemployment[[#This Row],[Unemployment, female (% of female labor force) (modeled ILO estimate)]]-Unemployment[[#This Row],[Unemployment, male (% of male labor force) (modeled ILO estimate)]]</f>
        <v>-1.681</v>
      </c>
    </row>
    <row r="4587" spans="1:8" hidden="1" x14ac:dyDescent="0.25">
      <c r="A4587" t="s">
        <v>404</v>
      </c>
      <c r="B4587" t="s">
        <v>405</v>
      </c>
      <c r="C4587" s="9">
        <v>2015</v>
      </c>
      <c r="D4587" s="7">
        <v>3.9119999999999999</v>
      </c>
      <c r="E4587" s="7">
        <v>5.5670000000000002</v>
      </c>
      <c r="F4587" s="7">
        <f>Unemployment[[#This Row],[Unemployment, female (% of female labor force) (modeled ILO estimate)]]+Unemployment[[#This Row],[Unemployment, male (% of male labor force) (modeled ILO estimate)]]</f>
        <v>9.4789999999999992</v>
      </c>
      <c r="G4587" s="9">
        <v>7314779</v>
      </c>
      <c r="H4587" s="7">
        <f>Unemployment[[#This Row],[Unemployment, female (% of female labor force) (modeled ILO estimate)]]-Unemployment[[#This Row],[Unemployment, male (% of male labor force) (modeled ILO estimate)]]</f>
        <v>-1.6550000000000002</v>
      </c>
    </row>
    <row r="4588" spans="1:8" hidden="1" x14ac:dyDescent="0.25">
      <c r="A4588" t="s">
        <v>404</v>
      </c>
      <c r="B4588" t="s">
        <v>405</v>
      </c>
      <c r="C4588" s="9">
        <v>2020</v>
      </c>
      <c r="D4588" s="7">
        <v>4.4580000000000002</v>
      </c>
      <c r="E4588" s="7">
        <v>5.9420000000000002</v>
      </c>
      <c r="F4588" s="7">
        <f>Unemployment[[#This Row],[Unemployment, female (% of female labor force) (modeled ILO estimate)]]+Unemployment[[#This Row],[Unemployment, male (% of male labor force) (modeled ILO estimate)]]</f>
        <v>10.4</v>
      </c>
      <c r="G4588" s="9">
        <v>8233973</v>
      </c>
      <c r="H4588" s="7">
        <f>Unemployment[[#This Row],[Unemployment, female (% of female labor force) (modeled ILO estimate)]]-Unemployment[[#This Row],[Unemployment, male (% of male labor force) (modeled ILO estimate)]]</f>
        <v>-1.484</v>
      </c>
    </row>
    <row r="4589" spans="1:8" hidden="1" x14ac:dyDescent="0.25">
      <c r="A4589" t="s">
        <v>404</v>
      </c>
      <c r="B4589" t="s">
        <v>405</v>
      </c>
      <c r="C4589" s="9">
        <v>2021</v>
      </c>
      <c r="D4589" s="7">
        <v>4.6500000000000004</v>
      </c>
      <c r="E4589" s="7">
        <v>6.0229999999999997</v>
      </c>
      <c r="F4589" s="7">
        <f>Unemployment[[#This Row],[Unemployment, female (% of female labor force) (modeled ILO estimate)]]+Unemployment[[#This Row],[Unemployment, male (% of male labor force) (modeled ILO estimate)]]</f>
        <v>10.673</v>
      </c>
      <c r="G4589" s="9">
        <v>8420642</v>
      </c>
      <c r="H4589" s="7">
        <f>Unemployment[[#This Row],[Unemployment, female (% of female labor force) (modeled ILO estimate)]]-Unemployment[[#This Row],[Unemployment, male (% of male labor force) (modeled ILO estimate)]]</f>
        <v>-1.3729999999999993</v>
      </c>
    </row>
    <row r="4590" spans="1:8" hidden="1" x14ac:dyDescent="0.25">
      <c r="A4590" t="s">
        <v>406</v>
      </c>
      <c r="B4590" t="s">
        <v>407</v>
      </c>
      <c r="C4590" s="9">
        <v>1991</v>
      </c>
      <c r="D4590" s="7">
        <v>2.1859999999999999</v>
      </c>
      <c r="E4590" s="7">
        <v>2.1760000000000002</v>
      </c>
      <c r="F4590" s="7">
        <f>Unemployment[[#This Row],[Unemployment, female (% of female labor force) (modeled ILO estimate)]]+Unemployment[[#This Row],[Unemployment, male (% of male labor force) (modeled ILO estimate)]]</f>
        <v>4.3620000000000001</v>
      </c>
      <c r="G4590" s="9">
        <v>3120627</v>
      </c>
      <c r="H4590" s="7">
        <f>Unemployment[[#This Row],[Unemployment, female (% of female labor force) (modeled ILO estimate)]]-Unemployment[[#This Row],[Unemployment, male (% of male labor force) (modeled ILO estimate)]]</f>
        <v>9.9999999999997868E-3</v>
      </c>
    </row>
    <row r="4591" spans="1:8" hidden="1" x14ac:dyDescent="0.25">
      <c r="A4591" t="s">
        <v>406</v>
      </c>
      <c r="B4591" t="s">
        <v>407</v>
      </c>
      <c r="C4591" s="9">
        <v>1997</v>
      </c>
      <c r="D4591" s="7">
        <v>2.605</v>
      </c>
      <c r="E4591" s="7">
        <v>2.4350000000000001</v>
      </c>
      <c r="F4591" s="7">
        <f>Unemployment[[#This Row],[Unemployment, female (% of female labor force) (modeled ILO estimate)]]+Unemployment[[#This Row],[Unemployment, male (% of male labor force) (modeled ILO estimate)]]</f>
        <v>5.04</v>
      </c>
      <c r="G4591" s="9">
        <v>3760649</v>
      </c>
      <c r="H4591" s="7">
        <f>Unemployment[[#This Row],[Unemployment, female (% of female labor force) (modeled ILO estimate)]]-Unemployment[[#This Row],[Unemployment, male (% of male labor force) (modeled ILO estimate)]]</f>
        <v>0.16999999999999993</v>
      </c>
    </row>
    <row r="4592" spans="1:8" hidden="1" x14ac:dyDescent="0.25">
      <c r="A4592" t="s">
        <v>406</v>
      </c>
      <c r="B4592" t="s">
        <v>407</v>
      </c>
      <c r="C4592" s="9">
        <v>1992</v>
      </c>
      <c r="D4592" s="7">
        <v>3.1840000000000002</v>
      </c>
      <c r="E4592" s="7">
        <v>3.0339999999999998</v>
      </c>
      <c r="F4592" s="7">
        <f>Unemployment[[#This Row],[Unemployment, female (% of female labor force) (modeled ILO estimate)]]+Unemployment[[#This Row],[Unemployment, male (% of male labor force) (modeled ILO estimate)]]</f>
        <v>6.218</v>
      </c>
      <c r="G4592" s="9">
        <v>3228234</v>
      </c>
      <c r="H4592" s="7">
        <f>Unemployment[[#This Row],[Unemployment, female (% of female labor force) (modeled ILO estimate)]]-Unemployment[[#This Row],[Unemployment, male (% of male labor force) (modeled ILO estimate)]]</f>
        <v>0.15000000000000036</v>
      </c>
    </row>
    <row r="4593" spans="1:8" hidden="1" x14ac:dyDescent="0.25">
      <c r="A4593" t="s">
        <v>406</v>
      </c>
      <c r="B4593" t="s">
        <v>407</v>
      </c>
      <c r="C4593" s="9">
        <v>1994</v>
      </c>
      <c r="D4593" s="7">
        <v>3.4470000000000001</v>
      </c>
      <c r="E4593" s="7">
        <v>2.7770000000000001</v>
      </c>
      <c r="F4593" s="7">
        <f>Unemployment[[#This Row],[Unemployment, female (% of female labor force) (modeled ILO estimate)]]+Unemployment[[#This Row],[Unemployment, male (% of male labor force) (modeled ILO estimate)]]</f>
        <v>6.2240000000000002</v>
      </c>
      <c r="G4593" s="9">
        <v>3438616</v>
      </c>
      <c r="H4593" s="7">
        <f>Unemployment[[#This Row],[Unemployment, female (% of female labor force) (modeled ILO estimate)]]-Unemployment[[#This Row],[Unemployment, male (% of male labor force) (modeled ILO estimate)]]</f>
        <v>0.66999999999999993</v>
      </c>
    </row>
    <row r="4594" spans="1:8" hidden="1" x14ac:dyDescent="0.25">
      <c r="A4594" t="s">
        <v>406</v>
      </c>
      <c r="B4594" t="s">
        <v>407</v>
      </c>
      <c r="C4594" s="9">
        <v>2019</v>
      </c>
      <c r="D4594" s="7">
        <v>3.3279999999999998</v>
      </c>
      <c r="E4594" s="7">
        <v>2.9359999999999999</v>
      </c>
      <c r="F4594" s="7">
        <f>Unemployment[[#This Row],[Unemployment, female (% of female labor force) (modeled ILO estimate)]]+Unemployment[[#This Row],[Unemployment, male (% of male labor force) (modeled ILO estimate)]]</f>
        <v>6.2639999999999993</v>
      </c>
      <c r="G4594" s="9">
        <v>5866408</v>
      </c>
      <c r="H4594" s="7">
        <f>Unemployment[[#This Row],[Unemployment, female (% of female labor force) (modeled ILO estimate)]]-Unemployment[[#This Row],[Unemployment, male (% of male labor force) (modeled ILO estimate)]]</f>
        <v>0.3919999999999999</v>
      </c>
    </row>
    <row r="4595" spans="1:8" hidden="1" x14ac:dyDescent="0.25">
      <c r="A4595" t="s">
        <v>406</v>
      </c>
      <c r="B4595" t="s">
        <v>407</v>
      </c>
      <c r="C4595" s="9">
        <v>1993</v>
      </c>
      <c r="D4595" s="7">
        <v>3.407</v>
      </c>
      <c r="E4595" s="7">
        <v>2.8679999999999999</v>
      </c>
      <c r="F4595" s="7">
        <f>Unemployment[[#This Row],[Unemployment, female (% of female labor force) (modeled ILO estimate)]]+Unemployment[[#This Row],[Unemployment, male (% of male labor force) (modeled ILO estimate)]]</f>
        <v>6.2750000000000004</v>
      </c>
      <c r="G4595" s="9">
        <v>3334134</v>
      </c>
      <c r="H4595" s="7">
        <f>Unemployment[[#This Row],[Unemployment, female (% of female labor force) (modeled ILO estimate)]]-Unemployment[[#This Row],[Unemployment, male (% of male labor force) (modeled ILO estimate)]]</f>
        <v>0.53900000000000015</v>
      </c>
    </row>
    <row r="4596" spans="1:8" hidden="1" x14ac:dyDescent="0.25">
      <c r="A4596" t="s">
        <v>406</v>
      </c>
      <c r="B4596" t="s">
        <v>407</v>
      </c>
      <c r="C4596" s="9">
        <v>1995</v>
      </c>
      <c r="D4596" s="7">
        <v>3.4489999999999998</v>
      </c>
      <c r="E4596" s="7">
        <v>3.2090000000000001</v>
      </c>
      <c r="F4596" s="7">
        <f>Unemployment[[#This Row],[Unemployment, female (% of female labor force) (modeled ILO estimate)]]+Unemployment[[#This Row],[Unemployment, male (% of male labor force) (modeled ILO estimate)]]</f>
        <v>6.6579999999999995</v>
      </c>
      <c r="G4596" s="9">
        <v>3543878</v>
      </c>
      <c r="H4596" s="7">
        <f>Unemployment[[#This Row],[Unemployment, female (% of female labor force) (modeled ILO estimate)]]-Unemployment[[#This Row],[Unemployment, male (% of male labor force) (modeled ILO estimate)]]</f>
        <v>0.23999999999999977</v>
      </c>
    </row>
    <row r="4597" spans="1:8" hidden="1" x14ac:dyDescent="0.25">
      <c r="A4597" t="s">
        <v>406</v>
      </c>
      <c r="B4597" t="s">
        <v>407</v>
      </c>
      <c r="C4597" s="9">
        <v>1998</v>
      </c>
      <c r="D4597" s="7">
        <v>3.6970000000000001</v>
      </c>
      <c r="E4597" s="7">
        <v>3.2349999999999999</v>
      </c>
      <c r="F4597" s="7">
        <f>Unemployment[[#This Row],[Unemployment, female (% of female labor force) (modeled ILO estimate)]]+Unemployment[[#This Row],[Unemployment, male (% of male labor force) (modeled ILO estimate)]]</f>
        <v>6.9320000000000004</v>
      </c>
      <c r="G4597" s="9">
        <v>3866296</v>
      </c>
      <c r="H4597" s="7">
        <f>Unemployment[[#This Row],[Unemployment, female (% of female labor force) (modeled ILO estimate)]]-Unemployment[[#This Row],[Unemployment, male (% of male labor force) (modeled ILO estimate)]]</f>
        <v>0.46200000000000019</v>
      </c>
    </row>
    <row r="4598" spans="1:8" hidden="1" x14ac:dyDescent="0.25">
      <c r="A4598" t="s">
        <v>406</v>
      </c>
      <c r="B4598" t="s">
        <v>407</v>
      </c>
      <c r="C4598" s="9">
        <v>1996</v>
      </c>
      <c r="D4598" s="7">
        <v>3.8730000000000002</v>
      </c>
      <c r="E4598" s="7">
        <v>3.383</v>
      </c>
      <c r="F4598" s="7">
        <f>Unemployment[[#This Row],[Unemployment, female (% of female labor force) (modeled ILO estimate)]]+Unemployment[[#This Row],[Unemployment, male (% of male labor force) (modeled ILO estimate)]]</f>
        <v>7.2560000000000002</v>
      </c>
      <c r="G4598" s="9">
        <v>3651905</v>
      </c>
      <c r="H4598" s="7">
        <f>Unemployment[[#This Row],[Unemployment, female (% of female labor force) (modeled ILO estimate)]]-Unemployment[[#This Row],[Unemployment, male (% of male labor force) (modeled ILO estimate)]]</f>
        <v>0.49000000000000021</v>
      </c>
    </row>
    <row r="4599" spans="1:8" hidden="1" x14ac:dyDescent="0.25">
      <c r="A4599" t="s">
        <v>406</v>
      </c>
      <c r="B4599" t="s">
        <v>407</v>
      </c>
      <c r="C4599" s="9">
        <v>2000</v>
      </c>
      <c r="D4599" s="7">
        <v>3.4569999999999999</v>
      </c>
      <c r="E4599" s="7">
        <v>3.8519999999999999</v>
      </c>
      <c r="F4599" s="7">
        <f>Unemployment[[#This Row],[Unemployment, female (% of female labor force) (modeled ILO estimate)]]+Unemployment[[#This Row],[Unemployment, male (% of male labor force) (modeled ILO estimate)]]</f>
        <v>7.3089999999999993</v>
      </c>
      <c r="G4599" s="9">
        <v>4053602</v>
      </c>
      <c r="H4599" s="7">
        <f>Unemployment[[#This Row],[Unemployment, female (% of female labor force) (modeled ILO estimate)]]-Unemployment[[#This Row],[Unemployment, male (% of male labor force) (modeled ILO estimate)]]</f>
        <v>-0.39500000000000002</v>
      </c>
    </row>
    <row r="4600" spans="1:8" hidden="1" x14ac:dyDescent="0.25">
      <c r="A4600" t="s">
        <v>406</v>
      </c>
      <c r="B4600" t="s">
        <v>407</v>
      </c>
      <c r="C4600" s="9">
        <v>2018</v>
      </c>
      <c r="D4600" s="7">
        <v>3.8740000000000001</v>
      </c>
      <c r="E4600" s="7">
        <v>3.4769999999999999</v>
      </c>
      <c r="F4600" s="7">
        <f>Unemployment[[#This Row],[Unemployment, female (% of female labor force) (modeled ILO estimate)]]+Unemployment[[#This Row],[Unemployment, male (% of male labor force) (modeled ILO estimate)]]</f>
        <v>7.351</v>
      </c>
      <c r="G4600" s="9">
        <v>5814543</v>
      </c>
      <c r="H4600" s="7">
        <f>Unemployment[[#This Row],[Unemployment, female (% of female labor force) (modeled ILO estimate)]]-Unemployment[[#This Row],[Unemployment, male (% of male labor force) (modeled ILO estimate)]]</f>
        <v>0.39700000000000024</v>
      </c>
    </row>
    <row r="4601" spans="1:8" hidden="1" x14ac:dyDescent="0.25">
      <c r="A4601" t="s">
        <v>406</v>
      </c>
      <c r="B4601" t="s">
        <v>407</v>
      </c>
      <c r="C4601" s="9">
        <v>2021</v>
      </c>
      <c r="D4601" s="7">
        <v>3.97</v>
      </c>
      <c r="E4601" s="7">
        <v>3.3820000000000001</v>
      </c>
      <c r="F4601" s="7">
        <f>Unemployment[[#This Row],[Unemployment, female (% of female labor force) (modeled ILO estimate)]]+Unemployment[[#This Row],[Unemployment, male (% of male labor force) (modeled ILO estimate)]]</f>
        <v>7.3520000000000003</v>
      </c>
      <c r="G4601" s="9">
        <v>5941063</v>
      </c>
      <c r="H4601" s="7">
        <f>Unemployment[[#This Row],[Unemployment, female (% of female labor force) (modeled ILO estimate)]]-Unemployment[[#This Row],[Unemployment, male (% of male labor force) (modeled ILO estimate)]]</f>
        <v>0.58800000000000008</v>
      </c>
    </row>
    <row r="4602" spans="1:8" hidden="1" x14ac:dyDescent="0.25">
      <c r="A4602" t="s">
        <v>406</v>
      </c>
      <c r="B4602" t="s">
        <v>407</v>
      </c>
      <c r="C4602" s="9">
        <v>2001</v>
      </c>
      <c r="D4602" s="7">
        <v>3.8879999999999999</v>
      </c>
      <c r="E4602" s="7">
        <v>3.6779999999999999</v>
      </c>
      <c r="F4602" s="7">
        <f>Unemployment[[#This Row],[Unemployment, female (% of female labor force) (modeled ILO estimate)]]+Unemployment[[#This Row],[Unemployment, male (% of male labor force) (modeled ILO estimate)]]</f>
        <v>7.5659999999999998</v>
      </c>
      <c r="G4602" s="9">
        <v>4121341</v>
      </c>
      <c r="H4602" s="7">
        <f>Unemployment[[#This Row],[Unemployment, female (% of female labor force) (modeled ILO estimate)]]-Unemployment[[#This Row],[Unemployment, male (% of male labor force) (modeled ILO estimate)]]</f>
        <v>0.20999999999999996</v>
      </c>
    </row>
    <row r="4603" spans="1:8" hidden="1" x14ac:dyDescent="0.25">
      <c r="A4603" t="s">
        <v>406</v>
      </c>
      <c r="B4603" t="s">
        <v>407</v>
      </c>
      <c r="C4603" s="9">
        <v>2014</v>
      </c>
      <c r="D4603" s="7">
        <v>4.1120000000000001</v>
      </c>
      <c r="E4603" s="7">
        <v>3.4780000000000002</v>
      </c>
      <c r="F4603" s="7">
        <f>Unemployment[[#This Row],[Unemployment, female (% of female labor force) (modeled ILO estimate)]]+Unemployment[[#This Row],[Unemployment, male (% of male labor force) (modeled ILO estimate)]]</f>
        <v>7.59</v>
      </c>
      <c r="G4603" s="9">
        <v>5570505</v>
      </c>
      <c r="H4603" s="7">
        <f>Unemployment[[#This Row],[Unemployment, female (% of female labor force) (modeled ILO estimate)]]-Unemployment[[#This Row],[Unemployment, male (% of male labor force) (modeled ILO estimate)]]</f>
        <v>0.6339999999999999</v>
      </c>
    </row>
    <row r="4604" spans="1:8" hidden="1" x14ac:dyDescent="0.25">
      <c r="A4604" t="s">
        <v>406</v>
      </c>
      <c r="B4604" t="s">
        <v>407</v>
      </c>
      <c r="C4604" s="9">
        <v>2012</v>
      </c>
      <c r="D4604" s="7">
        <v>4.234</v>
      </c>
      <c r="E4604" s="7">
        <v>3.367</v>
      </c>
      <c r="F4604" s="7">
        <f>Unemployment[[#This Row],[Unemployment, female (% of female labor force) (modeled ILO estimate)]]+Unemployment[[#This Row],[Unemployment, male (% of male labor force) (modeled ILO estimate)]]</f>
        <v>7.601</v>
      </c>
      <c r="G4604" s="9">
        <v>5381003</v>
      </c>
      <c r="H4604" s="7">
        <f>Unemployment[[#This Row],[Unemployment, female (% of female labor force) (modeled ILO estimate)]]-Unemployment[[#This Row],[Unemployment, male (% of male labor force) (modeled ILO estimate)]]</f>
        <v>0.86699999999999999</v>
      </c>
    </row>
    <row r="4605" spans="1:8" hidden="1" x14ac:dyDescent="0.25">
      <c r="A4605" t="s">
        <v>406</v>
      </c>
      <c r="B4605" t="s">
        <v>407</v>
      </c>
      <c r="C4605" s="9">
        <v>2015</v>
      </c>
      <c r="D4605" s="7">
        <v>3.9780000000000002</v>
      </c>
      <c r="E4605" s="7">
        <v>3.6560000000000001</v>
      </c>
      <c r="F4605" s="7">
        <f>Unemployment[[#This Row],[Unemployment, female (% of female labor force) (modeled ILO estimate)]]+Unemployment[[#This Row],[Unemployment, male (% of male labor force) (modeled ILO estimate)]]</f>
        <v>7.6340000000000003</v>
      </c>
      <c r="G4605" s="9">
        <v>5650020</v>
      </c>
      <c r="H4605" s="7">
        <f>Unemployment[[#This Row],[Unemployment, female (% of female labor force) (modeled ILO estimate)]]-Unemployment[[#This Row],[Unemployment, male (% of male labor force) (modeled ILO estimate)]]</f>
        <v>0.32200000000000006</v>
      </c>
    </row>
    <row r="4606" spans="1:8" hidden="1" x14ac:dyDescent="0.25">
      <c r="A4606" t="s">
        <v>406</v>
      </c>
      <c r="B4606" t="s">
        <v>407</v>
      </c>
      <c r="C4606" s="9">
        <v>2013</v>
      </c>
      <c r="D4606" s="7">
        <v>4.407</v>
      </c>
      <c r="E4606" s="7">
        <v>3.4809999999999999</v>
      </c>
      <c r="F4606" s="7">
        <f>Unemployment[[#This Row],[Unemployment, female (% of female labor force) (modeled ILO estimate)]]+Unemployment[[#This Row],[Unemployment, male (% of male labor force) (modeled ILO estimate)]]</f>
        <v>7.8879999999999999</v>
      </c>
      <c r="G4606" s="9">
        <v>5478063</v>
      </c>
      <c r="H4606" s="7">
        <f>Unemployment[[#This Row],[Unemployment, female (% of female labor force) (modeled ILO estimate)]]-Unemployment[[#This Row],[Unemployment, male (% of male labor force) (modeled ILO estimate)]]</f>
        <v>0.92600000000000016</v>
      </c>
    </row>
    <row r="4607" spans="1:8" hidden="1" x14ac:dyDescent="0.25">
      <c r="A4607" t="s">
        <v>406</v>
      </c>
      <c r="B4607" t="s">
        <v>407</v>
      </c>
      <c r="C4607" s="9">
        <v>2011</v>
      </c>
      <c r="D4607" s="7">
        <v>4.3310000000000004</v>
      </c>
      <c r="E4607" s="7">
        <v>3.589</v>
      </c>
      <c r="F4607" s="7">
        <f>Unemployment[[#This Row],[Unemployment, female (% of female labor force) (modeled ILO estimate)]]+Unemployment[[#This Row],[Unemployment, male (% of male labor force) (modeled ILO estimate)]]</f>
        <v>7.92</v>
      </c>
      <c r="G4607" s="9">
        <v>5281351</v>
      </c>
      <c r="H4607" s="7">
        <f>Unemployment[[#This Row],[Unemployment, female (% of female labor force) (modeled ILO estimate)]]-Unemployment[[#This Row],[Unemployment, male (% of male labor force) (modeled ILO estimate)]]</f>
        <v>0.74200000000000044</v>
      </c>
    </row>
    <row r="4608" spans="1:8" hidden="1" x14ac:dyDescent="0.25">
      <c r="A4608" t="s">
        <v>406</v>
      </c>
      <c r="B4608" t="s">
        <v>407</v>
      </c>
      <c r="C4608" s="9">
        <v>2007</v>
      </c>
      <c r="D4608" s="7">
        <v>4.3289999999999997</v>
      </c>
      <c r="E4608" s="7">
        <v>3.6139999999999999</v>
      </c>
      <c r="F4608" s="7">
        <f>Unemployment[[#This Row],[Unemployment, female (% of female labor force) (modeled ILO estimate)]]+Unemployment[[#This Row],[Unemployment, male (% of male labor force) (modeled ILO estimate)]]</f>
        <v>7.9429999999999996</v>
      </c>
      <c r="G4608" s="9">
        <v>4663262</v>
      </c>
      <c r="H4608" s="7">
        <f>Unemployment[[#This Row],[Unemployment, female (% of female labor force) (modeled ILO estimate)]]-Unemployment[[#This Row],[Unemployment, male (% of male labor force) (modeled ILO estimate)]]</f>
        <v>0.71499999999999986</v>
      </c>
    </row>
    <row r="4609" spans="1:8" hidden="1" x14ac:dyDescent="0.25">
      <c r="A4609" t="s">
        <v>406</v>
      </c>
      <c r="B4609" t="s">
        <v>407</v>
      </c>
      <c r="C4609" s="9">
        <v>2008</v>
      </c>
      <c r="D4609" s="7">
        <v>4.4210000000000003</v>
      </c>
      <c r="E4609" s="7">
        <v>3.6440000000000001</v>
      </c>
      <c r="F4609" s="7">
        <f>Unemployment[[#This Row],[Unemployment, female (% of female labor force) (modeled ILO estimate)]]+Unemployment[[#This Row],[Unemployment, male (% of male labor force) (modeled ILO estimate)]]</f>
        <v>8.0650000000000013</v>
      </c>
      <c r="G4609" s="9">
        <v>4838404</v>
      </c>
      <c r="H4609" s="7">
        <f>Unemployment[[#This Row],[Unemployment, female (% of female labor force) (modeled ILO estimate)]]-Unemployment[[#This Row],[Unemployment, male (% of male labor force) (modeled ILO estimate)]]</f>
        <v>0.77700000000000014</v>
      </c>
    </row>
    <row r="4610" spans="1:8" hidden="1" x14ac:dyDescent="0.25">
      <c r="A4610" t="s">
        <v>406</v>
      </c>
      <c r="B4610" t="s">
        <v>407</v>
      </c>
      <c r="C4610" s="9">
        <v>2016</v>
      </c>
      <c r="D4610" s="7">
        <v>4.4880000000000004</v>
      </c>
      <c r="E4610" s="7">
        <v>3.7869999999999999</v>
      </c>
      <c r="F4610" s="7">
        <f>Unemployment[[#This Row],[Unemployment, female (% of female labor force) (modeled ILO estimate)]]+Unemployment[[#This Row],[Unemployment, male (% of male labor force) (modeled ILO estimate)]]</f>
        <v>8.2750000000000004</v>
      </c>
      <c r="G4610" s="9">
        <v>5711936</v>
      </c>
      <c r="H4610" s="7">
        <f>Unemployment[[#This Row],[Unemployment, female (% of female labor force) (modeled ILO estimate)]]-Unemployment[[#This Row],[Unemployment, male (% of male labor force) (modeled ILO estimate)]]</f>
        <v>0.70100000000000051</v>
      </c>
    </row>
    <row r="4611" spans="1:8" hidden="1" x14ac:dyDescent="0.25">
      <c r="A4611" t="s">
        <v>406</v>
      </c>
      <c r="B4611" t="s">
        <v>407</v>
      </c>
      <c r="C4611" s="9">
        <v>2020</v>
      </c>
      <c r="D4611" s="7">
        <v>4.3929999999999998</v>
      </c>
      <c r="E4611" s="7">
        <v>3.8940000000000001</v>
      </c>
      <c r="F4611" s="7">
        <f>Unemployment[[#This Row],[Unemployment, female (% of female labor force) (modeled ILO estimate)]]+Unemployment[[#This Row],[Unemployment, male (% of male labor force) (modeled ILO estimate)]]</f>
        <v>8.286999999999999</v>
      </c>
      <c r="G4611" s="9">
        <v>5909874</v>
      </c>
      <c r="H4611" s="7">
        <f>Unemployment[[#This Row],[Unemployment, female (% of female labor force) (modeled ILO estimate)]]-Unemployment[[#This Row],[Unemployment, male (% of male labor force) (modeled ILO estimate)]]</f>
        <v>0.49899999999999967</v>
      </c>
    </row>
    <row r="4612" spans="1:8" hidden="1" x14ac:dyDescent="0.25">
      <c r="A4612" t="s">
        <v>406</v>
      </c>
      <c r="B4612" t="s">
        <v>407</v>
      </c>
      <c r="C4612" s="9">
        <v>2010</v>
      </c>
      <c r="D4612" s="7">
        <v>4.42</v>
      </c>
      <c r="E4612" s="7">
        <v>3.9180000000000001</v>
      </c>
      <c r="F4612" s="7">
        <f>Unemployment[[#This Row],[Unemployment, female (% of female labor force) (modeled ILO estimate)]]+Unemployment[[#This Row],[Unemployment, male (% of male labor force) (modeled ILO estimate)]]</f>
        <v>8.338000000000001</v>
      </c>
      <c r="G4612" s="9">
        <v>5163585</v>
      </c>
      <c r="H4612" s="7">
        <f>Unemployment[[#This Row],[Unemployment, female (% of female labor force) (modeled ILO estimate)]]-Unemployment[[#This Row],[Unemployment, male (% of male labor force) (modeled ILO estimate)]]</f>
        <v>0.50199999999999978</v>
      </c>
    </row>
    <row r="4613" spans="1:8" hidden="1" x14ac:dyDescent="0.25">
      <c r="A4613" t="s">
        <v>406</v>
      </c>
      <c r="B4613" t="s">
        <v>407</v>
      </c>
      <c r="C4613" s="9">
        <v>2017</v>
      </c>
      <c r="D4613" s="7">
        <v>4.4359999999999999</v>
      </c>
      <c r="E4613" s="7">
        <v>4.032</v>
      </c>
      <c r="F4613" s="7">
        <f>Unemployment[[#This Row],[Unemployment, female (% of female labor force) (modeled ILO estimate)]]+Unemployment[[#This Row],[Unemployment, male (% of male labor force) (modeled ILO estimate)]]</f>
        <v>8.468</v>
      </c>
      <c r="G4613" s="9">
        <v>5764489</v>
      </c>
      <c r="H4613" s="7">
        <f>Unemployment[[#This Row],[Unemployment, female (% of female labor force) (modeled ILO estimate)]]-Unemployment[[#This Row],[Unemployment, male (% of male labor force) (modeled ILO estimate)]]</f>
        <v>0.40399999999999991</v>
      </c>
    </row>
    <row r="4614" spans="1:8" hidden="1" x14ac:dyDescent="0.25">
      <c r="A4614" t="s">
        <v>406</v>
      </c>
      <c r="B4614" t="s">
        <v>407</v>
      </c>
      <c r="C4614" s="9">
        <v>2006</v>
      </c>
      <c r="D4614" s="7">
        <v>4.96</v>
      </c>
      <c r="E4614" s="7">
        <v>4.157</v>
      </c>
      <c r="F4614" s="7">
        <f>Unemployment[[#This Row],[Unemployment, female (% of female labor force) (modeled ILO estimate)]]+Unemployment[[#This Row],[Unemployment, male (% of male labor force) (modeled ILO estimate)]]</f>
        <v>9.1170000000000009</v>
      </c>
      <c r="G4614" s="9">
        <v>4486581</v>
      </c>
      <c r="H4614" s="7">
        <f>Unemployment[[#This Row],[Unemployment, female (% of female labor force) (modeled ILO estimate)]]-Unemployment[[#This Row],[Unemployment, male (% of male labor force) (modeled ILO estimate)]]</f>
        <v>0.80299999999999994</v>
      </c>
    </row>
    <row r="4615" spans="1:8" hidden="1" x14ac:dyDescent="0.25">
      <c r="A4615" t="s">
        <v>406</v>
      </c>
      <c r="B4615" t="s">
        <v>407</v>
      </c>
      <c r="C4615" s="9">
        <v>1999</v>
      </c>
      <c r="D4615" s="7">
        <v>5.2009999999999996</v>
      </c>
      <c r="E4615" s="7">
        <v>4.6319999999999997</v>
      </c>
      <c r="F4615" s="7">
        <f>Unemployment[[#This Row],[Unemployment, female (% of female labor force) (modeled ILO estimate)]]+Unemployment[[#This Row],[Unemployment, male (% of male labor force) (modeled ILO estimate)]]</f>
        <v>9.8329999999999984</v>
      </c>
      <c r="G4615" s="9">
        <v>3966485</v>
      </c>
      <c r="H4615" s="7">
        <f>Unemployment[[#This Row],[Unemployment, female (% of female labor force) (modeled ILO estimate)]]-Unemployment[[#This Row],[Unemployment, male (% of male labor force) (modeled ILO estimate)]]</f>
        <v>0.56899999999999995</v>
      </c>
    </row>
    <row r="4616" spans="1:8" hidden="1" x14ac:dyDescent="0.25">
      <c r="A4616" t="s">
        <v>406</v>
      </c>
      <c r="B4616" t="s">
        <v>407</v>
      </c>
      <c r="C4616" s="9">
        <v>2005</v>
      </c>
      <c r="D4616" s="7">
        <v>6.0519999999999996</v>
      </c>
      <c r="E4616" s="7">
        <v>5.2770000000000001</v>
      </c>
      <c r="F4616" s="7">
        <f>Unemployment[[#This Row],[Unemployment, female (% of female labor force) (modeled ILO estimate)]]+Unemployment[[#This Row],[Unemployment, male (% of male labor force) (modeled ILO estimate)]]</f>
        <v>11.329000000000001</v>
      </c>
      <c r="G4616" s="9">
        <v>4344645</v>
      </c>
      <c r="H4616" s="7">
        <f>Unemployment[[#This Row],[Unemployment, female (% of female labor force) (modeled ILO estimate)]]-Unemployment[[#This Row],[Unemployment, male (% of male labor force) (modeled ILO estimate)]]</f>
        <v>0.77499999999999947</v>
      </c>
    </row>
    <row r="4617" spans="1:8" hidden="1" x14ac:dyDescent="0.25">
      <c r="A4617" t="s">
        <v>406</v>
      </c>
      <c r="B4617" t="s">
        <v>407</v>
      </c>
      <c r="C4617" s="9">
        <v>2002</v>
      </c>
      <c r="D4617" s="7">
        <v>5.7839999999999998</v>
      </c>
      <c r="E4617" s="7">
        <v>5.5640000000000001</v>
      </c>
      <c r="F4617" s="7">
        <f>Unemployment[[#This Row],[Unemployment, female (% of female labor force) (modeled ILO estimate)]]+Unemployment[[#This Row],[Unemployment, male (% of male labor force) (modeled ILO estimate)]]</f>
        <v>11.347999999999999</v>
      </c>
      <c r="G4617" s="9">
        <v>4176799</v>
      </c>
      <c r="H4617" s="7">
        <f>Unemployment[[#This Row],[Unemployment, female (% of female labor force) (modeled ILO estimate)]]-Unemployment[[#This Row],[Unemployment, male (% of male labor force) (modeled ILO estimate)]]</f>
        <v>0.21999999999999975</v>
      </c>
    </row>
    <row r="4618" spans="1:8" hidden="1" x14ac:dyDescent="0.25">
      <c r="A4618" t="s">
        <v>406</v>
      </c>
      <c r="B4618" t="s">
        <v>407</v>
      </c>
      <c r="C4618" s="9">
        <v>2004</v>
      </c>
      <c r="D4618" s="7">
        <v>6.2119999999999997</v>
      </c>
      <c r="E4618" s="7">
        <v>5.59</v>
      </c>
      <c r="F4618" s="7">
        <f>Unemployment[[#This Row],[Unemployment, female (% of female labor force) (modeled ILO estimate)]]+Unemployment[[#This Row],[Unemployment, male (% of male labor force) (modeled ILO estimate)]]</f>
        <v>11.802</v>
      </c>
      <c r="G4618" s="9">
        <v>4270407</v>
      </c>
      <c r="H4618" s="7">
        <f>Unemployment[[#This Row],[Unemployment, female (% of female labor force) (modeled ILO estimate)]]-Unemployment[[#This Row],[Unemployment, male (% of male labor force) (modeled ILO estimate)]]</f>
        <v>0.62199999999999989</v>
      </c>
    </row>
    <row r="4619" spans="1:8" hidden="1" x14ac:dyDescent="0.25">
      <c r="A4619" t="s">
        <v>406</v>
      </c>
      <c r="B4619" t="s">
        <v>407</v>
      </c>
      <c r="C4619" s="9">
        <v>2009</v>
      </c>
      <c r="D4619" s="7">
        <v>6.5469999999999997</v>
      </c>
      <c r="E4619" s="7">
        <v>5.4009999999999998</v>
      </c>
      <c r="F4619" s="7">
        <f>Unemployment[[#This Row],[Unemployment, female (% of female labor force) (modeled ILO estimate)]]+Unemployment[[#This Row],[Unemployment, male (% of male labor force) (modeled ILO estimate)]]</f>
        <v>11.948</v>
      </c>
      <c r="G4619" s="9">
        <v>5010707</v>
      </c>
      <c r="H4619" s="7">
        <f>Unemployment[[#This Row],[Unemployment, female (% of female labor force) (modeled ILO estimate)]]-Unemployment[[#This Row],[Unemployment, male (% of male labor force) (modeled ILO estimate)]]</f>
        <v>1.1459999999999999</v>
      </c>
    </row>
    <row r="4620" spans="1:8" hidden="1" x14ac:dyDescent="0.25">
      <c r="A4620" t="s">
        <v>406</v>
      </c>
      <c r="B4620" t="s">
        <v>407</v>
      </c>
      <c r="C4620" s="9">
        <v>2003</v>
      </c>
      <c r="D4620" s="7">
        <v>6.2009999999999996</v>
      </c>
      <c r="E4620" s="7">
        <v>5.7519999999999998</v>
      </c>
      <c r="F4620" s="7">
        <f>Unemployment[[#This Row],[Unemployment, female (% of female labor force) (modeled ILO estimate)]]+Unemployment[[#This Row],[Unemployment, male (% of male labor force) (modeled ILO estimate)]]</f>
        <v>11.952999999999999</v>
      </c>
      <c r="G4620" s="9">
        <v>4226417</v>
      </c>
      <c r="H4620" s="7">
        <f>Unemployment[[#This Row],[Unemployment, female (% of female labor force) (modeled ILO estimate)]]-Unemployment[[#This Row],[Unemployment, male (% of male labor force) (modeled ILO estimate)]]</f>
        <v>0.44899999999999984</v>
      </c>
    </row>
    <row r="4621" spans="1:8" hidden="1" x14ac:dyDescent="0.25">
      <c r="A4621" t="s">
        <v>410</v>
      </c>
      <c r="B4621" t="s">
        <v>411</v>
      </c>
      <c r="C4621" s="9">
        <v>2019</v>
      </c>
      <c r="D4621" s="7">
        <v>5.952</v>
      </c>
      <c r="E4621" s="7">
        <v>5.5819999999999999</v>
      </c>
      <c r="F4621" s="7">
        <f>Unemployment[[#This Row],[Unemployment, female (% of female labor force) (modeled ILO estimate)]]+Unemployment[[#This Row],[Unemployment, male (% of male labor force) (modeled ILO estimate)]]</f>
        <v>11.533999999999999</v>
      </c>
      <c r="G4621" s="9">
        <v>5453932</v>
      </c>
      <c r="H4621" s="7">
        <f>Unemployment[[#This Row],[Unemployment, female (% of female labor force) (modeled ILO estimate)]]-Unemployment[[#This Row],[Unemployment, male (% of male labor force) (modeled ILO estimate)]]</f>
        <v>0.37000000000000011</v>
      </c>
    </row>
    <row r="4622" spans="1:8" hidden="1" x14ac:dyDescent="0.25">
      <c r="A4622" t="s">
        <v>410</v>
      </c>
      <c r="B4622" t="s">
        <v>411</v>
      </c>
      <c r="C4622" s="9">
        <v>2018</v>
      </c>
      <c r="D4622" s="7">
        <v>7.032</v>
      </c>
      <c r="E4622" s="7">
        <v>6.1319999999999997</v>
      </c>
      <c r="F4622" s="7">
        <f>Unemployment[[#This Row],[Unemployment, female (% of female labor force) (modeled ILO estimate)]]+Unemployment[[#This Row],[Unemployment, male (% of male labor force) (modeled ILO estimate)]]</f>
        <v>13.164</v>
      </c>
      <c r="G4622" s="9">
        <v>5446746</v>
      </c>
      <c r="H4622" s="7">
        <f>Unemployment[[#This Row],[Unemployment, female (% of female labor force) (modeled ILO estimate)]]-Unemployment[[#This Row],[Unemployment, male (% of male labor force) (modeled ILO estimate)]]</f>
        <v>0.90000000000000036</v>
      </c>
    </row>
    <row r="4623" spans="1:8" hidden="1" x14ac:dyDescent="0.25">
      <c r="A4623" t="s">
        <v>410</v>
      </c>
      <c r="B4623" t="s">
        <v>411</v>
      </c>
      <c r="C4623" s="9">
        <v>2020</v>
      </c>
      <c r="D4623" s="7">
        <v>7.06</v>
      </c>
      <c r="E4623" s="7">
        <v>6.38</v>
      </c>
      <c r="F4623" s="7">
        <f>Unemployment[[#This Row],[Unemployment, female (% of female labor force) (modeled ILO estimate)]]+Unemployment[[#This Row],[Unemployment, male (% of male labor force) (modeled ILO estimate)]]</f>
        <v>13.44</v>
      </c>
      <c r="G4623" s="9">
        <v>5456681</v>
      </c>
      <c r="H4623" s="7">
        <f>Unemployment[[#This Row],[Unemployment, female (% of female labor force) (modeled ILO estimate)]]-Unemployment[[#This Row],[Unemployment, male (% of male labor force) (modeled ILO estimate)]]</f>
        <v>0.67999999999999972</v>
      </c>
    </row>
    <row r="4624" spans="1:8" hidden="1" x14ac:dyDescent="0.25">
      <c r="A4624" t="s">
        <v>410</v>
      </c>
      <c r="B4624" t="s">
        <v>411</v>
      </c>
      <c r="C4624" s="9">
        <v>2021</v>
      </c>
      <c r="D4624" s="7">
        <v>7.024</v>
      </c>
      <c r="E4624" s="7">
        <v>6.4889999999999999</v>
      </c>
      <c r="F4624" s="7">
        <f>Unemployment[[#This Row],[Unemployment, female (% of female labor force) (modeled ILO estimate)]]+Unemployment[[#This Row],[Unemployment, male (% of male labor force) (modeled ILO estimate)]]</f>
        <v>13.513</v>
      </c>
      <c r="G4624" s="9">
        <v>5447621</v>
      </c>
      <c r="H4624" s="7">
        <f>Unemployment[[#This Row],[Unemployment, female (% of female labor force) (modeled ILO estimate)]]-Unemployment[[#This Row],[Unemployment, male (% of male labor force) (modeled ILO estimate)]]</f>
        <v>0.53500000000000014</v>
      </c>
    </row>
    <row r="4625" spans="1:8" hidden="1" x14ac:dyDescent="0.25">
      <c r="A4625" t="s">
        <v>410</v>
      </c>
      <c r="B4625" t="s">
        <v>411</v>
      </c>
      <c r="C4625" s="9">
        <v>2017</v>
      </c>
      <c r="D4625" s="7">
        <v>8.4079999999999995</v>
      </c>
      <c r="E4625" s="7">
        <v>7.8979999999999997</v>
      </c>
      <c r="F4625" s="7">
        <f>Unemployment[[#This Row],[Unemployment, female (% of female labor force) (modeled ILO estimate)]]+Unemployment[[#This Row],[Unemployment, male (% of male labor force) (modeled ILO estimate)]]</f>
        <v>16.305999999999997</v>
      </c>
      <c r="G4625" s="9">
        <v>5439418</v>
      </c>
      <c r="H4625" s="7">
        <f>Unemployment[[#This Row],[Unemployment, female (% of female labor force) (modeled ILO estimate)]]-Unemployment[[#This Row],[Unemployment, male (% of male labor force) (modeled ILO estimate)]]</f>
        <v>0.50999999999999979</v>
      </c>
    </row>
    <row r="4626" spans="1:8" hidden="1" x14ac:dyDescent="0.25">
      <c r="A4626" t="s">
        <v>410</v>
      </c>
      <c r="B4626" t="s">
        <v>411</v>
      </c>
      <c r="C4626" s="9">
        <v>2008</v>
      </c>
      <c r="D4626" s="7">
        <v>10.93</v>
      </c>
      <c r="E4626" s="7">
        <v>8.36</v>
      </c>
      <c r="F4626" s="7">
        <f>Unemployment[[#This Row],[Unemployment, female (% of female labor force) (modeled ILO estimate)]]+Unemployment[[#This Row],[Unemployment, male (% of male labor force) (modeled ILO estimate)]]</f>
        <v>19.29</v>
      </c>
      <c r="G4626" s="9">
        <v>5381641</v>
      </c>
      <c r="H4626" s="7">
        <f>Unemployment[[#This Row],[Unemployment, female (% of female labor force) (modeled ILO estimate)]]-Unemployment[[#This Row],[Unemployment, male (% of male labor force) (modeled ILO estimate)]]</f>
        <v>2.5700000000000003</v>
      </c>
    </row>
    <row r="4627" spans="1:8" hidden="1" x14ac:dyDescent="0.25">
      <c r="A4627" t="s">
        <v>410</v>
      </c>
      <c r="B4627" t="s">
        <v>411</v>
      </c>
      <c r="C4627" s="9">
        <v>2016</v>
      </c>
      <c r="D4627" s="7">
        <v>10.756</v>
      </c>
      <c r="E4627" s="7">
        <v>8.7669999999999995</v>
      </c>
      <c r="F4627" s="7">
        <f>Unemployment[[#This Row],[Unemployment, female (% of female labor force) (modeled ILO estimate)]]+Unemployment[[#This Row],[Unemployment, male (% of male labor force) (modeled ILO estimate)]]</f>
        <v>19.523</v>
      </c>
      <c r="G4627" s="9">
        <v>5431205</v>
      </c>
      <c r="H4627" s="7">
        <f>Unemployment[[#This Row],[Unemployment, female (% of female labor force) (modeled ILO estimate)]]-Unemployment[[#This Row],[Unemployment, male (% of male labor force) (modeled ILO estimate)]]</f>
        <v>1.9890000000000008</v>
      </c>
    </row>
    <row r="4628" spans="1:8" hidden="1" x14ac:dyDescent="0.25">
      <c r="A4628" t="s">
        <v>410</v>
      </c>
      <c r="B4628" t="s">
        <v>411</v>
      </c>
      <c r="C4628" s="9">
        <v>2007</v>
      </c>
      <c r="D4628" s="7">
        <v>12.675000000000001</v>
      </c>
      <c r="E4628" s="7">
        <v>9.8960000000000008</v>
      </c>
      <c r="F4628" s="7">
        <f>Unemployment[[#This Row],[Unemployment, female (% of female labor force) (modeled ILO estimate)]]+Unemployment[[#This Row],[Unemployment, male (% of male labor force) (modeled ILO estimate)]]</f>
        <v>22.571000000000002</v>
      </c>
      <c r="G4628" s="9">
        <v>5378381</v>
      </c>
      <c r="H4628" s="7">
        <f>Unemployment[[#This Row],[Unemployment, female (% of female labor force) (modeled ILO estimate)]]-Unemployment[[#This Row],[Unemployment, male (% of male labor force) (modeled ILO estimate)]]</f>
        <v>2.7789999999999999</v>
      </c>
    </row>
    <row r="4629" spans="1:8" hidden="1" x14ac:dyDescent="0.25">
      <c r="A4629" t="s">
        <v>410</v>
      </c>
      <c r="B4629" t="s">
        <v>411</v>
      </c>
      <c r="C4629" s="9">
        <v>1996</v>
      </c>
      <c r="D4629" s="7">
        <v>12.675000000000001</v>
      </c>
      <c r="E4629" s="7">
        <v>10.236000000000001</v>
      </c>
      <c r="F4629" s="7">
        <f>Unemployment[[#This Row],[Unemployment, female (% of female labor force) (modeled ILO estimate)]]+Unemployment[[#This Row],[Unemployment, male (% of male labor force) (modeled ILO estimate)]]</f>
        <v>22.911000000000001</v>
      </c>
      <c r="G4629" s="9">
        <v>5358288</v>
      </c>
      <c r="H4629" s="7">
        <f>Unemployment[[#This Row],[Unemployment, female (% of female labor force) (modeled ILO estimate)]]-Unemployment[[#This Row],[Unemployment, male (% of male labor force) (modeled ILO estimate)]]</f>
        <v>2.4390000000000001</v>
      </c>
    </row>
    <row r="4630" spans="1:8" hidden="1" x14ac:dyDescent="0.25">
      <c r="A4630" t="s">
        <v>410</v>
      </c>
      <c r="B4630" t="s">
        <v>411</v>
      </c>
      <c r="C4630" s="9">
        <v>1991</v>
      </c>
      <c r="D4630" s="7">
        <v>11.257999999999999</v>
      </c>
      <c r="E4630" s="7">
        <v>11.871</v>
      </c>
      <c r="F4630" s="7">
        <f>Unemployment[[#This Row],[Unemployment, female (% of female labor force) (modeled ILO estimate)]]+Unemployment[[#This Row],[Unemployment, male (% of male labor force) (modeled ILO estimate)]]</f>
        <v>23.128999999999998</v>
      </c>
      <c r="G4630" s="9">
        <v>5280230</v>
      </c>
      <c r="H4630" s="7">
        <f>Unemployment[[#This Row],[Unemployment, female (% of female labor force) (modeled ILO estimate)]]-Unemployment[[#This Row],[Unemployment, male (% of male labor force) (modeled ILO estimate)]]</f>
        <v>-0.61300000000000132</v>
      </c>
    </row>
    <row r="4631" spans="1:8" hidden="1" x14ac:dyDescent="0.25">
      <c r="A4631" t="s">
        <v>410</v>
      </c>
      <c r="B4631" t="s">
        <v>411</v>
      </c>
      <c r="C4631" s="9">
        <v>2015</v>
      </c>
      <c r="D4631" s="7">
        <v>12.888</v>
      </c>
      <c r="E4631" s="7">
        <v>10.318</v>
      </c>
      <c r="F4631" s="7">
        <f>Unemployment[[#This Row],[Unemployment, female (% of female labor force) (modeled ILO estimate)]]+Unemployment[[#This Row],[Unemployment, male (% of male labor force) (modeled ILO estimate)]]</f>
        <v>23.206</v>
      </c>
      <c r="G4631" s="9">
        <v>5424449</v>
      </c>
      <c r="H4631" s="7">
        <f>Unemployment[[#This Row],[Unemployment, female (% of female labor force) (modeled ILO estimate)]]-Unemployment[[#This Row],[Unemployment, male (% of male labor force) (modeled ILO estimate)]]</f>
        <v>2.5700000000000003</v>
      </c>
    </row>
    <row r="4632" spans="1:8" hidden="1" x14ac:dyDescent="0.25">
      <c r="A4632" t="s">
        <v>410</v>
      </c>
      <c r="B4632" t="s">
        <v>411</v>
      </c>
      <c r="C4632" s="9">
        <v>1992</v>
      </c>
      <c r="D4632" s="7">
        <v>11.523999999999999</v>
      </c>
      <c r="E4632" s="7">
        <v>12.179</v>
      </c>
      <c r="F4632" s="7">
        <f>Unemployment[[#This Row],[Unemployment, female (% of female labor force) (modeled ILO estimate)]]+Unemployment[[#This Row],[Unemployment, male (% of male labor force) (modeled ILO estimate)]]</f>
        <v>23.702999999999999</v>
      </c>
      <c r="G4632" s="9">
        <v>5301897</v>
      </c>
      <c r="H4632" s="7">
        <f>Unemployment[[#This Row],[Unemployment, female (% of female labor force) (modeled ILO estimate)]]-Unemployment[[#This Row],[Unemployment, male (% of male labor force) (modeled ILO estimate)]]</f>
        <v>-0.65500000000000114</v>
      </c>
    </row>
    <row r="4633" spans="1:8" hidden="1" x14ac:dyDescent="0.25">
      <c r="A4633" t="s">
        <v>410</v>
      </c>
      <c r="B4633" t="s">
        <v>411</v>
      </c>
      <c r="C4633" s="9">
        <v>1997</v>
      </c>
      <c r="D4633" s="7">
        <v>12.839</v>
      </c>
      <c r="E4633" s="7">
        <v>11.109</v>
      </c>
      <c r="F4633" s="7">
        <f>Unemployment[[#This Row],[Unemployment, female (% of female labor force) (modeled ILO estimate)]]+Unemployment[[#This Row],[Unemployment, male (% of male labor force) (modeled ILO estimate)]]</f>
        <v>23.948</v>
      </c>
      <c r="G4633" s="9">
        <v>5365829</v>
      </c>
      <c r="H4633" s="7">
        <f>Unemployment[[#This Row],[Unemployment, female (% of female labor force) (modeled ILO estimate)]]-Unemployment[[#This Row],[Unemployment, male (% of male labor force) (modeled ILO estimate)]]</f>
        <v>1.7300000000000004</v>
      </c>
    </row>
    <row r="4634" spans="1:8" hidden="1" x14ac:dyDescent="0.25">
      <c r="A4634" t="s">
        <v>410</v>
      </c>
      <c r="B4634" t="s">
        <v>411</v>
      </c>
      <c r="C4634" s="9">
        <v>2009</v>
      </c>
      <c r="D4634" s="7">
        <v>12.83</v>
      </c>
      <c r="E4634" s="7">
        <v>11.39</v>
      </c>
      <c r="F4634" s="7">
        <f>Unemployment[[#This Row],[Unemployment, female (% of female labor force) (modeled ILO estimate)]]+Unemployment[[#This Row],[Unemployment, male (% of male labor force) (modeled ILO estimate)]]</f>
        <v>24.22</v>
      </c>
      <c r="G4634" s="9">
        <v>5388934</v>
      </c>
      <c r="H4634" s="7">
        <f>Unemployment[[#This Row],[Unemployment, female (% of female labor force) (modeled ILO estimate)]]-Unemployment[[#This Row],[Unemployment, male (% of male labor force) (modeled ILO estimate)]]</f>
        <v>1.4399999999999995</v>
      </c>
    </row>
    <row r="4635" spans="1:8" hidden="1" x14ac:dyDescent="0.25">
      <c r="A4635" t="s">
        <v>410</v>
      </c>
      <c r="B4635" t="s">
        <v>411</v>
      </c>
      <c r="C4635" s="9">
        <v>1993</v>
      </c>
      <c r="D4635" s="7">
        <v>11.821999999999999</v>
      </c>
      <c r="E4635" s="7">
        <v>12.523999999999999</v>
      </c>
      <c r="F4635" s="7">
        <f>Unemployment[[#This Row],[Unemployment, female (% of female labor force) (modeled ILO estimate)]]+Unemployment[[#This Row],[Unemployment, male (% of male labor force) (modeled ILO estimate)]]</f>
        <v>24.345999999999997</v>
      </c>
      <c r="G4635" s="9">
        <v>5321863</v>
      </c>
      <c r="H4635" s="7">
        <f>Unemployment[[#This Row],[Unemployment, female (% of female labor force) (modeled ILO estimate)]]-Unemployment[[#This Row],[Unemployment, male (% of male labor force) (modeled ILO estimate)]]</f>
        <v>-0.70199999999999996</v>
      </c>
    </row>
    <row r="4636" spans="1:8" hidden="1" x14ac:dyDescent="0.25">
      <c r="A4636" t="s">
        <v>410</v>
      </c>
      <c r="B4636" t="s">
        <v>411</v>
      </c>
      <c r="C4636" s="9">
        <v>1998</v>
      </c>
      <c r="D4636" s="7">
        <v>12.548</v>
      </c>
      <c r="E4636" s="7">
        <v>11.898</v>
      </c>
      <c r="F4636" s="7">
        <f>Unemployment[[#This Row],[Unemployment, female (% of female labor force) (modeled ILO estimate)]]+Unemployment[[#This Row],[Unemployment, male (% of male labor force) (modeled ILO estimate)]]</f>
        <v>24.445999999999998</v>
      </c>
      <c r="G4636" s="9">
        <v>5371086</v>
      </c>
      <c r="H4636" s="7">
        <f>Unemployment[[#This Row],[Unemployment, female (% of female labor force) (modeled ILO estimate)]]-Unemployment[[#This Row],[Unemployment, male (% of male labor force) (modeled ILO estimate)]]</f>
        <v>0.65000000000000036</v>
      </c>
    </row>
    <row r="4637" spans="1:8" hidden="1" x14ac:dyDescent="0.25">
      <c r="A4637" t="s">
        <v>410</v>
      </c>
      <c r="B4637" t="s">
        <v>411</v>
      </c>
      <c r="C4637" s="9">
        <v>1995</v>
      </c>
      <c r="D4637" s="7">
        <v>13.789</v>
      </c>
      <c r="E4637" s="7">
        <v>12.558999999999999</v>
      </c>
      <c r="F4637" s="7">
        <f>Unemployment[[#This Row],[Unemployment, female (% of female labor force) (modeled ILO estimate)]]+Unemployment[[#This Row],[Unemployment, male (% of male labor force) (modeled ILO estimate)]]</f>
        <v>26.347999999999999</v>
      </c>
      <c r="G4637" s="9">
        <v>5349999</v>
      </c>
      <c r="H4637" s="7">
        <f>Unemployment[[#This Row],[Unemployment, female (% of female labor force) (modeled ILO estimate)]]-Unemployment[[#This Row],[Unemployment, male (% of male labor force) (modeled ILO estimate)]]</f>
        <v>1.2300000000000004</v>
      </c>
    </row>
    <row r="4638" spans="1:8" hidden="1" x14ac:dyDescent="0.25">
      <c r="A4638" t="s">
        <v>410</v>
      </c>
      <c r="B4638" t="s">
        <v>411</v>
      </c>
      <c r="C4638" s="9">
        <v>2014</v>
      </c>
      <c r="D4638" s="7">
        <v>13.628</v>
      </c>
      <c r="E4638" s="7">
        <v>12.818</v>
      </c>
      <c r="F4638" s="7">
        <f>Unemployment[[#This Row],[Unemployment, female (% of female labor force) (modeled ILO estimate)]]+Unemployment[[#This Row],[Unemployment, male (% of male labor force) (modeled ILO estimate)]]</f>
        <v>26.445999999999998</v>
      </c>
      <c r="G4638" s="9">
        <v>5419572</v>
      </c>
      <c r="H4638" s="7">
        <f>Unemployment[[#This Row],[Unemployment, female (% of female labor force) (modeled ILO estimate)]]-Unemployment[[#This Row],[Unemployment, male (% of male labor force) (modeled ILO estimate)]]</f>
        <v>0.8100000000000005</v>
      </c>
    </row>
    <row r="4639" spans="1:8" hidden="1" x14ac:dyDescent="0.25">
      <c r="A4639" t="s">
        <v>410</v>
      </c>
      <c r="B4639" t="s">
        <v>411</v>
      </c>
      <c r="C4639" s="9">
        <v>2006</v>
      </c>
      <c r="D4639" s="7">
        <v>14.731</v>
      </c>
      <c r="E4639" s="7">
        <v>12.272</v>
      </c>
      <c r="F4639" s="7">
        <f>Unemployment[[#This Row],[Unemployment, female (% of female labor force) (modeled ILO estimate)]]+Unemployment[[#This Row],[Unemployment, male (% of male labor force) (modeled ILO estimate)]]</f>
        <v>27.003</v>
      </c>
      <c r="G4639" s="9">
        <v>5377239</v>
      </c>
      <c r="H4639" s="7">
        <f>Unemployment[[#This Row],[Unemployment, female (% of female labor force) (modeled ILO estimate)]]-Unemployment[[#This Row],[Unemployment, male (% of male labor force) (modeled ILO estimate)]]</f>
        <v>2.4589999999999996</v>
      </c>
    </row>
    <row r="4640" spans="1:8" hidden="1" x14ac:dyDescent="0.25">
      <c r="A4640" t="s">
        <v>410</v>
      </c>
      <c r="B4640" t="s">
        <v>411</v>
      </c>
      <c r="C4640" s="9">
        <v>2011</v>
      </c>
      <c r="D4640" s="7">
        <v>13.631</v>
      </c>
      <c r="E4640" s="7">
        <v>13.611000000000001</v>
      </c>
      <c r="F4640" s="7">
        <f>Unemployment[[#This Row],[Unemployment, female (% of female labor force) (modeled ILO estimate)]]+Unemployment[[#This Row],[Unemployment, male (% of male labor force) (modeled ILO estimate)]]</f>
        <v>27.242000000000001</v>
      </c>
      <c r="G4640" s="9">
        <v>5402686</v>
      </c>
      <c r="H4640" s="7">
        <f>Unemployment[[#This Row],[Unemployment, female (% of female labor force) (modeled ILO estimate)]]-Unemployment[[#This Row],[Unemployment, male (% of male labor force) (modeled ILO estimate)]]</f>
        <v>1.9999999999999574E-2</v>
      </c>
    </row>
    <row r="4641" spans="1:8" hidden="1" x14ac:dyDescent="0.25">
      <c r="A4641" t="s">
        <v>410</v>
      </c>
      <c r="B4641" t="s">
        <v>411</v>
      </c>
      <c r="C4641" s="9">
        <v>1994</v>
      </c>
      <c r="D4641" s="7">
        <v>14.093</v>
      </c>
      <c r="E4641" s="7">
        <v>13.292999999999999</v>
      </c>
      <c r="F4641" s="7">
        <f>Unemployment[[#This Row],[Unemployment, female (% of female labor force) (modeled ILO estimate)]]+Unemployment[[#This Row],[Unemployment, male (% of male labor force) (modeled ILO estimate)]]</f>
        <v>27.385999999999999</v>
      </c>
      <c r="G4641" s="9">
        <v>5338814</v>
      </c>
      <c r="H4641" s="7">
        <f>Unemployment[[#This Row],[Unemployment, female (% of female labor force) (modeled ILO estimate)]]-Unemployment[[#This Row],[Unemployment, male (% of male labor force) (modeled ILO estimate)]]</f>
        <v>0.80000000000000071</v>
      </c>
    </row>
    <row r="4642" spans="1:8" hidden="1" x14ac:dyDescent="0.25">
      <c r="A4642" t="s">
        <v>410</v>
      </c>
      <c r="B4642" t="s">
        <v>411</v>
      </c>
      <c r="C4642" s="9">
        <v>2012</v>
      </c>
      <c r="D4642" s="7">
        <v>14.515000000000001</v>
      </c>
      <c r="E4642" s="7">
        <v>13.515000000000001</v>
      </c>
      <c r="F4642" s="7">
        <f>Unemployment[[#This Row],[Unemployment, female (% of female labor force) (modeled ILO estimate)]]+Unemployment[[#This Row],[Unemployment, male (% of male labor force) (modeled ILO estimate)]]</f>
        <v>28.03</v>
      </c>
      <c r="G4642" s="9">
        <v>5409283</v>
      </c>
      <c r="H4642" s="7">
        <f>Unemployment[[#This Row],[Unemployment, female (% of female labor force) (modeled ILO estimate)]]-Unemployment[[#This Row],[Unemployment, male (% of male labor force) (modeled ILO estimate)]]</f>
        <v>1</v>
      </c>
    </row>
    <row r="4643" spans="1:8" hidden="1" x14ac:dyDescent="0.25">
      <c r="A4643" t="s">
        <v>410</v>
      </c>
      <c r="B4643" t="s">
        <v>411</v>
      </c>
      <c r="C4643" s="9">
        <v>2013</v>
      </c>
      <c r="D4643" s="7">
        <v>14.523999999999999</v>
      </c>
      <c r="E4643" s="7">
        <v>13.974</v>
      </c>
      <c r="F4643" s="7">
        <f>Unemployment[[#This Row],[Unemployment, female (% of female labor force) (modeled ILO estimate)]]+Unemployment[[#This Row],[Unemployment, male (% of male labor force) (modeled ILO estimate)]]</f>
        <v>28.497999999999998</v>
      </c>
      <c r="G4643" s="9">
        <v>5414744</v>
      </c>
      <c r="H4643" s="7">
        <f>Unemployment[[#This Row],[Unemployment, female (% of female labor force) (modeled ILO estimate)]]-Unemployment[[#This Row],[Unemployment, male (% of male labor force) (modeled ILO estimate)]]</f>
        <v>0.54999999999999893</v>
      </c>
    </row>
    <row r="4644" spans="1:8" hidden="1" x14ac:dyDescent="0.25">
      <c r="A4644" t="s">
        <v>410</v>
      </c>
      <c r="B4644" t="s">
        <v>411</v>
      </c>
      <c r="C4644" s="9">
        <v>2010</v>
      </c>
      <c r="D4644" s="7">
        <v>14.601000000000001</v>
      </c>
      <c r="E4644" s="7">
        <v>14.201000000000001</v>
      </c>
      <c r="F4644" s="7">
        <f>Unemployment[[#This Row],[Unemployment, female (% of female labor force) (modeled ILO estimate)]]+Unemployment[[#This Row],[Unemployment, male (% of male labor force) (modeled ILO estimate)]]</f>
        <v>28.802</v>
      </c>
      <c r="G4644" s="9">
        <v>5396428</v>
      </c>
      <c r="H4644" s="7">
        <f>Unemployment[[#This Row],[Unemployment, female (% of female labor force) (modeled ILO estimate)]]-Unemployment[[#This Row],[Unemployment, male (% of male labor force) (modeled ILO estimate)]]</f>
        <v>0.40000000000000036</v>
      </c>
    </row>
    <row r="4645" spans="1:8" hidden="1" x14ac:dyDescent="0.25">
      <c r="A4645" t="s">
        <v>410</v>
      </c>
      <c r="B4645" t="s">
        <v>411</v>
      </c>
      <c r="C4645" s="9">
        <v>1999</v>
      </c>
      <c r="D4645" s="7">
        <v>15.912000000000001</v>
      </c>
      <c r="E4645" s="7">
        <v>15.981999999999999</v>
      </c>
      <c r="F4645" s="7">
        <f>Unemployment[[#This Row],[Unemployment, female (% of female labor force) (modeled ILO estimate)]]+Unemployment[[#This Row],[Unemployment, male (% of male labor force) (modeled ILO estimate)]]</f>
        <v>31.893999999999998</v>
      </c>
      <c r="G4645" s="9">
        <v>5374617</v>
      </c>
      <c r="H4645" s="7">
        <f>Unemployment[[#This Row],[Unemployment, female (% of female labor force) (modeled ILO estimate)]]-Unemployment[[#This Row],[Unemployment, male (% of male labor force) (modeled ILO estimate)]]</f>
        <v>-6.9999999999998508E-2</v>
      </c>
    </row>
    <row r="4646" spans="1:8" hidden="1" x14ac:dyDescent="0.25">
      <c r="A4646" t="s">
        <v>410</v>
      </c>
      <c r="B4646" t="s">
        <v>411</v>
      </c>
      <c r="C4646" s="9">
        <v>2005</v>
      </c>
      <c r="D4646" s="7">
        <v>17.234999999999999</v>
      </c>
      <c r="E4646" s="7">
        <v>15.465</v>
      </c>
      <c r="F4646" s="7">
        <f>Unemployment[[#This Row],[Unemployment, female (% of female labor force) (modeled ILO estimate)]]+Unemployment[[#This Row],[Unemployment, male (% of male labor force) (modeled ILO estimate)]]</f>
        <v>32.700000000000003</v>
      </c>
      <c r="G4646" s="9">
        <v>5376251</v>
      </c>
      <c r="H4646" s="7">
        <f>Unemployment[[#This Row],[Unemployment, female (% of female labor force) (modeled ILO estimate)]]-Unemployment[[#This Row],[Unemployment, male (% of male labor force) (modeled ILO estimate)]]</f>
        <v>1.7699999999999996</v>
      </c>
    </row>
    <row r="4647" spans="1:8" hidden="1" x14ac:dyDescent="0.25">
      <c r="A4647" t="s">
        <v>410</v>
      </c>
      <c r="B4647" t="s">
        <v>411</v>
      </c>
      <c r="C4647" s="9">
        <v>2003</v>
      </c>
      <c r="D4647" s="7">
        <v>17.283000000000001</v>
      </c>
      <c r="E4647" s="7">
        <v>16.983000000000001</v>
      </c>
      <c r="F4647" s="7">
        <f>Unemployment[[#This Row],[Unemployment, female (% of female labor force) (modeled ILO estimate)]]+Unemployment[[#This Row],[Unemployment, male (% of male labor force) (modeled ILO estimate)]]</f>
        <v>34.266000000000005</v>
      </c>
      <c r="G4647" s="9">
        <v>5374381</v>
      </c>
      <c r="H4647" s="7">
        <f>Unemployment[[#This Row],[Unemployment, female (% of female labor force) (modeled ILO estimate)]]-Unemployment[[#This Row],[Unemployment, male (% of male labor force) (modeled ILO estimate)]]</f>
        <v>0.30000000000000071</v>
      </c>
    </row>
    <row r="4648" spans="1:8" hidden="1" x14ac:dyDescent="0.25">
      <c r="A4648" t="s">
        <v>410</v>
      </c>
      <c r="B4648" t="s">
        <v>411</v>
      </c>
      <c r="C4648" s="9">
        <v>2004</v>
      </c>
      <c r="D4648" s="7">
        <v>19.623999999999999</v>
      </c>
      <c r="E4648" s="7">
        <v>17.744</v>
      </c>
      <c r="F4648" s="7">
        <f>Unemployment[[#This Row],[Unemployment, female (% of female labor force) (modeled ILO estimate)]]+Unemployment[[#This Row],[Unemployment, male (% of male labor force) (modeled ILO estimate)]]</f>
        <v>37.367999999999995</v>
      </c>
      <c r="G4648" s="9">
        <v>5374932</v>
      </c>
      <c r="H4648" s="7">
        <f>Unemployment[[#This Row],[Unemployment, female (% of female labor force) (modeled ILO estimate)]]-Unemployment[[#This Row],[Unemployment, male (% of male labor force) (modeled ILO estimate)]]</f>
        <v>1.879999999999999</v>
      </c>
    </row>
    <row r="4649" spans="1:8" hidden="1" x14ac:dyDescent="0.25">
      <c r="A4649" t="s">
        <v>410</v>
      </c>
      <c r="B4649" t="s">
        <v>411</v>
      </c>
      <c r="C4649" s="9">
        <v>2002</v>
      </c>
      <c r="D4649" s="7">
        <v>18.78</v>
      </c>
      <c r="E4649" s="7">
        <v>18.670000000000002</v>
      </c>
      <c r="F4649" s="7">
        <f>Unemployment[[#This Row],[Unemployment, female (% of female labor force) (modeled ILO estimate)]]+Unemployment[[#This Row],[Unemployment, male (% of male labor force) (modeled ILO estimate)]]</f>
        <v>37.450000000000003</v>
      </c>
      <c r="G4649" s="9">
        <v>5375206</v>
      </c>
      <c r="H4649" s="7">
        <f>Unemployment[[#This Row],[Unemployment, female (% of female labor force) (modeled ILO estimate)]]-Unemployment[[#This Row],[Unemployment, male (% of male labor force) (modeled ILO estimate)]]</f>
        <v>0.10999999999999943</v>
      </c>
    </row>
    <row r="4650" spans="1:8" hidden="1" x14ac:dyDescent="0.25">
      <c r="A4650" t="s">
        <v>410</v>
      </c>
      <c r="B4650" t="s">
        <v>411</v>
      </c>
      <c r="C4650" s="9">
        <v>2000</v>
      </c>
      <c r="D4650" s="7">
        <v>18.608000000000001</v>
      </c>
      <c r="E4650" s="7">
        <v>19.437999999999999</v>
      </c>
      <c r="F4650" s="7">
        <f>Unemployment[[#This Row],[Unemployment, female (% of female labor force) (modeled ILO estimate)]]+Unemployment[[#This Row],[Unemployment, male (% of male labor force) (modeled ILO estimate)]]</f>
        <v>38.045999999999999</v>
      </c>
      <c r="G4650" s="9">
        <v>5376700</v>
      </c>
      <c r="H4650" s="7">
        <f>Unemployment[[#This Row],[Unemployment, female (% of female labor force) (modeled ILO estimate)]]-Unemployment[[#This Row],[Unemployment, male (% of male labor force) (modeled ILO estimate)]]</f>
        <v>-0.82999999999999829</v>
      </c>
    </row>
    <row r="4651" spans="1:8" hidden="1" x14ac:dyDescent="0.25">
      <c r="A4651" t="s">
        <v>410</v>
      </c>
      <c r="B4651" t="s">
        <v>411</v>
      </c>
      <c r="C4651" s="9">
        <v>2001</v>
      </c>
      <c r="D4651" s="7">
        <v>18.547000000000001</v>
      </c>
      <c r="E4651" s="7">
        <v>20.076000000000001</v>
      </c>
      <c r="F4651" s="7">
        <f>Unemployment[[#This Row],[Unemployment, female (% of female labor force) (modeled ILO estimate)]]+Unemployment[[#This Row],[Unemployment, male (% of male labor force) (modeled ILO estimate)]]</f>
        <v>38.623000000000005</v>
      </c>
      <c r="G4651" s="9">
        <v>5376457</v>
      </c>
      <c r="H4651" s="7">
        <f>Unemployment[[#This Row],[Unemployment, female (% of female labor force) (modeled ILO estimate)]]-Unemployment[[#This Row],[Unemployment, male (% of male labor force) (modeled ILO estimate)]]</f>
        <v>-1.5289999999999999</v>
      </c>
    </row>
    <row r="4652" spans="1:8" hidden="1" x14ac:dyDescent="0.25">
      <c r="A4652" t="s">
        <v>412</v>
      </c>
      <c r="B4652" t="s">
        <v>413</v>
      </c>
      <c r="C4652" s="9">
        <v>2008</v>
      </c>
      <c r="D4652" s="7">
        <v>4.8179999999999996</v>
      </c>
      <c r="E4652" s="7">
        <v>3.9889999999999999</v>
      </c>
      <c r="F4652" s="7">
        <f>Unemployment[[#This Row],[Unemployment, female (% of female labor force) (modeled ILO estimate)]]+Unemployment[[#This Row],[Unemployment, male (% of male labor force) (modeled ILO estimate)]]</f>
        <v>8.8069999999999986</v>
      </c>
      <c r="G4652" s="9">
        <v>2034037</v>
      </c>
      <c r="H4652" s="7">
        <f>Unemployment[[#This Row],[Unemployment, female (% of female labor force) (modeled ILO estimate)]]-Unemployment[[#This Row],[Unemployment, male (% of male labor force) (modeled ILO estimate)]]</f>
        <v>0.82899999999999974</v>
      </c>
    </row>
    <row r="4653" spans="1:8" hidden="1" x14ac:dyDescent="0.25">
      <c r="A4653" t="s">
        <v>412</v>
      </c>
      <c r="B4653" t="s">
        <v>413</v>
      </c>
      <c r="C4653" s="9">
        <v>2021</v>
      </c>
      <c r="D4653" s="7">
        <v>5.4580000000000002</v>
      </c>
      <c r="E4653" s="7">
        <v>3.51</v>
      </c>
      <c r="F4653" s="7">
        <f>Unemployment[[#This Row],[Unemployment, female (% of female labor force) (modeled ILO estimate)]]+Unemployment[[#This Row],[Unemployment, male (% of male labor force) (modeled ILO estimate)]]</f>
        <v>8.968</v>
      </c>
      <c r="G4653" s="9">
        <v>2119408</v>
      </c>
      <c r="H4653" s="7">
        <f>Unemployment[[#This Row],[Unemployment, female (% of female labor force) (modeled ILO estimate)]]-Unemployment[[#This Row],[Unemployment, male (% of male labor force) (modeled ILO estimate)]]</f>
        <v>1.9480000000000004</v>
      </c>
    </row>
    <row r="4654" spans="1:8" hidden="1" x14ac:dyDescent="0.25">
      <c r="A4654" t="s">
        <v>412</v>
      </c>
      <c r="B4654" t="s">
        <v>413</v>
      </c>
      <c r="C4654" s="9">
        <v>2019</v>
      </c>
      <c r="D4654" s="7">
        <v>4.9550000000000001</v>
      </c>
      <c r="E4654" s="7">
        <v>4.0140000000000002</v>
      </c>
      <c r="F4654" s="7">
        <f>Unemployment[[#This Row],[Unemployment, female (% of female labor force) (modeled ILO estimate)]]+Unemployment[[#This Row],[Unemployment, male (% of male labor force) (modeled ILO estimate)]]</f>
        <v>8.9690000000000012</v>
      </c>
      <c r="G4654" s="9">
        <v>2112905</v>
      </c>
      <c r="H4654" s="7">
        <f>Unemployment[[#This Row],[Unemployment, female (% of female labor force) (modeled ILO estimate)]]-Unemployment[[#This Row],[Unemployment, male (% of male labor force) (modeled ILO estimate)]]</f>
        <v>0.94099999999999984</v>
      </c>
    </row>
    <row r="4655" spans="1:8" hidden="1" x14ac:dyDescent="0.25">
      <c r="A4655" t="s">
        <v>412</v>
      </c>
      <c r="B4655" t="s">
        <v>413</v>
      </c>
      <c r="C4655" s="9">
        <v>2007</v>
      </c>
      <c r="D4655" s="7">
        <v>5.835</v>
      </c>
      <c r="E4655" s="7">
        <v>3.9630000000000001</v>
      </c>
      <c r="F4655" s="7">
        <f>Unemployment[[#This Row],[Unemployment, female (% of female labor force) (modeled ILO estimate)]]+Unemployment[[#This Row],[Unemployment, male (% of male labor force) (modeled ILO estimate)]]</f>
        <v>9.798</v>
      </c>
      <c r="G4655" s="9">
        <v>2023230</v>
      </c>
      <c r="H4655" s="7">
        <f>Unemployment[[#This Row],[Unemployment, female (% of female labor force) (modeled ILO estimate)]]-Unemployment[[#This Row],[Unemployment, male (% of male labor force) (modeled ILO estimate)]]</f>
        <v>1.8719999999999999</v>
      </c>
    </row>
    <row r="4656" spans="1:8" hidden="1" x14ac:dyDescent="0.25">
      <c r="A4656" t="s">
        <v>412</v>
      </c>
      <c r="B4656" t="s">
        <v>413</v>
      </c>
      <c r="C4656" s="9">
        <v>2020</v>
      </c>
      <c r="D4656" s="7">
        <v>5.6210000000000004</v>
      </c>
      <c r="E4656" s="7">
        <v>4.4029999999999996</v>
      </c>
      <c r="F4656" s="7">
        <f>Unemployment[[#This Row],[Unemployment, female (% of female labor force) (modeled ILO estimate)]]+Unemployment[[#This Row],[Unemployment, male (% of male labor force) (modeled ILO estimate)]]</f>
        <v>10.024000000000001</v>
      </c>
      <c r="G4656" s="9">
        <v>2117648</v>
      </c>
      <c r="H4656" s="7">
        <f>Unemployment[[#This Row],[Unemployment, female (% of female labor force) (modeled ILO estimate)]]-Unemployment[[#This Row],[Unemployment, male (% of male labor force) (modeled ILO estimate)]]</f>
        <v>1.2180000000000009</v>
      </c>
    </row>
    <row r="4657" spans="1:8" hidden="1" x14ac:dyDescent="0.25">
      <c r="A4657" t="s">
        <v>412</v>
      </c>
      <c r="B4657" t="s">
        <v>413</v>
      </c>
      <c r="C4657" s="9">
        <v>2018</v>
      </c>
      <c r="D4657" s="7">
        <v>5.702</v>
      </c>
      <c r="E4657" s="7">
        <v>4.6020000000000003</v>
      </c>
      <c r="F4657" s="7">
        <f>Unemployment[[#This Row],[Unemployment, female (% of female labor force) (modeled ILO estimate)]]+Unemployment[[#This Row],[Unemployment, male (% of male labor force) (modeled ILO estimate)]]</f>
        <v>10.304</v>
      </c>
      <c r="G4657" s="9">
        <v>2105931</v>
      </c>
      <c r="H4657" s="7">
        <f>Unemployment[[#This Row],[Unemployment, female (% of female labor force) (modeled ILO estimate)]]-Unemployment[[#This Row],[Unemployment, male (% of male labor force) (modeled ILO estimate)]]</f>
        <v>1.0999999999999996</v>
      </c>
    </row>
    <row r="4658" spans="1:8" hidden="1" x14ac:dyDescent="0.25">
      <c r="A4658" t="s">
        <v>412</v>
      </c>
      <c r="B4658" t="s">
        <v>413</v>
      </c>
      <c r="C4658" s="9">
        <v>2001</v>
      </c>
      <c r="D4658" s="7">
        <v>6.0110000000000001</v>
      </c>
      <c r="E4658" s="7">
        <v>5.4009999999999998</v>
      </c>
      <c r="F4658" s="7">
        <f>Unemployment[[#This Row],[Unemployment, female (% of female labor force) (modeled ILO estimate)]]+Unemployment[[#This Row],[Unemployment, male (% of male labor force) (modeled ILO estimate)]]</f>
        <v>11.411999999999999</v>
      </c>
      <c r="G4658" s="9">
        <v>1982489</v>
      </c>
      <c r="H4658" s="7">
        <f>Unemployment[[#This Row],[Unemployment, female (% of female labor force) (modeled ILO estimate)]]-Unemployment[[#This Row],[Unemployment, male (% of male labor force) (modeled ILO estimate)]]</f>
        <v>0.61000000000000032</v>
      </c>
    </row>
    <row r="4659" spans="1:8" hidden="1" x14ac:dyDescent="0.25">
      <c r="A4659" t="s">
        <v>412</v>
      </c>
      <c r="B4659" t="s">
        <v>413</v>
      </c>
      <c r="C4659" s="9">
        <v>2009</v>
      </c>
      <c r="D4659" s="7">
        <v>5.806</v>
      </c>
      <c r="E4659" s="7">
        <v>5.9059999999999997</v>
      </c>
      <c r="F4659" s="7">
        <f>Unemployment[[#This Row],[Unemployment, female (% of female labor force) (modeled ILO estimate)]]+Unemployment[[#This Row],[Unemployment, male (% of male labor force) (modeled ILO estimate)]]</f>
        <v>11.712</v>
      </c>
      <c r="G4659" s="9">
        <v>2045578</v>
      </c>
      <c r="H4659" s="7">
        <f>Unemployment[[#This Row],[Unemployment, female (% of female labor force) (modeled ILO estimate)]]-Unemployment[[#This Row],[Unemployment, male (% of male labor force) (modeled ILO estimate)]]</f>
        <v>-9.9999999999999645E-2</v>
      </c>
    </row>
    <row r="4660" spans="1:8" hidden="1" x14ac:dyDescent="0.25">
      <c r="A4660" t="s">
        <v>412</v>
      </c>
      <c r="B4660" t="s">
        <v>413</v>
      </c>
      <c r="C4660" s="9">
        <v>2002</v>
      </c>
      <c r="D4660" s="7">
        <v>6.2649999999999997</v>
      </c>
      <c r="E4660" s="7">
        <v>5.6260000000000003</v>
      </c>
      <c r="F4660" s="7">
        <f>Unemployment[[#This Row],[Unemployment, female (% of female labor force) (modeled ILO estimate)]]+Unemployment[[#This Row],[Unemployment, male (% of male labor force) (modeled ILO estimate)]]</f>
        <v>11.891</v>
      </c>
      <c r="G4660" s="9">
        <v>1983769</v>
      </c>
      <c r="H4660" s="7">
        <f>Unemployment[[#This Row],[Unemployment, female (% of female labor force) (modeled ILO estimate)]]-Unemployment[[#This Row],[Unemployment, male (% of male labor force) (modeled ILO estimate)]]</f>
        <v>0.63899999999999935</v>
      </c>
    </row>
    <row r="4661" spans="1:8" hidden="1" x14ac:dyDescent="0.25">
      <c r="A4661" t="s">
        <v>412</v>
      </c>
      <c r="B4661" t="s">
        <v>413</v>
      </c>
      <c r="C4661" s="9">
        <v>2004</v>
      </c>
      <c r="D4661" s="7">
        <v>6.3970000000000002</v>
      </c>
      <c r="E4661" s="7">
        <v>5.6779999999999999</v>
      </c>
      <c r="F4661" s="7">
        <f>Unemployment[[#This Row],[Unemployment, female (% of female labor force) (modeled ILO estimate)]]+Unemployment[[#This Row],[Unemployment, male (% of male labor force) (modeled ILO estimate)]]</f>
        <v>12.074999999999999</v>
      </c>
      <c r="G4661" s="9">
        <v>1996731</v>
      </c>
      <c r="H4661" s="7">
        <f>Unemployment[[#This Row],[Unemployment, female (% of female labor force) (modeled ILO estimate)]]-Unemployment[[#This Row],[Unemployment, male (% of male labor force) (modeled ILO estimate)]]</f>
        <v>0.71900000000000031</v>
      </c>
    </row>
    <row r="4662" spans="1:8" hidden="1" x14ac:dyDescent="0.25">
      <c r="A4662" t="s">
        <v>412</v>
      </c>
      <c r="B4662" t="s">
        <v>413</v>
      </c>
      <c r="C4662" s="9">
        <v>2006</v>
      </c>
      <c r="D4662" s="7">
        <v>7.1879999999999997</v>
      </c>
      <c r="E4662" s="7">
        <v>4.8879999999999999</v>
      </c>
      <c r="F4662" s="7">
        <f>Unemployment[[#This Row],[Unemployment, female (% of female labor force) (modeled ILO estimate)]]+Unemployment[[#This Row],[Unemployment, male (% of male labor force) (modeled ILO estimate)]]</f>
        <v>12.076000000000001</v>
      </c>
      <c r="G4662" s="9">
        <v>2013577</v>
      </c>
      <c r="H4662" s="7">
        <f>Unemployment[[#This Row],[Unemployment, female (% of female labor force) (modeled ILO estimate)]]-Unemployment[[#This Row],[Unemployment, male (% of male labor force) (modeled ILO estimate)]]</f>
        <v>2.2999999999999998</v>
      </c>
    </row>
    <row r="4663" spans="1:8" hidden="1" x14ac:dyDescent="0.25">
      <c r="A4663" t="s">
        <v>412</v>
      </c>
      <c r="B4663" t="s">
        <v>413</v>
      </c>
      <c r="C4663" s="9">
        <v>2003</v>
      </c>
      <c r="D4663" s="7">
        <v>7.0220000000000002</v>
      </c>
      <c r="E4663" s="7">
        <v>6.0220000000000002</v>
      </c>
      <c r="F4663" s="7">
        <f>Unemployment[[#This Row],[Unemployment, female (% of female labor force) (modeled ILO estimate)]]+Unemployment[[#This Row],[Unemployment, male (% of male labor force) (modeled ILO estimate)]]</f>
        <v>13.044</v>
      </c>
      <c r="G4663" s="9">
        <v>1989413</v>
      </c>
      <c r="H4663" s="7">
        <f>Unemployment[[#This Row],[Unemployment, female (% of female labor force) (modeled ILO estimate)]]-Unemployment[[#This Row],[Unemployment, male (% of male labor force) (modeled ILO estimate)]]</f>
        <v>1</v>
      </c>
    </row>
    <row r="4664" spans="1:8" hidden="1" x14ac:dyDescent="0.25">
      <c r="A4664" t="s">
        <v>412</v>
      </c>
      <c r="B4664" t="s">
        <v>413</v>
      </c>
      <c r="C4664" s="9">
        <v>2005</v>
      </c>
      <c r="D4664" s="7">
        <v>7.0339999999999998</v>
      </c>
      <c r="E4664" s="7">
        <v>6.0640000000000001</v>
      </c>
      <c r="F4664" s="7">
        <f>Unemployment[[#This Row],[Unemployment, female (% of female labor force) (modeled ILO estimate)]]+Unemployment[[#This Row],[Unemployment, male (% of male labor force) (modeled ILO estimate)]]</f>
        <v>13.097999999999999</v>
      </c>
      <c r="G4664" s="9">
        <v>2004780</v>
      </c>
      <c r="H4664" s="7">
        <f>Unemployment[[#This Row],[Unemployment, female (% of female labor force) (modeled ILO estimate)]]-Unemployment[[#This Row],[Unemployment, male (% of male labor force) (modeled ILO estimate)]]</f>
        <v>0.96999999999999975</v>
      </c>
    </row>
    <row r="4665" spans="1:8" hidden="1" x14ac:dyDescent="0.25">
      <c r="A4665" t="s">
        <v>412</v>
      </c>
      <c r="B4665" t="s">
        <v>413</v>
      </c>
      <c r="C4665" s="9">
        <v>2017</v>
      </c>
      <c r="D4665" s="7">
        <v>7.468</v>
      </c>
      <c r="E4665" s="7">
        <v>5.7690000000000001</v>
      </c>
      <c r="F4665" s="7">
        <f>Unemployment[[#This Row],[Unemployment, female (% of female labor force) (modeled ILO estimate)]]+Unemployment[[#This Row],[Unemployment, male (% of male labor force) (modeled ILO estimate)]]</f>
        <v>13.237</v>
      </c>
      <c r="G4665" s="9">
        <v>2098396</v>
      </c>
      <c r="H4665" s="7">
        <f>Unemployment[[#This Row],[Unemployment, female (% of female labor force) (modeled ILO estimate)]]-Unemployment[[#This Row],[Unemployment, male (% of male labor force) (modeled ILO estimate)]]</f>
        <v>1.6989999999999998</v>
      </c>
    </row>
    <row r="4666" spans="1:8" hidden="1" x14ac:dyDescent="0.25">
      <c r="A4666" t="s">
        <v>412</v>
      </c>
      <c r="B4666" t="s">
        <v>413</v>
      </c>
      <c r="C4666" s="9">
        <v>1997</v>
      </c>
      <c r="D4666" s="7">
        <v>6.9550000000000001</v>
      </c>
      <c r="E4666" s="7">
        <v>6.3840000000000003</v>
      </c>
      <c r="F4666" s="7">
        <f>Unemployment[[#This Row],[Unemployment, female (% of female labor force) (modeled ILO estimate)]]+Unemployment[[#This Row],[Unemployment, male (% of male labor force) (modeled ILO estimate)]]</f>
        <v>13.339</v>
      </c>
      <c r="G4666" s="9">
        <v>1989831</v>
      </c>
      <c r="H4666" s="7">
        <f>Unemployment[[#This Row],[Unemployment, female (% of female labor force) (modeled ILO estimate)]]-Unemployment[[#This Row],[Unemployment, male (% of male labor force) (modeled ILO estimate)]]</f>
        <v>0.57099999999999973</v>
      </c>
    </row>
    <row r="4667" spans="1:8" hidden="1" x14ac:dyDescent="0.25">
      <c r="A4667" t="s">
        <v>412</v>
      </c>
      <c r="B4667" t="s">
        <v>413</v>
      </c>
      <c r="C4667" s="9">
        <v>1996</v>
      </c>
      <c r="D4667" s="7">
        <v>6.6520000000000001</v>
      </c>
      <c r="E4667" s="7">
        <v>7.1319999999999997</v>
      </c>
      <c r="F4667" s="7">
        <f>Unemployment[[#This Row],[Unemployment, female (% of female labor force) (modeled ILO estimate)]]+Unemployment[[#This Row],[Unemployment, male (% of male labor force) (modeled ILO estimate)]]</f>
        <v>13.783999999999999</v>
      </c>
      <c r="G4667" s="9">
        <v>1990671</v>
      </c>
      <c r="H4667" s="7">
        <f>Unemployment[[#This Row],[Unemployment, female (% of female labor force) (modeled ILO estimate)]]-Unemployment[[#This Row],[Unemployment, male (% of male labor force) (modeled ILO estimate)]]</f>
        <v>-0.47999999999999954</v>
      </c>
    </row>
    <row r="4668" spans="1:8" hidden="1" x14ac:dyDescent="0.25">
      <c r="A4668" t="s">
        <v>412</v>
      </c>
      <c r="B4668" t="s">
        <v>413</v>
      </c>
      <c r="C4668" s="9">
        <v>2000</v>
      </c>
      <c r="D4668" s="7">
        <v>7.0650000000000004</v>
      </c>
      <c r="E4668" s="7">
        <v>6.7949999999999999</v>
      </c>
      <c r="F4668" s="7">
        <f>Unemployment[[#This Row],[Unemployment, female (% of female labor force) (modeled ILO estimate)]]+Unemployment[[#This Row],[Unemployment, male (% of male labor force) (modeled ILO estimate)]]</f>
        <v>13.86</v>
      </c>
      <c r="G4668" s="9">
        <v>1984339</v>
      </c>
      <c r="H4668" s="7">
        <f>Unemployment[[#This Row],[Unemployment, female (% of female labor force) (modeled ILO estimate)]]-Unemployment[[#This Row],[Unemployment, male (% of male labor force) (modeled ILO estimate)]]</f>
        <v>0.27000000000000046</v>
      </c>
    </row>
    <row r="4669" spans="1:8" hidden="1" x14ac:dyDescent="0.25">
      <c r="A4669" t="s">
        <v>412</v>
      </c>
      <c r="B4669" t="s">
        <v>413</v>
      </c>
      <c r="C4669" s="9">
        <v>1991</v>
      </c>
      <c r="D4669" s="7">
        <v>5.944</v>
      </c>
      <c r="E4669" s="7">
        <v>8.0619999999999994</v>
      </c>
      <c r="F4669" s="7">
        <f>Unemployment[[#This Row],[Unemployment, female (% of female labor force) (modeled ILO estimate)]]+Unemployment[[#This Row],[Unemployment, male (% of male labor force) (modeled ILO estimate)]]</f>
        <v>14.006</v>
      </c>
      <c r="G4669" s="9">
        <v>1989799</v>
      </c>
      <c r="H4669" s="7">
        <f>Unemployment[[#This Row],[Unemployment, female (% of female labor force) (modeled ILO estimate)]]-Unemployment[[#This Row],[Unemployment, male (% of male labor force) (modeled ILO estimate)]]</f>
        <v>-2.1179999999999994</v>
      </c>
    </row>
    <row r="4670" spans="1:8" hidden="1" x14ac:dyDescent="0.25">
      <c r="A4670" t="s">
        <v>412</v>
      </c>
      <c r="B4670" t="s">
        <v>413</v>
      </c>
      <c r="C4670" s="9">
        <v>1995</v>
      </c>
      <c r="D4670" s="7">
        <v>6.843</v>
      </c>
      <c r="E4670" s="7">
        <v>7.415</v>
      </c>
      <c r="F4670" s="7">
        <f>Unemployment[[#This Row],[Unemployment, female (% of female labor force) (modeled ILO estimate)]]+Unemployment[[#This Row],[Unemployment, male (% of male labor force) (modeled ILO estimate)]]</f>
        <v>14.257999999999999</v>
      </c>
      <c r="G4670" s="9">
        <v>1991115</v>
      </c>
      <c r="H4670" s="7">
        <f>Unemployment[[#This Row],[Unemployment, female (% of female labor force) (modeled ILO estimate)]]-Unemployment[[#This Row],[Unemployment, male (% of male labor force) (modeled ILO estimate)]]</f>
        <v>-0.57200000000000006</v>
      </c>
    </row>
    <row r="4671" spans="1:8" hidden="1" x14ac:dyDescent="0.25">
      <c r="A4671" t="s">
        <v>412</v>
      </c>
      <c r="B4671" t="s">
        <v>413</v>
      </c>
      <c r="C4671" s="9">
        <v>2010</v>
      </c>
      <c r="D4671" s="7">
        <v>7.0229999999999997</v>
      </c>
      <c r="E4671" s="7">
        <v>7.423</v>
      </c>
      <c r="F4671" s="7">
        <f>Unemployment[[#This Row],[Unemployment, female (% of female labor force) (modeled ILO estimate)]]+Unemployment[[#This Row],[Unemployment, male (% of male labor force) (modeled ILO estimate)]]</f>
        <v>14.446</v>
      </c>
      <c r="G4671" s="9">
        <v>2057294</v>
      </c>
      <c r="H4671" s="7">
        <f>Unemployment[[#This Row],[Unemployment, female (% of female labor force) (modeled ILO estimate)]]-Unemployment[[#This Row],[Unemployment, male (% of male labor force) (modeled ILO estimate)]]</f>
        <v>-0.40000000000000036</v>
      </c>
    </row>
    <row r="4672" spans="1:8" hidden="1" x14ac:dyDescent="0.25">
      <c r="A4672" t="s">
        <v>412</v>
      </c>
      <c r="B4672" t="s">
        <v>413</v>
      </c>
      <c r="C4672" s="9">
        <v>1999</v>
      </c>
      <c r="D4672" s="7">
        <v>7.4660000000000002</v>
      </c>
      <c r="E4672" s="7">
        <v>7.1959999999999997</v>
      </c>
      <c r="F4672" s="7">
        <f>Unemployment[[#This Row],[Unemployment, female (% of female labor force) (modeled ILO estimate)]]+Unemployment[[#This Row],[Unemployment, male (% of male labor force) (modeled ILO estimate)]]</f>
        <v>14.661999999999999</v>
      </c>
      <c r="G4672" s="9">
        <v>1986263</v>
      </c>
      <c r="H4672" s="7">
        <f>Unemployment[[#This Row],[Unemployment, female (% of female labor force) (modeled ILO estimate)]]-Unemployment[[#This Row],[Unemployment, male (% of male labor force) (modeled ILO estimate)]]</f>
        <v>0.27000000000000046</v>
      </c>
    </row>
    <row r="4673" spans="1:8" hidden="1" x14ac:dyDescent="0.25">
      <c r="A4673" t="s">
        <v>412</v>
      </c>
      <c r="B4673" t="s">
        <v>413</v>
      </c>
      <c r="C4673" s="9">
        <v>1998</v>
      </c>
      <c r="D4673" s="7">
        <v>7.47</v>
      </c>
      <c r="E4673" s="7">
        <v>7.32</v>
      </c>
      <c r="F4673" s="7">
        <f>Unemployment[[#This Row],[Unemployment, female (% of female labor force) (modeled ILO estimate)]]+Unemployment[[#This Row],[Unemployment, male (% of male labor force) (modeled ILO estimate)]]</f>
        <v>14.79</v>
      </c>
      <c r="G4673" s="9">
        <v>1988287</v>
      </c>
      <c r="H4673" s="7">
        <f>Unemployment[[#This Row],[Unemployment, female (% of female labor force) (modeled ILO estimate)]]-Unemployment[[#This Row],[Unemployment, male (% of male labor force) (modeled ILO estimate)]]</f>
        <v>0.14999999999999947</v>
      </c>
    </row>
    <row r="4674" spans="1:8" hidden="1" x14ac:dyDescent="0.25">
      <c r="A4674" t="s">
        <v>412</v>
      </c>
      <c r="B4674" t="s">
        <v>413</v>
      </c>
      <c r="C4674" s="9">
        <v>1992</v>
      </c>
      <c r="D4674" s="7">
        <v>6.09</v>
      </c>
      <c r="E4674" s="7">
        <v>9.048</v>
      </c>
      <c r="F4674" s="7">
        <f>Unemployment[[#This Row],[Unemployment, female (% of female labor force) (modeled ILO estimate)]]+Unemployment[[#This Row],[Unemployment, male (% of male labor force) (modeled ILO estimate)]]</f>
        <v>15.138</v>
      </c>
      <c r="G4674" s="9">
        <v>1991344</v>
      </c>
      <c r="H4674" s="7">
        <f>Unemployment[[#This Row],[Unemployment, female (% of female labor force) (modeled ILO estimate)]]-Unemployment[[#This Row],[Unemployment, male (% of male labor force) (modeled ILO estimate)]]</f>
        <v>-2.9580000000000002</v>
      </c>
    </row>
    <row r="4675" spans="1:8" hidden="1" x14ac:dyDescent="0.25">
      <c r="A4675" t="s">
        <v>412</v>
      </c>
      <c r="B4675" t="s">
        <v>413</v>
      </c>
      <c r="C4675" s="9">
        <v>2016</v>
      </c>
      <c r="D4675" s="7">
        <v>8.5890000000000004</v>
      </c>
      <c r="E4675" s="7">
        <v>7.4889999999999999</v>
      </c>
      <c r="F4675" s="7">
        <f>Unemployment[[#This Row],[Unemployment, female (% of female labor force) (modeled ILO estimate)]]+Unemployment[[#This Row],[Unemployment, male (% of male labor force) (modeled ILO estimate)]]</f>
        <v>16.077999999999999</v>
      </c>
      <c r="G4675" s="9">
        <v>2090020</v>
      </c>
      <c r="H4675" s="7">
        <f>Unemployment[[#This Row],[Unemployment, female (% of female labor force) (modeled ILO estimate)]]-Unemployment[[#This Row],[Unemployment, male (% of male labor force) (modeled ILO estimate)]]</f>
        <v>1.1000000000000005</v>
      </c>
    </row>
    <row r="4676" spans="1:8" hidden="1" x14ac:dyDescent="0.25">
      <c r="A4676" t="s">
        <v>412</v>
      </c>
      <c r="B4676" t="s">
        <v>413</v>
      </c>
      <c r="C4676" s="9">
        <v>1994</v>
      </c>
      <c r="D4676" s="7">
        <v>6.944</v>
      </c>
      <c r="E4676" s="7">
        <v>9.359</v>
      </c>
      <c r="F4676" s="7">
        <f>Unemployment[[#This Row],[Unemployment, female (% of female labor force) (modeled ILO estimate)]]+Unemployment[[#This Row],[Unemployment, male (% of male labor force) (modeled ILO estimate)]]</f>
        <v>16.303000000000001</v>
      </c>
      <c r="G4676" s="9">
        <v>1991454</v>
      </c>
      <c r="H4676" s="7">
        <f>Unemployment[[#This Row],[Unemployment, female (% of female labor force) (modeled ILO estimate)]]-Unemployment[[#This Row],[Unemployment, male (% of male labor force) (modeled ILO estimate)]]</f>
        <v>-2.415</v>
      </c>
    </row>
    <row r="4677" spans="1:8" hidden="1" x14ac:dyDescent="0.25">
      <c r="A4677" t="s">
        <v>412</v>
      </c>
      <c r="B4677" t="s">
        <v>413</v>
      </c>
      <c r="C4677" s="9">
        <v>2011</v>
      </c>
      <c r="D4677" s="7">
        <v>8.1750000000000007</v>
      </c>
      <c r="E4677" s="7">
        <v>8.1649999999999991</v>
      </c>
      <c r="F4677" s="7">
        <f>Unemployment[[#This Row],[Unemployment, female (% of female labor force) (modeled ILO estimate)]]+Unemployment[[#This Row],[Unemployment, male (% of male labor force) (modeled ILO estimate)]]</f>
        <v>16.34</v>
      </c>
      <c r="G4677" s="9">
        <v>2065457</v>
      </c>
      <c r="H4677" s="7">
        <f>Unemployment[[#This Row],[Unemployment, female (% of female labor force) (modeled ILO estimate)]]-Unemployment[[#This Row],[Unemployment, male (% of male labor force) (modeled ILO estimate)]]</f>
        <v>1.0000000000001563E-2</v>
      </c>
    </row>
    <row r="4678" spans="1:8" hidden="1" x14ac:dyDescent="0.25">
      <c r="A4678" t="s">
        <v>412</v>
      </c>
      <c r="B4678" t="s">
        <v>413</v>
      </c>
      <c r="C4678" s="9">
        <v>1993</v>
      </c>
      <c r="D4678" s="7">
        <v>6.4059999999999997</v>
      </c>
      <c r="E4678" s="7">
        <v>10.327999999999999</v>
      </c>
      <c r="F4678" s="7">
        <f>Unemployment[[#This Row],[Unemployment, female (% of female labor force) (modeled ILO estimate)]]+Unemployment[[#This Row],[Unemployment, male (% of male labor force) (modeled ILO estimate)]]</f>
        <v>16.733999999999998</v>
      </c>
      <c r="G4678" s="9">
        <v>1991685</v>
      </c>
      <c r="H4678" s="7">
        <f>Unemployment[[#This Row],[Unemployment, female (% of female labor force) (modeled ILO estimate)]]-Unemployment[[#This Row],[Unemployment, male (% of male labor force) (modeled ILO estimate)]]</f>
        <v>-3.9219999999999997</v>
      </c>
    </row>
    <row r="4679" spans="1:8" hidden="1" x14ac:dyDescent="0.25">
      <c r="A4679" t="s">
        <v>412</v>
      </c>
      <c r="B4679" t="s">
        <v>413</v>
      </c>
      <c r="C4679" s="9">
        <v>2012</v>
      </c>
      <c r="D4679" s="7">
        <v>9.3689999999999998</v>
      </c>
      <c r="E4679" s="7">
        <v>8.3889999999999993</v>
      </c>
      <c r="F4679" s="7">
        <f>Unemployment[[#This Row],[Unemployment, female (% of female labor force) (modeled ILO estimate)]]+Unemployment[[#This Row],[Unemployment, male (% of male labor force) (modeled ILO estimate)]]</f>
        <v>17.757999999999999</v>
      </c>
      <c r="G4679" s="9">
        <v>2069365</v>
      </c>
      <c r="H4679" s="7">
        <f>Unemployment[[#This Row],[Unemployment, female (% of female labor force) (modeled ILO estimate)]]-Unemployment[[#This Row],[Unemployment, male (% of male labor force) (modeled ILO estimate)]]</f>
        <v>0.98000000000000043</v>
      </c>
    </row>
    <row r="4680" spans="1:8" hidden="1" x14ac:dyDescent="0.25">
      <c r="A4680" t="s">
        <v>412</v>
      </c>
      <c r="B4680" t="s">
        <v>413</v>
      </c>
      <c r="C4680" s="9">
        <v>2015</v>
      </c>
      <c r="D4680" s="7">
        <v>10.038</v>
      </c>
      <c r="E4680" s="7">
        <v>8.048</v>
      </c>
      <c r="F4680" s="7">
        <f>Unemployment[[#This Row],[Unemployment, female (% of female labor force) (modeled ILO estimate)]]+Unemployment[[#This Row],[Unemployment, male (% of male labor force) (modeled ILO estimate)]]</f>
        <v>18.085999999999999</v>
      </c>
      <c r="G4680" s="9">
        <v>2080865</v>
      </c>
      <c r="H4680" s="7">
        <f>Unemployment[[#This Row],[Unemployment, female (% of female labor force) (modeled ILO estimate)]]-Unemployment[[#This Row],[Unemployment, male (% of male labor force) (modeled ILO estimate)]]</f>
        <v>1.9900000000000002</v>
      </c>
    </row>
    <row r="4681" spans="1:8" hidden="1" x14ac:dyDescent="0.25">
      <c r="A4681" t="s">
        <v>412</v>
      </c>
      <c r="B4681" t="s">
        <v>413</v>
      </c>
      <c r="C4681" s="9">
        <v>2014</v>
      </c>
      <c r="D4681" s="7">
        <v>10.553000000000001</v>
      </c>
      <c r="E4681" s="7">
        <v>8.923</v>
      </c>
      <c r="F4681" s="7">
        <f>Unemployment[[#This Row],[Unemployment, female (% of female labor force) (modeled ILO estimate)]]+Unemployment[[#This Row],[Unemployment, male (% of male labor force) (modeled ILO estimate)]]</f>
        <v>19.475999999999999</v>
      </c>
      <c r="G4681" s="9">
        <v>2074923</v>
      </c>
      <c r="H4681" s="7">
        <f>Unemployment[[#This Row],[Unemployment, female (% of female labor force) (modeled ILO estimate)]]-Unemployment[[#This Row],[Unemployment, male (% of male labor force) (modeled ILO estimate)]]</f>
        <v>1.6300000000000008</v>
      </c>
    </row>
    <row r="4682" spans="1:8" hidden="1" x14ac:dyDescent="0.25">
      <c r="A4682" t="s">
        <v>412</v>
      </c>
      <c r="B4682" t="s">
        <v>413</v>
      </c>
      <c r="C4682" s="9">
        <v>2013</v>
      </c>
      <c r="D4682" s="7">
        <v>10.91</v>
      </c>
      <c r="E4682" s="7">
        <v>9.42</v>
      </c>
      <c r="F4682" s="7">
        <f>Unemployment[[#This Row],[Unemployment, female (% of female labor force) (modeled ILO estimate)]]+Unemployment[[#This Row],[Unemployment, male (% of male labor force) (modeled ILO estimate)]]</f>
        <v>20.329999999999998</v>
      </c>
      <c r="G4682" s="9">
        <v>2072374</v>
      </c>
      <c r="H4682" s="7">
        <f>Unemployment[[#This Row],[Unemployment, female (% of female labor force) (modeled ILO estimate)]]-Unemployment[[#This Row],[Unemployment, male (% of male labor force) (modeled ILO estimate)]]</f>
        <v>1.4900000000000002</v>
      </c>
    </row>
    <row r="4683" spans="1:8" hidden="1" x14ac:dyDescent="0.25">
      <c r="A4683" t="s">
        <v>414</v>
      </c>
      <c r="B4683" t="s">
        <v>415</v>
      </c>
      <c r="C4683" s="9">
        <v>2013</v>
      </c>
      <c r="D4683" s="7">
        <v>0.71599999999999997</v>
      </c>
      <c r="E4683" s="7">
        <v>0.66600000000000004</v>
      </c>
      <c r="F4683" s="7">
        <f>Unemployment[[#This Row],[Unemployment, female (% of female labor force) (modeled ILO estimate)]]+Unemployment[[#This Row],[Unemployment, male (% of male labor force) (modeled ILO estimate)]]</f>
        <v>1.3820000000000001</v>
      </c>
      <c r="G4683" s="9">
        <v>582369</v>
      </c>
      <c r="H4683" s="7">
        <f>Unemployment[[#This Row],[Unemployment, female (% of female labor force) (modeled ILO estimate)]]-Unemployment[[#This Row],[Unemployment, male (% of male labor force) (modeled ILO estimate)]]</f>
        <v>4.9999999999999933E-2</v>
      </c>
    </row>
    <row r="4684" spans="1:8" hidden="1" x14ac:dyDescent="0.25">
      <c r="A4684" t="s">
        <v>414</v>
      </c>
      <c r="B4684" t="s">
        <v>415</v>
      </c>
      <c r="C4684" s="9">
        <v>2016</v>
      </c>
      <c r="D4684" s="7">
        <v>0.72499999999999998</v>
      </c>
      <c r="E4684" s="7">
        <v>0.67300000000000004</v>
      </c>
      <c r="F4684" s="7">
        <f>Unemployment[[#This Row],[Unemployment, female (% of female labor force) (modeled ILO estimate)]]+Unemployment[[#This Row],[Unemployment, male (% of male labor force) (modeled ILO estimate)]]</f>
        <v>1.3980000000000001</v>
      </c>
      <c r="G4684" s="9">
        <v>628110</v>
      </c>
      <c r="H4684" s="7">
        <f>Unemployment[[#This Row],[Unemployment, female (% of female labor force) (modeled ILO estimate)]]-Unemployment[[#This Row],[Unemployment, male (% of male labor force) (modeled ILO estimate)]]</f>
        <v>5.1999999999999935E-2</v>
      </c>
    </row>
    <row r="4685" spans="1:8" hidden="1" x14ac:dyDescent="0.25">
      <c r="A4685" t="s">
        <v>414</v>
      </c>
      <c r="B4685" t="s">
        <v>415</v>
      </c>
      <c r="C4685" s="9">
        <v>2017</v>
      </c>
      <c r="D4685" s="7">
        <v>0.73399999999999999</v>
      </c>
      <c r="E4685" s="7">
        <v>0.68100000000000005</v>
      </c>
      <c r="F4685" s="7">
        <f>Unemployment[[#This Row],[Unemployment, female (% of female labor force) (modeled ILO estimate)]]+Unemployment[[#This Row],[Unemployment, male (% of male labor force) (modeled ILO estimate)]]</f>
        <v>1.415</v>
      </c>
      <c r="G4685" s="9">
        <v>643641</v>
      </c>
      <c r="H4685" s="7">
        <f>Unemployment[[#This Row],[Unemployment, female (% of female labor force) (modeled ILO estimate)]]-Unemployment[[#This Row],[Unemployment, male (% of male labor force) (modeled ILO estimate)]]</f>
        <v>5.2999999999999936E-2</v>
      </c>
    </row>
    <row r="4686" spans="1:8" hidden="1" x14ac:dyDescent="0.25">
      <c r="A4686" t="s">
        <v>414</v>
      </c>
      <c r="B4686" t="s">
        <v>415</v>
      </c>
      <c r="C4686" s="9">
        <v>2018</v>
      </c>
      <c r="D4686" s="7">
        <v>0.752</v>
      </c>
      <c r="E4686" s="7">
        <v>0.69799999999999995</v>
      </c>
      <c r="F4686" s="7">
        <f>Unemployment[[#This Row],[Unemployment, female (% of female labor force) (modeled ILO estimate)]]+Unemployment[[#This Row],[Unemployment, male (% of male labor force) (modeled ILO estimate)]]</f>
        <v>1.45</v>
      </c>
      <c r="G4686" s="9">
        <v>659259</v>
      </c>
      <c r="H4686" s="7">
        <f>Unemployment[[#This Row],[Unemployment, female (% of female labor force) (modeled ILO estimate)]]-Unemployment[[#This Row],[Unemployment, male (% of male labor force) (modeled ILO estimate)]]</f>
        <v>5.4000000000000048E-2</v>
      </c>
    </row>
    <row r="4687" spans="1:8" hidden="1" x14ac:dyDescent="0.25">
      <c r="A4687" t="s">
        <v>414</v>
      </c>
      <c r="B4687" t="s">
        <v>415</v>
      </c>
      <c r="C4687" s="9">
        <v>2014</v>
      </c>
      <c r="D4687" s="7">
        <v>0.76</v>
      </c>
      <c r="E4687" s="7">
        <v>0.70899999999999996</v>
      </c>
      <c r="F4687" s="7">
        <f>Unemployment[[#This Row],[Unemployment, female (% of female labor force) (modeled ILO estimate)]]+Unemployment[[#This Row],[Unemployment, male (% of male labor force) (modeled ILO estimate)]]</f>
        <v>1.4689999999999999</v>
      </c>
      <c r="G4687" s="9">
        <v>597386</v>
      </c>
      <c r="H4687" s="7">
        <f>Unemployment[[#This Row],[Unemployment, female (% of female labor force) (modeled ILO estimate)]]-Unemployment[[#This Row],[Unemployment, male (% of male labor force) (modeled ILO estimate)]]</f>
        <v>5.1000000000000045E-2</v>
      </c>
    </row>
    <row r="4688" spans="1:8" hidden="1" x14ac:dyDescent="0.25">
      <c r="A4688" t="s">
        <v>414</v>
      </c>
      <c r="B4688" t="s">
        <v>415</v>
      </c>
      <c r="C4688" s="9">
        <v>2015</v>
      </c>
      <c r="D4688" s="7">
        <v>0.76100000000000001</v>
      </c>
      <c r="E4688" s="7">
        <v>0.70899999999999996</v>
      </c>
      <c r="F4688" s="7">
        <f>Unemployment[[#This Row],[Unemployment, female (% of female labor force) (modeled ILO estimate)]]+Unemployment[[#This Row],[Unemployment, male (% of male labor force) (modeled ILO estimate)]]</f>
        <v>1.47</v>
      </c>
      <c r="G4688" s="9">
        <v>612670</v>
      </c>
      <c r="H4688" s="7">
        <f>Unemployment[[#This Row],[Unemployment, female (% of female labor force) (modeled ILO estimate)]]-Unemployment[[#This Row],[Unemployment, male (% of male labor force) (modeled ILO estimate)]]</f>
        <v>5.2000000000000046E-2</v>
      </c>
    </row>
    <row r="4689" spans="1:8" hidden="1" x14ac:dyDescent="0.25">
      <c r="A4689" t="s">
        <v>414</v>
      </c>
      <c r="B4689" t="s">
        <v>415</v>
      </c>
      <c r="C4689" s="9">
        <v>2019</v>
      </c>
      <c r="D4689" s="7">
        <v>0.78300000000000003</v>
      </c>
      <c r="E4689" s="7">
        <v>0.72799999999999998</v>
      </c>
      <c r="F4689" s="7">
        <f>Unemployment[[#This Row],[Unemployment, female (% of female labor force) (modeled ILO estimate)]]+Unemployment[[#This Row],[Unemployment, male (% of male labor force) (modeled ILO estimate)]]</f>
        <v>1.5110000000000001</v>
      </c>
      <c r="G4689" s="9">
        <v>675000</v>
      </c>
      <c r="H4689" s="7">
        <f>Unemployment[[#This Row],[Unemployment, female (% of female labor force) (modeled ILO estimate)]]-Unemployment[[#This Row],[Unemployment, male (% of male labor force) (modeled ILO estimate)]]</f>
        <v>5.5000000000000049E-2</v>
      </c>
    </row>
    <row r="4690" spans="1:8" hidden="1" x14ac:dyDescent="0.25">
      <c r="A4690" t="s">
        <v>414</v>
      </c>
      <c r="B4690" t="s">
        <v>415</v>
      </c>
      <c r="C4690" s="9">
        <v>2020</v>
      </c>
      <c r="D4690" s="7">
        <v>0.94699999999999995</v>
      </c>
      <c r="E4690" s="7">
        <v>0.88700000000000001</v>
      </c>
      <c r="F4690" s="7">
        <f>Unemployment[[#This Row],[Unemployment, female (% of female labor force) (modeled ILO estimate)]]+Unemployment[[#This Row],[Unemployment, male (% of male labor force) (modeled ILO estimate)]]</f>
        <v>1.8340000000000001</v>
      </c>
      <c r="G4690" s="9">
        <v>691198</v>
      </c>
      <c r="H4690" s="7">
        <f>Unemployment[[#This Row],[Unemployment, female (% of female labor force) (modeled ILO estimate)]]-Unemployment[[#This Row],[Unemployment, male (% of male labor force) (modeled ILO estimate)]]</f>
        <v>5.9999999999999942E-2</v>
      </c>
    </row>
    <row r="4691" spans="1:8" hidden="1" x14ac:dyDescent="0.25">
      <c r="A4691" t="s">
        <v>414</v>
      </c>
      <c r="B4691" t="s">
        <v>415</v>
      </c>
      <c r="C4691" s="9">
        <v>2021</v>
      </c>
      <c r="D4691" s="7">
        <v>1.0820000000000001</v>
      </c>
      <c r="E4691" s="7">
        <v>0.98</v>
      </c>
      <c r="F4691" s="7">
        <f>Unemployment[[#This Row],[Unemployment, female (% of female labor force) (modeled ILO estimate)]]+Unemployment[[#This Row],[Unemployment, male (% of male labor force) (modeled ILO estimate)]]</f>
        <v>2.0620000000000003</v>
      </c>
      <c r="G4691" s="9">
        <v>707855</v>
      </c>
      <c r="H4691" s="7">
        <f>Unemployment[[#This Row],[Unemployment, female (% of female labor force) (modeled ILO estimate)]]-Unemployment[[#This Row],[Unemployment, male (% of male labor force) (modeled ILO estimate)]]</f>
        <v>0.10200000000000009</v>
      </c>
    </row>
    <row r="4692" spans="1:8" hidden="1" x14ac:dyDescent="0.25">
      <c r="A4692" t="s">
        <v>414</v>
      </c>
      <c r="B4692" t="s">
        <v>415</v>
      </c>
      <c r="C4692" s="9">
        <v>2012</v>
      </c>
      <c r="D4692" s="7">
        <v>1.01</v>
      </c>
      <c r="E4692" s="7">
        <v>1.0980000000000001</v>
      </c>
      <c r="F4692" s="7">
        <f>Unemployment[[#This Row],[Unemployment, female (% of female labor force) (modeled ILO estimate)]]+Unemployment[[#This Row],[Unemployment, male (% of male labor force) (modeled ILO estimate)]]</f>
        <v>2.1080000000000001</v>
      </c>
      <c r="G4692" s="9">
        <v>567771</v>
      </c>
      <c r="H4692" s="7">
        <f>Unemployment[[#This Row],[Unemployment, female (% of female labor force) (modeled ILO estimate)]]-Unemployment[[#This Row],[Unemployment, male (% of male labor force) (modeled ILO estimate)]]</f>
        <v>-8.8000000000000078E-2</v>
      </c>
    </row>
    <row r="4693" spans="1:8" hidden="1" x14ac:dyDescent="0.25">
      <c r="A4693" t="s">
        <v>414</v>
      </c>
      <c r="B4693" t="s">
        <v>415</v>
      </c>
      <c r="C4693" s="9">
        <v>1992</v>
      </c>
      <c r="D4693" s="7">
        <v>1.1639999999999999</v>
      </c>
      <c r="E4693" s="7">
        <v>1.3220000000000001</v>
      </c>
      <c r="F4693" s="7">
        <f>Unemployment[[#This Row],[Unemployment, female (% of female labor force) (modeled ILO estimate)]]+Unemployment[[#This Row],[Unemployment, male (% of male labor force) (modeled ILO estimate)]]</f>
        <v>2.4859999999999998</v>
      </c>
      <c r="G4693" s="9">
        <v>343929</v>
      </c>
      <c r="H4693" s="7">
        <f>Unemployment[[#This Row],[Unemployment, female (% of female labor force) (modeled ILO estimate)]]-Unemployment[[#This Row],[Unemployment, male (% of male labor force) (modeled ILO estimate)]]</f>
        <v>-0.15800000000000014</v>
      </c>
    </row>
    <row r="4694" spans="1:8" hidden="1" x14ac:dyDescent="0.25">
      <c r="A4694" t="s">
        <v>414</v>
      </c>
      <c r="B4694" t="s">
        <v>415</v>
      </c>
      <c r="C4694" s="9">
        <v>2011</v>
      </c>
      <c r="D4694" s="7">
        <v>1.1910000000000001</v>
      </c>
      <c r="E4694" s="7">
        <v>1.3979999999999999</v>
      </c>
      <c r="F4694" s="7">
        <f>Unemployment[[#This Row],[Unemployment, female (% of female labor force) (modeled ILO estimate)]]+Unemployment[[#This Row],[Unemployment, male (% of male labor force) (modeled ILO estimate)]]</f>
        <v>2.589</v>
      </c>
      <c r="G4694" s="9">
        <v>553727</v>
      </c>
      <c r="H4694" s="7">
        <f>Unemployment[[#This Row],[Unemployment, female (% of female labor force) (modeled ILO estimate)]]-Unemployment[[#This Row],[Unemployment, male (% of male labor force) (modeled ILO estimate)]]</f>
        <v>-0.20699999999999985</v>
      </c>
    </row>
    <row r="4695" spans="1:8" hidden="1" x14ac:dyDescent="0.25">
      <c r="A4695" t="s">
        <v>414</v>
      </c>
      <c r="B4695" t="s">
        <v>415</v>
      </c>
      <c r="C4695" s="9">
        <v>1991</v>
      </c>
      <c r="D4695" s="7">
        <v>1.2370000000000001</v>
      </c>
      <c r="E4695" s="7">
        <v>1.4039999999999999</v>
      </c>
      <c r="F4695" s="7">
        <f>Unemployment[[#This Row],[Unemployment, female (% of female labor force) (modeled ILO estimate)]]+Unemployment[[#This Row],[Unemployment, male (% of male labor force) (modeled ILO estimate)]]</f>
        <v>2.641</v>
      </c>
      <c r="G4695" s="9">
        <v>333960</v>
      </c>
      <c r="H4695" s="7">
        <f>Unemployment[[#This Row],[Unemployment, female (% of female labor force) (modeled ILO estimate)]]-Unemployment[[#This Row],[Unemployment, male (% of male labor force) (modeled ILO estimate)]]</f>
        <v>-0.16699999999999982</v>
      </c>
    </row>
    <row r="4696" spans="1:8" hidden="1" x14ac:dyDescent="0.25">
      <c r="A4696" t="s">
        <v>414</v>
      </c>
      <c r="B4696" t="s">
        <v>415</v>
      </c>
      <c r="C4696" s="9">
        <v>1995</v>
      </c>
      <c r="D4696" s="7">
        <v>1.252</v>
      </c>
      <c r="E4696" s="7">
        <v>1.4490000000000001</v>
      </c>
      <c r="F4696" s="7">
        <f>Unemployment[[#This Row],[Unemployment, female (% of female labor force) (modeled ILO estimate)]]+Unemployment[[#This Row],[Unemployment, male (% of male labor force) (modeled ILO estimate)]]</f>
        <v>2.7010000000000001</v>
      </c>
      <c r="G4696" s="9">
        <v>375198</v>
      </c>
      <c r="H4696" s="7">
        <f>Unemployment[[#This Row],[Unemployment, female (% of female labor force) (modeled ILO estimate)]]-Unemployment[[#This Row],[Unemployment, male (% of male labor force) (modeled ILO estimate)]]</f>
        <v>-0.19700000000000006</v>
      </c>
    </row>
    <row r="4697" spans="1:8" hidden="1" x14ac:dyDescent="0.25">
      <c r="A4697" t="s">
        <v>414</v>
      </c>
      <c r="B4697" t="s">
        <v>415</v>
      </c>
      <c r="C4697" s="9">
        <v>1994</v>
      </c>
      <c r="D4697" s="7">
        <v>1.2609999999999999</v>
      </c>
      <c r="E4697" s="7">
        <v>1.4530000000000001</v>
      </c>
      <c r="F4697" s="7">
        <f>Unemployment[[#This Row],[Unemployment, female (% of female labor force) (modeled ILO estimate)]]+Unemployment[[#This Row],[Unemployment, male (% of male labor force) (modeled ILO estimate)]]</f>
        <v>2.714</v>
      </c>
      <c r="G4697" s="9">
        <v>364510</v>
      </c>
      <c r="H4697" s="7">
        <f>Unemployment[[#This Row],[Unemployment, female (% of female labor force) (modeled ILO estimate)]]-Unemployment[[#This Row],[Unemployment, male (% of male labor force) (modeled ILO estimate)]]</f>
        <v>-0.19200000000000017</v>
      </c>
    </row>
    <row r="4698" spans="1:8" hidden="1" x14ac:dyDescent="0.25">
      <c r="A4698" t="s">
        <v>414</v>
      </c>
      <c r="B4698" t="s">
        <v>415</v>
      </c>
      <c r="C4698" s="9">
        <v>1993</v>
      </c>
      <c r="D4698" s="7">
        <v>1.3029999999999999</v>
      </c>
      <c r="E4698" s="7">
        <v>1.498</v>
      </c>
      <c r="F4698" s="7">
        <f>Unemployment[[#This Row],[Unemployment, female (% of female labor force) (modeled ILO estimate)]]+Unemployment[[#This Row],[Unemployment, male (% of male labor force) (modeled ILO estimate)]]</f>
        <v>2.8010000000000002</v>
      </c>
      <c r="G4698" s="9">
        <v>354097</v>
      </c>
      <c r="H4698" s="7">
        <f>Unemployment[[#This Row],[Unemployment, female (% of female labor force) (modeled ILO estimate)]]-Unemployment[[#This Row],[Unemployment, male (% of male labor force) (modeled ILO estimate)]]</f>
        <v>-0.19500000000000006</v>
      </c>
    </row>
    <row r="4699" spans="1:8" hidden="1" x14ac:dyDescent="0.25">
      <c r="A4699" t="s">
        <v>414</v>
      </c>
      <c r="B4699" t="s">
        <v>415</v>
      </c>
      <c r="C4699" s="9">
        <v>1996</v>
      </c>
      <c r="D4699" s="7">
        <v>1.403</v>
      </c>
      <c r="E4699" s="7">
        <v>1.6419999999999999</v>
      </c>
      <c r="F4699" s="7">
        <f>Unemployment[[#This Row],[Unemployment, female (% of female labor force) (modeled ILO estimate)]]+Unemployment[[#This Row],[Unemployment, male (% of male labor force) (modeled ILO estimate)]]</f>
        <v>3.0449999999999999</v>
      </c>
      <c r="G4699" s="9">
        <v>386084</v>
      </c>
      <c r="H4699" s="7">
        <f>Unemployment[[#This Row],[Unemployment, female (% of female labor force) (modeled ILO estimate)]]-Unemployment[[#This Row],[Unemployment, male (% of male labor force) (modeled ILO estimate)]]</f>
        <v>-0.23899999999999988</v>
      </c>
    </row>
    <row r="4700" spans="1:8" hidden="1" x14ac:dyDescent="0.25">
      <c r="A4700" t="s">
        <v>414</v>
      </c>
      <c r="B4700" t="s">
        <v>415</v>
      </c>
      <c r="C4700" s="9">
        <v>2010</v>
      </c>
      <c r="D4700" s="7">
        <v>1.411</v>
      </c>
      <c r="E4700" s="7">
        <v>1.738</v>
      </c>
      <c r="F4700" s="7">
        <f>Unemployment[[#This Row],[Unemployment, female (% of female labor force) (modeled ILO estimate)]]+Unemployment[[#This Row],[Unemployment, male (% of male labor force) (modeled ILO estimate)]]</f>
        <v>3.149</v>
      </c>
      <c r="G4700" s="9">
        <v>540402</v>
      </c>
      <c r="H4700" s="7">
        <f>Unemployment[[#This Row],[Unemployment, female (% of female labor force) (modeled ILO estimate)]]-Unemployment[[#This Row],[Unemployment, male (% of male labor force) (modeled ILO estimate)]]</f>
        <v>-0.32699999999999996</v>
      </c>
    </row>
    <row r="4701" spans="1:8" hidden="1" x14ac:dyDescent="0.25">
      <c r="A4701" t="s">
        <v>414</v>
      </c>
      <c r="B4701" t="s">
        <v>415</v>
      </c>
      <c r="C4701" s="9">
        <v>1998</v>
      </c>
      <c r="D4701" s="7">
        <v>1.452</v>
      </c>
      <c r="E4701" s="7">
        <v>1.722</v>
      </c>
      <c r="F4701" s="7">
        <f>Unemployment[[#This Row],[Unemployment, female (% of female labor force) (modeled ILO estimate)]]+Unemployment[[#This Row],[Unemployment, male (% of male labor force) (modeled ILO estimate)]]</f>
        <v>3.1739999999999999</v>
      </c>
      <c r="G4701" s="9">
        <v>408151</v>
      </c>
      <c r="H4701" s="7">
        <f>Unemployment[[#This Row],[Unemployment, female (% of female labor force) (modeled ILO estimate)]]-Unemployment[[#This Row],[Unemployment, male (% of male labor force) (modeled ILO estimate)]]</f>
        <v>-0.27</v>
      </c>
    </row>
    <row r="4702" spans="1:8" hidden="1" x14ac:dyDescent="0.25">
      <c r="A4702" t="s">
        <v>414</v>
      </c>
      <c r="B4702" t="s">
        <v>415</v>
      </c>
      <c r="C4702" s="9">
        <v>1997</v>
      </c>
      <c r="D4702" s="7">
        <v>1.4690000000000001</v>
      </c>
      <c r="E4702" s="7">
        <v>1.7330000000000001</v>
      </c>
      <c r="F4702" s="7">
        <f>Unemployment[[#This Row],[Unemployment, female (% of female labor force) (modeled ILO estimate)]]+Unemployment[[#This Row],[Unemployment, male (% of male labor force) (modeled ILO estimate)]]</f>
        <v>3.202</v>
      </c>
      <c r="G4702" s="9">
        <v>397059</v>
      </c>
      <c r="H4702" s="7">
        <f>Unemployment[[#This Row],[Unemployment, female (% of female labor force) (modeled ILO estimate)]]-Unemployment[[#This Row],[Unemployment, male (% of male labor force) (modeled ILO estimate)]]</f>
        <v>-0.26400000000000001</v>
      </c>
    </row>
    <row r="4703" spans="1:8" hidden="1" x14ac:dyDescent="0.25">
      <c r="A4703" t="s">
        <v>414</v>
      </c>
      <c r="B4703" t="s">
        <v>415</v>
      </c>
      <c r="C4703" s="9">
        <v>1999</v>
      </c>
      <c r="D4703" s="7">
        <v>1.508</v>
      </c>
      <c r="E4703" s="7">
        <v>1.8009999999999999</v>
      </c>
      <c r="F4703" s="7">
        <f>Unemployment[[#This Row],[Unemployment, female (% of female labor force) (modeled ILO estimate)]]+Unemployment[[#This Row],[Unemployment, male (% of male labor force) (modeled ILO estimate)]]</f>
        <v>3.3090000000000002</v>
      </c>
      <c r="G4703" s="9">
        <v>419242</v>
      </c>
      <c r="H4703" s="7">
        <f>Unemployment[[#This Row],[Unemployment, female (% of female labor force) (modeled ILO estimate)]]-Unemployment[[#This Row],[Unemployment, male (% of male labor force) (modeled ILO estimate)]]</f>
        <v>-0.29299999999999993</v>
      </c>
    </row>
    <row r="4704" spans="1:8" hidden="1" x14ac:dyDescent="0.25">
      <c r="A4704" t="s">
        <v>414</v>
      </c>
      <c r="B4704" t="s">
        <v>415</v>
      </c>
      <c r="C4704" s="9">
        <v>2003</v>
      </c>
      <c r="D4704" s="7">
        <v>1.494</v>
      </c>
      <c r="E4704" s="7">
        <v>1.823</v>
      </c>
      <c r="F4704" s="7">
        <f>Unemployment[[#This Row],[Unemployment, female (% of female labor force) (modeled ILO estimate)]]+Unemployment[[#This Row],[Unemployment, male (% of male labor force) (modeled ILO estimate)]]</f>
        <v>3.3170000000000002</v>
      </c>
      <c r="G4704" s="9">
        <v>461226</v>
      </c>
      <c r="H4704" s="7">
        <f>Unemployment[[#This Row],[Unemployment, female (% of female labor force) (modeled ILO estimate)]]-Unemployment[[#This Row],[Unemployment, male (% of male labor force) (modeled ILO estimate)]]</f>
        <v>-0.32899999999999996</v>
      </c>
    </row>
    <row r="4705" spans="1:8" hidden="1" x14ac:dyDescent="0.25">
      <c r="A4705" t="s">
        <v>414</v>
      </c>
      <c r="B4705" t="s">
        <v>415</v>
      </c>
      <c r="C4705" s="9">
        <v>2004</v>
      </c>
      <c r="D4705" s="7">
        <v>1.5209999999999999</v>
      </c>
      <c r="E4705" s="7">
        <v>1.869</v>
      </c>
      <c r="F4705" s="7">
        <f>Unemployment[[#This Row],[Unemployment, female (% of female labor force) (modeled ILO estimate)]]+Unemployment[[#This Row],[Unemployment, male (% of male labor force) (modeled ILO estimate)]]</f>
        <v>3.3899999999999997</v>
      </c>
      <c r="G4705" s="9">
        <v>471796</v>
      </c>
      <c r="H4705" s="7">
        <f>Unemployment[[#This Row],[Unemployment, female (% of female labor force) (modeled ILO estimate)]]-Unemployment[[#This Row],[Unemployment, male (% of male labor force) (modeled ILO estimate)]]</f>
        <v>-0.34800000000000009</v>
      </c>
    </row>
    <row r="4706" spans="1:8" hidden="1" x14ac:dyDescent="0.25">
      <c r="A4706" t="s">
        <v>414</v>
      </c>
      <c r="B4706" t="s">
        <v>415</v>
      </c>
      <c r="C4706" s="9">
        <v>2005</v>
      </c>
      <c r="D4706" s="7">
        <v>1.5720000000000001</v>
      </c>
      <c r="E4706" s="7">
        <v>1.946</v>
      </c>
      <c r="F4706" s="7">
        <f>Unemployment[[#This Row],[Unemployment, female (% of female labor force) (modeled ILO estimate)]]+Unemployment[[#This Row],[Unemployment, male (% of male labor force) (modeled ILO estimate)]]</f>
        <v>3.5179999999999998</v>
      </c>
      <c r="G4706" s="9">
        <v>482496</v>
      </c>
      <c r="H4706" s="7">
        <f>Unemployment[[#This Row],[Unemployment, female (% of female labor force) (modeled ILO estimate)]]-Unemployment[[#This Row],[Unemployment, male (% of male labor force) (modeled ILO estimate)]]</f>
        <v>-0.37399999999999989</v>
      </c>
    </row>
    <row r="4707" spans="1:8" hidden="1" x14ac:dyDescent="0.25">
      <c r="A4707" t="s">
        <v>414</v>
      </c>
      <c r="B4707" t="s">
        <v>415</v>
      </c>
      <c r="C4707" s="9">
        <v>2006</v>
      </c>
      <c r="D4707" s="7">
        <v>1.6160000000000001</v>
      </c>
      <c r="E4707" s="7">
        <v>2.0169999999999999</v>
      </c>
      <c r="F4707" s="7">
        <f>Unemployment[[#This Row],[Unemployment, female (% of female labor force) (modeled ILO estimate)]]+Unemployment[[#This Row],[Unemployment, male (% of male labor force) (modeled ILO estimate)]]</f>
        <v>3.633</v>
      </c>
      <c r="G4707" s="9">
        <v>493438</v>
      </c>
      <c r="H4707" s="7">
        <f>Unemployment[[#This Row],[Unemployment, female (% of female labor force) (modeled ILO estimate)]]-Unemployment[[#This Row],[Unemployment, male (% of male labor force) (modeled ILO estimate)]]</f>
        <v>-0.4009999999999998</v>
      </c>
    </row>
    <row r="4708" spans="1:8" hidden="1" x14ac:dyDescent="0.25">
      <c r="A4708" t="s">
        <v>414</v>
      </c>
      <c r="B4708" t="s">
        <v>415</v>
      </c>
      <c r="C4708" s="9">
        <v>2002</v>
      </c>
      <c r="D4708" s="7">
        <v>1.639</v>
      </c>
      <c r="E4708" s="7">
        <v>1.9990000000000001</v>
      </c>
      <c r="F4708" s="7">
        <f>Unemployment[[#This Row],[Unemployment, female (% of female labor force) (modeled ILO estimate)]]+Unemployment[[#This Row],[Unemployment, male (% of male labor force) (modeled ILO estimate)]]</f>
        <v>3.6379999999999999</v>
      </c>
      <c r="G4708" s="9">
        <v>450773</v>
      </c>
      <c r="H4708" s="7">
        <f>Unemployment[[#This Row],[Unemployment, female (% of female labor force) (modeled ILO estimate)]]-Unemployment[[#This Row],[Unemployment, male (% of male labor force) (modeled ILO estimate)]]</f>
        <v>-0.3600000000000001</v>
      </c>
    </row>
    <row r="4709" spans="1:8" hidden="1" x14ac:dyDescent="0.25">
      <c r="A4709" t="s">
        <v>414</v>
      </c>
      <c r="B4709" t="s">
        <v>415</v>
      </c>
      <c r="C4709" s="9">
        <v>2007</v>
      </c>
      <c r="D4709" s="7">
        <v>1.657</v>
      </c>
      <c r="E4709" s="7">
        <v>2.0840000000000001</v>
      </c>
      <c r="F4709" s="7">
        <f>Unemployment[[#This Row],[Unemployment, female (% of female labor force) (modeled ILO estimate)]]+Unemployment[[#This Row],[Unemployment, male (% of male labor force) (modeled ILO estimate)]]</f>
        <v>3.7410000000000001</v>
      </c>
      <c r="G4709" s="9">
        <v>504624</v>
      </c>
      <c r="H4709" s="7">
        <f>Unemployment[[#This Row],[Unemployment, female (% of female labor force) (modeled ILO estimate)]]-Unemployment[[#This Row],[Unemployment, male (% of male labor force) (modeled ILO estimate)]]</f>
        <v>-0.42700000000000005</v>
      </c>
    </row>
    <row r="4710" spans="1:8" hidden="1" x14ac:dyDescent="0.25">
      <c r="A4710" t="s">
        <v>414</v>
      </c>
      <c r="B4710" t="s">
        <v>415</v>
      </c>
      <c r="C4710" s="9">
        <v>2008</v>
      </c>
      <c r="D4710" s="7">
        <v>1.6659999999999999</v>
      </c>
      <c r="E4710" s="7">
        <v>2.1080000000000001</v>
      </c>
      <c r="F4710" s="7">
        <f>Unemployment[[#This Row],[Unemployment, female (% of female labor force) (modeled ILO estimate)]]+Unemployment[[#This Row],[Unemployment, male (% of male labor force) (modeled ILO estimate)]]</f>
        <v>3.774</v>
      </c>
      <c r="G4710" s="9">
        <v>516010</v>
      </c>
      <c r="H4710" s="7">
        <f>Unemployment[[#This Row],[Unemployment, female (% of female labor force) (modeled ILO estimate)]]-Unemployment[[#This Row],[Unemployment, male (% of male labor force) (modeled ILO estimate)]]</f>
        <v>-0.44200000000000017</v>
      </c>
    </row>
    <row r="4711" spans="1:8" hidden="1" x14ac:dyDescent="0.25">
      <c r="A4711" t="s">
        <v>414</v>
      </c>
      <c r="B4711" t="s">
        <v>415</v>
      </c>
      <c r="C4711" s="9">
        <v>2001</v>
      </c>
      <c r="D4711" s="7">
        <v>1.714</v>
      </c>
      <c r="E4711" s="7">
        <v>2.0859999999999999</v>
      </c>
      <c r="F4711" s="7">
        <f>Unemployment[[#This Row],[Unemployment, female (% of female labor force) (modeled ILO estimate)]]+Unemployment[[#This Row],[Unemployment, male (% of male labor force) (modeled ILO estimate)]]</f>
        <v>3.8</v>
      </c>
      <c r="G4711" s="9">
        <v>440403</v>
      </c>
      <c r="H4711" s="7">
        <f>Unemployment[[#This Row],[Unemployment, female (% of female labor force) (modeled ILO estimate)]]-Unemployment[[#This Row],[Unemployment, male (% of male labor force) (modeled ILO estimate)]]</f>
        <v>-0.37199999999999989</v>
      </c>
    </row>
    <row r="4712" spans="1:8" hidden="1" x14ac:dyDescent="0.25">
      <c r="A4712" t="s">
        <v>414</v>
      </c>
      <c r="B4712" t="s">
        <v>415</v>
      </c>
      <c r="C4712" s="9">
        <v>2009</v>
      </c>
      <c r="D4712" s="7">
        <v>1.768</v>
      </c>
      <c r="E4712" s="7">
        <v>2.2599999999999998</v>
      </c>
      <c r="F4712" s="7">
        <f>Unemployment[[#This Row],[Unemployment, female (% of female labor force) (modeled ILO estimate)]]+Unemployment[[#This Row],[Unemployment, male (% of male labor force) (modeled ILO estimate)]]</f>
        <v>4.0279999999999996</v>
      </c>
      <c r="G4712" s="9">
        <v>527844</v>
      </c>
      <c r="H4712" s="7">
        <f>Unemployment[[#This Row],[Unemployment, female (% of female labor force) (modeled ILO estimate)]]-Unemployment[[#This Row],[Unemployment, male (% of male labor force) (modeled ILO estimate)]]</f>
        <v>-0.49199999999999977</v>
      </c>
    </row>
    <row r="4713" spans="1:8" hidden="1" x14ac:dyDescent="0.25">
      <c r="A4713" t="s">
        <v>414</v>
      </c>
      <c r="B4713" t="s">
        <v>415</v>
      </c>
      <c r="C4713" s="9">
        <v>2000</v>
      </c>
      <c r="D4713" s="7">
        <v>1.8220000000000001</v>
      </c>
      <c r="E4713" s="7">
        <v>2.214</v>
      </c>
      <c r="F4713" s="7">
        <f>Unemployment[[#This Row],[Unemployment, female (% of female labor force) (modeled ILO estimate)]]+Unemployment[[#This Row],[Unemployment, male (% of male labor force) (modeled ILO estimate)]]</f>
        <v>4.0359999999999996</v>
      </c>
      <c r="G4713" s="9">
        <v>429986</v>
      </c>
      <c r="H4713" s="7">
        <f>Unemployment[[#This Row],[Unemployment, female (% of female labor force) (modeled ILO estimate)]]-Unemployment[[#This Row],[Unemployment, male (% of male labor force) (modeled ILO estimate)]]</f>
        <v>-0.3919999999999999</v>
      </c>
    </row>
    <row r="4714" spans="1:8" hidden="1" x14ac:dyDescent="0.25">
      <c r="A4714" t="s">
        <v>416</v>
      </c>
      <c r="B4714" t="s">
        <v>417</v>
      </c>
      <c r="C4714" s="9">
        <v>1991</v>
      </c>
      <c r="D4714" s="7">
        <v>23.024999999999999</v>
      </c>
      <c r="E4714" s="7">
        <v>17.382999999999999</v>
      </c>
      <c r="F4714" s="7">
        <f>Unemployment[[#This Row],[Unemployment, female (% of female labor force) (modeled ILO estimate)]]+Unemployment[[#This Row],[Unemployment, male (% of male labor force) (modeled ILO estimate)]]</f>
        <v>40.408000000000001</v>
      </c>
      <c r="G4714" s="9">
        <v>6732711</v>
      </c>
      <c r="H4714" s="7">
        <f>Unemployment[[#This Row],[Unemployment, female (% of female labor force) (modeled ILO estimate)]]-Unemployment[[#This Row],[Unemployment, male (% of male labor force) (modeled ILO estimate)]]</f>
        <v>5.6419999999999995</v>
      </c>
    </row>
    <row r="4715" spans="1:8" hidden="1" x14ac:dyDescent="0.25">
      <c r="A4715" t="s">
        <v>416</v>
      </c>
      <c r="B4715" t="s">
        <v>417</v>
      </c>
      <c r="C4715" s="9">
        <v>1993</v>
      </c>
      <c r="D4715" s="7">
        <v>23.099</v>
      </c>
      <c r="E4715" s="7">
        <v>17.323</v>
      </c>
      <c r="F4715" s="7">
        <f>Unemployment[[#This Row],[Unemployment, female (% of female labor force) (modeled ILO estimate)]]+Unemployment[[#This Row],[Unemployment, male (% of male labor force) (modeled ILO estimate)]]</f>
        <v>40.421999999999997</v>
      </c>
      <c r="G4715" s="9">
        <v>6620734</v>
      </c>
      <c r="H4715" s="7">
        <f>Unemployment[[#This Row],[Unemployment, female (% of female labor force) (modeled ILO estimate)]]-Unemployment[[#This Row],[Unemployment, male (% of male labor force) (modeled ILO estimate)]]</f>
        <v>5.7759999999999998</v>
      </c>
    </row>
    <row r="4716" spans="1:8" hidden="1" x14ac:dyDescent="0.25">
      <c r="A4716" t="s">
        <v>416</v>
      </c>
      <c r="B4716" t="s">
        <v>417</v>
      </c>
      <c r="C4716" s="9">
        <v>1996</v>
      </c>
      <c r="D4716" s="7">
        <v>23.213000000000001</v>
      </c>
      <c r="E4716" s="7">
        <v>17.227</v>
      </c>
      <c r="F4716" s="7">
        <f>Unemployment[[#This Row],[Unemployment, female (% of female labor force) (modeled ILO estimate)]]+Unemployment[[#This Row],[Unemployment, male (% of male labor force) (modeled ILO estimate)]]</f>
        <v>40.44</v>
      </c>
      <c r="G4716" s="9">
        <v>7472453</v>
      </c>
      <c r="H4716" s="7">
        <f>Unemployment[[#This Row],[Unemployment, female (% of female labor force) (modeled ILO estimate)]]-Unemployment[[#This Row],[Unemployment, male (% of male labor force) (modeled ILO estimate)]]</f>
        <v>5.9860000000000007</v>
      </c>
    </row>
    <row r="4717" spans="1:8" hidden="1" x14ac:dyDescent="0.25">
      <c r="A4717" t="s">
        <v>416</v>
      </c>
      <c r="B4717" t="s">
        <v>417</v>
      </c>
      <c r="C4717" s="9">
        <v>1995</v>
      </c>
      <c r="D4717" s="7">
        <v>23.193999999999999</v>
      </c>
      <c r="E4717" s="7">
        <v>17.276</v>
      </c>
      <c r="F4717" s="7">
        <f>Unemployment[[#This Row],[Unemployment, female (% of female labor force) (modeled ILO estimate)]]+Unemployment[[#This Row],[Unemployment, male (% of male labor force) (modeled ILO estimate)]]</f>
        <v>40.47</v>
      </c>
      <c r="G4717" s="9">
        <v>7210931</v>
      </c>
      <c r="H4717" s="7">
        <f>Unemployment[[#This Row],[Unemployment, female (% of female labor force) (modeled ILO estimate)]]-Unemployment[[#This Row],[Unemployment, male (% of male labor force) (modeled ILO estimate)]]</f>
        <v>5.9179999999999993</v>
      </c>
    </row>
    <row r="4718" spans="1:8" hidden="1" x14ac:dyDescent="0.25">
      <c r="A4718" t="s">
        <v>416</v>
      </c>
      <c r="B4718" t="s">
        <v>417</v>
      </c>
      <c r="C4718" s="9">
        <v>1998</v>
      </c>
      <c r="D4718" s="7">
        <v>23.341000000000001</v>
      </c>
      <c r="E4718" s="7">
        <v>17.198</v>
      </c>
      <c r="F4718" s="7">
        <f>Unemployment[[#This Row],[Unemployment, female (% of female labor force) (modeled ILO estimate)]]+Unemployment[[#This Row],[Unemployment, male (% of male labor force) (modeled ILO estimate)]]</f>
        <v>40.539000000000001</v>
      </c>
      <c r="G4718" s="9">
        <v>8056861</v>
      </c>
      <c r="H4718" s="7">
        <f>Unemployment[[#This Row],[Unemployment, female (% of female labor force) (modeled ILO estimate)]]-Unemployment[[#This Row],[Unemployment, male (% of male labor force) (modeled ILO estimate)]]</f>
        <v>6.1430000000000007</v>
      </c>
    </row>
    <row r="4719" spans="1:8" hidden="1" x14ac:dyDescent="0.25">
      <c r="A4719" t="s">
        <v>416</v>
      </c>
      <c r="B4719" t="s">
        <v>417</v>
      </c>
      <c r="C4719" s="9">
        <v>1999</v>
      </c>
      <c r="D4719" s="7">
        <v>23.39</v>
      </c>
      <c r="E4719" s="7">
        <v>17.169</v>
      </c>
      <c r="F4719" s="7">
        <f>Unemployment[[#This Row],[Unemployment, female (% of female labor force) (modeled ILO estimate)]]+Unemployment[[#This Row],[Unemployment, male (% of male labor force) (modeled ILO estimate)]]</f>
        <v>40.558999999999997</v>
      </c>
      <c r="G4719" s="9">
        <v>8384475</v>
      </c>
      <c r="H4719" s="7">
        <f>Unemployment[[#This Row],[Unemployment, female (% of female labor force) (modeled ILO estimate)]]-Unemployment[[#This Row],[Unemployment, male (% of male labor force) (modeled ILO estimate)]]</f>
        <v>6.2210000000000001</v>
      </c>
    </row>
    <row r="4720" spans="1:8" hidden="1" x14ac:dyDescent="0.25">
      <c r="A4720" t="s">
        <v>416</v>
      </c>
      <c r="B4720" t="s">
        <v>417</v>
      </c>
      <c r="C4720" s="9">
        <v>2007</v>
      </c>
      <c r="D4720" s="7">
        <v>23.725999999999999</v>
      </c>
      <c r="E4720" s="7">
        <v>16.849</v>
      </c>
      <c r="F4720" s="7">
        <f>Unemployment[[#This Row],[Unemployment, female (% of female labor force) (modeled ILO estimate)]]+Unemployment[[#This Row],[Unemployment, male (% of male labor force) (modeled ILO estimate)]]</f>
        <v>40.575000000000003</v>
      </c>
      <c r="G4720" s="9">
        <v>11118092</v>
      </c>
      <c r="H4720" s="7">
        <f>Unemployment[[#This Row],[Unemployment, female (% of female labor force) (modeled ILO estimate)]]-Unemployment[[#This Row],[Unemployment, male (% of male labor force) (modeled ILO estimate)]]</f>
        <v>6.8769999999999989</v>
      </c>
    </row>
    <row r="4721" spans="1:8" hidden="1" x14ac:dyDescent="0.25">
      <c r="A4721" t="s">
        <v>416</v>
      </c>
      <c r="B4721" t="s">
        <v>417</v>
      </c>
      <c r="C4721" s="9">
        <v>2000</v>
      </c>
      <c r="D4721" s="7">
        <v>23.443999999999999</v>
      </c>
      <c r="E4721" s="7">
        <v>17.143000000000001</v>
      </c>
      <c r="F4721" s="7">
        <f>Unemployment[[#This Row],[Unemployment, female (% of female labor force) (modeled ILO estimate)]]+Unemployment[[#This Row],[Unemployment, male (% of male labor force) (modeled ILO estimate)]]</f>
        <v>40.587000000000003</v>
      </c>
      <c r="G4721" s="9">
        <v>8721465</v>
      </c>
      <c r="H4721" s="7">
        <f>Unemployment[[#This Row],[Unemployment, female (% of female labor force) (modeled ILO estimate)]]-Unemployment[[#This Row],[Unemployment, male (% of male labor force) (modeled ILO estimate)]]</f>
        <v>6.3009999999999984</v>
      </c>
    </row>
    <row r="4722" spans="1:8" hidden="1" x14ac:dyDescent="0.25">
      <c r="A4722" t="s">
        <v>416</v>
      </c>
      <c r="B4722" t="s">
        <v>417</v>
      </c>
      <c r="C4722" s="9">
        <v>1997</v>
      </c>
      <c r="D4722" s="7">
        <v>23.334</v>
      </c>
      <c r="E4722" s="7">
        <v>17.257999999999999</v>
      </c>
      <c r="F4722" s="7">
        <f>Unemployment[[#This Row],[Unemployment, female (% of female labor force) (modeled ILO estimate)]]+Unemployment[[#This Row],[Unemployment, male (% of male labor force) (modeled ILO estimate)]]</f>
        <v>40.591999999999999</v>
      </c>
      <c r="G4722" s="9">
        <v>7734311</v>
      </c>
      <c r="H4722" s="7">
        <f>Unemployment[[#This Row],[Unemployment, female (% of female labor force) (modeled ILO estimate)]]-Unemployment[[#This Row],[Unemployment, male (% of male labor force) (modeled ILO estimate)]]</f>
        <v>6.0760000000000005</v>
      </c>
    </row>
    <row r="4723" spans="1:8" hidden="1" x14ac:dyDescent="0.25">
      <c r="A4723" t="s">
        <v>416</v>
      </c>
      <c r="B4723" t="s">
        <v>417</v>
      </c>
      <c r="C4723" s="9">
        <v>1992</v>
      </c>
      <c r="D4723" s="7">
        <v>23.173999999999999</v>
      </c>
      <c r="E4723" s="7">
        <v>17.443000000000001</v>
      </c>
      <c r="F4723" s="7">
        <f>Unemployment[[#This Row],[Unemployment, female (% of female labor force) (modeled ILO estimate)]]+Unemployment[[#This Row],[Unemployment, male (% of male labor force) (modeled ILO estimate)]]</f>
        <v>40.617000000000004</v>
      </c>
      <c r="G4723" s="9">
        <v>6428147</v>
      </c>
      <c r="H4723" s="7">
        <f>Unemployment[[#This Row],[Unemployment, female (% of female labor force) (modeled ILO estimate)]]-Unemployment[[#This Row],[Unemployment, male (% of male labor force) (modeled ILO estimate)]]</f>
        <v>5.7309999999999981</v>
      </c>
    </row>
    <row r="4724" spans="1:8" hidden="1" x14ac:dyDescent="0.25">
      <c r="A4724" t="s">
        <v>416</v>
      </c>
      <c r="B4724" t="s">
        <v>417</v>
      </c>
      <c r="C4724" s="9">
        <v>2001</v>
      </c>
      <c r="D4724" s="7">
        <v>23.501999999999999</v>
      </c>
      <c r="E4724" s="7">
        <v>17.117999999999999</v>
      </c>
      <c r="F4724" s="7">
        <f>Unemployment[[#This Row],[Unemployment, female (% of female labor force) (modeled ILO estimate)]]+Unemployment[[#This Row],[Unemployment, male (% of male labor force) (modeled ILO estimate)]]</f>
        <v>40.619999999999997</v>
      </c>
      <c r="G4724" s="9">
        <v>9070751</v>
      </c>
      <c r="H4724" s="7">
        <f>Unemployment[[#This Row],[Unemployment, female (% of female labor force) (modeled ILO estimate)]]-Unemployment[[#This Row],[Unemployment, male (% of male labor force) (modeled ILO estimate)]]</f>
        <v>6.3840000000000003</v>
      </c>
    </row>
    <row r="4725" spans="1:8" hidden="1" x14ac:dyDescent="0.25">
      <c r="A4725" t="s">
        <v>416</v>
      </c>
      <c r="B4725" t="s">
        <v>417</v>
      </c>
      <c r="C4725" s="9">
        <v>2002</v>
      </c>
      <c r="D4725" s="7">
        <v>23.547999999999998</v>
      </c>
      <c r="E4725" s="7">
        <v>17.082999999999998</v>
      </c>
      <c r="F4725" s="7">
        <f>Unemployment[[#This Row],[Unemployment, female (% of female labor force) (modeled ILO estimate)]]+Unemployment[[#This Row],[Unemployment, male (% of male labor force) (modeled ILO estimate)]]</f>
        <v>40.631</v>
      </c>
      <c r="G4725" s="9">
        <v>9411108</v>
      </c>
      <c r="H4725" s="7">
        <f>Unemployment[[#This Row],[Unemployment, female (% of female labor force) (modeled ILO estimate)]]-Unemployment[[#This Row],[Unemployment, male (% of male labor force) (modeled ILO estimate)]]</f>
        <v>6.4649999999999999</v>
      </c>
    </row>
    <row r="4726" spans="1:8" hidden="1" x14ac:dyDescent="0.25">
      <c r="A4726" t="s">
        <v>416</v>
      </c>
      <c r="B4726" t="s">
        <v>417</v>
      </c>
      <c r="C4726" s="9">
        <v>2008</v>
      </c>
      <c r="D4726" s="7">
        <v>23.818999999999999</v>
      </c>
      <c r="E4726" s="7">
        <v>16.841000000000001</v>
      </c>
      <c r="F4726" s="7">
        <f>Unemployment[[#This Row],[Unemployment, female (% of female labor force) (modeled ILO estimate)]]+Unemployment[[#This Row],[Unemployment, male (% of male labor force) (modeled ILO estimate)]]</f>
        <v>40.659999999999997</v>
      </c>
      <c r="G4726" s="9">
        <v>11444870</v>
      </c>
      <c r="H4726" s="7">
        <f>Unemployment[[#This Row],[Unemployment, female (% of female labor force) (modeled ILO estimate)]]-Unemployment[[#This Row],[Unemployment, male (% of male labor force) (modeled ILO estimate)]]</f>
        <v>6.977999999999998</v>
      </c>
    </row>
    <row r="4727" spans="1:8" hidden="1" x14ac:dyDescent="0.25">
      <c r="A4727" t="s">
        <v>416</v>
      </c>
      <c r="B4727" t="s">
        <v>417</v>
      </c>
      <c r="C4727" s="9">
        <v>2003</v>
      </c>
      <c r="D4727" s="7">
        <v>23.606999999999999</v>
      </c>
      <c r="E4727" s="7">
        <v>17.056999999999999</v>
      </c>
      <c r="F4727" s="7">
        <f>Unemployment[[#This Row],[Unemployment, female (% of female labor force) (modeled ILO estimate)]]+Unemployment[[#This Row],[Unemployment, male (% of male labor force) (modeled ILO estimate)]]</f>
        <v>40.664000000000001</v>
      </c>
      <c r="G4727" s="9">
        <v>9758285</v>
      </c>
      <c r="H4727" s="7">
        <f>Unemployment[[#This Row],[Unemployment, female (% of female labor force) (modeled ILO estimate)]]-Unemployment[[#This Row],[Unemployment, male (% of male labor force) (modeled ILO estimate)]]</f>
        <v>6.5500000000000007</v>
      </c>
    </row>
    <row r="4728" spans="1:8" hidden="1" x14ac:dyDescent="0.25">
      <c r="A4728" t="s">
        <v>416</v>
      </c>
      <c r="B4728" t="s">
        <v>417</v>
      </c>
      <c r="C4728" s="9">
        <v>2019</v>
      </c>
      <c r="D4728" s="7">
        <v>24.37</v>
      </c>
      <c r="E4728" s="7">
        <v>16.297000000000001</v>
      </c>
      <c r="F4728" s="7">
        <f>Unemployment[[#This Row],[Unemployment, female (% of female labor force) (modeled ILO estimate)]]+Unemployment[[#This Row],[Unemployment, male (% of male labor force) (modeled ILO estimate)]]</f>
        <v>40.667000000000002</v>
      </c>
      <c r="G4728" s="9">
        <v>15981312</v>
      </c>
      <c r="H4728" s="7">
        <f>Unemployment[[#This Row],[Unemployment, female (% of female labor force) (modeled ILO estimate)]]-Unemployment[[#This Row],[Unemployment, male (% of male labor force) (modeled ILO estimate)]]</f>
        <v>8.0730000000000004</v>
      </c>
    </row>
    <row r="4729" spans="1:8" hidden="1" x14ac:dyDescent="0.25">
      <c r="A4729" t="s">
        <v>416</v>
      </c>
      <c r="B4729" t="s">
        <v>417</v>
      </c>
      <c r="C4729" s="9">
        <v>2018</v>
      </c>
      <c r="D4729" s="7">
        <v>24.332000000000001</v>
      </c>
      <c r="E4729" s="7">
        <v>16.364000000000001</v>
      </c>
      <c r="F4729" s="7">
        <f>Unemployment[[#This Row],[Unemployment, female (% of female labor force) (modeled ILO estimate)]]+Unemployment[[#This Row],[Unemployment, male (% of male labor force) (modeled ILO estimate)]]</f>
        <v>40.695999999999998</v>
      </c>
      <c r="G4729" s="9">
        <v>15411101</v>
      </c>
      <c r="H4729" s="7">
        <f>Unemployment[[#This Row],[Unemployment, female (% of female labor force) (modeled ILO estimate)]]-Unemployment[[#This Row],[Unemployment, male (% of male labor force) (modeled ILO estimate)]]</f>
        <v>7.968</v>
      </c>
    </row>
    <row r="4730" spans="1:8" hidden="1" x14ac:dyDescent="0.25">
      <c r="A4730" t="s">
        <v>416</v>
      </c>
      <c r="B4730" t="s">
        <v>417</v>
      </c>
      <c r="C4730" s="9">
        <v>2004</v>
      </c>
      <c r="D4730" s="7">
        <v>23.669</v>
      </c>
      <c r="E4730" s="7">
        <v>17.032</v>
      </c>
      <c r="F4730" s="7">
        <f>Unemployment[[#This Row],[Unemployment, female (% of female labor force) (modeled ILO estimate)]]+Unemployment[[#This Row],[Unemployment, male (% of male labor force) (modeled ILO estimate)]]</f>
        <v>40.701000000000001</v>
      </c>
      <c r="G4730" s="9">
        <v>10117359</v>
      </c>
      <c r="H4730" s="7">
        <f>Unemployment[[#This Row],[Unemployment, female (% of female labor force) (modeled ILO estimate)]]-Unemployment[[#This Row],[Unemployment, male (% of male labor force) (modeled ILO estimate)]]</f>
        <v>6.6370000000000005</v>
      </c>
    </row>
    <row r="4731" spans="1:8" hidden="1" x14ac:dyDescent="0.25">
      <c r="A4731" t="s">
        <v>416</v>
      </c>
      <c r="B4731" t="s">
        <v>417</v>
      </c>
      <c r="C4731" s="9">
        <v>2005</v>
      </c>
      <c r="D4731" s="7">
        <v>23.725000000000001</v>
      </c>
      <c r="E4731" s="7">
        <v>17.001000000000001</v>
      </c>
      <c r="F4731" s="7">
        <f>Unemployment[[#This Row],[Unemployment, female (% of female labor force) (modeled ILO estimate)]]+Unemployment[[#This Row],[Unemployment, male (% of male labor force) (modeled ILO estimate)]]</f>
        <v>40.725999999999999</v>
      </c>
      <c r="G4731" s="9">
        <v>10467294</v>
      </c>
      <c r="H4731" s="7">
        <f>Unemployment[[#This Row],[Unemployment, female (% of female labor force) (modeled ILO estimate)]]-Unemployment[[#This Row],[Unemployment, male (% of male labor force) (modeled ILO estimate)]]</f>
        <v>6.7240000000000002</v>
      </c>
    </row>
    <row r="4732" spans="1:8" hidden="1" x14ac:dyDescent="0.25">
      <c r="A4732" t="s">
        <v>416</v>
      </c>
      <c r="B4732" t="s">
        <v>417</v>
      </c>
      <c r="C4732" s="9">
        <v>2009</v>
      </c>
      <c r="D4732" s="7">
        <v>23.908999999999999</v>
      </c>
      <c r="E4732" s="7">
        <v>16.829000000000001</v>
      </c>
      <c r="F4732" s="7">
        <f>Unemployment[[#This Row],[Unemployment, female (% of female labor force) (modeled ILO estimate)]]+Unemployment[[#This Row],[Unemployment, male (% of male labor force) (modeled ILO estimate)]]</f>
        <v>40.738</v>
      </c>
      <c r="G4732" s="9">
        <v>11730035</v>
      </c>
      <c r="H4732" s="7">
        <f>Unemployment[[#This Row],[Unemployment, female (% of female labor force) (modeled ILO estimate)]]-Unemployment[[#This Row],[Unemployment, male (% of male labor force) (modeled ILO estimate)]]</f>
        <v>7.0799999999999983</v>
      </c>
    </row>
    <row r="4733" spans="1:8" hidden="1" x14ac:dyDescent="0.25">
      <c r="A4733" t="s">
        <v>416</v>
      </c>
      <c r="B4733" t="s">
        <v>417</v>
      </c>
      <c r="C4733" s="9">
        <v>2016</v>
      </c>
      <c r="D4733" s="7">
        <v>24.251999999999999</v>
      </c>
      <c r="E4733" s="7">
        <v>16.489000000000001</v>
      </c>
      <c r="F4733" s="7">
        <f>Unemployment[[#This Row],[Unemployment, female (% of female labor force) (modeled ILO estimate)]]+Unemployment[[#This Row],[Unemployment, male (% of male labor force) (modeled ILO estimate)]]</f>
        <v>40.741</v>
      </c>
      <c r="G4733" s="9">
        <v>14292848</v>
      </c>
      <c r="H4733" s="7">
        <f>Unemployment[[#This Row],[Unemployment, female (% of female labor force) (modeled ILO estimate)]]-Unemployment[[#This Row],[Unemployment, male (% of male labor force) (modeled ILO estimate)]]</f>
        <v>7.7629999999999981</v>
      </c>
    </row>
    <row r="4734" spans="1:8" hidden="1" x14ac:dyDescent="0.25">
      <c r="A4734" t="s">
        <v>416</v>
      </c>
      <c r="B4734" t="s">
        <v>417</v>
      </c>
      <c r="C4734" s="9">
        <v>2017</v>
      </c>
      <c r="D4734" s="7">
        <v>24.306000000000001</v>
      </c>
      <c r="E4734" s="7">
        <v>16.437000000000001</v>
      </c>
      <c r="F4734" s="7">
        <f>Unemployment[[#This Row],[Unemployment, female (% of female labor force) (modeled ILO estimate)]]+Unemployment[[#This Row],[Unemployment, male (% of male labor force) (modeled ILO estimate)]]</f>
        <v>40.743000000000002</v>
      </c>
      <c r="G4734" s="9">
        <v>14864224</v>
      </c>
      <c r="H4734" s="7">
        <f>Unemployment[[#This Row],[Unemployment, female (% of female labor force) (modeled ILO estimate)]]-Unemployment[[#This Row],[Unemployment, male (% of male labor force) (modeled ILO estimate)]]</f>
        <v>7.8689999999999998</v>
      </c>
    </row>
    <row r="4735" spans="1:8" hidden="1" x14ac:dyDescent="0.25">
      <c r="A4735" t="s">
        <v>416</v>
      </c>
      <c r="B4735" t="s">
        <v>417</v>
      </c>
      <c r="C4735" s="9">
        <v>2015</v>
      </c>
      <c r="D4735" s="7">
        <v>24.21</v>
      </c>
      <c r="E4735" s="7">
        <v>16.547000000000001</v>
      </c>
      <c r="F4735" s="7">
        <f>Unemployment[[#This Row],[Unemployment, female (% of female labor force) (modeled ILO estimate)]]+Unemployment[[#This Row],[Unemployment, male (% of male labor force) (modeled ILO estimate)]]</f>
        <v>40.757000000000005</v>
      </c>
      <c r="G4735" s="9">
        <v>13763909</v>
      </c>
      <c r="H4735" s="7">
        <f>Unemployment[[#This Row],[Unemployment, female (% of female labor force) (modeled ILO estimate)]]-Unemployment[[#This Row],[Unemployment, male (% of male labor force) (modeled ILO estimate)]]</f>
        <v>7.6630000000000003</v>
      </c>
    </row>
    <row r="4736" spans="1:8" hidden="1" x14ac:dyDescent="0.25">
      <c r="A4736" t="s">
        <v>416</v>
      </c>
      <c r="B4736" t="s">
        <v>417</v>
      </c>
      <c r="C4736" s="9">
        <v>2006</v>
      </c>
      <c r="D4736" s="7">
        <v>23.795999999999999</v>
      </c>
      <c r="E4736" s="7">
        <v>16.978999999999999</v>
      </c>
      <c r="F4736" s="7">
        <f>Unemployment[[#This Row],[Unemployment, female (% of female labor force) (modeled ILO estimate)]]+Unemployment[[#This Row],[Unemployment, male (% of male labor force) (modeled ILO estimate)]]</f>
        <v>40.774999999999999</v>
      </c>
      <c r="G4736" s="9">
        <v>10784978</v>
      </c>
      <c r="H4736" s="7">
        <f>Unemployment[[#This Row],[Unemployment, female (% of female labor force) (modeled ILO estimate)]]-Unemployment[[#This Row],[Unemployment, male (% of male labor force) (modeled ILO estimate)]]</f>
        <v>6.8170000000000002</v>
      </c>
    </row>
    <row r="4737" spans="1:8" hidden="1" x14ac:dyDescent="0.25">
      <c r="A4737" t="s">
        <v>416</v>
      </c>
      <c r="B4737" t="s">
        <v>417</v>
      </c>
      <c r="C4737" s="9">
        <v>2010</v>
      </c>
      <c r="D4737" s="7">
        <v>23.992999999999999</v>
      </c>
      <c r="E4737" s="7">
        <v>16.811</v>
      </c>
      <c r="F4737" s="7">
        <f>Unemployment[[#This Row],[Unemployment, female (% of female labor force) (modeled ILO estimate)]]+Unemployment[[#This Row],[Unemployment, male (% of male labor force) (modeled ILO estimate)]]</f>
        <v>40.804000000000002</v>
      </c>
      <c r="G4737" s="9">
        <v>12026650</v>
      </c>
      <c r="H4737" s="7">
        <f>Unemployment[[#This Row],[Unemployment, female (% of female labor force) (modeled ILO estimate)]]-Unemployment[[#This Row],[Unemployment, male (% of male labor force) (modeled ILO estimate)]]</f>
        <v>7.1819999999999986</v>
      </c>
    </row>
    <row r="4738" spans="1:8" hidden="1" x14ac:dyDescent="0.25">
      <c r="A4738" t="s">
        <v>416</v>
      </c>
      <c r="B4738" t="s">
        <v>417</v>
      </c>
      <c r="C4738" s="9">
        <v>2014</v>
      </c>
      <c r="D4738" s="7">
        <v>24.187999999999999</v>
      </c>
      <c r="E4738" s="7">
        <v>16.617999999999999</v>
      </c>
      <c r="F4738" s="7">
        <f>Unemployment[[#This Row],[Unemployment, female (% of female labor force) (modeled ILO estimate)]]+Unemployment[[#This Row],[Unemployment, male (% of male labor force) (modeled ILO estimate)]]</f>
        <v>40.805999999999997</v>
      </c>
      <c r="G4738" s="9">
        <v>13309236</v>
      </c>
      <c r="H4738" s="7">
        <f>Unemployment[[#This Row],[Unemployment, female (% of female labor force) (modeled ILO estimate)]]-Unemployment[[#This Row],[Unemployment, male (% of male labor force) (modeled ILO estimate)]]</f>
        <v>7.57</v>
      </c>
    </row>
    <row r="4739" spans="1:8" hidden="1" x14ac:dyDescent="0.25">
      <c r="A4739" t="s">
        <v>416</v>
      </c>
      <c r="B4739" t="s">
        <v>417</v>
      </c>
      <c r="C4739" s="9">
        <v>1994</v>
      </c>
      <c r="D4739" s="7">
        <v>23.347000000000001</v>
      </c>
      <c r="E4739" s="7">
        <v>17.46</v>
      </c>
      <c r="F4739" s="7">
        <f>Unemployment[[#This Row],[Unemployment, female (% of female labor force) (modeled ILO estimate)]]+Unemployment[[#This Row],[Unemployment, male (% of male labor force) (modeled ILO estimate)]]</f>
        <v>40.807000000000002</v>
      </c>
      <c r="G4739" s="9">
        <v>6959837</v>
      </c>
      <c r="H4739" s="7">
        <f>Unemployment[[#This Row],[Unemployment, female (% of female labor force) (modeled ILO estimate)]]-Unemployment[[#This Row],[Unemployment, male (% of male labor force) (modeled ILO estimate)]]</f>
        <v>5.8870000000000005</v>
      </c>
    </row>
    <row r="4740" spans="1:8" hidden="1" x14ac:dyDescent="0.25">
      <c r="A4740" t="s">
        <v>416</v>
      </c>
      <c r="B4740" t="s">
        <v>417</v>
      </c>
      <c r="C4740" s="9">
        <v>2013</v>
      </c>
      <c r="D4740" s="7">
        <v>24.161000000000001</v>
      </c>
      <c r="E4740" s="7">
        <v>16.684999999999999</v>
      </c>
      <c r="F4740" s="7">
        <f>Unemployment[[#This Row],[Unemployment, female (% of female labor force) (modeled ILO estimate)]]+Unemployment[[#This Row],[Unemployment, male (% of male labor force) (modeled ILO estimate)]]</f>
        <v>40.846000000000004</v>
      </c>
      <c r="G4740" s="9">
        <v>12852491</v>
      </c>
      <c r="H4740" s="7">
        <f>Unemployment[[#This Row],[Unemployment, female (% of female labor force) (modeled ILO estimate)]]-Unemployment[[#This Row],[Unemployment, male (% of male labor force) (modeled ILO estimate)]]</f>
        <v>7.4760000000000026</v>
      </c>
    </row>
    <row r="4741" spans="1:8" hidden="1" x14ac:dyDescent="0.25">
      <c r="A4741" t="s">
        <v>416</v>
      </c>
      <c r="B4741" t="s">
        <v>417</v>
      </c>
      <c r="C4741" s="9">
        <v>2011</v>
      </c>
      <c r="D4741" s="7">
        <v>24.082999999999998</v>
      </c>
      <c r="E4741" s="7">
        <v>16.795000000000002</v>
      </c>
      <c r="F4741" s="7">
        <f>Unemployment[[#This Row],[Unemployment, female (% of female labor force) (modeled ILO estimate)]]+Unemployment[[#This Row],[Unemployment, male (% of male labor force) (modeled ILO estimate)]]</f>
        <v>40.878</v>
      </c>
      <c r="G4741" s="9">
        <v>12216842</v>
      </c>
      <c r="H4741" s="7">
        <f>Unemployment[[#This Row],[Unemployment, female (% of female labor force) (modeled ILO estimate)]]-Unemployment[[#This Row],[Unemployment, male (% of male labor force) (modeled ILO estimate)]]</f>
        <v>7.2879999999999967</v>
      </c>
    </row>
    <row r="4742" spans="1:8" hidden="1" x14ac:dyDescent="0.25">
      <c r="A4742" t="s">
        <v>416</v>
      </c>
      <c r="B4742" t="s">
        <v>417</v>
      </c>
      <c r="C4742" s="9">
        <v>2012</v>
      </c>
      <c r="D4742" s="7">
        <v>24.135000000000002</v>
      </c>
      <c r="E4742" s="7">
        <v>16.75</v>
      </c>
      <c r="F4742" s="7">
        <f>Unemployment[[#This Row],[Unemployment, female (% of female labor force) (modeled ILO estimate)]]+Unemployment[[#This Row],[Unemployment, male (% of male labor force) (modeled ILO estimate)]]</f>
        <v>40.885000000000005</v>
      </c>
      <c r="G4742" s="9">
        <v>12440332</v>
      </c>
      <c r="H4742" s="7">
        <f>Unemployment[[#This Row],[Unemployment, female (% of female labor force) (modeled ILO estimate)]]-Unemployment[[#This Row],[Unemployment, male (% of male labor force) (modeled ILO estimate)]]</f>
        <v>7.3850000000000016</v>
      </c>
    </row>
    <row r="4743" spans="1:8" hidden="1" x14ac:dyDescent="0.25">
      <c r="A4743" t="s">
        <v>416</v>
      </c>
      <c r="B4743" t="s">
        <v>417</v>
      </c>
      <c r="C4743" s="9">
        <v>2020</v>
      </c>
      <c r="D4743" s="7">
        <v>25.402999999999999</v>
      </c>
      <c r="E4743" s="7">
        <v>17.141999999999999</v>
      </c>
      <c r="F4743" s="7">
        <f>Unemployment[[#This Row],[Unemployment, female (% of female labor force) (modeled ILO estimate)]]+Unemployment[[#This Row],[Unemployment, male (% of male labor force) (modeled ILO estimate)]]</f>
        <v>42.545000000000002</v>
      </c>
      <c r="G4743" s="9">
        <v>16537018</v>
      </c>
      <c r="H4743" s="7">
        <f>Unemployment[[#This Row],[Unemployment, female (% of female labor force) (modeled ILO estimate)]]-Unemployment[[#This Row],[Unemployment, male (% of male labor force) (modeled ILO estimate)]]</f>
        <v>8.2609999999999992</v>
      </c>
    </row>
    <row r="4744" spans="1:8" hidden="1" x14ac:dyDescent="0.25">
      <c r="A4744" t="s">
        <v>416</v>
      </c>
      <c r="B4744" t="s">
        <v>417</v>
      </c>
      <c r="C4744" s="9">
        <v>2021</v>
      </c>
      <c r="D4744" s="7">
        <v>25.937000000000001</v>
      </c>
      <c r="E4744" s="7">
        <v>17.103000000000002</v>
      </c>
      <c r="F4744" s="7">
        <f>Unemployment[[#This Row],[Unemployment, female (% of female labor force) (modeled ILO estimate)]]+Unemployment[[#This Row],[Unemployment, male (% of male labor force) (modeled ILO estimate)]]</f>
        <v>43.040000000000006</v>
      </c>
      <c r="G4744" s="9">
        <v>17065588</v>
      </c>
      <c r="H4744" s="7">
        <f>Unemployment[[#This Row],[Unemployment, female (% of female labor force) (modeled ILO estimate)]]-Unemployment[[#This Row],[Unemployment, male (% of male labor force) (modeled ILO estimate)]]</f>
        <v>8.8339999999999996</v>
      </c>
    </row>
    <row r="4745" spans="1:8" hidden="1" x14ac:dyDescent="0.25">
      <c r="A4745" t="s">
        <v>418</v>
      </c>
      <c r="B4745" t="s">
        <v>419</v>
      </c>
      <c r="C4745" s="9">
        <v>2008</v>
      </c>
      <c r="D4745" s="7">
        <v>25.818999999999999</v>
      </c>
      <c r="E4745" s="7">
        <v>19.751000000000001</v>
      </c>
      <c r="F4745" s="7">
        <f>Unemployment[[#This Row],[Unemployment, female (% of female labor force) (modeled ILO estimate)]]+Unemployment[[#This Row],[Unemployment, male (% of male labor force) (modeled ILO estimate)]]</f>
        <v>45.57</v>
      </c>
      <c r="G4745" s="9">
        <v>50565816</v>
      </c>
      <c r="H4745" s="7">
        <f>Unemployment[[#This Row],[Unemployment, female (% of female labor force) (modeled ILO estimate)]]-Unemployment[[#This Row],[Unemployment, male (% of male labor force) (modeled ILO estimate)]]</f>
        <v>6.0679999999999978</v>
      </c>
    </row>
    <row r="4746" spans="1:8" hidden="1" x14ac:dyDescent="0.25">
      <c r="A4746" t="s">
        <v>418</v>
      </c>
      <c r="B4746" t="s">
        <v>419</v>
      </c>
      <c r="C4746" s="9">
        <v>2009</v>
      </c>
      <c r="D4746" s="7">
        <v>25.577000000000002</v>
      </c>
      <c r="E4746" s="7">
        <v>21.922000000000001</v>
      </c>
      <c r="F4746" s="7">
        <f>Unemployment[[#This Row],[Unemployment, female (% of female labor force) (modeled ILO estimate)]]+Unemployment[[#This Row],[Unemployment, male (% of male labor force) (modeled ILO estimate)]]</f>
        <v>47.499000000000002</v>
      </c>
      <c r="G4746" s="9">
        <v>51170780</v>
      </c>
      <c r="H4746" s="7">
        <f>Unemployment[[#This Row],[Unemployment, female (% of female labor force) (modeled ILO estimate)]]-Unemployment[[#This Row],[Unemployment, male (% of male labor force) (modeled ILO estimate)]]</f>
        <v>3.6550000000000011</v>
      </c>
    </row>
    <row r="4747" spans="1:8" hidden="1" x14ac:dyDescent="0.25">
      <c r="A4747" t="s">
        <v>418</v>
      </c>
      <c r="B4747" t="s">
        <v>419</v>
      </c>
      <c r="C4747" s="9">
        <v>2013</v>
      </c>
      <c r="D4747" s="7">
        <v>26.547999999999998</v>
      </c>
      <c r="E4747" s="7">
        <v>22.974</v>
      </c>
      <c r="F4747" s="7">
        <f>Unemployment[[#This Row],[Unemployment, female (% of female labor force) (modeled ILO estimate)]]+Unemployment[[#This Row],[Unemployment, male (% of male labor force) (modeled ILO estimate)]]</f>
        <v>49.521999999999998</v>
      </c>
      <c r="G4747" s="9">
        <v>53873608</v>
      </c>
      <c r="H4747" s="7">
        <f>Unemployment[[#This Row],[Unemployment, female (% of female labor force) (modeled ILO estimate)]]-Unemployment[[#This Row],[Unemployment, male (% of male labor force) (modeled ILO estimate)]]</f>
        <v>3.5739999999999981</v>
      </c>
    </row>
    <row r="4748" spans="1:8" hidden="1" x14ac:dyDescent="0.25">
      <c r="A4748" t="s">
        <v>418</v>
      </c>
      <c r="B4748" t="s">
        <v>419</v>
      </c>
      <c r="C4748" s="9">
        <v>2011</v>
      </c>
      <c r="D4748" s="7">
        <v>27.236000000000001</v>
      </c>
      <c r="E4748" s="7">
        <v>22.597999999999999</v>
      </c>
      <c r="F4748" s="7">
        <f>Unemployment[[#This Row],[Unemployment, female (% of female labor force) (modeled ILO estimate)]]+Unemployment[[#This Row],[Unemployment, male (% of male labor force) (modeled ILO estimate)]]</f>
        <v>49.834000000000003</v>
      </c>
      <c r="G4748" s="9">
        <v>52443320</v>
      </c>
      <c r="H4748" s="7">
        <f>Unemployment[[#This Row],[Unemployment, female (% of female labor force) (modeled ILO estimate)]]-Unemployment[[#This Row],[Unemployment, male (% of male labor force) (modeled ILO estimate)]]</f>
        <v>4.6380000000000017</v>
      </c>
    </row>
    <row r="4749" spans="1:8" hidden="1" x14ac:dyDescent="0.25">
      <c r="A4749" t="s">
        <v>418</v>
      </c>
      <c r="B4749" t="s">
        <v>419</v>
      </c>
      <c r="C4749" s="9">
        <v>2010</v>
      </c>
      <c r="D4749" s="7">
        <v>27.02</v>
      </c>
      <c r="E4749" s="7">
        <v>22.873999999999999</v>
      </c>
      <c r="F4749" s="7">
        <f>Unemployment[[#This Row],[Unemployment, female (% of female labor force) (modeled ILO estimate)]]+Unemployment[[#This Row],[Unemployment, male (% of male labor force) (modeled ILO estimate)]]</f>
        <v>49.893999999999998</v>
      </c>
      <c r="G4749" s="9">
        <v>51784928</v>
      </c>
      <c r="H4749" s="7">
        <f>Unemployment[[#This Row],[Unemployment, female (% of female labor force) (modeled ILO estimate)]]-Unemployment[[#This Row],[Unemployment, male (% of male labor force) (modeled ILO estimate)]]</f>
        <v>4.1460000000000008</v>
      </c>
    </row>
    <row r="4750" spans="1:8" hidden="1" x14ac:dyDescent="0.25">
      <c r="A4750" t="s">
        <v>418</v>
      </c>
      <c r="B4750" t="s">
        <v>419</v>
      </c>
      <c r="C4750" s="9">
        <v>2012</v>
      </c>
      <c r="D4750" s="7">
        <v>27.094000000000001</v>
      </c>
      <c r="E4750" s="7">
        <v>22.878</v>
      </c>
      <c r="F4750" s="7">
        <f>Unemployment[[#This Row],[Unemployment, female (% of female labor force) (modeled ILO estimate)]]+Unemployment[[#This Row],[Unemployment, male (% of male labor force) (modeled ILO estimate)]]</f>
        <v>49.972000000000001</v>
      </c>
      <c r="G4750" s="9">
        <v>53145036</v>
      </c>
      <c r="H4750" s="7">
        <f>Unemployment[[#This Row],[Unemployment, female (% of female labor force) (modeled ILO estimate)]]-Unemployment[[#This Row],[Unemployment, male (% of male labor force) (modeled ILO estimate)]]</f>
        <v>4.2160000000000011</v>
      </c>
    </row>
    <row r="4751" spans="1:8" hidden="1" x14ac:dyDescent="0.25">
      <c r="A4751" t="s">
        <v>418</v>
      </c>
      <c r="B4751" t="s">
        <v>419</v>
      </c>
      <c r="C4751" s="9">
        <v>2014</v>
      </c>
      <c r="D4751" s="7">
        <v>27.042999999999999</v>
      </c>
      <c r="E4751" s="7">
        <v>23.17</v>
      </c>
      <c r="F4751" s="7">
        <f>Unemployment[[#This Row],[Unemployment, female (% of female labor force) (modeled ILO estimate)]]+Unemployment[[#This Row],[Unemployment, male (% of male labor force) (modeled ILO estimate)]]</f>
        <v>50.213000000000001</v>
      </c>
      <c r="G4751" s="9">
        <v>54729556</v>
      </c>
      <c r="H4751" s="7">
        <f>Unemployment[[#This Row],[Unemployment, female (% of female labor force) (modeled ILO estimate)]]-Unemployment[[#This Row],[Unemployment, male (% of male labor force) (modeled ILO estimate)]]</f>
        <v>3.8729999999999976</v>
      </c>
    </row>
    <row r="4752" spans="1:8" hidden="1" x14ac:dyDescent="0.25">
      <c r="A4752" t="s">
        <v>418</v>
      </c>
      <c r="B4752" t="s">
        <v>419</v>
      </c>
      <c r="C4752" s="9">
        <v>2015</v>
      </c>
      <c r="D4752" s="7">
        <v>27.547999999999998</v>
      </c>
      <c r="E4752" s="7">
        <v>23.224</v>
      </c>
      <c r="F4752" s="7">
        <f>Unemployment[[#This Row],[Unemployment, female (% of female labor force) (modeled ILO estimate)]]+Unemployment[[#This Row],[Unemployment, male (% of male labor force) (modeled ILO estimate)]]</f>
        <v>50.771999999999998</v>
      </c>
      <c r="G4752" s="9">
        <v>55876504</v>
      </c>
      <c r="H4752" s="7">
        <f>Unemployment[[#This Row],[Unemployment, female (% of female labor force) (modeled ILO estimate)]]-Unemployment[[#This Row],[Unemployment, male (% of male labor force) (modeled ILO estimate)]]</f>
        <v>4.3239999999999981</v>
      </c>
    </row>
    <row r="4753" spans="1:8" hidden="1" x14ac:dyDescent="0.25">
      <c r="A4753" t="s">
        <v>418</v>
      </c>
      <c r="B4753" t="s">
        <v>419</v>
      </c>
      <c r="C4753" s="9">
        <v>2016</v>
      </c>
      <c r="D4753" s="7">
        <v>29.013000000000002</v>
      </c>
      <c r="E4753" s="7">
        <v>24.558</v>
      </c>
      <c r="F4753" s="7">
        <f>Unemployment[[#This Row],[Unemployment, female (% of female labor force) (modeled ILO estimate)]]+Unemployment[[#This Row],[Unemployment, male (% of male labor force) (modeled ILO estimate)]]</f>
        <v>53.570999999999998</v>
      </c>
      <c r="G4753" s="9">
        <v>56422272</v>
      </c>
      <c r="H4753" s="7">
        <f>Unemployment[[#This Row],[Unemployment, female (% of female labor force) (modeled ILO estimate)]]-Unemployment[[#This Row],[Unemployment, male (% of male labor force) (modeled ILO estimate)]]</f>
        <v>4.4550000000000018</v>
      </c>
    </row>
    <row r="4754" spans="1:8" hidden="1" x14ac:dyDescent="0.25">
      <c r="A4754" t="s">
        <v>418</v>
      </c>
      <c r="B4754" t="s">
        <v>419</v>
      </c>
      <c r="C4754" s="9">
        <v>2018</v>
      </c>
      <c r="D4754" s="7">
        <v>29.071000000000002</v>
      </c>
      <c r="E4754" s="7">
        <v>25.148</v>
      </c>
      <c r="F4754" s="7">
        <f>Unemployment[[#This Row],[Unemployment, female (% of female labor force) (modeled ILO estimate)]]+Unemployment[[#This Row],[Unemployment, male (% of male labor force) (modeled ILO estimate)]]</f>
        <v>54.219000000000001</v>
      </c>
      <c r="G4754" s="9">
        <v>57339632</v>
      </c>
      <c r="H4754" s="7">
        <f>Unemployment[[#This Row],[Unemployment, female (% of female labor force) (modeled ILO estimate)]]-Unemployment[[#This Row],[Unemployment, male (% of male labor force) (modeled ILO estimate)]]</f>
        <v>3.9230000000000018</v>
      </c>
    </row>
    <row r="4755" spans="1:8" hidden="1" x14ac:dyDescent="0.25">
      <c r="A4755" t="s">
        <v>418</v>
      </c>
      <c r="B4755" t="s">
        <v>419</v>
      </c>
      <c r="C4755" s="9">
        <v>2017</v>
      </c>
      <c r="D4755" s="7">
        <v>29.283000000000001</v>
      </c>
      <c r="E4755" s="7">
        <v>25.22</v>
      </c>
      <c r="F4755" s="7">
        <f>Unemployment[[#This Row],[Unemployment, female (% of female labor force) (modeled ILO estimate)]]+Unemployment[[#This Row],[Unemployment, male (% of male labor force) (modeled ILO estimate)]]</f>
        <v>54.503</v>
      </c>
      <c r="G4755" s="9">
        <v>56641208</v>
      </c>
      <c r="H4755" s="7">
        <f>Unemployment[[#This Row],[Unemployment, female (% of female labor force) (modeled ILO estimate)]]-Unemployment[[#This Row],[Unemployment, male (% of male labor force) (modeled ILO estimate)]]</f>
        <v>4.0630000000000024</v>
      </c>
    </row>
    <row r="4756" spans="1:8" hidden="1" x14ac:dyDescent="0.25">
      <c r="A4756" t="s">
        <v>418</v>
      </c>
      <c r="B4756" t="s">
        <v>419</v>
      </c>
      <c r="C4756" s="9">
        <v>2007</v>
      </c>
      <c r="D4756" s="7">
        <v>33.088000000000001</v>
      </c>
      <c r="E4756" s="7">
        <v>21.457000000000001</v>
      </c>
      <c r="F4756" s="7">
        <f>Unemployment[[#This Row],[Unemployment, female (% of female labor force) (modeled ILO estimate)]]+Unemployment[[#This Row],[Unemployment, male (% of male labor force) (modeled ILO estimate)]]</f>
        <v>54.545000000000002</v>
      </c>
      <c r="G4756" s="9">
        <v>49996096</v>
      </c>
      <c r="H4756" s="7">
        <f>Unemployment[[#This Row],[Unemployment, female (% of female labor force) (modeled ILO estimate)]]-Unemployment[[#This Row],[Unemployment, male (% of male labor force) (modeled ILO estimate)]]</f>
        <v>11.631</v>
      </c>
    </row>
    <row r="4757" spans="1:8" hidden="1" x14ac:dyDescent="0.25">
      <c r="A4757" t="s">
        <v>418</v>
      </c>
      <c r="B4757" t="s">
        <v>419</v>
      </c>
      <c r="C4757" s="9">
        <v>2019</v>
      </c>
      <c r="D4757" s="7">
        <v>30.513999999999999</v>
      </c>
      <c r="E4757" s="7">
        <v>26.803000000000001</v>
      </c>
      <c r="F4757" s="7">
        <f>Unemployment[[#This Row],[Unemployment, female (% of female labor force) (modeled ILO estimate)]]+Unemployment[[#This Row],[Unemployment, male (% of male labor force) (modeled ILO estimate)]]</f>
        <v>57.317</v>
      </c>
      <c r="G4757" s="9">
        <v>58087060</v>
      </c>
      <c r="H4757" s="7">
        <f>Unemployment[[#This Row],[Unemployment, female (% of female labor force) (modeled ILO estimate)]]-Unemployment[[#This Row],[Unemployment, male (% of male labor force) (modeled ILO estimate)]]</f>
        <v>3.7109999999999985</v>
      </c>
    </row>
    <row r="4758" spans="1:8" hidden="1" x14ac:dyDescent="0.25">
      <c r="A4758" t="s">
        <v>418</v>
      </c>
      <c r="B4758" t="s">
        <v>419</v>
      </c>
      <c r="C4758" s="9">
        <v>2006</v>
      </c>
      <c r="D4758" s="7">
        <v>35.844000000000001</v>
      </c>
      <c r="E4758" s="7">
        <v>22.550999999999998</v>
      </c>
      <c r="F4758" s="7">
        <f>Unemployment[[#This Row],[Unemployment, female (% of female labor force) (modeled ILO estimate)]]+Unemployment[[#This Row],[Unemployment, male (% of male labor force) (modeled ILO estimate)]]</f>
        <v>58.394999999999996</v>
      </c>
      <c r="G4758" s="9">
        <v>49491764</v>
      </c>
      <c r="H4758" s="7">
        <f>Unemployment[[#This Row],[Unemployment, female (% of female labor force) (modeled ILO estimate)]]-Unemployment[[#This Row],[Unemployment, male (% of male labor force) (modeled ILO estimate)]]</f>
        <v>13.293000000000003</v>
      </c>
    </row>
    <row r="4759" spans="1:8" hidden="1" x14ac:dyDescent="0.25">
      <c r="A4759" t="s">
        <v>418</v>
      </c>
      <c r="B4759" t="s">
        <v>419</v>
      </c>
      <c r="C4759" s="9">
        <v>2020</v>
      </c>
      <c r="D4759" s="7">
        <v>31.036000000000001</v>
      </c>
      <c r="E4759" s="7">
        <v>27.754000000000001</v>
      </c>
      <c r="F4759" s="7">
        <f>Unemployment[[#This Row],[Unemployment, female (% of female labor force) (modeled ILO estimate)]]+Unemployment[[#This Row],[Unemployment, male (% of male labor force) (modeled ILO estimate)]]</f>
        <v>58.790000000000006</v>
      </c>
      <c r="G4759" s="9">
        <v>58801928</v>
      </c>
      <c r="H4759" s="7">
        <f>Unemployment[[#This Row],[Unemployment, female (% of female labor force) (modeled ILO estimate)]]-Unemployment[[#This Row],[Unemployment, male (% of male labor force) (modeled ILO estimate)]]</f>
        <v>3.282</v>
      </c>
    </row>
    <row r="4760" spans="1:8" hidden="1" x14ac:dyDescent="0.25">
      <c r="A4760" t="s">
        <v>418</v>
      </c>
      <c r="B4760" t="s">
        <v>419</v>
      </c>
      <c r="C4760" s="9">
        <v>2005</v>
      </c>
      <c r="D4760" s="7">
        <v>36.439</v>
      </c>
      <c r="E4760" s="7">
        <v>23.521000000000001</v>
      </c>
      <c r="F4760" s="7">
        <f>Unemployment[[#This Row],[Unemployment, female (% of female labor force) (modeled ILO estimate)]]+Unemployment[[#This Row],[Unemployment, male (% of male labor force) (modeled ILO estimate)]]</f>
        <v>59.96</v>
      </c>
      <c r="G4760" s="9">
        <v>49017156</v>
      </c>
      <c r="H4760" s="7">
        <f>Unemployment[[#This Row],[Unemployment, female (% of female labor force) (modeled ILO estimate)]]-Unemployment[[#This Row],[Unemployment, male (% of male labor force) (modeled ILO estimate)]]</f>
        <v>12.917999999999999</v>
      </c>
    </row>
    <row r="4761" spans="1:8" hidden="1" x14ac:dyDescent="0.25">
      <c r="A4761" t="s">
        <v>418</v>
      </c>
      <c r="B4761" t="s">
        <v>419</v>
      </c>
      <c r="C4761" s="9">
        <v>2004</v>
      </c>
      <c r="D4761" s="7">
        <v>36.244</v>
      </c>
      <c r="E4761" s="7">
        <v>24.312000000000001</v>
      </c>
      <c r="F4761" s="7">
        <f>Unemployment[[#This Row],[Unemployment, female (% of female labor force) (modeled ILO estimate)]]+Unemployment[[#This Row],[Unemployment, male (% of male labor force) (modeled ILO estimate)]]</f>
        <v>60.555999999999997</v>
      </c>
      <c r="G4761" s="9">
        <v>48556064</v>
      </c>
      <c r="H4761" s="7">
        <f>Unemployment[[#This Row],[Unemployment, female (% of female labor force) (modeled ILO estimate)]]-Unemployment[[#This Row],[Unemployment, male (% of male labor force) (modeled ILO estimate)]]</f>
        <v>11.931999999999999</v>
      </c>
    </row>
    <row r="4762" spans="1:8" hidden="1" x14ac:dyDescent="0.25">
      <c r="A4762" t="s">
        <v>418</v>
      </c>
      <c r="B4762" t="s">
        <v>419</v>
      </c>
      <c r="C4762" s="9">
        <v>2000</v>
      </c>
      <c r="D4762" s="7">
        <v>35.948999999999998</v>
      </c>
      <c r="E4762" s="7">
        <v>25.535</v>
      </c>
      <c r="F4762" s="7">
        <f>Unemployment[[#This Row],[Unemployment, female (% of female labor force) (modeled ILO estimate)]]+Unemployment[[#This Row],[Unemployment, male (% of male labor force) (modeled ILO estimate)]]</f>
        <v>61.483999999999995</v>
      </c>
      <c r="G4762" s="9">
        <v>46813272</v>
      </c>
      <c r="H4762" s="7">
        <f>Unemployment[[#This Row],[Unemployment, female (% of female labor force) (modeled ILO estimate)]]-Unemployment[[#This Row],[Unemployment, male (% of male labor force) (modeled ILO estimate)]]</f>
        <v>10.413999999999998</v>
      </c>
    </row>
    <row r="4763" spans="1:8" hidden="1" x14ac:dyDescent="0.25">
      <c r="A4763" t="s">
        <v>418</v>
      </c>
      <c r="B4763" t="s">
        <v>419</v>
      </c>
      <c r="C4763" s="9">
        <v>1999</v>
      </c>
      <c r="D4763" s="7">
        <v>35.948999999999998</v>
      </c>
      <c r="E4763" s="7">
        <v>25.661000000000001</v>
      </c>
      <c r="F4763" s="7">
        <f>Unemployment[[#This Row],[Unemployment, female (% of female labor force) (modeled ILO estimate)]]+Unemployment[[#This Row],[Unemployment, male (% of male labor force) (modeled ILO estimate)]]</f>
        <v>61.61</v>
      </c>
      <c r="G4763" s="9">
        <v>46364680</v>
      </c>
      <c r="H4763" s="7">
        <f>Unemployment[[#This Row],[Unemployment, female (% of female labor force) (modeled ILO estimate)]]-Unemployment[[#This Row],[Unemployment, male (% of male labor force) (modeled ILO estimate)]]</f>
        <v>10.287999999999997</v>
      </c>
    </row>
    <row r="4764" spans="1:8" hidden="1" x14ac:dyDescent="0.25">
      <c r="A4764" t="s">
        <v>418</v>
      </c>
      <c r="B4764" t="s">
        <v>419</v>
      </c>
      <c r="C4764" s="9">
        <v>1996</v>
      </c>
      <c r="D4764" s="7">
        <v>35.774999999999999</v>
      </c>
      <c r="E4764" s="7">
        <v>25.895</v>
      </c>
      <c r="F4764" s="7">
        <f>Unemployment[[#This Row],[Unemployment, female (% of female labor force) (modeled ILO estimate)]]+Unemployment[[#This Row],[Unemployment, male (% of male labor force) (modeled ILO estimate)]]</f>
        <v>61.67</v>
      </c>
      <c r="G4764" s="9">
        <v>44661608</v>
      </c>
      <c r="H4764" s="7">
        <f>Unemployment[[#This Row],[Unemployment, female (% of female labor force) (modeled ILO estimate)]]-Unemployment[[#This Row],[Unemployment, male (% of male labor force) (modeled ILO estimate)]]</f>
        <v>9.879999999999999</v>
      </c>
    </row>
    <row r="4765" spans="1:8" hidden="1" x14ac:dyDescent="0.25">
      <c r="A4765" t="s">
        <v>418</v>
      </c>
      <c r="B4765" t="s">
        <v>419</v>
      </c>
      <c r="C4765" s="9">
        <v>1997</v>
      </c>
      <c r="D4765" s="7">
        <v>35.857999999999997</v>
      </c>
      <c r="E4765" s="7">
        <v>25.838999999999999</v>
      </c>
      <c r="F4765" s="7">
        <f>Unemployment[[#This Row],[Unemployment, female (% of female labor force) (modeled ILO estimate)]]+Unemployment[[#This Row],[Unemployment, male (% of male labor force) (modeled ILO estimate)]]</f>
        <v>61.696999999999996</v>
      </c>
      <c r="G4765" s="9">
        <v>45285052</v>
      </c>
      <c r="H4765" s="7">
        <f>Unemployment[[#This Row],[Unemployment, female (% of female labor force) (modeled ILO estimate)]]-Unemployment[[#This Row],[Unemployment, male (% of male labor force) (modeled ILO estimate)]]</f>
        <v>10.018999999999998</v>
      </c>
    </row>
    <row r="4766" spans="1:8" hidden="1" x14ac:dyDescent="0.25">
      <c r="A4766" t="s">
        <v>418</v>
      </c>
      <c r="B4766" t="s">
        <v>419</v>
      </c>
      <c r="C4766" s="9">
        <v>1998</v>
      </c>
      <c r="D4766" s="7">
        <v>35.948</v>
      </c>
      <c r="E4766" s="7">
        <v>25.785</v>
      </c>
      <c r="F4766" s="7">
        <f>Unemployment[[#This Row],[Unemployment, female (% of female labor force) (modeled ILO estimate)]]+Unemployment[[#This Row],[Unemployment, male (% of male labor force) (modeled ILO estimate)]]</f>
        <v>61.733000000000004</v>
      </c>
      <c r="G4766" s="9">
        <v>45852172</v>
      </c>
      <c r="H4766" s="7">
        <f>Unemployment[[#This Row],[Unemployment, female (% of female labor force) (modeled ILO estimate)]]-Unemployment[[#This Row],[Unemployment, male (% of male labor force) (modeled ILO estimate)]]</f>
        <v>10.163</v>
      </c>
    </row>
    <row r="4767" spans="1:8" hidden="1" x14ac:dyDescent="0.25">
      <c r="A4767" t="s">
        <v>418</v>
      </c>
      <c r="B4767" t="s">
        <v>419</v>
      </c>
      <c r="C4767" s="9">
        <v>1995</v>
      </c>
      <c r="D4767" s="7">
        <v>35.753</v>
      </c>
      <c r="E4767" s="7">
        <v>25.997</v>
      </c>
      <c r="F4767" s="7">
        <f>Unemployment[[#This Row],[Unemployment, female (% of female labor force) (modeled ILO estimate)]]+Unemployment[[#This Row],[Unemployment, male (% of male labor force) (modeled ILO estimate)]]</f>
        <v>61.75</v>
      </c>
      <c r="G4767" s="9">
        <v>43986088</v>
      </c>
      <c r="H4767" s="7">
        <f>Unemployment[[#This Row],[Unemployment, female (% of female labor force) (modeled ILO estimate)]]-Unemployment[[#This Row],[Unemployment, male (% of male labor force) (modeled ILO estimate)]]</f>
        <v>9.7560000000000002</v>
      </c>
    </row>
    <row r="4768" spans="1:8" hidden="1" x14ac:dyDescent="0.25">
      <c r="A4768" t="s">
        <v>418</v>
      </c>
      <c r="B4768" t="s">
        <v>419</v>
      </c>
      <c r="C4768" s="9">
        <v>1994</v>
      </c>
      <c r="D4768" s="7">
        <v>35.710999999999999</v>
      </c>
      <c r="E4768" s="7">
        <v>26.08</v>
      </c>
      <c r="F4768" s="7">
        <f>Unemployment[[#This Row],[Unemployment, female (% of female labor force) (modeled ILO estimate)]]+Unemployment[[#This Row],[Unemployment, male (% of male labor force) (modeled ILO estimate)]]</f>
        <v>61.790999999999997</v>
      </c>
      <c r="G4768" s="9">
        <v>43267980</v>
      </c>
      <c r="H4768" s="7">
        <f>Unemployment[[#This Row],[Unemployment, female (% of female labor force) (modeled ILO estimate)]]-Unemployment[[#This Row],[Unemployment, male (% of male labor force) (modeled ILO estimate)]]</f>
        <v>9.6310000000000002</v>
      </c>
    </row>
    <row r="4769" spans="1:8" hidden="1" x14ac:dyDescent="0.25">
      <c r="A4769" t="s">
        <v>418</v>
      </c>
      <c r="B4769" t="s">
        <v>419</v>
      </c>
      <c r="C4769" s="9">
        <v>1993</v>
      </c>
      <c r="D4769" s="7">
        <v>35.71</v>
      </c>
      <c r="E4769" s="7">
        <v>26.193999999999999</v>
      </c>
      <c r="F4769" s="7">
        <f>Unemployment[[#This Row],[Unemployment, female (% of female labor force) (modeled ILO estimate)]]+Unemployment[[#This Row],[Unemployment, male (% of male labor force) (modeled ILO estimate)]]</f>
        <v>61.903999999999996</v>
      </c>
      <c r="G4769" s="9">
        <v>42525444</v>
      </c>
      <c r="H4769" s="7">
        <f>Unemployment[[#This Row],[Unemployment, female (% of female labor force) (modeled ILO estimate)]]-Unemployment[[#This Row],[Unemployment, male (% of male labor force) (modeled ILO estimate)]]</f>
        <v>9.5160000000000018</v>
      </c>
    </row>
    <row r="4770" spans="1:8" hidden="1" x14ac:dyDescent="0.25">
      <c r="A4770" t="s">
        <v>418</v>
      </c>
      <c r="B4770" t="s">
        <v>419</v>
      </c>
      <c r="C4770" s="9">
        <v>1991</v>
      </c>
      <c r="D4770" s="7">
        <v>35.664999999999999</v>
      </c>
      <c r="E4770" s="7">
        <v>26.382000000000001</v>
      </c>
      <c r="F4770" s="7">
        <f>Unemployment[[#This Row],[Unemployment, female (% of female labor force) (modeled ILO estimate)]]+Unemployment[[#This Row],[Unemployment, male (% of male labor force) (modeled ILO estimate)]]</f>
        <v>62.046999999999997</v>
      </c>
      <c r="G4770" s="9">
        <v>40910964</v>
      </c>
      <c r="H4770" s="7">
        <f>Unemployment[[#This Row],[Unemployment, female (% of female labor force) (modeled ILO estimate)]]-Unemployment[[#This Row],[Unemployment, male (% of male labor force) (modeled ILO estimate)]]</f>
        <v>9.2829999999999977</v>
      </c>
    </row>
    <row r="4771" spans="1:8" hidden="1" x14ac:dyDescent="0.25">
      <c r="A4771" t="s">
        <v>418</v>
      </c>
      <c r="B4771" t="s">
        <v>419</v>
      </c>
      <c r="C4771" s="9">
        <v>1992</v>
      </c>
      <c r="D4771" s="7">
        <v>35.737000000000002</v>
      </c>
      <c r="E4771" s="7">
        <v>26.327000000000002</v>
      </c>
      <c r="F4771" s="7">
        <f>Unemployment[[#This Row],[Unemployment, female (% of female labor force) (modeled ILO estimate)]]+Unemployment[[#This Row],[Unemployment, male (% of male labor force) (modeled ILO estimate)]]</f>
        <v>62.064000000000007</v>
      </c>
      <c r="G4771" s="9">
        <v>41760756</v>
      </c>
      <c r="H4771" s="7">
        <f>Unemployment[[#This Row],[Unemployment, female (% of female labor force) (modeled ILO estimate)]]-Unemployment[[#This Row],[Unemployment, male (% of male labor force) (modeled ILO estimate)]]</f>
        <v>9.41</v>
      </c>
    </row>
    <row r="4772" spans="1:8" hidden="1" x14ac:dyDescent="0.25">
      <c r="A4772" t="s">
        <v>418</v>
      </c>
      <c r="B4772" t="s">
        <v>419</v>
      </c>
      <c r="C4772" s="9">
        <v>2001</v>
      </c>
      <c r="D4772" s="7">
        <v>36.555999999999997</v>
      </c>
      <c r="E4772" s="7">
        <v>26.434999999999999</v>
      </c>
      <c r="F4772" s="7">
        <f>Unemployment[[#This Row],[Unemployment, female (% of female labor force) (modeled ILO estimate)]]+Unemployment[[#This Row],[Unemployment, male (% of male labor force) (modeled ILO estimate)]]</f>
        <v>62.991</v>
      </c>
      <c r="G4772" s="9">
        <v>47229712</v>
      </c>
      <c r="H4772" s="7">
        <f>Unemployment[[#This Row],[Unemployment, female (% of female labor force) (modeled ILO estimate)]]-Unemployment[[#This Row],[Unemployment, male (% of male labor force) (modeled ILO estimate)]]</f>
        <v>10.120999999999999</v>
      </c>
    </row>
    <row r="4773" spans="1:8" hidden="1" x14ac:dyDescent="0.25">
      <c r="A4773" t="s">
        <v>418</v>
      </c>
      <c r="B4773" t="s">
        <v>419</v>
      </c>
      <c r="C4773" s="9">
        <v>2003</v>
      </c>
      <c r="D4773" s="7">
        <v>39.319000000000003</v>
      </c>
      <c r="E4773" s="7">
        <v>27.08</v>
      </c>
      <c r="F4773" s="7">
        <f>Unemployment[[#This Row],[Unemployment, female (% of female labor force) (modeled ILO estimate)]]+Unemployment[[#This Row],[Unemployment, male (% of male labor force) (modeled ILO estimate)]]</f>
        <v>66.399000000000001</v>
      </c>
      <c r="G4773" s="9">
        <v>48104044</v>
      </c>
      <c r="H4773" s="7">
        <f>Unemployment[[#This Row],[Unemployment, female (% of female labor force) (modeled ILO estimate)]]-Unemployment[[#This Row],[Unemployment, male (% of male labor force) (modeled ILO estimate)]]</f>
        <v>12.239000000000004</v>
      </c>
    </row>
    <row r="4774" spans="1:8" hidden="1" x14ac:dyDescent="0.25">
      <c r="A4774" t="s">
        <v>418</v>
      </c>
      <c r="B4774" t="s">
        <v>419</v>
      </c>
      <c r="C4774" s="9">
        <v>2021</v>
      </c>
      <c r="D4774" s="7">
        <v>35.68</v>
      </c>
      <c r="E4774" s="7">
        <v>31.835999999999999</v>
      </c>
      <c r="F4774" s="7">
        <f>Unemployment[[#This Row],[Unemployment, female (% of female labor force) (modeled ILO estimate)]]+Unemployment[[#This Row],[Unemployment, male (% of male labor force) (modeled ILO estimate)]]</f>
        <v>67.515999999999991</v>
      </c>
      <c r="G4774" s="9">
        <v>59392256</v>
      </c>
      <c r="H4774" s="7">
        <f>Unemployment[[#This Row],[Unemployment, female (% of female labor force) (modeled ILO estimate)]]-Unemployment[[#This Row],[Unemployment, male (% of male labor force) (modeled ILO estimate)]]</f>
        <v>3.8440000000000012</v>
      </c>
    </row>
    <row r="4775" spans="1:8" hidden="1" x14ac:dyDescent="0.25">
      <c r="A4775" t="s">
        <v>418</v>
      </c>
      <c r="B4775" t="s">
        <v>419</v>
      </c>
      <c r="C4775" s="9">
        <v>2002</v>
      </c>
      <c r="D4775" s="7">
        <v>41.372</v>
      </c>
      <c r="E4775" s="7">
        <v>27.344999999999999</v>
      </c>
      <c r="F4775" s="7">
        <f>Unemployment[[#This Row],[Unemployment, female (% of female labor force) (modeled ILO estimate)]]+Unemployment[[#This Row],[Unemployment, male (% of male labor force) (modeled ILO estimate)]]</f>
        <v>68.716999999999999</v>
      </c>
      <c r="G4775" s="9">
        <v>47661516</v>
      </c>
      <c r="H4775" s="7">
        <f>Unemployment[[#This Row],[Unemployment, female (% of female labor force) (modeled ILO estimate)]]-Unemployment[[#This Row],[Unemployment, male (% of male labor force) (modeled ILO estimate)]]</f>
        <v>14.027000000000001</v>
      </c>
    </row>
    <row r="4776" spans="1:8" hidden="1" x14ac:dyDescent="0.25">
      <c r="A4776" t="s">
        <v>422</v>
      </c>
      <c r="B4776" t="s">
        <v>423</v>
      </c>
      <c r="C4776" s="9">
        <v>1996</v>
      </c>
      <c r="D4776" s="7">
        <v>1.5860000000000001</v>
      </c>
      <c r="E4776" s="7">
        <v>2.3540000000000001</v>
      </c>
      <c r="F4776" s="7">
        <f>Unemployment[[#This Row],[Unemployment, female (% of female labor force) (modeled ILO estimate)]]+Unemployment[[#This Row],[Unemployment, male (% of male labor force) (modeled ILO estimate)]]</f>
        <v>3.9400000000000004</v>
      </c>
      <c r="G4776" s="9">
        <v>45660164</v>
      </c>
      <c r="H4776" s="7">
        <f>Unemployment[[#This Row],[Unemployment, female (% of female labor force) (modeled ILO estimate)]]-Unemployment[[#This Row],[Unemployment, male (% of male labor force) (modeled ILO estimate)]]</f>
        <v>-0.76800000000000002</v>
      </c>
    </row>
    <row r="4777" spans="1:8" hidden="1" x14ac:dyDescent="0.25">
      <c r="A4777" t="s">
        <v>422</v>
      </c>
      <c r="B4777" t="s">
        <v>423</v>
      </c>
      <c r="C4777" s="9">
        <v>1995</v>
      </c>
      <c r="D4777" s="7">
        <v>1.68</v>
      </c>
      <c r="E4777" s="7">
        <v>2.306</v>
      </c>
      <c r="F4777" s="7">
        <f>Unemployment[[#This Row],[Unemployment, female (% of female labor force) (modeled ILO estimate)]]+Unemployment[[#This Row],[Unemployment, male (% of male labor force) (modeled ILO estimate)]]</f>
        <v>3.9859999999999998</v>
      </c>
      <c r="G4777" s="9">
        <v>45393416</v>
      </c>
      <c r="H4777" s="7">
        <f>Unemployment[[#This Row],[Unemployment, female (% of female labor force) (modeled ILO estimate)]]-Unemployment[[#This Row],[Unemployment, male (% of male labor force) (modeled ILO estimate)]]</f>
        <v>-0.62600000000000011</v>
      </c>
    </row>
    <row r="4778" spans="1:8" hidden="1" x14ac:dyDescent="0.25">
      <c r="A4778" t="s">
        <v>422</v>
      </c>
      <c r="B4778" t="s">
        <v>423</v>
      </c>
      <c r="C4778" s="9">
        <v>1991</v>
      </c>
      <c r="D4778" s="7">
        <v>1.9850000000000001</v>
      </c>
      <c r="E4778" s="7">
        <v>2.6829999999999998</v>
      </c>
      <c r="F4778" s="7">
        <f>Unemployment[[#This Row],[Unemployment, female (% of female labor force) (modeled ILO estimate)]]+Unemployment[[#This Row],[Unemployment, male (% of male labor force) (modeled ILO estimate)]]</f>
        <v>4.6680000000000001</v>
      </c>
      <c r="G4778" s="9">
        <v>44487412</v>
      </c>
      <c r="H4778" s="7">
        <f>Unemployment[[#This Row],[Unemployment, female (% of female labor force) (modeled ILO estimate)]]-Unemployment[[#This Row],[Unemployment, male (% of male labor force) (modeled ILO estimate)]]</f>
        <v>-0.69799999999999973</v>
      </c>
    </row>
    <row r="4779" spans="1:8" hidden="1" x14ac:dyDescent="0.25">
      <c r="A4779" t="s">
        <v>422</v>
      </c>
      <c r="B4779" t="s">
        <v>423</v>
      </c>
      <c r="C4779" s="9">
        <v>1994</v>
      </c>
      <c r="D4779" s="7">
        <v>1.9259999999999999</v>
      </c>
      <c r="E4779" s="7">
        <v>2.835</v>
      </c>
      <c r="F4779" s="7">
        <f>Unemployment[[#This Row],[Unemployment, female (% of female labor force) (modeled ILO estimate)]]+Unemployment[[#This Row],[Unemployment, male (% of male labor force) (modeled ILO estimate)]]</f>
        <v>4.7610000000000001</v>
      </c>
      <c r="G4779" s="9">
        <v>45165784</v>
      </c>
      <c r="H4779" s="7">
        <f>Unemployment[[#This Row],[Unemployment, female (% of female labor force) (modeled ILO estimate)]]-Unemployment[[#This Row],[Unemployment, male (% of male labor force) (modeled ILO estimate)]]</f>
        <v>-0.90900000000000003</v>
      </c>
    </row>
    <row r="4780" spans="1:8" hidden="1" x14ac:dyDescent="0.25">
      <c r="A4780" t="s">
        <v>422</v>
      </c>
      <c r="B4780" t="s">
        <v>423</v>
      </c>
      <c r="C4780" s="9">
        <v>1992</v>
      </c>
      <c r="D4780" s="7">
        <v>2.1320000000000001</v>
      </c>
      <c r="E4780" s="7">
        <v>2.75</v>
      </c>
      <c r="F4780" s="7">
        <f>Unemployment[[#This Row],[Unemployment, female (% of female labor force) (modeled ILO estimate)]]+Unemployment[[#This Row],[Unemployment, male (% of male labor force) (modeled ILO estimate)]]</f>
        <v>4.8819999999999997</v>
      </c>
      <c r="G4780" s="9">
        <v>44703708</v>
      </c>
      <c r="H4780" s="7">
        <f>Unemployment[[#This Row],[Unemployment, female (% of female labor force) (modeled ILO estimate)]]-Unemployment[[#This Row],[Unemployment, male (% of male labor force) (modeled ILO estimate)]]</f>
        <v>-0.61799999999999988</v>
      </c>
    </row>
    <row r="4781" spans="1:8" hidden="1" x14ac:dyDescent="0.25">
      <c r="A4781" t="s">
        <v>422</v>
      </c>
      <c r="B4781" t="s">
        <v>423</v>
      </c>
      <c r="C4781" s="9">
        <v>1997</v>
      </c>
      <c r="D4781" s="7">
        <v>2.3050000000000002</v>
      </c>
      <c r="E4781" s="7">
        <v>2.8140000000000001</v>
      </c>
      <c r="F4781" s="7">
        <f>Unemployment[[#This Row],[Unemployment, female (% of female labor force) (modeled ILO estimate)]]+Unemployment[[#This Row],[Unemployment, male (% of male labor force) (modeled ILO estimate)]]</f>
        <v>5.1189999999999998</v>
      </c>
      <c r="G4781" s="9">
        <v>45962392</v>
      </c>
      <c r="H4781" s="7">
        <f>Unemployment[[#This Row],[Unemployment, female (% of female labor force) (modeled ILO estimate)]]-Unemployment[[#This Row],[Unemployment, male (% of male labor force) (modeled ILO estimate)]]</f>
        <v>-0.5089999999999999</v>
      </c>
    </row>
    <row r="4782" spans="1:8" hidden="1" x14ac:dyDescent="0.25">
      <c r="A4782" t="s">
        <v>422</v>
      </c>
      <c r="B4782" t="s">
        <v>423</v>
      </c>
      <c r="C4782" s="9">
        <v>2013</v>
      </c>
      <c r="D4782" s="7">
        <v>2.456</v>
      </c>
      <c r="E4782" s="7">
        <v>2.9550000000000001</v>
      </c>
      <c r="F4782" s="7">
        <f>Unemployment[[#This Row],[Unemployment, female (% of female labor force) (modeled ILO estimate)]]+Unemployment[[#This Row],[Unemployment, male (% of male labor force) (modeled ILO estimate)]]</f>
        <v>5.4109999999999996</v>
      </c>
      <c r="G4782" s="9">
        <v>50098228</v>
      </c>
      <c r="H4782" s="7">
        <f>Unemployment[[#This Row],[Unemployment, female (% of female labor force) (modeled ILO estimate)]]-Unemployment[[#This Row],[Unemployment, male (% of male labor force) (modeled ILO estimate)]]</f>
        <v>-0.49900000000000011</v>
      </c>
    </row>
    <row r="4783" spans="1:8" hidden="1" x14ac:dyDescent="0.25">
      <c r="A4783" t="s">
        <v>422</v>
      </c>
      <c r="B4783" t="s">
        <v>423</v>
      </c>
      <c r="C4783" s="9">
        <v>1993</v>
      </c>
      <c r="D4783" s="7">
        <v>2.2519999999999998</v>
      </c>
      <c r="E4783" s="7">
        <v>3.2789999999999999</v>
      </c>
      <c r="F4783" s="7">
        <f>Unemployment[[#This Row],[Unemployment, female (% of female labor force) (modeled ILO estimate)]]+Unemployment[[#This Row],[Unemployment, male (% of male labor force) (modeled ILO estimate)]]</f>
        <v>5.5309999999999997</v>
      </c>
      <c r="G4783" s="9">
        <v>44932856</v>
      </c>
      <c r="H4783" s="7">
        <f>Unemployment[[#This Row],[Unemployment, female (% of female labor force) (modeled ILO estimate)]]-Unemployment[[#This Row],[Unemployment, male (% of male labor force) (modeled ILO estimate)]]</f>
        <v>-1.0270000000000001</v>
      </c>
    </row>
    <row r="4784" spans="1:8" hidden="1" x14ac:dyDescent="0.25">
      <c r="A4784" t="s">
        <v>422</v>
      </c>
      <c r="B4784" t="s">
        <v>423</v>
      </c>
      <c r="C4784" s="9">
        <v>2012</v>
      </c>
      <c r="D4784" s="7">
        <v>2.556</v>
      </c>
      <c r="E4784" s="7">
        <v>2.9860000000000002</v>
      </c>
      <c r="F4784" s="7">
        <f>Unemployment[[#This Row],[Unemployment, female (% of female labor force) (modeled ILO estimate)]]+Unemployment[[#This Row],[Unemployment, male (% of male labor force) (modeled ILO estimate)]]</f>
        <v>5.5419999999999998</v>
      </c>
      <c r="G4784" s="9">
        <v>49634188</v>
      </c>
      <c r="H4784" s="7">
        <f>Unemployment[[#This Row],[Unemployment, female (% of female labor force) (modeled ILO estimate)]]-Unemployment[[#This Row],[Unemployment, male (% of male labor force) (modeled ILO estimate)]]</f>
        <v>-0.43000000000000016</v>
      </c>
    </row>
    <row r="4785" spans="1:8" hidden="1" x14ac:dyDescent="0.25">
      <c r="A4785" t="s">
        <v>422</v>
      </c>
      <c r="B4785" t="s">
        <v>423</v>
      </c>
      <c r="C4785" s="9">
        <v>2008</v>
      </c>
      <c r="D4785" s="7">
        <v>2.395</v>
      </c>
      <c r="E4785" s="7">
        <v>3.3530000000000002</v>
      </c>
      <c r="F4785" s="7">
        <f>Unemployment[[#This Row],[Unemployment, female (% of female labor force) (modeled ILO estimate)]]+Unemployment[[#This Row],[Unemployment, male (% of male labor force) (modeled ILO estimate)]]</f>
        <v>5.7480000000000002</v>
      </c>
      <c r="G4785" s="9">
        <v>48398632</v>
      </c>
      <c r="H4785" s="7">
        <f>Unemployment[[#This Row],[Unemployment, female (% of female labor force) (modeled ILO estimate)]]-Unemployment[[#This Row],[Unemployment, male (% of male labor force) (modeled ILO estimate)]]</f>
        <v>-0.95800000000000018</v>
      </c>
    </row>
    <row r="4786" spans="1:8" hidden="1" x14ac:dyDescent="0.25">
      <c r="A4786" t="s">
        <v>422</v>
      </c>
      <c r="B4786" t="s">
        <v>423</v>
      </c>
      <c r="C4786" s="9">
        <v>2007</v>
      </c>
      <c r="D4786" s="7">
        <v>2.3919999999999999</v>
      </c>
      <c r="E4786" s="7">
        <v>3.4390000000000001</v>
      </c>
      <c r="F4786" s="7">
        <f>Unemployment[[#This Row],[Unemployment, female (% of female labor force) (modeled ILO estimate)]]+Unemployment[[#This Row],[Unemployment, male (% of male labor force) (modeled ILO estimate)]]</f>
        <v>5.8309999999999995</v>
      </c>
      <c r="G4786" s="9">
        <v>48220600</v>
      </c>
      <c r="H4786" s="7">
        <f>Unemployment[[#This Row],[Unemployment, female (% of female labor force) (modeled ILO estimate)]]-Unemployment[[#This Row],[Unemployment, male (% of male labor force) (modeled ILO estimate)]]</f>
        <v>-1.0470000000000002</v>
      </c>
    </row>
    <row r="4787" spans="1:8" hidden="1" x14ac:dyDescent="0.25">
      <c r="A4787" t="s">
        <v>422</v>
      </c>
      <c r="B4787" t="s">
        <v>423</v>
      </c>
      <c r="C4787" s="9">
        <v>2011</v>
      </c>
      <c r="D4787" s="7">
        <v>2.6360000000000001</v>
      </c>
      <c r="E4787" s="7">
        <v>3.2349999999999999</v>
      </c>
      <c r="F4787" s="7">
        <f>Unemployment[[#This Row],[Unemployment, female (% of female labor force) (modeled ILO estimate)]]+Unemployment[[#This Row],[Unemployment, male (% of male labor force) (modeled ILO estimate)]]</f>
        <v>5.8710000000000004</v>
      </c>
      <c r="G4787" s="9">
        <v>49169880</v>
      </c>
      <c r="H4787" s="7">
        <f>Unemployment[[#This Row],[Unemployment, female (% of female labor force) (modeled ILO estimate)]]-Unemployment[[#This Row],[Unemployment, male (% of male labor force) (modeled ILO estimate)]]</f>
        <v>-0.59899999999999975</v>
      </c>
    </row>
    <row r="4788" spans="1:8" hidden="1" x14ac:dyDescent="0.25">
      <c r="A4788" t="s">
        <v>422</v>
      </c>
      <c r="B4788" t="s">
        <v>423</v>
      </c>
      <c r="C4788" s="9">
        <v>2002</v>
      </c>
      <c r="D4788" s="7">
        <v>2.4929999999999999</v>
      </c>
      <c r="E4788" s="7">
        <v>3.431</v>
      </c>
      <c r="F4788" s="7">
        <f>Unemployment[[#This Row],[Unemployment, female (% of female labor force) (modeled ILO estimate)]]+Unemployment[[#This Row],[Unemployment, male (% of male labor force) (modeled ILO estimate)]]</f>
        <v>5.9239999999999995</v>
      </c>
      <c r="G4788" s="9">
        <v>47320664</v>
      </c>
      <c r="H4788" s="7">
        <f>Unemployment[[#This Row],[Unemployment, female (% of female labor force) (modeled ILO estimate)]]-Unemployment[[#This Row],[Unemployment, male (% of male labor force) (modeled ILO estimate)]]</f>
        <v>-0.93800000000000017</v>
      </c>
    </row>
    <row r="4789" spans="1:8" hidden="1" x14ac:dyDescent="0.25">
      <c r="A4789" t="s">
        <v>422</v>
      </c>
      <c r="B4789" t="s">
        <v>423</v>
      </c>
      <c r="C4789" s="9">
        <v>2014</v>
      </c>
      <c r="D4789" s="7">
        <v>2.9569999999999999</v>
      </c>
      <c r="E4789" s="7">
        <v>3.1669999999999998</v>
      </c>
      <c r="F4789" s="7">
        <f>Unemployment[[#This Row],[Unemployment, female (% of female labor force) (modeled ILO estimate)]]+Unemployment[[#This Row],[Unemployment, male (% of male labor force) (modeled ILO estimate)]]</f>
        <v>6.1239999999999997</v>
      </c>
      <c r="G4789" s="9">
        <v>50558044</v>
      </c>
      <c r="H4789" s="7">
        <f>Unemployment[[#This Row],[Unemployment, female (% of female labor force) (modeled ILO estimate)]]-Unemployment[[#This Row],[Unemployment, male (% of male labor force) (modeled ILO estimate)]]</f>
        <v>-0.20999999999999996</v>
      </c>
    </row>
    <row r="4790" spans="1:8" hidden="1" x14ac:dyDescent="0.25">
      <c r="A4790" t="s">
        <v>422</v>
      </c>
      <c r="B4790" t="s">
        <v>423</v>
      </c>
      <c r="C4790" s="9">
        <v>2006</v>
      </c>
      <c r="D4790" s="7">
        <v>2.7029999999999998</v>
      </c>
      <c r="E4790" s="7">
        <v>3.63</v>
      </c>
      <c r="F4790" s="7">
        <f>Unemployment[[#This Row],[Unemployment, female (% of female labor force) (modeled ILO estimate)]]+Unemployment[[#This Row],[Unemployment, male (% of male labor force) (modeled ILO estimate)]]</f>
        <v>6.3330000000000002</v>
      </c>
      <c r="G4790" s="9">
        <v>48049348</v>
      </c>
      <c r="H4790" s="7">
        <f>Unemployment[[#This Row],[Unemployment, female (% of female labor force) (modeled ILO estimate)]]-Unemployment[[#This Row],[Unemployment, male (% of male labor force) (modeled ILO estimate)]]</f>
        <v>-0.92700000000000005</v>
      </c>
    </row>
    <row r="4791" spans="1:8" hidden="1" x14ac:dyDescent="0.25">
      <c r="A4791" t="s">
        <v>422</v>
      </c>
      <c r="B4791" t="s">
        <v>423</v>
      </c>
      <c r="C4791" s="9">
        <v>2010</v>
      </c>
      <c r="D4791" s="7">
        <v>2.831</v>
      </c>
      <c r="E4791" s="7">
        <v>3.6579999999999999</v>
      </c>
      <c r="F4791" s="7">
        <f>Unemployment[[#This Row],[Unemployment, female (% of female labor force) (modeled ILO estimate)]]+Unemployment[[#This Row],[Unemployment, male (% of male labor force) (modeled ILO estimate)]]</f>
        <v>6.4889999999999999</v>
      </c>
      <c r="G4791" s="9">
        <v>48813036</v>
      </c>
      <c r="H4791" s="7">
        <f>Unemployment[[#This Row],[Unemployment, female (% of female labor force) (modeled ILO estimate)]]-Unemployment[[#This Row],[Unemployment, male (% of male labor force) (modeled ILO estimate)]]</f>
        <v>-0.82699999999999996</v>
      </c>
    </row>
    <row r="4792" spans="1:8" hidden="1" x14ac:dyDescent="0.25">
      <c r="A4792" t="s">
        <v>422</v>
      </c>
      <c r="B4792" t="s">
        <v>423</v>
      </c>
      <c r="C4792" s="9">
        <v>2009</v>
      </c>
      <c r="D4792" s="7">
        <v>2.681</v>
      </c>
      <c r="E4792" s="7">
        <v>3.8279999999999998</v>
      </c>
      <c r="F4792" s="7">
        <f>Unemployment[[#This Row],[Unemployment, female (% of female labor force) (modeled ILO estimate)]]+Unemployment[[#This Row],[Unemployment, male (% of male labor force) (modeled ILO estimate)]]</f>
        <v>6.5090000000000003</v>
      </c>
      <c r="G4792" s="9">
        <v>48588024</v>
      </c>
      <c r="H4792" s="7">
        <f>Unemployment[[#This Row],[Unemployment, female (% of female labor force) (modeled ILO estimate)]]-Unemployment[[#This Row],[Unemployment, male (% of male labor force) (modeled ILO estimate)]]</f>
        <v>-1.1469999999999998</v>
      </c>
    </row>
    <row r="4793" spans="1:8" hidden="1" x14ac:dyDescent="0.25">
      <c r="A4793" t="s">
        <v>422</v>
      </c>
      <c r="B4793" t="s">
        <v>423</v>
      </c>
      <c r="C4793" s="9">
        <v>2003</v>
      </c>
      <c r="D4793" s="7">
        <v>3.0339999999999998</v>
      </c>
      <c r="E4793" s="7">
        <v>3.5630000000000002</v>
      </c>
      <c r="F4793" s="7">
        <f>Unemployment[[#This Row],[Unemployment, female (% of female labor force) (modeled ILO estimate)]]+Unemployment[[#This Row],[Unemployment, male (% of male labor force) (modeled ILO estimate)]]</f>
        <v>6.5969999999999995</v>
      </c>
      <c r="G4793" s="9">
        <v>47539740</v>
      </c>
      <c r="H4793" s="7">
        <f>Unemployment[[#This Row],[Unemployment, female (% of female labor force) (modeled ILO estimate)]]-Unemployment[[#This Row],[Unemployment, male (% of male labor force) (modeled ILO estimate)]]</f>
        <v>-0.52900000000000036</v>
      </c>
    </row>
    <row r="4794" spans="1:8" hidden="1" x14ac:dyDescent="0.25">
      <c r="A4794" t="s">
        <v>422</v>
      </c>
      <c r="B4794" t="s">
        <v>423</v>
      </c>
      <c r="C4794" s="9">
        <v>2004</v>
      </c>
      <c r="D4794" s="7">
        <v>3.0760000000000001</v>
      </c>
      <c r="E4794" s="7">
        <v>3.6560000000000001</v>
      </c>
      <c r="F4794" s="7">
        <f>Unemployment[[#This Row],[Unemployment, female (% of female labor force) (modeled ILO estimate)]]+Unemployment[[#This Row],[Unemployment, male (% of male labor force) (modeled ILO estimate)]]</f>
        <v>6.7320000000000002</v>
      </c>
      <c r="G4794" s="9">
        <v>47727288</v>
      </c>
      <c r="H4794" s="7">
        <f>Unemployment[[#This Row],[Unemployment, female (% of female labor force) (modeled ILO estimate)]]-Unemployment[[#This Row],[Unemployment, male (% of male labor force) (modeled ILO estimate)]]</f>
        <v>-0.58000000000000007</v>
      </c>
    </row>
    <row r="4795" spans="1:8" hidden="1" x14ac:dyDescent="0.25">
      <c r="A4795" t="s">
        <v>422</v>
      </c>
      <c r="B4795" t="s">
        <v>423</v>
      </c>
      <c r="C4795" s="9">
        <v>2005</v>
      </c>
      <c r="D4795" s="7">
        <v>3.0910000000000002</v>
      </c>
      <c r="E4795" s="7">
        <v>3.7490000000000001</v>
      </c>
      <c r="F4795" s="7">
        <f>Unemployment[[#This Row],[Unemployment, female (% of female labor force) (modeled ILO estimate)]]+Unemployment[[#This Row],[Unemployment, male (% of male labor force) (modeled ILO estimate)]]</f>
        <v>6.84</v>
      </c>
      <c r="G4795" s="9">
        <v>47889576</v>
      </c>
      <c r="H4795" s="7">
        <f>Unemployment[[#This Row],[Unemployment, female (% of female labor force) (modeled ILO estimate)]]-Unemployment[[#This Row],[Unemployment, male (% of male labor force) (modeled ILO estimate)]]</f>
        <v>-0.65799999999999992</v>
      </c>
    </row>
    <row r="4796" spans="1:8" hidden="1" x14ac:dyDescent="0.25">
      <c r="A4796" t="s">
        <v>422</v>
      </c>
      <c r="B4796" t="s">
        <v>423</v>
      </c>
      <c r="C4796" s="9">
        <v>2021</v>
      </c>
      <c r="D4796" s="7">
        <v>3.5529999999999999</v>
      </c>
      <c r="E4796" s="7">
        <v>3.516</v>
      </c>
      <c r="F4796" s="7">
        <f>Unemployment[[#This Row],[Unemployment, female (% of female labor force) (modeled ILO estimate)]]+Unemployment[[#This Row],[Unemployment, male (% of male labor force) (modeled ILO estimate)]]</f>
        <v>7.069</v>
      </c>
      <c r="G4796" s="9">
        <v>51830136</v>
      </c>
      <c r="H4796" s="7">
        <f>Unemployment[[#This Row],[Unemployment, female (% of female labor force) (modeled ILO estimate)]]-Unemployment[[#This Row],[Unemployment, male (% of male labor force) (modeled ILO estimate)]]</f>
        <v>3.6999999999999922E-2</v>
      </c>
    </row>
    <row r="4797" spans="1:8" hidden="1" x14ac:dyDescent="0.25">
      <c r="A4797" t="s">
        <v>422</v>
      </c>
      <c r="B4797" t="s">
        <v>423</v>
      </c>
      <c r="C4797" s="9">
        <v>2015</v>
      </c>
      <c r="D4797" s="7">
        <v>3.4860000000000002</v>
      </c>
      <c r="E4797" s="7">
        <v>3.5960000000000001</v>
      </c>
      <c r="F4797" s="7">
        <f>Unemployment[[#This Row],[Unemployment, female (% of female labor force) (modeled ILO estimate)]]+Unemployment[[#This Row],[Unemployment, male (% of male labor force) (modeled ILO estimate)]]</f>
        <v>7.0820000000000007</v>
      </c>
      <c r="G4797" s="9">
        <v>50994396</v>
      </c>
      <c r="H4797" s="7">
        <f>Unemployment[[#This Row],[Unemployment, female (% of female labor force) (modeled ILO estimate)]]-Unemployment[[#This Row],[Unemployment, male (% of male labor force) (modeled ILO estimate)]]</f>
        <v>-0.10999999999999988</v>
      </c>
    </row>
    <row r="4798" spans="1:8" hidden="1" x14ac:dyDescent="0.25">
      <c r="A4798" t="s">
        <v>422</v>
      </c>
      <c r="B4798" t="s">
        <v>423</v>
      </c>
      <c r="C4798" s="9">
        <v>2001</v>
      </c>
      <c r="D4798" s="7">
        <v>3.0019999999999998</v>
      </c>
      <c r="E4798" s="7">
        <v>4.1779999999999999</v>
      </c>
      <c r="F4798" s="7">
        <f>Unemployment[[#This Row],[Unemployment, female (% of female labor force) (modeled ILO estimate)]]+Unemployment[[#This Row],[Unemployment, male (% of male labor force) (modeled ILO estimate)]]</f>
        <v>7.18</v>
      </c>
      <c r="G4798" s="9">
        <v>47064784</v>
      </c>
      <c r="H4798" s="7">
        <f>Unemployment[[#This Row],[Unemployment, female (% of female labor force) (modeled ILO estimate)]]-Unemployment[[#This Row],[Unemployment, male (% of male labor force) (modeled ILO estimate)]]</f>
        <v>-1.1760000000000002</v>
      </c>
    </row>
    <row r="4799" spans="1:8" hidden="1" x14ac:dyDescent="0.25">
      <c r="A4799" t="s">
        <v>422</v>
      </c>
      <c r="B4799" t="s">
        <v>423</v>
      </c>
      <c r="C4799" s="9">
        <v>2017</v>
      </c>
      <c r="D4799" s="7">
        <v>3.476</v>
      </c>
      <c r="E4799" s="7">
        <v>3.7749999999999999</v>
      </c>
      <c r="F4799" s="7">
        <f>Unemployment[[#This Row],[Unemployment, female (% of female labor force) (modeled ILO estimate)]]+Unemployment[[#This Row],[Unemployment, male (% of male labor force) (modeled ILO estimate)]]</f>
        <v>7.2509999999999994</v>
      </c>
      <c r="G4799" s="9">
        <v>51511640</v>
      </c>
      <c r="H4799" s="7">
        <f>Unemployment[[#This Row],[Unemployment, female (% of female labor force) (modeled ILO estimate)]]-Unemployment[[#This Row],[Unemployment, male (% of male labor force) (modeled ILO estimate)]]</f>
        <v>-0.29899999999999993</v>
      </c>
    </row>
    <row r="4800" spans="1:8" hidden="1" x14ac:dyDescent="0.25">
      <c r="A4800" t="s">
        <v>422</v>
      </c>
      <c r="B4800" t="s">
        <v>423</v>
      </c>
      <c r="C4800" s="9">
        <v>2016</v>
      </c>
      <c r="D4800" s="7">
        <v>3.5390000000000001</v>
      </c>
      <c r="E4800" s="7">
        <v>3.7290000000000001</v>
      </c>
      <c r="F4800" s="7">
        <f>Unemployment[[#This Row],[Unemployment, female (% of female labor force) (modeled ILO estimate)]]+Unemployment[[#This Row],[Unemployment, male (% of male labor force) (modeled ILO estimate)]]</f>
        <v>7.2680000000000007</v>
      </c>
      <c r="G4800" s="9">
        <v>51309984</v>
      </c>
      <c r="H4800" s="7">
        <f>Unemployment[[#This Row],[Unemployment, female (% of female labor force) (modeled ILO estimate)]]-Unemployment[[#This Row],[Unemployment, male (% of male labor force) (modeled ILO estimate)]]</f>
        <v>-0.18999999999999995</v>
      </c>
    </row>
    <row r="4801" spans="1:8" hidden="1" x14ac:dyDescent="0.25">
      <c r="A4801" t="s">
        <v>422</v>
      </c>
      <c r="B4801" t="s">
        <v>423</v>
      </c>
      <c r="C4801" s="9">
        <v>2019</v>
      </c>
      <c r="D4801" s="7">
        <v>3.5830000000000002</v>
      </c>
      <c r="E4801" s="7">
        <v>3.8730000000000002</v>
      </c>
      <c r="F4801" s="7">
        <f>Unemployment[[#This Row],[Unemployment, female (% of female labor force) (modeled ILO estimate)]]+Unemployment[[#This Row],[Unemployment, male (% of male labor force) (modeled ILO estimate)]]</f>
        <v>7.4560000000000004</v>
      </c>
      <c r="G4801" s="9">
        <v>51803832</v>
      </c>
      <c r="H4801" s="7">
        <f>Unemployment[[#This Row],[Unemployment, female (% of female labor force) (modeled ILO estimate)]]-Unemployment[[#This Row],[Unemployment, male (% of male labor force) (modeled ILO estimate)]]</f>
        <v>-0.29000000000000004</v>
      </c>
    </row>
    <row r="4802" spans="1:8" hidden="1" x14ac:dyDescent="0.25">
      <c r="A4802" t="s">
        <v>422</v>
      </c>
      <c r="B4802" t="s">
        <v>423</v>
      </c>
      <c r="C4802" s="9">
        <v>2018</v>
      </c>
      <c r="D4802" s="7">
        <v>3.6869999999999998</v>
      </c>
      <c r="E4802" s="7">
        <v>3.9169999999999998</v>
      </c>
      <c r="F4802" s="7">
        <f>Unemployment[[#This Row],[Unemployment, female (% of female labor force) (modeled ILO estimate)]]+Unemployment[[#This Row],[Unemployment, male (% of male labor force) (modeled ILO estimate)]]</f>
        <v>7.6039999999999992</v>
      </c>
      <c r="G4802" s="9">
        <v>51676900</v>
      </c>
      <c r="H4802" s="7">
        <f>Unemployment[[#This Row],[Unemployment, female (% of female labor force) (modeled ILO estimate)]]-Unemployment[[#This Row],[Unemployment, male (% of male labor force) (modeled ILO estimate)]]</f>
        <v>-0.22999999999999998</v>
      </c>
    </row>
    <row r="4803" spans="1:8" hidden="1" x14ac:dyDescent="0.25">
      <c r="A4803" t="s">
        <v>422</v>
      </c>
      <c r="B4803" t="s">
        <v>423</v>
      </c>
      <c r="C4803" s="9">
        <v>2000</v>
      </c>
      <c r="D4803" s="7">
        <v>3.2280000000000002</v>
      </c>
      <c r="E4803" s="7">
        <v>4.6230000000000002</v>
      </c>
      <c r="F4803" s="7">
        <f>Unemployment[[#This Row],[Unemployment, female (% of female labor force) (modeled ILO estimate)]]+Unemployment[[#This Row],[Unemployment, male (% of male labor force) (modeled ILO estimate)]]</f>
        <v>7.8510000000000009</v>
      </c>
      <c r="G4803" s="9">
        <v>46788588</v>
      </c>
      <c r="H4803" s="7">
        <f>Unemployment[[#This Row],[Unemployment, female (% of female labor force) (modeled ILO estimate)]]-Unemployment[[#This Row],[Unemployment, male (% of male labor force) (modeled ILO estimate)]]</f>
        <v>-1.395</v>
      </c>
    </row>
    <row r="4804" spans="1:8" hidden="1" x14ac:dyDescent="0.25">
      <c r="A4804" t="s">
        <v>422</v>
      </c>
      <c r="B4804" t="s">
        <v>423</v>
      </c>
      <c r="C4804" s="9">
        <v>2020</v>
      </c>
      <c r="D4804" s="7">
        <v>3.988</v>
      </c>
      <c r="E4804" s="7">
        <v>3.8879999999999999</v>
      </c>
      <c r="F4804" s="7">
        <f>Unemployment[[#This Row],[Unemployment, female (% of female labor force) (modeled ILO estimate)]]+Unemployment[[#This Row],[Unemployment, male (% of male labor force) (modeled ILO estimate)]]</f>
        <v>7.8759999999999994</v>
      </c>
      <c r="G4804" s="9">
        <v>51844688</v>
      </c>
      <c r="H4804" s="7">
        <f>Unemployment[[#This Row],[Unemployment, female (% of female labor force) (modeled ILO estimate)]]-Unemployment[[#This Row],[Unemployment, male (% of male labor force) (modeled ILO estimate)]]</f>
        <v>0.10000000000000009</v>
      </c>
    </row>
    <row r="4805" spans="1:8" hidden="1" x14ac:dyDescent="0.25">
      <c r="A4805" t="s">
        <v>422</v>
      </c>
      <c r="B4805" t="s">
        <v>423</v>
      </c>
      <c r="C4805" s="9">
        <v>1999</v>
      </c>
      <c r="D4805" s="7">
        <v>5.0810000000000004</v>
      </c>
      <c r="E4805" s="7">
        <v>7.1630000000000003</v>
      </c>
      <c r="F4805" s="7">
        <f>Unemployment[[#This Row],[Unemployment, female (% of female labor force) (modeled ILO estimate)]]+Unemployment[[#This Row],[Unemployment, male (% of male labor force) (modeled ILO estimate)]]</f>
        <v>12.244</v>
      </c>
      <c r="G4805" s="9">
        <v>46520448</v>
      </c>
      <c r="H4805" s="7">
        <f>Unemployment[[#This Row],[Unemployment, female (% of female labor force) (modeled ILO estimate)]]-Unemployment[[#This Row],[Unemployment, male (% of male labor force) (modeled ILO estimate)]]</f>
        <v>-2.0819999999999999</v>
      </c>
    </row>
    <row r="4806" spans="1:8" hidden="1" x14ac:dyDescent="0.25">
      <c r="A4806" t="s">
        <v>422</v>
      </c>
      <c r="B4806" t="s">
        <v>423</v>
      </c>
      <c r="C4806" s="9">
        <v>1998</v>
      </c>
      <c r="D4806" s="7">
        <v>5.649</v>
      </c>
      <c r="E4806" s="7">
        <v>7.8010000000000002</v>
      </c>
      <c r="F4806" s="7">
        <f>Unemployment[[#This Row],[Unemployment, female (% of female labor force) (modeled ILO estimate)]]+Unemployment[[#This Row],[Unemployment, male (% of male labor force) (modeled ILO estimate)]]</f>
        <v>13.45</v>
      </c>
      <c r="G4806" s="9">
        <v>46250260</v>
      </c>
      <c r="H4806" s="7">
        <f>Unemployment[[#This Row],[Unemployment, female (% of female labor force) (modeled ILO estimate)]]-Unemployment[[#This Row],[Unemployment, male (% of male labor force) (modeled ILO estimate)]]</f>
        <v>-2.1520000000000001</v>
      </c>
    </row>
    <row r="4807" spans="1:8" hidden="1" x14ac:dyDescent="0.25">
      <c r="A4807" t="s">
        <v>424</v>
      </c>
      <c r="B4807" t="s">
        <v>425</v>
      </c>
      <c r="C4807" s="9">
        <v>1991</v>
      </c>
      <c r="D4807" s="7">
        <v>12.926</v>
      </c>
      <c r="E4807" s="7">
        <v>10.942</v>
      </c>
      <c r="F4807" s="7">
        <f>Unemployment[[#This Row],[Unemployment, female (% of female labor force) (modeled ILO estimate)]]+Unemployment[[#This Row],[Unemployment, male (% of male labor force) (modeled ILO estimate)]]</f>
        <v>23.868000000000002</v>
      </c>
      <c r="G4807" s="9">
        <v>4867193</v>
      </c>
      <c r="H4807" s="7">
        <f>Unemployment[[#This Row],[Unemployment, female (% of female labor force) (modeled ILO estimate)]]-Unemployment[[#This Row],[Unemployment, male (% of male labor force) (modeled ILO estimate)]]</f>
        <v>1.984</v>
      </c>
    </row>
    <row r="4808" spans="1:8" hidden="1" x14ac:dyDescent="0.25">
      <c r="A4808" t="s">
        <v>424</v>
      </c>
      <c r="B4808" t="s">
        <v>425</v>
      </c>
      <c r="C4808" s="9">
        <v>1992</v>
      </c>
      <c r="D4808" s="7">
        <v>12.965</v>
      </c>
      <c r="E4808" s="7">
        <v>10.975</v>
      </c>
      <c r="F4808" s="7">
        <f>Unemployment[[#This Row],[Unemployment, female (% of female labor force) (modeled ILO estimate)]]+Unemployment[[#This Row],[Unemployment, male (% of male labor force) (modeled ILO estimate)]]</f>
        <v>23.939999999999998</v>
      </c>
      <c r="G4808" s="9">
        <v>4956976</v>
      </c>
      <c r="H4808" s="7">
        <f>Unemployment[[#This Row],[Unemployment, female (% of female labor force) (modeled ILO estimate)]]-Unemployment[[#This Row],[Unemployment, male (% of male labor force) (modeled ILO estimate)]]</f>
        <v>1.9900000000000002</v>
      </c>
    </row>
    <row r="4809" spans="1:8" hidden="1" x14ac:dyDescent="0.25">
      <c r="A4809" t="s">
        <v>424</v>
      </c>
      <c r="B4809" t="s">
        <v>425</v>
      </c>
      <c r="C4809" s="9">
        <v>1993</v>
      </c>
      <c r="D4809" s="7">
        <v>13.006</v>
      </c>
      <c r="E4809" s="7">
        <v>11.01</v>
      </c>
      <c r="F4809" s="7">
        <f>Unemployment[[#This Row],[Unemployment, female (% of female labor force) (modeled ILO estimate)]]+Unemployment[[#This Row],[Unemployment, male (% of male labor force) (modeled ILO estimate)]]</f>
        <v>24.015999999999998</v>
      </c>
      <c r="G4809" s="9">
        <v>5018174</v>
      </c>
      <c r="H4809" s="7">
        <f>Unemployment[[#This Row],[Unemployment, female (% of female labor force) (modeled ILO estimate)]]-Unemployment[[#This Row],[Unemployment, male (% of male labor force) (modeled ILO estimate)]]</f>
        <v>1.9960000000000004</v>
      </c>
    </row>
    <row r="4810" spans="1:8" hidden="1" x14ac:dyDescent="0.25">
      <c r="A4810" t="s">
        <v>424</v>
      </c>
      <c r="B4810" t="s">
        <v>425</v>
      </c>
      <c r="C4810" s="9">
        <v>1997</v>
      </c>
      <c r="D4810" s="7">
        <v>13.026</v>
      </c>
      <c r="E4810" s="7">
        <v>11.018000000000001</v>
      </c>
      <c r="F4810" s="7">
        <f>Unemployment[[#This Row],[Unemployment, female (% of female labor force) (modeled ILO estimate)]]+Unemployment[[#This Row],[Unemployment, male (% of male labor force) (modeled ILO estimate)]]</f>
        <v>24.044</v>
      </c>
      <c r="G4810" s="9">
        <v>5589417</v>
      </c>
      <c r="H4810" s="7">
        <f>Unemployment[[#This Row],[Unemployment, female (% of female labor force) (modeled ILO estimate)]]-Unemployment[[#This Row],[Unemployment, male (% of male labor force) (modeled ILO estimate)]]</f>
        <v>2.0079999999999991</v>
      </c>
    </row>
    <row r="4811" spans="1:8" hidden="1" x14ac:dyDescent="0.25">
      <c r="A4811" t="s">
        <v>424</v>
      </c>
      <c r="B4811" t="s">
        <v>425</v>
      </c>
      <c r="C4811" s="9">
        <v>1995</v>
      </c>
      <c r="D4811" s="7">
        <v>13.025</v>
      </c>
      <c r="E4811" s="7">
        <v>11.023</v>
      </c>
      <c r="F4811" s="7">
        <f>Unemployment[[#This Row],[Unemployment, female (% of female labor force) (modeled ILO estimate)]]+Unemployment[[#This Row],[Unemployment, male (% of male labor force) (modeled ILO estimate)]]</f>
        <v>24.048000000000002</v>
      </c>
      <c r="G4811" s="9">
        <v>5302053</v>
      </c>
      <c r="H4811" s="7">
        <f>Unemployment[[#This Row],[Unemployment, female (% of female labor force) (modeled ILO estimate)]]-Unemployment[[#This Row],[Unemployment, male (% of male labor force) (modeled ILO estimate)]]</f>
        <v>2.0020000000000007</v>
      </c>
    </row>
    <row r="4812" spans="1:8" hidden="1" x14ac:dyDescent="0.25">
      <c r="A4812" t="s">
        <v>424</v>
      </c>
      <c r="B4812" t="s">
        <v>425</v>
      </c>
      <c r="C4812" s="9">
        <v>1996</v>
      </c>
      <c r="D4812" s="7">
        <v>13.04</v>
      </c>
      <c r="E4812" s="7">
        <v>11.034000000000001</v>
      </c>
      <c r="F4812" s="7">
        <f>Unemployment[[#This Row],[Unemployment, female (% of female labor force) (modeled ILO estimate)]]+Unemployment[[#This Row],[Unemployment, male (% of male labor force) (modeled ILO estimate)]]</f>
        <v>24.073999999999998</v>
      </c>
      <c r="G4812" s="9">
        <v>5434896</v>
      </c>
      <c r="H4812" s="7">
        <f>Unemployment[[#This Row],[Unemployment, female (% of female labor force) (modeled ILO estimate)]]-Unemployment[[#This Row],[Unemployment, male (% of male labor force) (modeled ILO estimate)]]</f>
        <v>2.0059999999999985</v>
      </c>
    </row>
    <row r="4813" spans="1:8" hidden="1" x14ac:dyDescent="0.25">
      <c r="A4813" t="s">
        <v>424</v>
      </c>
      <c r="B4813" t="s">
        <v>425</v>
      </c>
      <c r="C4813" s="9">
        <v>1994</v>
      </c>
      <c r="D4813" s="7">
        <v>13.04</v>
      </c>
      <c r="E4813" s="7">
        <v>11.039</v>
      </c>
      <c r="F4813" s="7">
        <f>Unemployment[[#This Row],[Unemployment, female (% of female labor force) (modeled ILO estimate)]]+Unemployment[[#This Row],[Unemployment, male (% of male labor force) (modeled ILO estimate)]]</f>
        <v>24.079000000000001</v>
      </c>
      <c r="G4813" s="9">
        <v>5142865</v>
      </c>
      <c r="H4813" s="7">
        <f>Unemployment[[#This Row],[Unemployment, female (% of female labor force) (modeled ILO estimate)]]-Unemployment[[#This Row],[Unemployment, male (% of male labor force) (modeled ILO estimate)]]</f>
        <v>2.0009999999999994</v>
      </c>
    </row>
    <row r="4814" spans="1:8" hidden="1" x14ac:dyDescent="0.25">
      <c r="A4814" t="s">
        <v>424</v>
      </c>
      <c r="B4814" t="s">
        <v>425</v>
      </c>
      <c r="C4814" s="9">
        <v>1998</v>
      </c>
      <c r="D4814" s="7">
        <v>13.079000000000001</v>
      </c>
      <c r="E4814" s="7">
        <v>11.064</v>
      </c>
      <c r="F4814" s="7">
        <f>Unemployment[[#This Row],[Unemployment, female (% of female labor force) (modeled ILO estimate)]]+Unemployment[[#This Row],[Unemployment, male (% of male labor force) (modeled ILO estimate)]]</f>
        <v>24.143000000000001</v>
      </c>
      <c r="G4814" s="9">
        <v>5699437</v>
      </c>
      <c r="H4814" s="7">
        <f>Unemployment[[#This Row],[Unemployment, female (% of female labor force) (modeled ILO estimate)]]-Unemployment[[#This Row],[Unemployment, male (% of male labor force) (modeled ILO estimate)]]</f>
        <v>2.0150000000000006</v>
      </c>
    </row>
    <row r="4815" spans="1:8" hidden="1" x14ac:dyDescent="0.25">
      <c r="A4815" t="s">
        <v>424</v>
      </c>
      <c r="B4815" t="s">
        <v>425</v>
      </c>
      <c r="C4815" s="9">
        <v>2000</v>
      </c>
      <c r="D4815" s="7">
        <v>13.095000000000001</v>
      </c>
      <c r="E4815" s="7">
        <v>11.074</v>
      </c>
      <c r="F4815" s="7">
        <f>Unemployment[[#This Row],[Unemployment, female (% of female labor force) (modeled ILO estimate)]]+Unemployment[[#This Row],[Unemployment, male (% of male labor force) (modeled ILO estimate)]]</f>
        <v>24.169</v>
      </c>
      <c r="G4815" s="9">
        <v>6114443</v>
      </c>
      <c r="H4815" s="7">
        <f>Unemployment[[#This Row],[Unemployment, female (% of female labor force) (modeled ILO estimate)]]-Unemployment[[#This Row],[Unemployment, male (% of male labor force) (modeled ILO estimate)]]</f>
        <v>2.0210000000000008</v>
      </c>
    </row>
    <row r="4816" spans="1:8" hidden="1" x14ac:dyDescent="0.25">
      <c r="A4816" t="s">
        <v>424</v>
      </c>
      <c r="B4816" t="s">
        <v>425</v>
      </c>
      <c r="C4816" s="9">
        <v>1999</v>
      </c>
      <c r="D4816" s="7">
        <v>13.101000000000001</v>
      </c>
      <c r="E4816" s="7">
        <v>11.081</v>
      </c>
      <c r="F4816" s="7">
        <f>Unemployment[[#This Row],[Unemployment, female (% of female labor force) (modeled ILO estimate)]]+Unemployment[[#This Row],[Unemployment, male (% of male labor force) (modeled ILO estimate)]]</f>
        <v>24.182000000000002</v>
      </c>
      <c r="G4816" s="9">
        <v>5850149</v>
      </c>
      <c r="H4816" s="7">
        <f>Unemployment[[#This Row],[Unemployment, female (% of female labor force) (modeled ILO estimate)]]-Unemployment[[#This Row],[Unemployment, male (% of male labor force) (modeled ILO estimate)]]</f>
        <v>2.0200000000000014</v>
      </c>
    </row>
    <row r="4817" spans="1:8" hidden="1" x14ac:dyDescent="0.25">
      <c r="A4817" t="s">
        <v>424</v>
      </c>
      <c r="B4817" t="s">
        <v>425</v>
      </c>
      <c r="C4817" s="9">
        <v>2001</v>
      </c>
      <c r="D4817" s="7">
        <v>13.11</v>
      </c>
      <c r="E4817" s="7">
        <v>11.084</v>
      </c>
      <c r="F4817" s="7">
        <f>Unemployment[[#This Row],[Unemployment, female (% of female labor force) (modeled ILO estimate)]]+Unemployment[[#This Row],[Unemployment, male (% of male labor force) (modeled ILO estimate)]]</f>
        <v>24.193999999999999</v>
      </c>
      <c r="G4817" s="9">
        <v>6394433</v>
      </c>
      <c r="H4817" s="7">
        <f>Unemployment[[#This Row],[Unemployment, female (% of female labor force) (modeled ILO estimate)]]-Unemployment[[#This Row],[Unemployment, male (% of male labor force) (modeled ILO estimate)]]</f>
        <v>2.0259999999999998</v>
      </c>
    </row>
    <row r="4818" spans="1:8" hidden="1" x14ac:dyDescent="0.25">
      <c r="A4818" t="s">
        <v>424</v>
      </c>
      <c r="B4818" t="s">
        <v>425</v>
      </c>
      <c r="C4818" s="9">
        <v>2002</v>
      </c>
      <c r="D4818" s="7">
        <v>13.124000000000001</v>
      </c>
      <c r="E4818" s="7">
        <v>11.093999999999999</v>
      </c>
      <c r="F4818" s="7">
        <f>Unemployment[[#This Row],[Unemployment, female (% of female labor force) (modeled ILO estimate)]]+Unemployment[[#This Row],[Unemployment, male (% of male labor force) (modeled ILO estimate)]]</f>
        <v>24.218</v>
      </c>
      <c r="G4818" s="9">
        <v>6686105</v>
      </c>
      <c r="H4818" s="7">
        <f>Unemployment[[#This Row],[Unemployment, female (% of female labor force) (modeled ILO estimate)]]-Unemployment[[#This Row],[Unemployment, male (% of male labor force) (modeled ILO estimate)]]</f>
        <v>2.0300000000000011</v>
      </c>
    </row>
    <row r="4819" spans="1:8" hidden="1" x14ac:dyDescent="0.25">
      <c r="A4819" t="s">
        <v>424</v>
      </c>
      <c r="B4819" t="s">
        <v>425</v>
      </c>
      <c r="C4819" s="9">
        <v>2003</v>
      </c>
      <c r="D4819" s="7">
        <v>13.13</v>
      </c>
      <c r="E4819" s="7">
        <v>11.096</v>
      </c>
      <c r="F4819" s="7">
        <f>Unemployment[[#This Row],[Unemployment, female (% of female labor force) (modeled ILO estimate)]]+Unemployment[[#This Row],[Unemployment, male (% of male labor force) (modeled ILO estimate)]]</f>
        <v>24.225999999999999</v>
      </c>
      <c r="G4819" s="9">
        <v>6992367</v>
      </c>
      <c r="H4819" s="7">
        <f>Unemployment[[#This Row],[Unemployment, female (% of female labor force) (modeled ILO estimate)]]-Unemployment[[#This Row],[Unemployment, male (% of male labor force) (modeled ILO estimate)]]</f>
        <v>2.0340000000000007</v>
      </c>
    </row>
    <row r="4820" spans="1:8" hidden="1" x14ac:dyDescent="0.25">
      <c r="A4820" t="s">
        <v>424</v>
      </c>
      <c r="B4820" t="s">
        <v>425</v>
      </c>
      <c r="C4820" s="9">
        <v>2006</v>
      </c>
      <c r="D4820" s="7">
        <v>13.157999999999999</v>
      </c>
      <c r="E4820" s="7">
        <v>11.113</v>
      </c>
      <c r="F4820" s="7">
        <f>Unemployment[[#This Row],[Unemployment, female (% of female labor force) (modeled ILO estimate)]]+Unemployment[[#This Row],[Unemployment, male (% of male labor force) (modeled ILO estimate)]]</f>
        <v>24.271000000000001</v>
      </c>
      <c r="G4820" s="9">
        <v>8029516</v>
      </c>
      <c r="H4820" s="7">
        <f>Unemployment[[#This Row],[Unemployment, female (% of female labor force) (modeled ILO estimate)]]-Unemployment[[#This Row],[Unemployment, male (% of male labor force) (modeled ILO estimate)]]</f>
        <v>2.0449999999999999</v>
      </c>
    </row>
    <row r="4821" spans="1:8" hidden="1" x14ac:dyDescent="0.25">
      <c r="A4821" t="s">
        <v>424</v>
      </c>
      <c r="B4821" t="s">
        <v>425</v>
      </c>
      <c r="C4821" s="9">
        <v>2005</v>
      </c>
      <c r="D4821" s="7">
        <v>13.159000000000001</v>
      </c>
      <c r="E4821" s="7">
        <v>11.117000000000001</v>
      </c>
      <c r="F4821" s="7">
        <f>Unemployment[[#This Row],[Unemployment, female (% of female labor force) (modeled ILO estimate)]]+Unemployment[[#This Row],[Unemployment, male (% of male labor force) (modeled ILO estimate)]]</f>
        <v>24.276000000000003</v>
      </c>
      <c r="G4821" s="9">
        <v>7662659</v>
      </c>
      <c r="H4821" s="7">
        <f>Unemployment[[#This Row],[Unemployment, female (% of female labor force) (modeled ILO estimate)]]-Unemployment[[#This Row],[Unemployment, male (% of male labor force) (modeled ILO estimate)]]</f>
        <v>2.0419999999999998</v>
      </c>
    </row>
    <row r="4822" spans="1:8" hidden="1" x14ac:dyDescent="0.25">
      <c r="A4822" t="s">
        <v>424</v>
      </c>
      <c r="B4822" t="s">
        <v>425</v>
      </c>
      <c r="C4822" s="9">
        <v>2007</v>
      </c>
      <c r="D4822" s="7">
        <v>13.164999999999999</v>
      </c>
      <c r="E4822" s="7">
        <v>11.116</v>
      </c>
      <c r="F4822" s="7">
        <f>Unemployment[[#This Row],[Unemployment, female (% of female labor force) (modeled ILO estimate)]]+Unemployment[[#This Row],[Unemployment, male (% of male labor force) (modeled ILO estimate)]]</f>
        <v>24.280999999999999</v>
      </c>
      <c r="G4822" s="9">
        <v>8417830</v>
      </c>
      <c r="H4822" s="7">
        <f>Unemployment[[#This Row],[Unemployment, female (% of female labor force) (modeled ILO estimate)]]-Unemployment[[#This Row],[Unemployment, male (% of male labor force) (modeled ILO estimate)]]</f>
        <v>2.0489999999999995</v>
      </c>
    </row>
    <row r="4823" spans="1:8" hidden="1" x14ac:dyDescent="0.25">
      <c r="A4823" t="s">
        <v>424</v>
      </c>
      <c r="B4823" t="s">
        <v>425</v>
      </c>
      <c r="C4823" s="9">
        <v>2013</v>
      </c>
      <c r="D4823" s="7">
        <v>13.164999999999999</v>
      </c>
      <c r="E4823" s="7">
        <v>11.129</v>
      </c>
      <c r="F4823" s="7">
        <f>Unemployment[[#This Row],[Unemployment, female (% of female labor force) (modeled ILO estimate)]]+Unemployment[[#This Row],[Unemployment, male (% of male labor force) (modeled ILO estimate)]]</f>
        <v>24.293999999999997</v>
      </c>
      <c r="G4823" s="9">
        <v>11106037</v>
      </c>
      <c r="H4823" s="7">
        <f>Unemployment[[#This Row],[Unemployment, female (% of female labor force) (modeled ILO estimate)]]-Unemployment[[#This Row],[Unemployment, male (% of male labor force) (modeled ILO estimate)]]</f>
        <v>2.0359999999999996</v>
      </c>
    </row>
    <row r="4824" spans="1:8" hidden="1" x14ac:dyDescent="0.25">
      <c r="A4824" t="s">
        <v>424</v>
      </c>
      <c r="B4824" t="s">
        <v>425</v>
      </c>
      <c r="C4824" s="9">
        <v>2004</v>
      </c>
      <c r="D4824" s="7">
        <v>13.167</v>
      </c>
      <c r="E4824" s="7">
        <v>11.127000000000001</v>
      </c>
      <c r="F4824" s="7">
        <f>Unemployment[[#This Row],[Unemployment, female (% of female labor force) (modeled ILO estimate)]]+Unemployment[[#This Row],[Unemployment, male (% of male labor force) (modeled ILO estimate)]]</f>
        <v>24.294</v>
      </c>
      <c r="G4824" s="9">
        <v>7317127</v>
      </c>
      <c r="H4824" s="7">
        <f>Unemployment[[#This Row],[Unemployment, female (% of female labor force) (modeled ILO estimate)]]-Unemployment[[#This Row],[Unemployment, male (% of male labor force) (modeled ILO estimate)]]</f>
        <v>2.0399999999999991</v>
      </c>
    </row>
    <row r="4825" spans="1:8" hidden="1" x14ac:dyDescent="0.25">
      <c r="A4825" t="s">
        <v>424</v>
      </c>
      <c r="B4825" t="s">
        <v>425</v>
      </c>
      <c r="C4825" s="9">
        <v>2008</v>
      </c>
      <c r="D4825" s="7">
        <v>13.202999999999999</v>
      </c>
      <c r="E4825" s="7">
        <v>11.147</v>
      </c>
      <c r="F4825" s="7">
        <f>Unemployment[[#This Row],[Unemployment, female (% of female labor force) (modeled ILO estimate)]]+Unemployment[[#This Row],[Unemployment, male (% of male labor force) (modeled ILO estimate)]]</f>
        <v>24.35</v>
      </c>
      <c r="G4825" s="9">
        <v>8823896</v>
      </c>
      <c r="H4825" s="7">
        <f>Unemployment[[#This Row],[Unemployment, female (% of female labor force) (modeled ILO estimate)]]-Unemployment[[#This Row],[Unemployment, male (% of male labor force) (modeled ILO estimate)]]</f>
        <v>2.0559999999999992</v>
      </c>
    </row>
    <row r="4826" spans="1:8" hidden="1" x14ac:dyDescent="0.25">
      <c r="A4826" t="s">
        <v>424</v>
      </c>
      <c r="B4826" t="s">
        <v>425</v>
      </c>
      <c r="C4826" s="9">
        <v>2010</v>
      </c>
      <c r="D4826" s="7">
        <v>13.226000000000001</v>
      </c>
      <c r="E4826" s="7">
        <v>11.175000000000001</v>
      </c>
      <c r="F4826" s="7">
        <f>Unemployment[[#This Row],[Unemployment, female (% of female labor force) (modeled ILO estimate)]]+Unemployment[[#This Row],[Unemployment, male (% of male labor force) (modeled ILO estimate)]]</f>
        <v>24.401000000000003</v>
      </c>
      <c r="G4826" s="9">
        <v>9714425</v>
      </c>
      <c r="H4826" s="7">
        <f>Unemployment[[#This Row],[Unemployment, female (% of female labor force) (modeled ILO estimate)]]-Unemployment[[#This Row],[Unemployment, male (% of male labor force) (modeled ILO estimate)]]</f>
        <v>2.0510000000000002</v>
      </c>
    </row>
    <row r="4827" spans="1:8" hidden="1" x14ac:dyDescent="0.25">
      <c r="A4827" t="s">
        <v>424</v>
      </c>
      <c r="B4827" t="s">
        <v>425</v>
      </c>
      <c r="C4827" s="9">
        <v>2009</v>
      </c>
      <c r="D4827" s="7">
        <v>13.228999999999999</v>
      </c>
      <c r="E4827" s="7">
        <v>11.175000000000001</v>
      </c>
      <c r="F4827" s="7">
        <f>Unemployment[[#This Row],[Unemployment, female (% of female labor force) (modeled ILO estimate)]]+Unemployment[[#This Row],[Unemployment, male (% of male labor force) (modeled ILO estimate)]]</f>
        <v>24.404</v>
      </c>
      <c r="G4827" s="9">
        <v>9229234</v>
      </c>
      <c r="H4827" s="7">
        <f>Unemployment[[#This Row],[Unemployment, female (% of female labor force) (modeled ILO estimate)]]-Unemployment[[#This Row],[Unemployment, male (% of male labor force) (modeled ILO estimate)]]</f>
        <v>2.0539999999999985</v>
      </c>
    </row>
    <row r="4828" spans="1:8" hidden="1" x14ac:dyDescent="0.25">
      <c r="A4828" t="s">
        <v>424</v>
      </c>
      <c r="B4828" t="s">
        <v>425</v>
      </c>
      <c r="C4828" s="9">
        <v>2014</v>
      </c>
      <c r="D4828" s="7">
        <v>13.225</v>
      </c>
      <c r="E4828" s="7">
        <v>11.186999999999999</v>
      </c>
      <c r="F4828" s="7">
        <f>Unemployment[[#This Row],[Unemployment, female (% of female labor force) (modeled ILO estimate)]]+Unemployment[[#This Row],[Unemployment, male (% of male labor force) (modeled ILO estimate)]]</f>
        <v>24.411999999999999</v>
      </c>
      <c r="G4828" s="9">
        <v>11213286</v>
      </c>
      <c r="H4828" s="7">
        <f>Unemployment[[#This Row],[Unemployment, female (% of female labor force) (modeled ILO estimate)]]-Unemployment[[#This Row],[Unemployment, male (% of male labor force) (modeled ILO estimate)]]</f>
        <v>2.0380000000000003</v>
      </c>
    </row>
    <row r="4829" spans="1:8" hidden="1" x14ac:dyDescent="0.25">
      <c r="A4829" t="s">
        <v>424</v>
      </c>
      <c r="B4829" t="s">
        <v>425</v>
      </c>
      <c r="C4829" s="9">
        <v>2012</v>
      </c>
      <c r="D4829" s="7">
        <v>13.242000000000001</v>
      </c>
      <c r="E4829" s="7">
        <v>11.196</v>
      </c>
      <c r="F4829" s="7">
        <f>Unemployment[[#This Row],[Unemployment, female (% of female labor force) (modeled ILO estimate)]]+Unemployment[[#This Row],[Unemployment, male (% of male labor force) (modeled ILO estimate)]]</f>
        <v>24.438000000000002</v>
      </c>
      <c r="G4829" s="9">
        <v>10701605</v>
      </c>
      <c r="H4829" s="7">
        <f>Unemployment[[#This Row],[Unemployment, female (% of female labor force) (modeled ILO estimate)]]-Unemployment[[#This Row],[Unemployment, male (% of male labor force) (modeled ILO estimate)]]</f>
        <v>2.0460000000000012</v>
      </c>
    </row>
    <row r="4830" spans="1:8" hidden="1" x14ac:dyDescent="0.25">
      <c r="A4830" t="s">
        <v>424</v>
      </c>
      <c r="B4830" t="s">
        <v>425</v>
      </c>
      <c r="C4830" s="9">
        <v>2011</v>
      </c>
      <c r="D4830" s="7">
        <v>13.247</v>
      </c>
      <c r="E4830" s="7">
        <v>11.196999999999999</v>
      </c>
      <c r="F4830" s="7">
        <f>Unemployment[[#This Row],[Unemployment, female (% of female labor force) (modeled ILO estimate)]]+Unemployment[[#This Row],[Unemployment, male (% of male labor force) (modeled ILO estimate)]]</f>
        <v>24.443999999999999</v>
      </c>
      <c r="G4830" s="9">
        <v>10243057</v>
      </c>
      <c r="H4830" s="7">
        <f>Unemployment[[#This Row],[Unemployment, female (% of female labor force) (modeled ILO estimate)]]-Unemployment[[#This Row],[Unemployment, male (% of male labor force) (modeled ILO estimate)]]</f>
        <v>2.0500000000000007</v>
      </c>
    </row>
    <row r="4831" spans="1:8" hidden="1" x14ac:dyDescent="0.25">
      <c r="A4831" t="s">
        <v>424</v>
      </c>
      <c r="B4831" t="s">
        <v>425</v>
      </c>
      <c r="C4831" s="9">
        <v>2019</v>
      </c>
      <c r="D4831" s="7">
        <v>13.247999999999999</v>
      </c>
      <c r="E4831" s="7">
        <v>11.223000000000001</v>
      </c>
      <c r="F4831" s="7">
        <f>Unemployment[[#This Row],[Unemployment, female (% of female labor force) (modeled ILO estimate)]]+Unemployment[[#This Row],[Unemployment, male (% of male labor force) (modeled ILO estimate)]]</f>
        <v>24.471</v>
      </c>
      <c r="G4831" s="9">
        <v>10447677</v>
      </c>
      <c r="H4831" s="7">
        <f>Unemployment[[#This Row],[Unemployment, female (% of female labor force) (modeled ILO estimate)]]-Unemployment[[#This Row],[Unemployment, male (% of male labor force) (modeled ILO estimate)]]</f>
        <v>2.0249999999999986</v>
      </c>
    </row>
    <row r="4832" spans="1:8" hidden="1" x14ac:dyDescent="0.25">
      <c r="A4832" t="s">
        <v>424</v>
      </c>
      <c r="B4832" t="s">
        <v>425</v>
      </c>
      <c r="C4832" s="9">
        <v>2018</v>
      </c>
      <c r="D4832" s="7">
        <v>13.263</v>
      </c>
      <c r="E4832" s="7">
        <v>11.233000000000001</v>
      </c>
      <c r="F4832" s="7">
        <f>Unemployment[[#This Row],[Unemployment, female (% of female labor force) (modeled ILO estimate)]]+Unemployment[[#This Row],[Unemployment, male (% of male labor force) (modeled ILO estimate)]]</f>
        <v>24.496000000000002</v>
      </c>
      <c r="G4832" s="9">
        <v>10395332</v>
      </c>
      <c r="H4832" s="7">
        <f>Unemployment[[#This Row],[Unemployment, female (% of female labor force) (modeled ILO estimate)]]-Unemployment[[#This Row],[Unemployment, male (% of male labor force) (modeled ILO estimate)]]</f>
        <v>2.0299999999999994</v>
      </c>
    </row>
    <row r="4833" spans="1:8" hidden="1" x14ac:dyDescent="0.25">
      <c r="A4833" t="s">
        <v>424</v>
      </c>
      <c r="B4833" t="s">
        <v>425</v>
      </c>
      <c r="C4833" s="9">
        <v>2017</v>
      </c>
      <c r="D4833" s="7">
        <v>13.284000000000001</v>
      </c>
      <c r="E4833" s="7">
        <v>11.25</v>
      </c>
      <c r="F4833" s="7">
        <f>Unemployment[[#This Row],[Unemployment, female (% of female labor force) (modeled ILO estimate)]]+Unemployment[[#This Row],[Unemployment, male (% of male labor force) (modeled ILO estimate)]]</f>
        <v>24.533999999999999</v>
      </c>
      <c r="G4833" s="9">
        <v>10658230</v>
      </c>
      <c r="H4833" s="7">
        <f>Unemployment[[#This Row],[Unemployment, female (% of female labor force) (modeled ILO estimate)]]-Unemployment[[#This Row],[Unemployment, male (% of male labor force) (modeled ILO estimate)]]</f>
        <v>2.0340000000000007</v>
      </c>
    </row>
    <row r="4834" spans="1:8" hidden="1" x14ac:dyDescent="0.25">
      <c r="A4834" t="s">
        <v>424</v>
      </c>
      <c r="B4834" t="s">
        <v>425</v>
      </c>
      <c r="C4834" s="9">
        <v>2015</v>
      </c>
      <c r="D4834" s="7">
        <v>13.311999999999999</v>
      </c>
      <c r="E4834" s="7">
        <v>11.27</v>
      </c>
      <c r="F4834" s="7">
        <f>Unemployment[[#This Row],[Unemployment, female (% of female labor force) (modeled ILO estimate)]]+Unemployment[[#This Row],[Unemployment, male (% of male labor force) (modeled ILO estimate)]]</f>
        <v>24.582000000000001</v>
      </c>
      <c r="G4834" s="9">
        <v>11194300</v>
      </c>
      <c r="H4834" s="7">
        <f>Unemployment[[#This Row],[Unemployment, female (% of female labor force) (modeled ILO estimate)]]-Unemployment[[#This Row],[Unemployment, male (% of male labor force) (modeled ILO estimate)]]</f>
        <v>2.0419999999999998</v>
      </c>
    </row>
    <row r="4835" spans="1:8" hidden="1" x14ac:dyDescent="0.25">
      <c r="A4835" t="s">
        <v>424</v>
      </c>
      <c r="B4835" t="s">
        <v>425</v>
      </c>
      <c r="C4835" s="9">
        <v>2016</v>
      </c>
      <c r="D4835" s="7">
        <v>13.33</v>
      </c>
      <c r="E4835" s="7">
        <v>11.289</v>
      </c>
      <c r="F4835" s="7">
        <f>Unemployment[[#This Row],[Unemployment, female (% of female labor force) (modeled ILO estimate)]]+Unemployment[[#This Row],[Unemployment, male (% of male labor force) (modeled ILO estimate)]]</f>
        <v>24.619</v>
      </c>
      <c r="G4835" s="9">
        <v>11066116</v>
      </c>
      <c r="H4835" s="7">
        <f>Unemployment[[#This Row],[Unemployment, female (% of female labor force) (modeled ILO estimate)]]-Unemployment[[#This Row],[Unemployment, male (% of male labor force) (modeled ILO estimate)]]</f>
        <v>2.0410000000000004</v>
      </c>
    </row>
    <row r="4836" spans="1:8" hidden="1" x14ac:dyDescent="0.25">
      <c r="A4836" t="s">
        <v>424</v>
      </c>
      <c r="B4836" t="s">
        <v>425</v>
      </c>
      <c r="C4836" s="9">
        <v>2021</v>
      </c>
      <c r="D4836" s="7">
        <v>15.257</v>
      </c>
      <c r="E4836" s="7">
        <v>12.614000000000001</v>
      </c>
      <c r="F4836" s="7">
        <f>Unemployment[[#This Row],[Unemployment, female (% of female labor force) (modeled ILO estimate)]]+Unemployment[[#This Row],[Unemployment, male (% of male labor force) (modeled ILO estimate)]]</f>
        <v>27.871000000000002</v>
      </c>
      <c r="G4836" s="9">
        <v>10748278</v>
      </c>
      <c r="H4836" s="7">
        <f>Unemployment[[#This Row],[Unemployment, female (% of female labor force) (modeled ILO estimate)]]-Unemployment[[#This Row],[Unemployment, male (% of male labor force) (modeled ILO estimate)]]</f>
        <v>2.6429999999999989</v>
      </c>
    </row>
    <row r="4837" spans="1:8" hidden="1" x14ac:dyDescent="0.25">
      <c r="A4837" t="s">
        <v>424</v>
      </c>
      <c r="B4837" t="s">
        <v>425</v>
      </c>
      <c r="C4837" s="9">
        <v>2020</v>
      </c>
      <c r="D4837" s="7">
        <v>15.138999999999999</v>
      </c>
      <c r="E4837" s="7">
        <v>12.967000000000001</v>
      </c>
      <c r="F4837" s="7">
        <f>Unemployment[[#This Row],[Unemployment, female (% of female labor force) (modeled ILO estimate)]]+Unemployment[[#This Row],[Unemployment, male (% of male labor force) (modeled ILO estimate)]]</f>
        <v>28.106000000000002</v>
      </c>
      <c r="G4837" s="9">
        <v>10606224</v>
      </c>
      <c r="H4837" s="7">
        <f>Unemployment[[#This Row],[Unemployment, female (% of female labor force) (modeled ILO estimate)]]-Unemployment[[#This Row],[Unemployment, male (% of male labor force) (modeled ILO estimate)]]</f>
        <v>2.1719999999999988</v>
      </c>
    </row>
    <row r="4838" spans="1:8" hidden="1" x14ac:dyDescent="0.25">
      <c r="A4838" t="s">
        <v>426</v>
      </c>
      <c r="B4838" t="s">
        <v>427</v>
      </c>
      <c r="C4838" s="9">
        <v>2007</v>
      </c>
      <c r="D4838" s="7">
        <v>10.691000000000001</v>
      </c>
      <c r="E4838" s="7">
        <v>6.4039999999999999</v>
      </c>
      <c r="F4838" s="7">
        <f>Unemployment[[#This Row],[Unemployment, female (% of female labor force) (modeled ILO estimate)]]+Unemployment[[#This Row],[Unemployment, male (% of male labor force) (modeled ILO estimate)]]</f>
        <v>17.094999999999999</v>
      </c>
      <c r="G4838" s="9">
        <v>45245784</v>
      </c>
      <c r="H4838" s="7">
        <f>Unemployment[[#This Row],[Unemployment, female (% of female labor force) (modeled ILO estimate)]]-Unemployment[[#This Row],[Unemployment, male (% of male labor force) (modeled ILO estimate)]]</f>
        <v>4.2870000000000008</v>
      </c>
    </row>
    <row r="4839" spans="1:8" hidden="1" x14ac:dyDescent="0.25">
      <c r="A4839" t="s">
        <v>426</v>
      </c>
      <c r="B4839" t="s">
        <v>427</v>
      </c>
      <c r="C4839" s="9">
        <v>2006</v>
      </c>
      <c r="D4839" s="7">
        <v>11.336</v>
      </c>
      <c r="E4839" s="7">
        <v>6.3479999999999999</v>
      </c>
      <c r="F4839" s="7">
        <f>Unemployment[[#This Row],[Unemployment, female (% of female labor force) (modeled ILO estimate)]]+Unemployment[[#This Row],[Unemployment, male (% of male labor force) (modeled ILO estimate)]]</f>
        <v>17.684000000000001</v>
      </c>
      <c r="G4839" s="9">
        <v>44422824</v>
      </c>
      <c r="H4839" s="7">
        <f>Unemployment[[#This Row],[Unemployment, female (% of female labor force) (modeled ILO estimate)]]-Unemployment[[#This Row],[Unemployment, male (% of male labor force) (modeled ILO estimate)]]</f>
        <v>4.9880000000000004</v>
      </c>
    </row>
    <row r="4840" spans="1:8" hidden="1" x14ac:dyDescent="0.25">
      <c r="A4840" t="s">
        <v>426</v>
      </c>
      <c r="B4840" t="s">
        <v>427</v>
      </c>
      <c r="C4840" s="9">
        <v>2005</v>
      </c>
      <c r="D4840" s="7">
        <v>11.991</v>
      </c>
      <c r="E4840" s="7">
        <v>7.13</v>
      </c>
      <c r="F4840" s="7">
        <f>Unemployment[[#This Row],[Unemployment, female (% of female labor force) (modeled ILO estimate)]]+Unemployment[[#This Row],[Unemployment, male (% of male labor force) (modeled ILO estimate)]]</f>
        <v>19.120999999999999</v>
      </c>
      <c r="G4840" s="9">
        <v>43685372</v>
      </c>
      <c r="H4840" s="7">
        <f>Unemployment[[#This Row],[Unemployment, female (% of female labor force) (modeled ILO estimate)]]-Unemployment[[#This Row],[Unemployment, male (% of male labor force) (modeled ILO estimate)]]</f>
        <v>4.8609999999999998</v>
      </c>
    </row>
    <row r="4841" spans="1:8" hidden="1" x14ac:dyDescent="0.25">
      <c r="A4841" t="s">
        <v>426</v>
      </c>
      <c r="B4841" t="s">
        <v>427</v>
      </c>
      <c r="C4841" s="9">
        <v>2001</v>
      </c>
      <c r="D4841" s="7">
        <v>15.052</v>
      </c>
      <c r="E4841" s="7">
        <v>7.3559999999999999</v>
      </c>
      <c r="F4841" s="7">
        <f>Unemployment[[#This Row],[Unemployment, female (% of female labor force) (modeled ILO estimate)]]+Unemployment[[#This Row],[Unemployment, male (% of male labor force) (modeled ILO estimate)]]</f>
        <v>22.408000000000001</v>
      </c>
      <c r="G4841" s="9">
        <v>40966448</v>
      </c>
      <c r="H4841" s="7">
        <f>Unemployment[[#This Row],[Unemployment, female (% of female labor force) (modeled ILO estimate)]]-Unemployment[[#This Row],[Unemployment, male (% of male labor force) (modeled ILO estimate)]]</f>
        <v>7.6959999999999997</v>
      </c>
    </row>
    <row r="4842" spans="1:8" hidden="1" x14ac:dyDescent="0.25">
      <c r="A4842" t="s">
        <v>426</v>
      </c>
      <c r="B4842" t="s">
        <v>427</v>
      </c>
      <c r="C4842" s="9">
        <v>2008</v>
      </c>
      <c r="D4842" s="7">
        <v>12.834</v>
      </c>
      <c r="E4842" s="7">
        <v>10.045</v>
      </c>
      <c r="F4842" s="7">
        <f>Unemployment[[#This Row],[Unemployment, female (% of female labor force) (modeled ILO estimate)]]+Unemployment[[#This Row],[Unemployment, male (% of male labor force) (modeled ILO estimate)]]</f>
        <v>22.878999999999998</v>
      </c>
      <c r="G4842" s="9">
        <v>45966544</v>
      </c>
      <c r="H4842" s="7">
        <f>Unemployment[[#This Row],[Unemployment, female (% of female labor force) (modeled ILO estimate)]]-Unemployment[[#This Row],[Unemployment, male (% of male labor force) (modeled ILO estimate)]]</f>
        <v>2.7889999999999997</v>
      </c>
    </row>
    <row r="4843" spans="1:8" hidden="1" x14ac:dyDescent="0.25">
      <c r="A4843" t="s">
        <v>426</v>
      </c>
      <c r="B4843" t="s">
        <v>427</v>
      </c>
      <c r="C4843" s="9">
        <v>2004</v>
      </c>
      <c r="D4843" s="7">
        <v>15.034000000000001</v>
      </c>
      <c r="E4843" s="7">
        <v>8.3320000000000007</v>
      </c>
      <c r="F4843" s="7">
        <f>Unemployment[[#This Row],[Unemployment, female (% of female labor force) (modeled ILO estimate)]]+Unemployment[[#This Row],[Unemployment, male (% of male labor force) (modeled ILO estimate)]]</f>
        <v>23.366</v>
      </c>
      <c r="G4843" s="9">
        <v>42959672</v>
      </c>
      <c r="H4843" s="7">
        <f>Unemployment[[#This Row],[Unemployment, female (% of female labor force) (modeled ILO estimate)]]-Unemployment[[#This Row],[Unemployment, male (% of male labor force) (modeled ILO estimate)]]</f>
        <v>6.702</v>
      </c>
    </row>
    <row r="4844" spans="1:8" hidden="1" x14ac:dyDescent="0.25">
      <c r="A4844" t="s">
        <v>426</v>
      </c>
      <c r="B4844" t="s">
        <v>427</v>
      </c>
      <c r="C4844" s="9">
        <v>2002</v>
      </c>
      <c r="D4844" s="7">
        <v>16.055</v>
      </c>
      <c r="E4844" s="7">
        <v>7.867</v>
      </c>
      <c r="F4844" s="7">
        <f>Unemployment[[#This Row],[Unemployment, female (% of female labor force) (modeled ILO estimate)]]+Unemployment[[#This Row],[Unemployment, male (% of male labor force) (modeled ILO estimate)]]</f>
        <v>23.922000000000001</v>
      </c>
      <c r="G4844" s="9">
        <v>41477652</v>
      </c>
      <c r="H4844" s="7">
        <f>Unemployment[[#This Row],[Unemployment, female (% of female labor force) (modeled ILO estimate)]]-Unemployment[[#This Row],[Unemployment, male (% of male labor force) (modeled ILO estimate)]]</f>
        <v>8.1879999999999988</v>
      </c>
    </row>
    <row r="4845" spans="1:8" hidden="1" x14ac:dyDescent="0.25">
      <c r="A4845" t="s">
        <v>426</v>
      </c>
      <c r="B4845" t="s">
        <v>427</v>
      </c>
      <c r="C4845" s="9">
        <v>2003</v>
      </c>
      <c r="D4845" s="7">
        <v>15.683</v>
      </c>
      <c r="E4845" s="7">
        <v>8.2720000000000002</v>
      </c>
      <c r="F4845" s="7">
        <f>Unemployment[[#This Row],[Unemployment, female (% of female labor force) (modeled ILO estimate)]]+Unemployment[[#This Row],[Unemployment, male (% of male labor force) (modeled ILO estimate)]]</f>
        <v>23.954999999999998</v>
      </c>
      <c r="G4845" s="9">
        <v>42230268</v>
      </c>
      <c r="H4845" s="7">
        <f>Unemployment[[#This Row],[Unemployment, female (% of female labor force) (modeled ILO estimate)]]-Unemployment[[#This Row],[Unemployment, male (% of male labor force) (modeled ILO estimate)]]</f>
        <v>7.4109999999999996</v>
      </c>
    </row>
    <row r="4846" spans="1:8" hidden="1" x14ac:dyDescent="0.25">
      <c r="A4846" t="s">
        <v>426</v>
      </c>
      <c r="B4846" t="s">
        <v>427</v>
      </c>
      <c r="C4846" s="9">
        <v>2019</v>
      </c>
      <c r="D4846" s="7">
        <v>15.988</v>
      </c>
      <c r="E4846" s="7">
        <v>12.449</v>
      </c>
      <c r="F4846" s="7">
        <f>Unemployment[[#This Row],[Unemployment, female (% of female labor force) (modeled ILO estimate)]]+Unemployment[[#This Row],[Unemployment, male (% of male labor force) (modeled ILO estimate)]]</f>
        <v>28.436999999999998</v>
      </c>
      <c r="G4846" s="9">
        <v>47131372</v>
      </c>
      <c r="H4846" s="7">
        <f>Unemployment[[#This Row],[Unemployment, female (% of female labor force) (modeled ILO estimate)]]-Unemployment[[#This Row],[Unemployment, male (% of male labor force) (modeled ILO estimate)]]</f>
        <v>3.5389999999999997</v>
      </c>
    </row>
    <row r="4847" spans="1:8" hidden="1" x14ac:dyDescent="0.25">
      <c r="A4847" t="s">
        <v>426</v>
      </c>
      <c r="B4847" t="s">
        <v>427</v>
      </c>
      <c r="C4847" s="9">
        <v>2021</v>
      </c>
      <c r="D4847" s="7">
        <v>16.780999999999999</v>
      </c>
      <c r="E4847" s="7">
        <v>12.917999999999999</v>
      </c>
      <c r="F4847" s="7">
        <f>Unemployment[[#This Row],[Unemployment, female (% of female labor force) (modeled ILO estimate)]]+Unemployment[[#This Row],[Unemployment, male (% of male labor force) (modeled ILO estimate)]]</f>
        <v>29.698999999999998</v>
      </c>
      <c r="G4847" s="9">
        <v>47486932</v>
      </c>
      <c r="H4847" s="7">
        <f>Unemployment[[#This Row],[Unemployment, female (% of female labor force) (modeled ILO estimate)]]-Unemployment[[#This Row],[Unemployment, male (% of male labor force) (modeled ILO estimate)]]</f>
        <v>3.8629999999999995</v>
      </c>
    </row>
    <row r="4848" spans="1:8" hidden="1" x14ac:dyDescent="0.25">
      <c r="A4848" t="s">
        <v>426</v>
      </c>
      <c r="B4848" t="s">
        <v>427</v>
      </c>
      <c r="C4848" s="9">
        <v>2000</v>
      </c>
      <c r="D4848" s="7">
        <v>20.358000000000001</v>
      </c>
      <c r="E4848" s="7">
        <v>9.4930000000000003</v>
      </c>
      <c r="F4848" s="7">
        <f>Unemployment[[#This Row],[Unemployment, female (% of female labor force) (modeled ILO estimate)]]+Unemployment[[#This Row],[Unemployment, male (% of male labor force) (modeled ILO estimate)]]</f>
        <v>29.850999999999999</v>
      </c>
      <c r="G4848" s="9">
        <v>40741652</v>
      </c>
      <c r="H4848" s="7">
        <f>Unemployment[[#This Row],[Unemployment, female (% of female labor force) (modeled ILO estimate)]]-Unemployment[[#This Row],[Unemployment, male (% of male labor force) (modeled ILO estimate)]]</f>
        <v>10.865</v>
      </c>
    </row>
    <row r="4849" spans="1:8" hidden="1" x14ac:dyDescent="0.25">
      <c r="A4849" t="s">
        <v>426</v>
      </c>
      <c r="B4849" t="s">
        <v>427</v>
      </c>
      <c r="C4849" s="9">
        <v>2018</v>
      </c>
      <c r="D4849" s="7">
        <v>17.016999999999999</v>
      </c>
      <c r="E4849" s="7">
        <v>13.718</v>
      </c>
      <c r="F4849" s="7">
        <f>Unemployment[[#This Row],[Unemployment, female (% of female labor force) (modeled ILO estimate)]]+Unemployment[[#This Row],[Unemployment, male (% of male labor force) (modeled ILO estimate)]]</f>
        <v>30.734999999999999</v>
      </c>
      <c r="G4849" s="9">
        <v>46792044</v>
      </c>
      <c r="H4849" s="7">
        <f>Unemployment[[#This Row],[Unemployment, female (% of female labor force) (modeled ILO estimate)]]-Unemployment[[#This Row],[Unemployment, male (% of male labor force) (modeled ILO estimate)]]</f>
        <v>3.2989999999999995</v>
      </c>
    </row>
    <row r="4850" spans="1:8" hidden="1" x14ac:dyDescent="0.25">
      <c r="A4850" t="s">
        <v>426</v>
      </c>
      <c r="B4850" t="s">
        <v>427</v>
      </c>
      <c r="C4850" s="9">
        <v>2020</v>
      </c>
      <c r="D4850" s="7">
        <v>17.428999999999998</v>
      </c>
      <c r="E4850" s="7">
        <v>13.869</v>
      </c>
      <c r="F4850" s="7">
        <f>Unemployment[[#This Row],[Unemployment, female (% of female labor force) (modeled ILO estimate)]]+Unemployment[[#This Row],[Unemployment, male (% of male labor force) (modeled ILO estimate)]]</f>
        <v>31.297999999999998</v>
      </c>
      <c r="G4850" s="9">
        <v>47363808</v>
      </c>
      <c r="H4850" s="7">
        <f>Unemployment[[#This Row],[Unemployment, female (% of female labor force) (modeled ILO estimate)]]-Unemployment[[#This Row],[Unemployment, male (% of male labor force) (modeled ILO estimate)]]</f>
        <v>3.5599999999999987</v>
      </c>
    </row>
    <row r="4851" spans="1:8" hidden="1" x14ac:dyDescent="0.25">
      <c r="A4851" t="s">
        <v>426</v>
      </c>
      <c r="B4851" t="s">
        <v>427</v>
      </c>
      <c r="C4851" s="9">
        <v>1999</v>
      </c>
      <c r="D4851" s="7">
        <v>22.85</v>
      </c>
      <c r="E4851" s="7">
        <v>10.789</v>
      </c>
      <c r="F4851" s="7">
        <f>Unemployment[[#This Row],[Unemployment, female (% of female labor force) (modeled ILO estimate)]]+Unemployment[[#This Row],[Unemployment, male (% of male labor force) (modeled ILO estimate)]]</f>
        <v>33.639000000000003</v>
      </c>
      <c r="G4851" s="9">
        <v>40542232</v>
      </c>
      <c r="H4851" s="7">
        <f>Unemployment[[#This Row],[Unemployment, female (% of female labor force) (modeled ILO estimate)]]-Unemployment[[#This Row],[Unemployment, male (% of male labor force) (modeled ILO estimate)]]</f>
        <v>12.061000000000002</v>
      </c>
    </row>
    <row r="4852" spans="1:8" hidden="1" x14ac:dyDescent="0.25">
      <c r="A4852" t="s">
        <v>426</v>
      </c>
      <c r="B4852" t="s">
        <v>427</v>
      </c>
      <c r="C4852" s="9">
        <v>2017</v>
      </c>
      <c r="D4852" s="7">
        <v>19.021999999999998</v>
      </c>
      <c r="E4852" s="7">
        <v>15.654</v>
      </c>
      <c r="F4852" s="7">
        <f>Unemployment[[#This Row],[Unemployment, female (% of female labor force) (modeled ILO estimate)]]+Unemployment[[#This Row],[Unemployment, male (% of male labor force) (modeled ILO estimate)]]</f>
        <v>34.676000000000002</v>
      </c>
      <c r="G4852" s="9">
        <v>46584168</v>
      </c>
      <c r="H4852" s="7">
        <f>Unemployment[[#This Row],[Unemployment, female (% of female labor force) (modeled ILO estimate)]]-Unemployment[[#This Row],[Unemployment, male (% of male labor force) (modeled ILO estimate)]]</f>
        <v>3.3679999999999986</v>
      </c>
    </row>
    <row r="4853" spans="1:8" hidden="1" x14ac:dyDescent="0.25">
      <c r="A4853" t="s">
        <v>426</v>
      </c>
      <c r="B4853" t="s">
        <v>427</v>
      </c>
      <c r="C4853" s="9">
        <v>1991</v>
      </c>
      <c r="D4853" s="7">
        <v>23.31</v>
      </c>
      <c r="E4853" s="7">
        <v>12.000999999999999</v>
      </c>
      <c r="F4853" s="7">
        <f>Unemployment[[#This Row],[Unemployment, female (% of female labor force) (modeled ILO estimate)]]+Unemployment[[#This Row],[Unemployment, male (% of male labor force) (modeled ILO estimate)]]</f>
        <v>35.311</v>
      </c>
      <c r="G4853" s="9">
        <v>38997064</v>
      </c>
      <c r="H4853" s="7">
        <f>Unemployment[[#This Row],[Unemployment, female (% of female labor force) (modeled ILO estimate)]]-Unemployment[[#This Row],[Unemployment, male (% of male labor force) (modeled ILO estimate)]]</f>
        <v>11.308999999999999</v>
      </c>
    </row>
    <row r="4854" spans="1:8" hidden="1" x14ac:dyDescent="0.25">
      <c r="A4854" t="s">
        <v>426</v>
      </c>
      <c r="B4854" t="s">
        <v>427</v>
      </c>
      <c r="C4854" s="9">
        <v>2009</v>
      </c>
      <c r="D4854" s="7">
        <v>18.134</v>
      </c>
      <c r="E4854" s="7">
        <v>17.643999999999998</v>
      </c>
      <c r="F4854" s="7">
        <f>Unemployment[[#This Row],[Unemployment, female (% of female labor force) (modeled ILO estimate)]]+Unemployment[[#This Row],[Unemployment, male (% of male labor force) (modeled ILO estimate)]]</f>
        <v>35.777999999999999</v>
      </c>
      <c r="G4854" s="9">
        <v>46367772</v>
      </c>
      <c r="H4854" s="7">
        <f>Unemployment[[#This Row],[Unemployment, female (% of female labor force) (modeled ILO estimate)]]-Unemployment[[#This Row],[Unemployment, male (% of male labor force) (modeled ILO estimate)]]</f>
        <v>0.49000000000000199</v>
      </c>
    </row>
    <row r="4855" spans="1:8" hidden="1" x14ac:dyDescent="0.25">
      <c r="A4855" t="s">
        <v>426</v>
      </c>
      <c r="B4855" t="s">
        <v>427</v>
      </c>
      <c r="C4855" s="9">
        <v>1992</v>
      </c>
      <c r="D4855" s="7">
        <v>25.251999999999999</v>
      </c>
      <c r="E4855" s="7">
        <v>13.492000000000001</v>
      </c>
      <c r="F4855" s="7">
        <f>Unemployment[[#This Row],[Unemployment, female (% of female labor force) (modeled ILO estimate)]]+Unemployment[[#This Row],[Unemployment, male (% of male labor force) (modeled ILO estimate)]]</f>
        <v>38.744</v>
      </c>
      <c r="G4855" s="9">
        <v>39202248</v>
      </c>
      <c r="H4855" s="7">
        <f>Unemployment[[#This Row],[Unemployment, female (% of female labor force) (modeled ILO estimate)]]-Unemployment[[#This Row],[Unemployment, male (% of male labor force) (modeled ILO estimate)]]</f>
        <v>11.759999999999998</v>
      </c>
    </row>
    <row r="4856" spans="1:8" hidden="1" x14ac:dyDescent="0.25">
      <c r="A4856" t="s">
        <v>426</v>
      </c>
      <c r="B4856" t="s">
        <v>427</v>
      </c>
      <c r="C4856" s="9">
        <v>2016</v>
      </c>
      <c r="D4856" s="7">
        <v>21.372</v>
      </c>
      <c r="E4856" s="7">
        <v>18.113</v>
      </c>
      <c r="F4856" s="7">
        <f>Unemployment[[#This Row],[Unemployment, female (% of female labor force) (modeled ILO estimate)]]+Unemployment[[#This Row],[Unemployment, male (% of male labor force) (modeled ILO estimate)]]</f>
        <v>39.484999999999999</v>
      </c>
      <c r="G4856" s="9">
        <v>46473320</v>
      </c>
      <c r="H4856" s="7">
        <f>Unemployment[[#This Row],[Unemployment, female (% of female labor force) (modeled ILO estimate)]]-Unemployment[[#This Row],[Unemployment, male (% of male labor force) (modeled ILO estimate)]]</f>
        <v>3.2590000000000003</v>
      </c>
    </row>
    <row r="4857" spans="1:8" hidden="1" x14ac:dyDescent="0.25">
      <c r="A4857" t="s">
        <v>426</v>
      </c>
      <c r="B4857" t="s">
        <v>427</v>
      </c>
      <c r="C4857" s="9">
        <v>2010</v>
      </c>
      <c r="D4857" s="7">
        <v>20.22</v>
      </c>
      <c r="E4857" s="7">
        <v>19.57</v>
      </c>
      <c r="F4857" s="7">
        <f>Unemployment[[#This Row],[Unemployment, female (% of female labor force) (modeled ILO estimate)]]+Unemployment[[#This Row],[Unemployment, male (% of male labor force) (modeled ILO estimate)]]</f>
        <v>39.79</v>
      </c>
      <c r="G4857" s="9">
        <v>46572776</v>
      </c>
      <c r="H4857" s="7">
        <f>Unemployment[[#This Row],[Unemployment, female (% of female labor force) (modeled ILO estimate)]]-Unemployment[[#This Row],[Unemployment, male (% of male labor force) (modeled ILO estimate)]]</f>
        <v>0.64999999999999858</v>
      </c>
    </row>
    <row r="4858" spans="1:8" hidden="1" x14ac:dyDescent="0.25">
      <c r="A4858" t="s">
        <v>426</v>
      </c>
      <c r="B4858" t="s">
        <v>427</v>
      </c>
      <c r="C4858" s="9">
        <v>1998</v>
      </c>
      <c r="D4858" s="7">
        <v>26.63</v>
      </c>
      <c r="E4858" s="7">
        <v>13.66</v>
      </c>
      <c r="F4858" s="7">
        <f>Unemployment[[#This Row],[Unemployment, female (% of female labor force) (modeled ILO estimate)]]+Unemployment[[#This Row],[Unemployment, male (% of male labor force) (modeled ILO estimate)]]</f>
        <v>40.29</v>
      </c>
      <c r="G4858" s="9">
        <v>40362356</v>
      </c>
      <c r="H4858" s="7">
        <f>Unemployment[[#This Row],[Unemployment, female (% of female labor force) (modeled ILO estimate)]]-Unemployment[[#This Row],[Unemployment, male (% of male labor force) (modeled ILO estimate)]]</f>
        <v>12.969999999999999</v>
      </c>
    </row>
    <row r="4859" spans="1:8" hidden="1" x14ac:dyDescent="0.25">
      <c r="A4859" t="s">
        <v>426</v>
      </c>
      <c r="B4859" t="s">
        <v>427</v>
      </c>
      <c r="C4859" s="9">
        <v>2011</v>
      </c>
      <c r="D4859" s="7">
        <v>21.812999999999999</v>
      </c>
      <c r="E4859" s="7">
        <v>21.042000000000002</v>
      </c>
      <c r="F4859" s="7">
        <f>Unemployment[[#This Row],[Unemployment, female (% of female labor force) (modeled ILO estimate)]]+Unemployment[[#This Row],[Unemployment, male (% of male labor force) (modeled ILO estimate)]]</f>
        <v>42.855000000000004</v>
      </c>
      <c r="G4859" s="9">
        <v>46729232</v>
      </c>
      <c r="H4859" s="7">
        <f>Unemployment[[#This Row],[Unemployment, female (% of female labor force) (modeled ILO estimate)]]-Unemployment[[#This Row],[Unemployment, male (% of male labor force) (modeled ILO estimate)]]</f>
        <v>0.77099999999999724</v>
      </c>
    </row>
    <row r="4860" spans="1:8" hidden="1" x14ac:dyDescent="0.25">
      <c r="A4860" t="s">
        <v>426</v>
      </c>
      <c r="B4860" t="s">
        <v>427</v>
      </c>
      <c r="C4860" s="9">
        <v>1997</v>
      </c>
      <c r="D4860" s="7">
        <v>28.01</v>
      </c>
      <c r="E4860" s="7">
        <v>16.117000000000001</v>
      </c>
      <c r="F4860" s="7">
        <f>Unemployment[[#This Row],[Unemployment, female (% of female labor force) (modeled ILO estimate)]]+Unemployment[[#This Row],[Unemployment, male (% of male labor force) (modeled ILO estimate)]]</f>
        <v>44.127000000000002</v>
      </c>
      <c r="G4860" s="9">
        <v>40180048</v>
      </c>
      <c r="H4860" s="7">
        <f>Unemployment[[#This Row],[Unemployment, female (% of female labor force) (modeled ILO estimate)]]-Unemployment[[#This Row],[Unemployment, male (% of male labor force) (modeled ILO estimate)]]</f>
        <v>11.893000000000001</v>
      </c>
    </row>
    <row r="4861" spans="1:8" hidden="1" x14ac:dyDescent="0.25">
      <c r="A4861" t="s">
        <v>426</v>
      </c>
      <c r="B4861" t="s">
        <v>427</v>
      </c>
      <c r="C4861" s="9">
        <v>2015</v>
      </c>
      <c r="D4861" s="7">
        <v>23.550999999999998</v>
      </c>
      <c r="E4861" s="7">
        <v>20.771000000000001</v>
      </c>
      <c r="F4861" s="7">
        <f>Unemployment[[#This Row],[Unemployment, female (% of female labor force) (modeled ILO estimate)]]+Unemployment[[#This Row],[Unemployment, male (% of male labor force) (modeled ILO estimate)]]</f>
        <v>44.322000000000003</v>
      </c>
      <c r="G4861" s="9">
        <v>46431344</v>
      </c>
      <c r="H4861" s="7">
        <f>Unemployment[[#This Row],[Unemployment, female (% of female labor force) (modeled ILO estimate)]]-Unemployment[[#This Row],[Unemployment, male (% of male labor force) (modeled ILO estimate)]]</f>
        <v>2.7799999999999976</v>
      </c>
    </row>
    <row r="4862" spans="1:8" hidden="1" x14ac:dyDescent="0.25">
      <c r="A4862" t="s">
        <v>426</v>
      </c>
      <c r="B4862" t="s">
        <v>427</v>
      </c>
      <c r="C4862" s="9">
        <v>1996</v>
      </c>
      <c r="D4862" s="7">
        <v>29.541</v>
      </c>
      <c r="E4862" s="7">
        <v>17.576000000000001</v>
      </c>
      <c r="F4862" s="7">
        <f>Unemployment[[#This Row],[Unemployment, female (% of female labor force) (modeled ILO estimate)]]+Unemployment[[#This Row],[Unemployment, male (% of male labor force) (modeled ILO estimate)]]</f>
        <v>47.117000000000004</v>
      </c>
      <c r="G4862" s="9">
        <v>39996476</v>
      </c>
      <c r="H4862" s="7">
        <f>Unemployment[[#This Row],[Unemployment, female (% of female labor force) (modeled ILO estimate)]]-Unemployment[[#This Row],[Unemployment, male (% of male labor force) (modeled ILO estimate)]]</f>
        <v>11.965</v>
      </c>
    </row>
    <row r="4863" spans="1:8" hidden="1" x14ac:dyDescent="0.25">
      <c r="A4863" t="s">
        <v>426</v>
      </c>
      <c r="B4863" t="s">
        <v>427</v>
      </c>
      <c r="C4863" s="9">
        <v>1993</v>
      </c>
      <c r="D4863" s="7">
        <v>28.757000000000001</v>
      </c>
      <c r="E4863" s="7">
        <v>18.401</v>
      </c>
      <c r="F4863" s="7">
        <f>Unemployment[[#This Row],[Unemployment, female (% of female labor force) (modeled ILO estimate)]]+Unemployment[[#This Row],[Unemployment, male (% of male labor force) (modeled ILO estimate)]]</f>
        <v>47.158000000000001</v>
      </c>
      <c r="G4863" s="9">
        <v>39420540</v>
      </c>
      <c r="H4863" s="7">
        <f>Unemployment[[#This Row],[Unemployment, female (% of female labor force) (modeled ILO estimate)]]-Unemployment[[#This Row],[Unemployment, male (% of male labor force) (modeled ILO estimate)]]</f>
        <v>10.356000000000002</v>
      </c>
    </row>
    <row r="4864" spans="1:8" hidden="1" x14ac:dyDescent="0.25">
      <c r="A4864" t="s">
        <v>426</v>
      </c>
      <c r="B4864" t="s">
        <v>427</v>
      </c>
      <c r="C4864" s="9">
        <v>1995</v>
      </c>
      <c r="D4864" s="7">
        <v>30.547000000000001</v>
      </c>
      <c r="E4864" s="7">
        <v>17.87</v>
      </c>
      <c r="F4864" s="7">
        <f>Unemployment[[#This Row],[Unemployment, female (% of female labor force) (modeled ILO estimate)]]+Unemployment[[#This Row],[Unemployment, male (% of male labor force) (modeled ILO estimate)]]</f>
        <v>48.417000000000002</v>
      </c>
      <c r="G4864" s="9">
        <v>39814568</v>
      </c>
      <c r="H4864" s="7">
        <f>Unemployment[[#This Row],[Unemployment, female (% of female labor force) (modeled ILO estimate)]]-Unemployment[[#This Row],[Unemployment, male (% of male labor force) (modeled ILO estimate)]]</f>
        <v>12.677</v>
      </c>
    </row>
    <row r="4865" spans="1:8" hidden="1" x14ac:dyDescent="0.25">
      <c r="A4865" t="s">
        <v>426</v>
      </c>
      <c r="B4865" t="s">
        <v>427</v>
      </c>
      <c r="C4865" s="9">
        <v>2014</v>
      </c>
      <c r="D4865" s="7">
        <v>25.423999999999999</v>
      </c>
      <c r="E4865" s="7">
        <v>23.594999999999999</v>
      </c>
      <c r="F4865" s="7">
        <f>Unemployment[[#This Row],[Unemployment, female (% of female labor force) (modeled ILO estimate)]]+Unemployment[[#This Row],[Unemployment, male (% of male labor force) (modeled ILO estimate)]]</f>
        <v>49.018999999999998</v>
      </c>
      <c r="G4865" s="9">
        <v>46464548</v>
      </c>
      <c r="H4865" s="7">
        <f>Unemployment[[#This Row],[Unemployment, female (% of female labor force) (modeled ILO estimate)]]-Unemployment[[#This Row],[Unemployment, male (% of male labor force) (modeled ILO estimate)]]</f>
        <v>1.8290000000000006</v>
      </c>
    </row>
    <row r="4866" spans="1:8" hidden="1" x14ac:dyDescent="0.25">
      <c r="A4866" t="s">
        <v>426</v>
      </c>
      <c r="B4866" t="s">
        <v>427</v>
      </c>
      <c r="C4866" s="9">
        <v>2012</v>
      </c>
      <c r="D4866" s="7">
        <v>25.033999999999999</v>
      </c>
      <c r="E4866" s="7">
        <v>24.584</v>
      </c>
      <c r="F4866" s="7">
        <f>Unemployment[[#This Row],[Unemployment, female (% of female labor force) (modeled ILO estimate)]]+Unemployment[[#This Row],[Unemployment, male (% of male labor force) (modeled ILO estimate)]]</f>
        <v>49.617999999999995</v>
      </c>
      <c r="G4866" s="9">
        <v>46756084</v>
      </c>
      <c r="H4866" s="7">
        <f>Unemployment[[#This Row],[Unemployment, female (% of female labor force) (modeled ILO estimate)]]-Unemployment[[#This Row],[Unemployment, male (% of male labor force) (modeled ILO estimate)]]</f>
        <v>0.44999999999999929</v>
      </c>
    </row>
    <row r="4867" spans="1:8" hidden="1" x14ac:dyDescent="0.25">
      <c r="A4867" t="s">
        <v>426</v>
      </c>
      <c r="B4867" t="s">
        <v>427</v>
      </c>
      <c r="C4867" s="9">
        <v>1994</v>
      </c>
      <c r="D4867" s="7">
        <v>31.611999999999998</v>
      </c>
      <c r="E4867" s="7">
        <v>19.812999999999999</v>
      </c>
      <c r="F4867" s="7">
        <f>Unemployment[[#This Row],[Unemployment, female (% of female labor force) (modeled ILO estimate)]]+Unemployment[[#This Row],[Unemployment, male (% of male labor force) (modeled ILO estimate)]]</f>
        <v>51.424999999999997</v>
      </c>
      <c r="G4867" s="9">
        <v>39623732</v>
      </c>
      <c r="H4867" s="7">
        <f>Unemployment[[#This Row],[Unemployment, female (% of female labor force) (modeled ILO estimate)]]-Unemployment[[#This Row],[Unemployment, male (% of male labor force) (modeled ILO estimate)]]</f>
        <v>11.798999999999999</v>
      </c>
    </row>
    <row r="4868" spans="1:8" hidden="1" x14ac:dyDescent="0.25">
      <c r="A4868" t="s">
        <v>426</v>
      </c>
      <c r="B4868" t="s">
        <v>427</v>
      </c>
      <c r="C4868" s="9">
        <v>2013</v>
      </c>
      <c r="D4868" s="7">
        <v>26.667000000000002</v>
      </c>
      <c r="E4868" s="7">
        <v>25.597999999999999</v>
      </c>
      <c r="F4868" s="7">
        <f>Unemployment[[#This Row],[Unemployment, female (% of female labor force) (modeled ILO estimate)]]+Unemployment[[#This Row],[Unemployment, male (% of male labor force) (modeled ILO estimate)]]</f>
        <v>52.265000000000001</v>
      </c>
      <c r="G4868" s="9">
        <v>46603460</v>
      </c>
      <c r="H4868" s="7">
        <f>Unemployment[[#This Row],[Unemployment, female (% of female labor force) (modeled ILO estimate)]]-Unemployment[[#This Row],[Unemployment, male (% of male labor force) (modeled ILO estimate)]]</f>
        <v>1.0690000000000026</v>
      </c>
    </row>
    <row r="4869" spans="1:8" hidden="1" x14ac:dyDescent="0.25">
      <c r="A4869" t="s">
        <v>428</v>
      </c>
      <c r="B4869" t="s">
        <v>429</v>
      </c>
      <c r="C4869" s="9">
        <v>2012</v>
      </c>
      <c r="D4869" s="7">
        <v>6.1589999999999998</v>
      </c>
      <c r="E4869" s="7">
        <v>2.7869999999999999</v>
      </c>
      <c r="F4869" s="7">
        <f>Unemployment[[#This Row],[Unemployment, female (% of female labor force) (modeled ILO estimate)]]+Unemployment[[#This Row],[Unemployment, male (% of male labor force) (modeled ILO estimate)]]</f>
        <v>8.9459999999999997</v>
      </c>
      <c r="G4869" s="9">
        <v>21017150</v>
      </c>
      <c r="H4869" s="7">
        <f>Unemployment[[#This Row],[Unemployment, female (% of female labor force) (modeled ILO estimate)]]-Unemployment[[#This Row],[Unemployment, male (% of male labor force) (modeled ILO estimate)]]</f>
        <v>3.3719999999999999</v>
      </c>
    </row>
    <row r="4870" spans="1:8" hidden="1" x14ac:dyDescent="0.25">
      <c r="A4870" t="s">
        <v>428</v>
      </c>
      <c r="B4870" t="s">
        <v>429</v>
      </c>
      <c r="C4870" s="9">
        <v>2017</v>
      </c>
      <c r="D4870" s="7">
        <v>6.3049999999999997</v>
      </c>
      <c r="E4870" s="7">
        <v>2.819</v>
      </c>
      <c r="F4870" s="7">
        <f>Unemployment[[#This Row],[Unemployment, female (% of female labor force) (modeled ILO estimate)]]+Unemployment[[#This Row],[Unemployment, male (% of male labor force) (modeled ILO estimate)]]</f>
        <v>9.1239999999999988</v>
      </c>
      <c r="G4870" s="9">
        <v>21506816</v>
      </c>
      <c r="H4870" s="7">
        <f>Unemployment[[#This Row],[Unemployment, female (% of female labor force) (modeled ILO estimate)]]-Unemployment[[#This Row],[Unemployment, male (% of male labor force) (modeled ILO estimate)]]</f>
        <v>3.4859999999999998</v>
      </c>
    </row>
    <row r="4871" spans="1:8" hidden="1" x14ac:dyDescent="0.25">
      <c r="A4871" t="s">
        <v>428</v>
      </c>
      <c r="B4871" t="s">
        <v>429</v>
      </c>
      <c r="C4871" s="9">
        <v>2014</v>
      </c>
      <c r="D4871" s="7">
        <v>6.3179999999999996</v>
      </c>
      <c r="E4871" s="7">
        <v>3.1040000000000001</v>
      </c>
      <c r="F4871" s="7">
        <f>Unemployment[[#This Row],[Unemployment, female (% of female labor force) (modeled ILO estimate)]]+Unemployment[[#This Row],[Unemployment, male (% of male labor force) (modeled ILO estimate)]]</f>
        <v>9.4220000000000006</v>
      </c>
      <c r="G4871" s="9">
        <v>21239448</v>
      </c>
      <c r="H4871" s="7">
        <f>Unemployment[[#This Row],[Unemployment, female (% of female labor force) (modeled ILO estimate)]]-Unemployment[[#This Row],[Unemployment, male (% of male labor force) (modeled ILO estimate)]]</f>
        <v>3.2139999999999995</v>
      </c>
    </row>
    <row r="4872" spans="1:8" hidden="1" x14ac:dyDescent="0.25">
      <c r="A4872" t="s">
        <v>428</v>
      </c>
      <c r="B4872" t="s">
        <v>429</v>
      </c>
      <c r="C4872" s="9">
        <v>2013</v>
      </c>
      <c r="D4872" s="7">
        <v>6.476</v>
      </c>
      <c r="E4872" s="7">
        <v>3.0819999999999999</v>
      </c>
      <c r="F4872" s="7">
        <f>Unemployment[[#This Row],[Unemployment, female (% of female labor force) (modeled ILO estimate)]]+Unemployment[[#This Row],[Unemployment, male (% of male labor force) (modeled ILO estimate)]]</f>
        <v>9.5579999999999998</v>
      </c>
      <c r="G4872" s="9">
        <v>21131762</v>
      </c>
      <c r="H4872" s="7">
        <f>Unemployment[[#This Row],[Unemployment, female (% of female labor force) (modeled ILO estimate)]]-Unemployment[[#This Row],[Unemployment, male (% of male labor force) (modeled ILO estimate)]]</f>
        <v>3.3940000000000001</v>
      </c>
    </row>
    <row r="4873" spans="1:8" hidden="1" x14ac:dyDescent="0.25">
      <c r="A4873" t="s">
        <v>428</v>
      </c>
      <c r="B4873" t="s">
        <v>429</v>
      </c>
      <c r="C4873" s="9">
        <v>2011</v>
      </c>
      <c r="D4873" s="7">
        <v>6.9770000000000003</v>
      </c>
      <c r="E4873" s="7">
        <v>2.6859999999999999</v>
      </c>
      <c r="F4873" s="7">
        <f>Unemployment[[#This Row],[Unemployment, female (% of female labor force) (modeled ILO estimate)]]+Unemployment[[#This Row],[Unemployment, male (% of male labor force) (modeled ILO estimate)]]</f>
        <v>9.6630000000000003</v>
      </c>
      <c r="G4873" s="9">
        <v>20859746</v>
      </c>
      <c r="H4873" s="7">
        <f>Unemployment[[#This Row],[Unemployment, female (% of female labor force) (modeled ILO estimate)]]-Unemployment[[#This Row],[Unemployment, male (% of male labor force) (modeled ILO estimate)]]</f>
        <v>4.2910000000000004</v>
      </c>
    </row>
    <row r="4874" spans="1:8" hidden="1" x14ac:dyDescent="0.25">
      <c r="A4874" t="s">
        <v>428</v>
      </c>
      <c r="B4874" t="s">
        <v>429</v>
      </c>
      <c r="C4874" s="9">
        <v>2016</v>
      </c>
      <c r="D4874" s="7">
        <v>6.8120000000000003</v>
      </c>
      <c r="E4874" s="7">
        <v>2.879</v>
      </c>
      <c r="F4874" s="7">
        <f>Unemployment[[#This Row],[Unemployment, female (% of female labor force) (modeled ILO estimate)]]+Unemployment[[#This Row],[Unemployment, male (% of male labor force) (modeled ILO estimate)]]</f>
        <v>9.6910000000000007</v>
      </c>
      <c r="G4874" s="9">
        <v>21425494</v>
      </c>
      <c r="H4874" s="7">
        <f>Unemployment[[#This Row],[Unemployment, female (% of female labor force) (modeled ILO estimate)]]-Unemployment[[#This Row],[Unemployment, male (% of male labor force) (modeled ILO estimate)]]</f>
        <v>3.9330000000000003</v>
      </c>
    </row>
    <row r="4875" spans="1:8" hidden="1" x14ac:dyDescent="0.25">
      <c r="A4875" t="s">
        <v>428</v>
      </c>
      <c r="B4875" t="s">
        <v>429</v>
      </c>
      <c r="C4875" s="9">
        <v>2018</v>
      </c>
      <c r="D4875" s="7">
        <v>6.9420000000000002</v>
      </c>
      <c r="E4875" s="7">
        <v>2.9769999999999999</v>
      </c>
      <c r="F4875" s="7">
        <f>Unemployment[[#This Row],[Unemployment, female (% of female labor force) (modeled ILO estimate)]]+Unemployment[[#This Row],[Unemployment, male (% of male labor force) (modeled ILO estimate)]]</f>
        <v>9.9190000000000005</v>
      </c>
      <c r="G4875" s="9">
        <v>21580712</v>
      </c>
      <c r="H4875" s="7">
        <f>Unemployment[[#This Row],[Unemployment, female (% of female labor force) (modeled ILO estimate)]]-Unemployment[[#This Row],[Unemployment, male (% of male labor force) (modeled ILO estimate)]]</f>
        <v>3.9650000000000003</v>
      </c>
    </row>
    <row r="4876" spans="1:8" hidden="1" x14ac:dyDescent="0.25">
      <c r="A4876" t="s">
        <v>428</v>
      </c>
      <c r="B4876" t="s">
        <v>429</v>
      </c>
      <c r="C4876" s="9">
        <v>2019</v>
      </c>
      <c r="D4876" s="7">
        <v>6.952</v>
      </c>
      <c r="E4876" s="7">
        <v>3.0089999999999999</v>
      </c>
      <c r="F4876" s="7">
        <f>Unemployment[[#This Row],[Unemployment, female (% of female labor force) (modeled ILO estimate)]]+Unemployment[[#This Row],[Unemployment, male (% of male labor force) (modeled ILO estimate)]]</f>
        <v>9.9610000000000003</v>
      </c>
      <c r="G4876" s="9">
        <v>21649664</v>
      </c>
      <c r="H4876" s="7">
        <f>Unemployment[[#This Row],[Unemployment, female (% of female labor force) (modeled ILO estimate)]]-Unemployment[[#This Row],[Unemployment, male (% of male labor force) (modeled ILO estimate)]]</f>
        <v>3.9430000000000001</v>
      </c>
    </row>
    <row r="4877" spans="1:8" hidden="1" x14ac:dyDescent="0.25">
      <c r="A4877" t="s">
        <v>428</v>
      </c>
      <c r="B4877" t="s">
        <v>429</v>
      </c>
      <c r="C4877" s="9">
        <v>2015</v>
      </c>
      <c r="D4877" s="7">
        <v>7.4269999999999996</v>
      </c>
      <c r="E4877" s="7">
        <v>2.9790000000000001</v>
      </c>
      <c r="F4877" s="7">
        <f>Unemployment[[#This Row],[Unemployment, female (% of female labor force) (modeled ILO estimate)]]+Unemployment[[#This Row],[Unemployment, male (% of male labor force) (modeled ILO estimate)]]</f>
        <v>10.405999999999999</v>
      </c>
      <c r="G4877" s="9">
        <v>21336692</v>
      </c>
      <c r="H4877" s="7">
        <f>Unemployment[[#This Row],[Unemployment, female (% of female labor force) (modeled ILO estimate)]]-Unemployment[[#This Row],[Unemployment, male (% of male labor force) (modeled ILO estimate)]]</f>
        <v>4.4479999999999995</v>
      </c>
    </row>
    <row r="4878" spans="1:8" hidden="1" x14ac:dyDescent="0.25">
      <c r="A4878" t="s">
        <v>428</v>
      </c>
      <c r="B4878" t="s">
        <v>429</v>
      </c>
      <c r="C4878" s="9">
        <v>2010</v>
      </c>
      <c r="D4878" s="7">
        <v>7.468</v>
      </c>
      <c r="E4878" s="7">
        <v>3.452</v>
      </c>
      <c r="F4878" s="7">
        <f>Unemployment[[#This Row],[Unemployment, female (% of female labor force) (modeled ILO estimate)]]+Unemployment[[#This Row],[Unemployment, male (% of male labor force) (modeled ILO estimate)]]</f>
        <v>10.92</v>
      </c>
      <c r="G4878" s="9">
        <v>20668556</v>
      </c>
      <c r="H4878" s="7">
        <f>Unemployment[[#This Row],[Unemployment, female (% of female labor force) (modeled ILO estimate)]]-Unemployment[[#This Row],[Unemployment, male (% of male labor force) (modeled ILO estimate)]]</f>
        <v>4.016</v>
      </c>
    </row>
    <row r="4879" spans="1:8" hidden="1" x14ac:dyDescent="0.25">
      <c r="A4879" t="s">
        <v>428</v>
      </c>
      <c r="B4879" t="s">
        <v>429</v>
      </c>
      <c r="C4879" s="9">
        <v>2008</v>
      </c>
      <c r="D4879" s="7">
        <v>8.2439999999999998</v>
      </c>
      <c r="E4879" s="7">
        <v>3.7269999999999999</v>
      </c>
      <c r="F4879" s="7">
        <f>Unemployment[[#This Row],[Unemployment, female (% of female labor force) (modeled ILO estimate)]]+Unemployment[[#This Row],[Unemployment, male (% of male labor force) (modeled ILO estimate)]]</f>
        <v>11.971</v>
      </c>
      <c r="G4879" s="9">
        <v>20285640</v>
      </c>
      <c r="H4879" s="7">
        <f>Unemployment[[#This Row],[Unemployment, female (% of female labor force) (modeled ILO estimate)]]-Unemployment[[#This Row],[Unemployment, male (% of male labor force) (modeled ILO estimate)]]</f>
        <v>4.5169999999999995</v>
      </c>
    </row>
    <row r="4880" spans="1:8" hidden="1" x14ac:dyDescent="0.25">
      <c r="A4880" t="s">
        <v>428</v>
      </c>
      <c r="B4880" t="s">
        <v>429</v>
      </c>
      <c r="C4880" s="9">
        <v>2021</v>
      </c>
      <c r="D4880" s="7">
        <v>8.3919999999999995</v>
      </c>
      <c r="E4880" s="7">
        <v>3.8759999999999999</v>
      </c>
      <c r="F4880" s="7">
        <f>Unemployment[[#This Row],[Unemployment, female (% of female labor force) (modeled ILO estimate)]]+Unemployment[[#This Row],[Unemployment, male (% of male labor force) (modeled ILO estimate)]]</f>
        <v>12.267999999999999</v>
      </c>
      <c r="G4880" s="9">
        <v>21773438</v>
      </c>
      <c r="H4880" s="7">
        <f>Unemployment[[#This Row],[Unemployment, female (% of female labor force) (modeled ILO estimate)]]-Unemployment[[#This Row],[Unemployment, male (% of male labor force) (modeled ILO estimate)]]</f>
        <v>4.516</v>
      </c>
    </row>
    <row r="4881" spans="1:8" hidden="1" x14ac:dyDescent="0.25">
      <c r="A4881" t="s">
        <v>428</v>
      </c>
      <c r="B4881" t="s">
        <v>429</v>
      </c>
      <c r="C4881" s="9">
        <v>2009</v>
      </c>
      <c r="D4881" s="7">
        <v>8.782</v>
      </c>
      <c r="E4881" s="7">
        <v>4.4009999999999998</v>
      </c>
      <c r="F4881" s="7">
        <f>Unemployment[[#This Row],[Unemployment, female (% of female labor force) (modeled ILO estimate)]]+Unemployment[[#This Row],[Unemployment, male (% of male labor force) (modeled ILO estimate)]]</f>
        <v>13.183</v>
      </c>
      <c r="G4881" s="9">
        <v>20482484</v>
      </c>
      <c r="H4881" s="7">
        <f>Unemployment[[#This Row],[Unemployment, female (% of female labor force) (modeled ILO estimate)]]-Unemployment[[#This Row],[Unemployment, male (% of male labor force) (modeled ILO estimate)]]</f>
        <v>4.3810000000000002</v>
      </c>
    </row>
    <row r="4882" spans="1:8" hidden="1" x14ac:dyDescent="0.25">
      <c r="A4882" t="s">
        <v>428</v>
      </c>
      <c r="B4882" t="s">
        <v>429</v>
      </c>
      <c r="C4882" s="9">
        <v>2020</v>
      </c>
      <c r="D4882" s="7">
        <v>8.9260000000000002</v>
      </c>
      <c r="E4882" s="7">
        <v>4.3369999999999997</v>
      </c>
      <c r="F4882" s="7">
        <f>Unemployment[[#This Row],[Unemployment, female (% of female labor force) (modeled ILO estimate)]]+Unemployment[[#This Row],[Unemployment, male (% of male labor force) (modeled ILO estimate)]]</f>
        <v>13.263</v>
      </c>
      <c r="G4882" s="9">
        <v>21715076</v>
      </c>
      <c r="H4882" s="7">
        <f>Unemployment[[#This Row],[Unemployment, female (% of female labor force) (modeled ILO estimate)]]-Unemployment[[#This Row],[Unemployment, male (% of male labor force) (modeled ILO estimate)]]</f>
        <v>4.5890000000000004</v>
      </c>
    </row>
    <row r="4883" spans="1:8" hidden="1" x14ac:dyDescent="0.25">
      <c r="A4883" t="s">
        <v>428</v>
      </c>
      <c r="B4883" t="s">
        <v>429</v>
      </c>
      <c r="C4883" s="9">
        <v>2007</v>
      </c>
      <c r="D4883" s="7">
        <v>9.1739999999999995</v>
      </c>
      <c r="E4883" s="7">
        <v>4.3890000000000002</v>
      </c>
      <c r="F4883" s="7">
        <f>Unemployment[[#This Row],[Unemployment, female (% of female labor force) (modeled ILO estimate)]]+Unemployment[[#This Row],[Unemployment, male (% of male labor force) (modeled ILO estimate)]]</f>
        <v>13.562999999999999</v>
      </c>
      <c r="G4883" s="9">
        <v>20078652</v>
      </c>
      <c r="H4883" s="7">
        <f>Unemployment[[#This Row],[Unemployment, female (% of female labor force) (modeled ILO estimate)]]-Unemployment[[#This Row],[Unemployment, male (% of male labor force) (modeled ILO estimate)]]</f>
        <v>4.7849999999999993</v>
      </c>
    </row>
    <row r="4884" spans="1:8" hidden="1" x14ac:dyDescent="0.25">
      <c r="A4884" t="s">
        <v>428</v>
      </c>
      <c r="B4884" t="s">
        <v>429</v>
      </c>
      <c r="C4884" s="9">
        <v>2006</v>
      </c>
      <c r="D4884" s="7">
        <v>9.9369999999999994</v>
      </c>
      <c r="E4884" s="7">
        <v>4.8040000000000003</v>
      </c>
      <c r="F4884" s="7">
        <f>Unemployment[[#This Row],[Unemployment, female (% of female labor force) (modeled ILO estimate)]]+Unemployment[[#This Row],[Unemployment, male (% of male labor force) (modeled ILO estimate)]]</f>
        <v>14.741</v>
      </c>
      <c r="G4884" s="9">
        <v>19870706</v>
      </c>
      <c r="H4884" s="7">
        <f>Unemployment[[#This Row],[Unemployment, female (% of female labor force) (modeled ILO estimate)]]-Unemployment[[#This Row],[Unemployment, male (% of male labor force) (modeled ILO estimate)]]</f>
        <v>5.1329999999999991</v>
      </c>
    </row>
    <row r="4885" spans="1:8" hidden="1" x14ac:dyDescent="0.25">
      <c r="A4885" t="s">
        <v>428</v>
      </c>
      <c r="B4885" t="s">
        <v>429</v>
      </c>
      <c r="C4885" s="9">
        <v>2000</v>
      </c>
      <c r="D4885" s="7">
        <v>11.478</v>
      </c>
      <c r="E4885" s="7">
        <v>5.9</v>
      </c>
      <c r="F4885" s="7">
        <f>Unemployment[[#This Row],[Unemployment, female (% of female labor force) (modeled ILO estimate)]]+Unemployment[[#This Row],[Unemployment, male (% of male labor force) (modeled ILO estimate)]]</f>
        <v>17.378</v>
      </c>
      <c r="G4885" s="9">
        <v>18776374</v>
      </c>
      <c r="H4885" s="7">
        <f>Unemployment[[#This Row],[Unemployment, female (% of female labor force) (modeled ILO estimate)]]-Unemployment[[#This Row],[Unemployment, male (% of male labor force) (modeled ILO estimate)]]</f>
        <v>5.5779999999999994</v>
      </c>
    </row>
    <row r="4886" spans="1:8" hidden="1" x14ac:dyDescent="0.25">
      <c r="A4886" t="s">
        <v>428</v>
      </c>
      <c r="B4886" t="s">
        <v>429</v>
      </c>
      <c r="C4886" s="9">
        <v>2005</v>
      </c>
      <c r="D4886" s="7">
        <v>11.930999999999999</v>
      </c>
      <c r="E4886" s="7">
        <v>5.569</v>
      </c>
      <c r="F4886" s="7">
        <f>Unemployment[[#This Row],[Unemployment, female (% of female labor force) (modeled ILO estimate)]]+Unemployment[[#This Row],[Unemployment, male (% of male labor force) (modeled ILO estimate)]]</f>
        <v>17.5</v>
      </c>
      <c r="G4886" s="9">
        <v>19673866</v>
      </c>
      <c r="H4886" s="7">
        <f>Unemployment[[#This Row],[Unemployment, female (% of female labor force) (modeled ILO estimate)]]-Unemployment[[#This Row],[Unemployment, male (% of male labor force) (modeled ILO estimate)]]</f>
        <v>6.3619999999999992</v>
      </c>
    </row>
    <row r="4887" spans="1:8" hidden="1" x14ac:dyDescent="0.25">
      <c r="A4887" t="s">
        <v>428</v>
      </c>
      <c r="B4887" t="s">
        <v>429</v>
      </c>
      <c r="C4887" s="9">
        <v>2001</v>
      </c>
      <c r="D4887" s="7">
        <v>11.430999999999999</v>
      </c>
      <c r="E4887" s="7">
        <v>6.1630000000000003</v>
      </c>
      <c r="F4887" s="7">
        <f>Unemployment[[#This Row],[Unemployment, female (% of female labor force) (modeled ILO estimate)]]+Unemployment[[#This Row],[Unemployment, male (% of male labor force) (modeled ILO estimate)]]</f>
        <v>17.594000000000001</v>
      </c>
      <c r="G4887" s="9">
        <v>18920278</v>
      </c>
      <c r="H4887" s="7">
        <f>Unemployment[[#This Row],[Unemployment, female (% of female labor force) (modeled ILO estimate)]]-Unemployment[[#This Row],[Unemployment, male (% of male labor force) (modeled ILO estimate)]]</f>
        <v>5.2679999999999989</v>
      </c>
    </row>
    <row r="4888" spans="1:8" hidden="1" x14ac:dyDescent="0.25">
      <c r="A4888" t="s">
        <v>428</v>
      </c>
      <c r="B4888" t="s">
        <v>429</v>
      </c>
      <c r="C4888" s="9">
        <v>2003</v>
      </c>
      <c r="D4888" s="7">
        <v>12.896000000000001</v>
      </c>
      <c r="E4888" s="7">
        <v>5.9180000000000001</v>
      </c>
      <c r="F4888" s="7">
        <f>Unemployment[[#This Row],[Unemployment, female (% of female labor force) (modeled ILO estimate)]]+Unemployment[[#This Row],[Unemployment, male (% of male labor force) (modeled ILO estimate)]]</f>
        <v>18.814</v>
      </c>
      <c r="G4888" s="9">
        <v>19303182</v>
      </c>
      <c r="H4888" s="7">
        <f>Unemployment[[#This Row],[Unemployment, female (% of female labor force) (modeled ILO estimate)]]-Unemployment[[#This Row],[Unemployment, male (% of male labor force) (modeled ILO estimate)]]</f>
        <v>6.9780000000000006</v>
      </c>
    </row>
    <row r="4889" spans="1:8" hidden="1" x14ac:dyDescent="0.25">
      <c r="A4889" t="s">
        <v>428</v>
      </c>
      <c r="B4889" t="s">
        <v>429</v>
      </c>
      <c r="C4889" s="9">
        <v>2004</v>
      </c>
      <c r="D4889" s="7">
        <v>12.955</v>
      </c>
      <c r="E4889" s="7">
        <v>6.1260000000000003</v>
      </c>
      <c r="F4889" s="7">
        <f>Unemployment[[#This Row],[Unemployment, female (% of female labor force) (modeled ILO estimate)]]+Unemployment[[#This Row],[Unemployment, male (% of male labor force) (modeled ILO estimate)]]</f>
        <v>19.081</v>
      </c>
      <c r="G4889" s="9">
        <v>19490434</v>
      </c>
      <c r="H4889" s="7">
        <f>Unemployment[[#This Row],[Unemployment, female (% of female labor force) (modeled ILO estimate)]]-Unemployment[[#This Row],[Unemployment, male (% of male labor force) (modeled ILO estimate)]]</f>
        <v>6.8289999999999997</v>
      </c>
    </row>
    <row r="4890" spans="1:8" hidden="1" x14ac:dyDescent="0.25">
      <c r="A4890" t="s">
        <v>428</v>
      </c>
      <c r="B4890" t="s">
        <v>429</v>
      </c>
      <c r="C4890" s="9">
        <v>2002</v>
      </c>
      <c r="D4890" s="7">
        <v>13.038</v>
      </c>
      <c r="E4890" s="7">
        <v>6.6550000000000002</v>
      </c>
      <c r="F4890" s="7">
        <f>Unemployment[[#This Row],[Unemployment, female (% of female labor force) (modeled ILO estimate)]]+Unemployment[[#This Row],[Unemployment, male (% of male labor force) (modeled ILO estimate)]]</f>
        <v>19.693000000000001</v>
      </c>
      <c r="G4890" s="9">
        <v>19110706</v>
      </c>
      <c r="H4890" s="7">
        <f>Unemployment[[#This Row],[Unemployment, female (% of female labor force) (modeled ILO estimate)]]-Unemployment[[#This Row],[Unemployment, male (% of male labor force) (modeled ILO estimate)]]</f>
        <v>6.383</v>
      </c>
    </row>
    <row r="4891" spans="1:8" hidden="1" x14ac:dyDescent="0.25">
      <c r="A4891" t="s">
        <v>428</v>
      </c>
      <c r="B4891" t="s">
        <v>429</v>
      </c>
      <c r="C4891" s="9">
        <v>1999</v>
      </c>
      <c r="D4891" s="7">
        <v>13.372</v>
      </c>
      <c r="E4891" s="7">
        <v>6.6609999999999996</v>
      </c>
      <c r="F4891" s="7">
        <f>Unemployment[[#This Row],[Unemployment, female (% of female labor force) (modeled ILO estimate)]]+Unemployment[[#This Row],[Unemployment, male (% of male labor force) (modeled ILO estimate)]]</f>
        <v>20.033000000000001</v>
      </c>
      <c r="G4891" s="9">
        <v>18670408</v>
      </c>
      <c r="H4891" s="7">
        <f>Unemployment[[#This Row],[Unemployment, female (% of female labor force) (modeled ILO estimate)]]-Unemployment[[#This Row],[Unemployment, male (% of male labor force) (modeled ILO estimate)]]</f>
        <v>6.7110000000000003</v>
      </c>
    </row>
    <row r="4892" spans="1:8" hidden="1" x14ac:dyDescent="0.25">
      <c r="A4892" t="s">
        <v>428</v>
      </c>
      <c r="B4892" t="s">
        <v>429</v>
      </c>
      <c r="C4892" s="9">
        <v>1998</v>
      </c>
      <c r="D4892" s="7">
        <v>13.737</v>
      </c>
      <c r="E4892" s="7">
        <v>6.6779999999999999</v>
      </c>
      <c r="F4892" s="7">
        <f>Unemployment[[#This Row],[Unemployment, female (% of female labor force) (modeled ILO estimate)]]+Unemployment[[#This Row],[Unemployment, male (% of male labor force) (modeled ILO estimate)]]</f>
        <v>20.414999999999999</v>
      </c>
      <c r="G4892" s="9">
        <v>18560806</v>
      </c>
      <c r="H4892" s="7">
        <f>Unemployment[[#This Row],[Unemployment, female (% of female labor force) (modeled ILO estimate)]]-Unemployment[[#This Row],[Unemployment, male (% of male labor force) (modeled ILO estimate)]]</f>
        <v>7.0590000000000002</v>
      </c>
    </row>
    <row r="4893" spans="1:8" hidden="1" x14ac:dyDescent="0.25">
      <c r="A4893" t="s">
        <v>428</v>
      </c>
      <c r="B4893" t="s">
        <v>429</v>
      </c>
      <c r="C4893" s="9">
        <v>1997</v>
      </c>
      <c r="D4893" s="7">
        <v>16.454000000000001</v>
      </c>
      <c r="E4893" s="7">
        <v>7.8440000000000003</v>
      </c>
      <c r="F4893" s="7">
        <f>Unemployment[[#This Row],[Unemployment, female (% of female labor force) (modeled ILO estimate)]]+Unemployment[[#This Row],[Unemployment, male (% of male labor force) (modeled ILO estimate)]]</f>
        <v>24.298000000000002</v>
      </c>
      <c r="G4893" s="9">
        <v>18449120</v>
      </c>
      <c r="H4893" s="7">
        <f>Unemployment[[#This Row],[Unemployment, female (% of female labor force) (modeled ILO estimate)]]-Unemployment[[#This Row],[Unemployment, male (% of male labor force) (modeled ILO estimate)]]</f>
        <v>8.61</v>
      </c>
    </row>
    <row r="4894" spans="1:8" hidden="1" x14ac:dyDescent="0.25">
      <c r="A4894" t="s">
        <v>428</v>
      </c>
      <c r="B4894" t="s">
        <v>429</v>
      </c>
      <c r="C4894" s="9">
        <v>1996</v>
      </c>
      <c r="D4894" s="7">
        <v>17.795999999999999</v>
      </c>
      <c r="E4894" s="7">
        <v>8.3079999999999998</v>
      </c>
      <c r="F4894" s="7">
        <f>Unemployment[[#This Row],[Unemployment, female (% of female labor force) (modeled ILO estimate)]]+Unemployment[[#This Row],[Unemployment, male (% of male labor force) (modeled ILO estimate)]]</f>
        <v>26.103999999999999</v>
      </c>
      <c r="G4894" s="9">
        <v>18322504</v>
      </c>
      <c r="H4894" s="7">
        <f>Unemployment[[#This Row],[Unemployment, female (% of female labor force) (modeled ILO estimate)]]-Unemployment[[#This Row],[Unemployment, male (% of male labor force) (modeled ILO estimate)]]</f>
        <v>9.4879999999999995</v>
      </c>
    </row>
    <row r="4895" spans="1:8" hidden="1" x14ac:dyDescent="0.25">
      <c r="A4895" t="s">
        <v>428</v>
      </c>
      <c r="B4895" t="s">
        <v>429</v>
      </c>
      <c r="C4895" s="9">
        <v>1995</v>
      </c>
      <c r="D4895" s="7">
        <v>19.315000000000001</v>
      </c>
      <c r="E4895" s="7">
        <v>8.89</v>
      </c>
      <c r="F4895" s="7">
        <f>Unemployment[[#This Row],[Unemployment, female (% of female labor force) (modeled ILO estimate)]]+Unemployment[[#This Row],[Unemployment, male (% of male labor force) (modeled ILO estimate)]]</f>
        <v>28.205000000000002</v>
      </c>
      <c r="G4895" s="9">
        <v>18177570</v>
      </c>
      <c r="H4895" s="7">
        <f>Unemployment[[#This Row],[Unemployment, female (% of female labor force) (modeled ILO estimate)]]-Unemployment[[#This Row],[Unemployment, male (% of male labor force) (modeled ILO estimate)]]</f>
        <v>10.425000000000001</v>
      </c>
    </row>
    <row r="4896" spans="1:8" hidden="1" x14ac:dyDescent="0.25">
      <c r="A4896" t="s">
        <v>428</v>
      </c>
      <c r="B4896" t="s">
        <v>429</v>
      </c>
      <c r="C4896" s="9">
        <v>1994</v>
      </c>
      <c r="D4896" s="7">
        <v>20.518000000000001</v>
      </c>
      <c r="E4896" s="7">
        <v>9.3130000000000006</v>
      </c>
      <c r="F4896" s="7">
        <f>Unemployment[[#This Row],[Unemployment, female (% of female labor force) (modeled ILO estimate)]]+Unemployment[[#This Row],[Unemployment, male (% of male labor force) (modeled ILO estimate)]]</f>
        <v>29.831000000000003</v>
      </c>
      <c r="G4896" s="9">
        <v>18011746</v>
      </c>
      <c r="H4896" s="7">
        <f>Unemployment[[#This Row],[Unemployment, female (% of female labor force) (modeled ILO estimate)]]-Unemployment[[#This Row],[Unemployment, male (% of male labor force) (modeled ILO estimate)]]</f>
        <v>11.205</v>
      </c>
    </row>
    <row r="4897" spans="1:8" hidden="1" x14ac:dyDescent="0.25">
      <c r="A4897" t="s">
        <v>428</v>
      </c>
      <c r="B4897" t="s">
        <v>429</v>
      </c>
      <c r="C4897" s="9">
        <v>1993</v>
      </c>
      <c r="D4897" s="7">
        <v>21.887</v>
      </c>
      <c r="E4897" s="7">
        <v>9.8249999999999993</v>
      </c>
      <c r="F4897" s="7">
        <f>Unemployment[[#This Row],[Unemployment, female (% of female labor force) (modeled ILO estimate)]]+Unemployment[[#This Row],[Unemployment, male (% of male labor force) (modeled ILO estimate)]]</f>
        <v>31.712</v>
      </c>
      <c r="G4897" s="9">
        <v>17825610</v>
      </c>
      <c r="H4897" s="7">
        <f>Unemployment[[#This Row],[Unemployment, female (% of female labor force) (modeled ILO estimate)]]-Unemployment[[#This Row],[Unemployment, male (% of male labor force) (modeled ILO estimate)]]</f>
        <v>12.062000000000001</v>
      </c>
    </row>
    <row r="4898" spans="1:8" hidden="1" x14ac:dyDescent="0.25">
      <c r="A4898" t="s">
        <v>428</v>
      </c>
      <c r="B4898" t="s">
        <v>429</v>
      </c>
      <c r="C4898" s="9">
        <v>1992</v>
      </c>
      <c r="D4898" s="7">
        <v>22.573</v>
      </c>
      <c r="E4898" s="7">
        <v>10.204000000000001</v>
      </c>
      <c r="F4898" s="7">
        <f>Unemployment[[#This Row],[Unemployment, female (% of female labor force) (modeled ILO estimate)]]+Unemployment[[#This Row],[Unemployment, male (% of male labor force) (modeled ILO estimate)]]</f>
        <v>32.777000000000001</v>
      </c>
      <c r="G4898" s="9">
        <v>17624462</v>
      </c>
      <c r="H4898" s="7">
        <f>Unemployment[[#This Row],[Unemployment, female (% of female labor force) (modeled ILO estimate)]]-Unemployment[[#This Row],[Unemployment, male (% of male labor force) (modeled ILO estimate)]]</f>
        <v>12.369</v>
      </c>
    </row>
    <row r="4899" spans="1:8" hidden="1" x14ac:dyDescent="0.25">
      <c r="A4899" t="s">
        <v>428</v>
      </c>
      <c r="B4899" t="s">
        <v>429</v>
      </c>
      <c r="C4899" s="9">
        <v>1991</v>
      </c>
      <c r="D4899" s="7">
        <v>22.757999999999999</v>
      </c>
      <c r="E4899" s="7">
        <v>10.385999999999999</v>
      </c>
      <c r="F4899" s="7">
        <f>Unemployment[[#This Row],[Unemployment, female (% of female labor force) (modeled ILO estimate)]]+Unemployment[[#This Row],[Unemployment, male (% of male labor force) (modeled ILO estimate)]]</f>
        <v>33.143999999999998</v>
      </c>
      <c r="G4899" s="9">
        <v>17416596</v>
      </c>
      <c r="H4899" s="7">
        <f>Unemployment[[#This Row],[Unemployment, female (% of female labor force) (modeled ILO estimate)]]-Unemployment[[#This Row],[Unemployment, male (% of male labor force) (modeled ILO estimate)]]</f>
        <v>12.372</v>
      </c>
    </row>
    <row r="4900" spans="1:8" hidden="1" x14ac:dyDescent="0.25">
      <c r="A4900" t="s">
        <v>430</v>
      </c>
      <c r="B4900" t="s">
        <v>431</v>
      </c>
      <c r="C4900" s="9">
        <v>2009</v>
      </c>
      <c r="D4900" s="7">
        <v>22.841999999999999</v>
      </c>
      <c r="E4900" s="7">
        <v>8.9380000000000006</v>
      </c>
      <c r="F4900" s="7">
        <f>Unemployment[[#This Row],[Unemployment, female (% of female labor force) (modeled ILO estimate)]]+Unemployment[[#This Row],[Unemployment, male (% of male labor force) (modeled ILO estimate)]]</f>
        <v>31.78</v>
      </c>
      <c r="G4900" s="9">
        <v>32948156</v>
      </c>
      <c r="H4900" s="7">
        <f>Unemployment[[#This Row],[Unemployment, female (% of female labor force) (modeled ILO estimate)]]-Unemployment[[#This Row],[Unemployment, male (% of male labor force) (modeled ILO estimate)]]</f>
        <v>13.903999999999998</v>
      </c>
    </row>
    <row r="4901" spans="1:8" hidden="1" x14ac:dyDescent="0.25">
      <c r="A4901" t="s">
        <v>430</v>
      </c>
      <c r="B4901" t="s">
        <v>431</v>
      </c>
      <c r="C4901" s="9">
        <v>2008</v>
      </c>
      <c r="D4901" s="7">
        <v>19.538</v>
      </c>
      <c r="E4901" s="7">
        <v>12.856999999999999</v>
      </c>
      <c r="F4901" s="7">
        <f>Unemployment[[#This Row],[Unemployment, female (% of female labor force) (modeled ILO estimate)]]+Unemployment[[#This Row],[Unemployment, male (% of male labor force) (modeled ILO estimate)]]</f>
        <v>32.394999999999996</v>
      </c>
      <c r="G4901" s="9">
        <v>32065240</v>
      </c>
      <c r="H4901" s="7">
        <f>Unemployment[[#This Row],[Unemployment, female (% of female labor force) (modeled ILO estimate)]]-Unemployment[[#This Row],[Unemployment, male (% of male labor force) (modeled ILO estimate)]]</f>
        <v>6.6810000000000009</v>
      </c>
    </row>
    <row r="4902" spans="1:8" hidden="1" x14ac:dyDescent="0.25">
      <c r="A4902" t="s">
        <v>430</v>
      </c>
      <c r="B4902" t="s">
        <v>431</v>
      </c>
      <c r="C4902" s="9">
        <v>2007</v>
      </c>
      <c r="D4902" s="7">
        <v>19.507000000000001</v>
      </c>
      <c r="E4902" s="7">
        <v>12.909000000000001</v>
      </c>
      <c r="F4902" s="7">
        <f>Unemployment[[#This Row],[Unemployment, female (% of female labor force) (modeled ILO estimate)]]+Unemployment[[#This Row],[Unemployment, male (% of male labor force) (modeled ILO estimate)]]</f>
        <v>32.416000000000004</v>
      </c>
      <c r="G4902" s="9">
        <v>31191168</v>
      </c>
      <c r="H4902" s="7">
        <f>Unemployment[[#This Row],[Unemployment, female (% of female labor force) (modeled ILO estimate)]]-Unemployment[[#This Row],[Unemployment, male (% of male labor force) (modeled ILO estimate)]]</f>
        <v>6.5980000000000008</v>
      </c>
    </row>
    <row r="4903" spans="1:8" hidden="1" x14ac:dyDescent="0.25">
      <c r="A4903" t="s">
        <v>430</v>
      </c>
      <c r="B4903" t="s">
        <v>431</v>
      </c>
      <c r="C4903" s="9">
        <v>2006</v>
      </c>
      <c r="D4903" s="7">
        <v>19.539000000000001</v>
      </c>
      <c r="E4903" s="7">
        <v>13.005000000000001</v>
      </c>
      <c r="F4903" s="7">
        <f>Unemployment[[#This Row],[Unemployment, female (% of female labor force) (modeled ILO estimate)]]+Unemployment[[#This Row],[Unemployment, male (% of male labor force) (modeled ILO estimate)]]</f>
        <v>32.544000000000004</v>
      </c>
      <c r="G4903" s="9">
        <v>30332970</v>
      </c>
      <c r="H4903" s="7">
        <f>Unemployment[[#This Row],[Unemployment, female (% of female labor force) (modeled ILO estimate)]]-Unemployment[[#This Row],[Unemployment, male (% of male labor force) (modeled ILO estimate)]]</f>
        <v>6.5340000000000007</v>
      </c>
    </row>
    <row r="4904" spans="1:8" hidden="1" x14ac:dyDescent="0.25">
      <c r="A4904" t="s">
        <v>430</v>
      </c>
      <c r="B4904" t="s">
        <v>431</v>
      </c>
      <c r="C4904" s="9">
        <v>2005</v>
      </c>
      <c r="D4904" s="7">
        <v>19.582999999999998</v>
      </c>
      <c r="E4904" s="7">
        <v>13.108000000000001</v>
      </c>
      <c r="F4904" s="7">
        <f>Unemployment[[#This Row],[Unemployment, female (% of female labor force) (modeled ILO estimate)]]+Unemployment[[#This Row],[Unemployment, male (% of male labor force) (modeled ILO estimate)]]</f>
        <v>32.691000000000003</v>
      </c>
      <c r="G4904" s="9">
        <v>29540584</v>
      </c>
      <c r="H4904" s="7">
        <f>Unemployment[[#This Row],[Unemployment, female (% of female labor force) (modeled ILO estimate)]]-Unemployment[[#This Row],[Unemployment, male (% of male labor force) (modeled ILO estimate)]]</f>
        <v>6.4749999999999979</v>
      </c>
    </row>
    <row r="4905" spans="1:8" hidden="1" x14ac:dyDescent="0.25">
      <c r="A4905" t="s">
        <v>430</v>
      </c>
      <c r="B4905" t="s">
        <v>431</v>
      </c>
      <c r="C4905" s="9">
        <v>2003</v>
      </c>
      <c r="D4905" s="7">
        <v>19.594000000000001</v>
      </c>
      <c r="E4905" s="7">
        <v>13.257999999999999</v>
      </c>
      <c r="F4905" s="7">
        <f>Unemployment[[#This Row],[Unemployment, female (% of female labor force) (modeled ILO estimate)]]+Unemployment[[#This Row],[Unemployment, male (% of male labor force) (modeled ILO estimate)]]</f>
        <v>32.852000000000004</v>
      </c>
      <c r="G4905" s="9">
        <v>28188984</v>
      </c>
      <c r="H4905" s="7">
        <f>Unemployment[[#This Row],[Unemployment, female (% of female labor force) (modeled ILO estimate)]]-Unemployment[[#This Row],[Unemployment, male (% of male labor force) (modeled ILO estimate)]]</f>
        <v>6.3360000000000021</v>
      </c>
    </row>
    <row r="4906" spans="1:8" hidden="1" x14ac:dyDescent="0.25">
      <c r="A4906" t="s">
        <v>430</v>
      </c>
      <c r="B4906" t="s">
        <v>431</v>
      </c>
      <c r="C4906" s="9">
        <v>2004</v>
      </c>
      <c r="D4906" s="7">
        <v>19.635000000000002</v>
      </c>
      <c r="E4906" s="7">
        <v>13.218</v>
      </c>
      <c r="F4906" s="7">
        <f>Unemployment[[#This Row],[Unemployment, female (% of female labor force) (modeled ILO estimate)]]+Unemployment[[#This Row],[Unemployment, male (% of male labor force) (modeled ILO estimate)]]</f>
        <v>32.853000000000002</v>
      </c>
      <c r="G4906" s="9">
        <v>28831556</v>
      </c>
      <c r="H4906" s="7">
        <f>Unemployment[[#This Row],[Unemployment, female (% of female labor force) (modeled ILO estimate)]]-Unemployment[[#This Row],[Unemployment, male (% of male labor force) (modeled ILO estimate)]]</f>
        <v>6.4170000000000016</v>
      </c>
    </row>
    <row r="4907" spans="1:8" hidden="1" x14ac:dyDescent="0.25">
      <c r="A4907" t="s">
        <v>430</v>
      </c>
      <c r="B4907" t="s">
        <v>431</v>
      </c>
      <c r="C4907" s="9">
        <v>2002</v>
      </c>
      <c r="D4907" s="7">
        <v>19.614000000000001</v>
      </c>
      <c r="E4907" s="7">
        <v>13.343</v>
      </c>
      <c r="F4907" s="7">
        <f>Unemployment[[#This Row],[Unemployment, female (% of female labor force) (modeled ILO estimate)]]+Unemployment[[#This Row],[Unemployment, male (% of male labor force) (modeled ILO estimate)]]</f>
        <v>32.957000000000001</v>
      </c>
      <c r="G4907" s="9">
        <v>27570326</v>
      </c>
      <c r="H4907" s="7">
        <f>Unemployment[[#This Row],[Unemployment, female (% of female labor force) (modeled ILO estimate)]]-Unemployment[[#This Row],[Unemployment, male (% of male labor force) (modeled ILO estimate)]]</f>
        <v>6.2710000000000008</v>
      </c>
    </row>
    <row r="4908" spans="1:8" hidden="1" x14ac:dyDescent="0.25">
      <c r="A4908" t="s">
        <v>430</v>
      </c>
      <c r="B4908" t="s">
        <v>431</v>
      </c>
      <c r="C4908" s="9">
        <v>2001</v>
      </c>
      <c r="D4908" s="7">
        <v>19.617999999999999</v>
      </c>
      <c r="E4908" s="7">
        <v>13.414</v>
      </c>
      <c r="F4908" s="7">
        <f>Unemployment[[#This Row],[Unemployment, female (% of female labor force) (modeled ILO estimate)]]+Unemployment[[#This Row],[Unemployment, male (% of male labor force) (modeled ILO estimate)]]</f>
        <v>33.031999999999996</v>
      </c>
      <c r="G4908" s="9">
        <v>26947252</v>
      </c>
      <c r="H4908" s="7">
        <f>Unemployment[[#This Row],[Unemployment, female (% of female labor force) (modeled ILO estimate)]]-Unemployment[[#This Row],[Unemployment, male (% of male labor force) (modeled ILO estimate)]]</f>
        <v>6.2039999999999988</v>
      </c>
    </row>
    <row r="4909" spans="1:8" hidden="1" x14ac:dyDescent="0.25">
      <c r="A4909" t="s">
        <v>430</v>
      </c>
      <c r="B4909" t="s">
        <v>431</v>
      </c>
      <c r="C4909" s="9">
        <v>2000</v>
      </c>
      <c r="D4909" s="7">
        <v>19.623999999999999</v>
      </c>
      <c r="E4909" s="7">
        <v>13.486000000000001</v>
      </c>
      <c r="F4909" s="7">
        <f>Unemployment[[#This Row],[Unemployment, female (% of female labor force) (modeled ILO estimate)]]+Unemployment[[#This Row],[Unemployment, male (% of male labor force) (modeled ILO estimate)]]</f>
        <v>33.11</v>
      </c>
      <c r="G4909" s="9">
        <v>26298778</v>
      </c>
      <c r="H4909" s="7">
        <f>Unemployment[[#This Row],[Unemployment, female (% of female labor force) (modeled ILO estimate)]]-Unemployment[[#This Row],[Unemployment, male (% of male labor force) (modeled ILO estimate)]]</f>
        <v>6.1379999999999981</v>
      </c>
    </row>
    <row r="4910" spans="1:8" hidden="1" x14ac:dyDescent="0.25">
      <c r="A4910" t="s">
        <v>430</v>
      </c>
      <c r="B4910" t="s">
        <v>431</v>
      </c>
      <c r="C4910" s="9">
        <v>1997</v>
      </c>
      <c r="D4910" s="7">
        <v>19.582000000000001</v>
      </c>
      <c r="E4910" s="7">
        <v>13.651999999999999</v>
      </c>
      <c r="F4910" s="7">
        <f>Unemployment[[#This Row],[Unemployment, female (% of female labor force) (modeled ILO estimate)]]+Unemployment[[#This Row],[Unemployment, male (% of male labor force) (modeled ILO estimate)]]</f>
        <v>33.234000000000002</v>
      </c>
      <c r="G4910" s="9">
        <v>24454376</v>
      </c>
      <c r="H4910" s="7">
        <f>Unemployment[[#This Row],[Unemployment, female (% of female labor force) (modeled ILO estimate)]]-Unemployment[[#This Row],[Unemployment, male (% of male labor force) (modeled ILO estimate)]]</f>
        <v>5.9300000000000015</v>
      </c>
    </row>
    <row r="4911" spans="1:8" hidden="1" x14ac:dyDescent="0.25">
      <c r="A4911" t="s">
        <v>430</v>
      </c>
      <c r="B4911" t="s">
        <v>431</v>
      </c>
      <c r="C4911" s="9">
        <v>1999</v>
      </c>
      <c r="D4911" s="7">
        <v>19.667999999999999</v>
      </c>
      <c r="E4911" s="7">
        <v>13.585000000000001</v>
      </c>
      <c r="F4911" s="7">
        <f>Unemployment[[#This Row],[Unemployment, female (% of female labor force) (modeled ILO estimate)]]+Unemployment[[#This Row],[Unemployment, male (% of male labor force) (modeled ILO estimate)]]</f>
        <v>33.253</v>
      </c>
      <c r="G4911" s="9">
        <v>25634162</v>
      </c>
      <c r="H4911" s="7">
        <f>Unemployment[[#This Row],[Unemployment, female (% of female labor force) (modeled ILO estimate)]]-Unemployment[[#This Row],[Unemployment, male (% of male labor force) (modeled ILO estimate)]]</f>
        <v>6.0829999999999984</v>
      </c>
    </row>
    <row r="4912" spans="1:8" hidden="1" x14ac:dyDescent="0.25">
      <c r="A4912" t="s">
        <v>430</v>
      </c>
      <c r="B4912" t="s">
        <v>431</v>
      </c>
      <c r="C4912" s="9">
        <v>1998</v>
      </c>
      <c r="D4912" s="7">
        <v>19.655999999999999</v>
      </c>
      <c r="E4912" s="7">
        <v>13.641999999999999</v>
      </c>
      <c r="F4912" s="7">
        <f>Unemployment[[#This Row],[Unemployment, female (% of female labor force) (modeled ILO estimate)]]+Unemployment[[#This Row],[Unemployment, male (% of male labor force) (modeled ILO estimate)]]</f>
        <v>33.298000000000002</v>
      </c>
      <c r="G4912" s="9">
        <v>25029146</v>
      </c>
      <c r="H4912" s="7">
        <f>Unemployment[[#This Row],[Unemployment, female (% of female labor force) (modeled ILO estimate)]]-Unemployment[[#This Row],[Unemployment, male (% of male labor force) (modeled ILO estimate)]]</f>
        <v>6.0139999999999993</v>
      </c>
    </row>
    <row r="4913" spans="1:8" hidden="1" x14ac:dyDescent="0.25">
      <c r="A4913" t="s">
        <v>430</v>
      </c>
      <c r="B4913" t="s">
        <v>431</v>
      </c>
      <c r="C4913" s="9">
        <v>1996</v>
      </c>
      <c r="D4913" s="7">
        <v>19.643000000000001</v>
      </c>
      <c r="E4913" s="7">
        <v>13.760999999999999</v>
      </c>
      <c r="F4913" s="7">
        <f>Unemployment[[#This Row],[Unemployment, female (% of female labor force) (modeled ILO estimate)]]+Unemployment[[#This Row],[Unemployment, male (% of male labor force) (modeled ILO estimate)]]</f>
        <v>33.403999999999996</v>
      </c>
      <c r="G4913" s="9">
        <v>23862260</v>
      </c>
      <c r="H4913" s="7">
        <f>Unemployment[[#This Row],[Unemployment, female (% of female labor force) (modeled ILO estimate)]]-Unemployment[[#This Row],[Unemployment, male (% of male labor force) (modeled ILO estimate)]]</f>
        <v>5.8820000000000014</v>
      </c>
    </row>
    <row r="4914" spans="1:8" hidden="1" x14ac:dyDescent="0.25">
      <c r="A4914" t="s">
        <v>430</v>
      </c>
      <c r="B4914" t="s">
        <v>431</v>
      </c>
      <c r="C4914" s="9">
        <v>1995</v>
      </c>
      <c r="D4914" s="7">
        <v>19.693999999999999</v>
      </c>
      <c r="E4914" s="7">
        <v>13.86</v>
      </c>
      <c r="F4914" s="7">
        <f>Unemployment[[#This Row],[Unemployment, female (% of female labor force) (modeled ILO estimate)]]+Unemployment[[#This Row],[Unemployment, male (% of male labor force) (modeled ILO estimate)]]</f>
        <v>33.554000000000002</v>
      </c>
      <c r="G4914" s="9">
        <v>23290602</v>
      </c>
      <c r="H4914" s="7">
        <f>Unemployment[[#This Row],[Unemployment, female (% of female labor force) (modeled ILO estimate)]]-Unemployment[[#This Row],[Unemployment, male (% of male labor force) (modeled ILO estimate)]]</f>
        <v>5.8339999999999996</v>
      </c>
    </row>
    <row r="4915" spans="1:8" hidden="1" x14ac:dyDescent="0.25">
      <c r="A4915" t="s">
        <v>430</v>
      </c>
      <c r="B4915" t="s">
        <v>431</v>
      </c>
      <c r="C4915" s="9">
        <v>1994</v>
      </c>
      <c r="D4915" s="7">
        <v>19.806999999999999</v>
      </c>
      <c r="E4915" s="7">
        <v>14.004</v>
      </c>
      <c r="F4915" s="7">
        <f>Unemployment[[#This Row],[Unemployment, female (% of female labor force) (modeled ILO estimate)]]+Unemployment[[#This Row],[Unemployment, male (% of male labor force) (modeled ILO estimate)]]</f>
        <v>33.811</v>
      </c>
      <c r="G4915" s="9">
        <v>22703632</v>
      </c>
      <c r="H4915" s="7">
        <f>Unemployment[[#This Row],[Unemployment, female (% of female labor force) (modeled ILO estimate)]]-Unemployment[[#This Row],[Unemployment, male (% of male labor force) (modeled ILO estimate)]]</f>
        <v>5.802999999999999</v>
      </c>
    </row>
    <row r="4916" spans="1:8" hidden="1" x14ac:dyDescent="0.25">
      <c r="A4916" t="s">
        <v>430</v>
      </c>
      <c r="B4916" t="s">
        <v>431</v>
      </c>
      <c r="C4916" s="9">
        <v>1993</v>
      </c>
      <c r="D4916" s="7">
        <v>19.812000000000001</v>
      </c>
      <c r="E4916" s="7">
        <v>14.067</v>
      </c>
      <c r="F4916" s="7">
        <f>Unemployment[[#This Row],[Unemployment, female (% of female labor force) (modeled ILO estimate)]]+Unemployment[[#This Row],[Unemployment, male (% of male labor force) (modeled ILO estimate)]]</f>
        <v>33.879000000000005</v>
      </c>
      <c r="G4916" s="9">
        <v>22163254</v>
      </c>
      <c r="H4916" s="7">
        <f>Unemployment[[#This Row],[Unemployment, female (% of female labor force) (modeled ILO estimate)]]-Unemployment[[#This Row],[Unemployment, male (% of male labor force) (modeled ILO estimate)]]</f>
        <v>5.745000000000001</v>
      </c>
    </row>
    <row r="4917" spans="1:8" hidden="1" x14ac:dyDescent="0.25">
      <c r="A4917" t="s">
        <v>430</v>
      </c>
      <c r="B4917" t="s">
        <v>431</v>
      </c>
      <c r="C4917" s="9">
        <v>1992</v>
      </c>
      <c r="D4917" s="7">
        <v>19.8</v>
      </c>
      <c r="E4917" s="7">
        <v>14.117000000000001</v>
      </c>
      <c r="F4917" s="7">
        <f>Unemployment[[#This Row],[Unemployment, female (% of female labor force) (modeled ILO estimate)]]+Unemployment[[#This Row],[Unemployment, male (% of male labor force) (modeled ILO estimate)]]</f>
        <v>33.917000000000002</v>
      </c>
      <c r="G4917" s="9">
        <v>21780058</v>
      </c>
      <c r="H4917" s="7">
        <f>Unemployment[[#This Row],[Unemployment, female (% of female labor force) (modeled ILO estimate)]]-Unemployment[[#This Row],[Unemployment, male (% of male labor force) (modeled ILO estimate)]]</f>
        <v>5.6829999999999998</v>
      </c>
    </row>
    <row r="4918" spans="1:8" hidden="1" x14ac:dyDescent="0.25">
      <c r="A4918" t="s">
        <v>430</v>
      </c>
      <c r="B4918" t="s">
        <v>431</v>
      </c>
      <c r="C4918" s="9">
        <v>1991</v>
      </c>
      <c r="D4918" s="7">
        <v>19.792999999999999</v>
      </c>
      <c r="E4918" s="7">
        <v>14.167999999999999</v>
      </c>
      <c r="F4918" s="7">
        <f>Unemployment[[#This Row],[Unemployment, female (% of female labor force) (modeled ILO estimate)]]+Unemployment[[#This Row],[Unemployment, male (% of male labor force) (modeled ILO estimate)]]</f>
        <v>33.960999999999999</v>
      </c>
      <c r="G4918" s="9">
        <v>21453710</v>
      </c>
      <c r="H4918" s="7">
        <f>Unemployment[[#This Row],[Unemployment, female (% of female labor force) (modeled ILO estimate)]]-Unemployment[[#This Row],[Unemployment, male (% of male labor force) (modeled ILO estimate)]]</f>
        <v>5.625</v>
      </c>
    </row>
    <row r="4919" spans="1:8" hidden="1" x14ac:dyDescent="0.25">
      <c r="A4919" t="s">
        <v>430</v>
      </c>
      <c r="B4919" t="s">
        <v>431</v>
      </c>
      <c r="C4919" s="9">
        <v>2010</v>
      </c>
      <c r="D4919" s="7">
        <v>26.466999999999999</v>
      </c>
      <c r="E4919" s="7">
        <v>10.523</v>
      </c>
      <c r="F4919" s="7">
        <f>Unemployment[[#This Row],[Unemployment, female (% of female labor force) (modeled ILO estimate)]]+Unemployment[[#This Row],[Unemployment, male (% of male labor force) (modeled ILO estimate)]]</f>
        <v>36.989999999999995</v>
      </c>
      <c r="G4919" s="9">
        <v>33739932</v>
      </c>
      <c r="H4919" s="7">
        <f>Unemployment[[#This Row],[Unemployment, female (% of female labor force) (modeled ILO estimate)]]-Unemployment[[#This Row],[Unemployment, male (% of male labor force) (modeled ILO estimate)]]</f>
        <v>15.943999999999999</v>
      </c>
    </row>
    <row r="4920" spans="1:8" hidden="1" x14ac:dyDescent="0.25">
      <c r="A4920" t="s">
        <v>430</v>
      </c>
      <c r="B4920" t="s">
        <v>431</v>
      </c>
      <c r="C4920" s="9">
        <v>2018</v>
      </c>
      <c r="D4920" s="7">
        <v>28.632999999999999</v>
      </c>
      <c r="E4920" s="7">
        <v>12.778</v>
      </c>
      <c r="F4920" s="7">
        <f>Unemployment[[#This Row],[Unemployment, female (% of female labor force) (modeled ILO estimate)]]+Unemployment[[#This Row],[Unemployment, male (% of male labor force) (modeled ILO estimate)]]</f>
        <v>41.411000000000001</v>
      </c>
      <c r="G4920" s="9">
        <v>41999064</v>
      </c>
      <c r="H4920" s="7">
        <f>Unemployment[[#This Row],[Unemployment, female (% of female labor force) (modeled ILO estimate)]]-Unemployment[[#This Row],[Unemployment, male (% of male labor force) (modeled ILO estimate)]]</f>
        <v>15.854999999999999</v>
      </c>
    </row>
    <row r="4921" spans="1:8" hidden="1" x14ac:dyDescent="0.25">
      <c r="A4921" t="s">
        <v>430</v>
      </c>
      <c r="B4921" t="s">
        <v>431</v>
      </c>
      <c r="C4921" s="9">
        <v>2019</v>
      </c>
      <c r="D4921" s="7">
        <v>28.513000000000002</v>
      </c>
      <c r="E4921" s="7">
        <v>12.901999999999999</v>
      </c>
      <c r="F4921" s="7">
        <f>Unemployment[[#This Row],[Unemployment, female (% of female labor force) (modeled ILO estimate)]]+Unemployment[[#This Row],[Unemployment, male (% of male labor force) (modeled ILO estimate)]]</f>
        <v>41.414999999999999</v>
      </c>
      <c r="G4921" s="9">
        <v>43232092</v>
      </c>
      <c r="H4921" s="7">
        <f>Unemployment[[#This Row],[Unemployment, female (% of female labor force) (modeled ILO estimate)]]-Unemployment[[#This Row],[Unemployment, male (% of male labor force) (modeled ILO estimate)]]</f>
        <v>15.611000000000002</v>
      </c>
    </row>
    <row r="4922" spans="1:8" hidden="1" x14ac:dyDescent="0.25">
      <c r="A4922" t="s">
        <v>430</v>
      </c>
      <c r="B4922" t="s">
        <v>431</v>
      </c>
      <c r="C4922" s="9">
        <v>2017</v>
      </c>
      <c r="D4922" s="7">
        <v>28.798999999999999</v>
      </c>
      <c r="E4922" s="7">
        <v>12.673999999999999</v>
      </c>
      <c r="F4922" s="7">
        <f>Unemployment[[#This Row],[Unemployment, female (% of female labor force) (modeled ILO estimate)]]+Unemployment[[#This Row],[Unemployment, male (% of male labor force) (modeled ILO estimate)]]</f>
        <v>41.472999999999999</v>
      </c>
      <c r="G4922" s="9">
        <v>40679820</v>
      </c>
      <c r="H4922" s="7">
        <f>Unemployment[[#This Row],[Unemployment, female (% of female labor force) (modeled ILO estimate)]]-Unemployment[[#This Row],[Unemployment, male (% of male labor force) (modeled ILO estimate)]]</f>
        <v>16.125</v>
      </c>
    </row>
    <row r="4923" spans="1:8" hidden="1" x14ac:dyDescent="0.25">
      <c r="A4923" t="s">
        <v>430</v>
      </c>
      <c r="B4923" t="s">
        <v>431</v>
      </c>
      <c r="C4923" s="9">
        <v>2016</v>
      </c>
      <c r="D4923" s="7">
        <v>29.021999999999998</v>
      </c>
      <c r="E4923" s="7">
        <v>12.592000000000001</v>
      </c>
      <c r="F4923" s="7">
        <f>Unemployment[[#This Row],[Unemployment, female (% of female labor force) (modeled ILO estimate)]]+Unemployment[[#This Row],[Unemployment, male (% of male labor force) (modeled ILO estimate)]]</f>
        <v>41.613999999999997</v>
      </c>
      <c r="G4923" s="9">
        <v>39377168</v>
      </c>
      <c r="H4923" s="7">
        <f>Unemployment[[#This Row],[Unemployment, female (% of female labor force) (modeled ILO estimate)]]-Unemployment[[#This Row],[Unemployment, male (% of male labor force) (modeled ILO estimate)]]</f>
        <v>16.43</v>
      </c>
    </row>
    <row r="4924" spans="1:8" hidden="1" x14ac:dyDescent="0.25">
      <c r="A4924" t="s">
        <v>430</v>
      </c>
      <c r="B4924" t="s">
        <v>431</v>
      </c>
      <c r="C4924" s="9">
        <v>2015</v>
      </c>
      <c r="D4924" s="7">
        <v>29.22</v>
      </c>
      <c r="E4924" s="7">
        <v>12.496</v>
      </c>
      <c r="F4924" s="7">
        <f>Unemployment[[#This Row],[Unemployment, female (% of female labor force) (modeled ILO estimate)]]+Unemployment[[#This Row],[Unemployment, male (% of male labor force) (modeled ILO estimate)]]</f>
        <v>41.716000000000001</v>
      </c>
      <c r="G4924" s="9">
        <v>38171172</v>
      </c>
      <c r="H4924" s="7">
        <f>Unemployment[[#This Row],[Unemployment, female (% of female labor force) (modeled ILO estimate)]]-Unemployment[[#This Row],[Unemployment, male (% of male labor force) (modeled ILO estimate)]]</f>
        <v>16.723999999999997</v>
      </c>
    </row>
    <row r="4925" spans="1:8" hidden="1" x14ac:dyDescent="0.25">
      <c r="A4925" t="s">
        <v>430</v>
      </c>
      <c r="B4925" t="s">
        <v>431</v>
      </c>
      <c r="C4925" s="9">
        <v>2014</v>
      </c>
      <c r="D4925" s="7">
        <v>29.379000000000001</v>
      </c>
      <c r="E4925" s="7">
        <v>12.377000000000001</v>
      </c>
      <c r="F4925" s="7">
        <f>Unemployment[[#This Row],[Unemployment, female (% of female labor force) (modeled ILO estimate)]]+Unemployment[[#This Row],[Unemployment, male (% of male labor force) (modeled ILO estimate)]]</f>
        <v>41.756</v>
      </c>
      <c r="G4925" s="9">
        <v>37003248</v>
      </c>
      <c r="H4925" s="7">
        <f>Unemployment[[#This Row],[Unemployment, female (% of female labor force) (modeled ILO estimate)]]-Unemployment[[#This Row],[Unemployment, male (% of male labor force) (modeled ILO estimate)]]</f>
        <v>17.002000000000002</v>
      </c>
    </row>
    <row r="4926" spans="1:8" hidden="1" x14ac:dyDescent="0.25">
      <c r="A4926" t="s">
        <v>430</v>
      </c>
      <c r="B4926" t="s">
        <v>431</v>
      </c>
      <c r="C4926" s="9">
        <v>2013</v>
      </c>
      <c r="D4926" s="7">
        <v>29.6</v>
      </c>
      <c r="E4926" s="7">
        <v>12.284000000000001</v>
      </c>
      <c r="F4926" s="7">
        <f>Unemployment[[#This Row],[Unemployment, female (% of female labor force) (modeled ILO estimate)]]+Unemployment[[#This Row],[Unemployment, male (% of male labor force) (modeled ILO estimate)]]</f>
        <v>41.884</v>
      </c>
      <c r="G4926" s="9">
        <v>35990708</v>
      </c>
      <c r="H4926" s="7">
        <f>Unemployment[[#This Row],[Unemployment, female (% of female labor force) (modeled ILO estimate)]]-Unemployment[[#This Row],[Unemployment, male (% of male labor force) (modeled ILO estimate)]]</f>
        <v>17.316000000000003</v>
      </c>
    </row>
    <row r="4927" spans="1:8" hidden="1" x14ac:dyDescent="0.25">
      <c r="A4927" t="s">
        <v>430</v>
      </c>
      <c r="B4927" t="s">
        <v>431</v>
      </c>
      <c r="C4927" s="9">
        <v>2012</v>
      </c>
      <c r="D4927" s="7">
        <v>29.934999999999999</v>
      </c>
      <c r="E4927" s="7">
        <v>12.236000000000001</v>
      </c>
      <c r="F4927" s="7">
        <f>Unemployment[[#This Row],[Unemployment, female (% of female labor force) (modeled ILO estimate)]]+Unemployment[[#This Row],[Unemployment, male (% of male labor force) (modeled ILO estimate)]]</f>
        <v>42.170999999999999</v>
      </c>
      <c r="G4927" s="9">
        <v>35159792</v>
      </c>
      <c r="H4927" s="7">
        <f>Unemployment[[#This Row],[Unemployment, female (% of female labor force) (modeled ILO estimate)]]-Unemployment[[#This Row],[Unemployment, male (% of male labor force) (modeled ILO estimate)]]</f>
        <v>17.698999999999998</v>
      </c>
    </row>
    <row r="4928" spans="1:8" hidden="1" x14ac:dyDescent="0.25">
      <c r="A4928" t="s">
        <v>430</v>
      </c>
      <c r="B4928" t="s">
        <v>431</v>
      </c>
      <c r="C4928" s="9">
        <v>2011</v>
      </c>
      <c r="D4928" s="7">
        <v>30.173999999999999</v>
      </c>
      <c r="E4928" s="7">
        <v>12.141999999999999</v>
      </c>
      <c r="F4928" s="7">
        <f>Unemployment[[#This Row],[Unemployment, female (% of female labor force) (modeled ILO estimate)]]+Unemployment[[#This Row],[Unemployment, male (% of male labor force) (modeled ILO estimate)]]</f>
        <v>42.316000000000003</v>
      </c>
      <c r="G4928" s="9">
        <v>34419628</v>
      </c>
      <c r="H4928" s="7">
        <f>Unemployment[[#This Row],[Unemployment, female (% of female labor force) (modeled ILO estimate)]]-Unemployment[[#This Row],[Unemployment, male (% of male labor force) (modeled ILO estimate)]]</f>
        <v>18.032</v>
      </c>
    </row>
    <row r="4929" spans="1:8" hidden="1" x14ac:dyDescent="0.25">
      <c r="A4929" t="s">
        <v>430</v>
      </c>
      <c r="B4929" t="s">
        <v>431</v>
      </c>
      <c r="C4929" s="9">
        <v>2020</v>
      </c>
      <c r="D4929" s="7">
        <v>31.227</v>
      </c>
      <c r="E4929" s="7">
        <v>14.702999999999999</v>
      </c>
      <c r="F4929" s="7">
        <f>Unemployment[[#This Row],[Unemployment, female (% of female labor force) (modeled ILO estimate)]]+Unemployment[[#This Row],[Unemployment, male (% of male labor force) (modeled ILO estimate)]]</f>
        <v>45.93</v>
      </c>
      <c r="G4929" s="9">
        <v>44440484</v>
      </c>
      <c r="H4929" s="7">
        <f>Unemployment[[#This Row],[Unemployment, female (% of female labor force) (modeled ILO estimate)]]-Unemployment[[#This Row],[Unemployment, male (% of male labor force) (modeled ILO estimate)]]</f>
        <v>16.524000000000001</v>
      </c>
    </row>
    <row r="4930" spans="1:8" hidden="1" x14ac:dyDescent="0.25">
      <c r="A4930" t="s">
        <v>430</v>
      </c>
      <c r="B4930" t="s">
        <v>431</v>
      </c>
      <c r="C4930" s="9">
        <v>2021</v>
      </c>
      <c r="D4930" s="7">
        <v>31.818000000000001</v>
      </c>
      <c r="E4930" s="7">
        <v>14.625</v>
      </c>
      <c r="F4930" s="7">
        <f>Unemployment[[#This Row],[Unemployment, female (% of female labor force) (modeled ILO estimate)]]+Unemployment[[#This Row],[Unemployment, male (% of male labor force) (modeled ILO estimate)]]</f>
        <v>46.442999999999998</v>
      </c>
      <c r="G4930" s="9">
        <v>45657204</v>
      </c>
      <c r="H4930" s="7">
        <f>Unemployment[[#This Row],[Unemployment, female (% of female labor force) (modeled ILO estimate)]]-Unemployment[[#This Row],[Unemployment, male (% of male labor force) (modeled ILO estimate)]]</f>
        <v>17.193000000000001</v>
      </c>
    </row>
    <row r="4931" spans="1:8" hidden="1" x14ac:dyDescent="0.25">
      <c r="A4931" t="s">
        <v>432</v>
      </c>
      <c r="B4931" t="s">
        <v>433</v>
      </c>
      <c r="C4931" s="9">
        <v>2013</v>
      </c>
      <c r="D4931" s="7">
        <v>11.083</v>
      </c>
      <c r="E4931" s="7">
        <v>3.6539999999999999</v>
      </c>
      <c r="F4931" s="7">
        <f>Unemployment[[#This Row],[Unemployment, female (% of female labor force) (modeled ILO estimate)]]+Unemployment[[#This Row],[Unemployment, male (% of male labor force) (modeled ILO estimate)]]</f>
        <v>14.737</v>
      </c>
      <c r="G4931" s="9">
        <v>563952</v>
      </c>
      <c r="H4931" s="7">
        <f>Unemployment[[#This Row],[Unemployment, female (% of female labor force) (modeled ILO estimate)]]-Unemployment[[#This Row],[Unemployment, male (% of male labor force) (modeled ILO estimate)]]</f>
        <v>7.4290000000000003</v>
      </c>
    </row>
    <row r="4932" spans="1:8" hidden="1" x14ac:dyDescent="0.25">
      <c r="A4932" t="s">
        <v>432</v>
      </c>
      <c r="B4932" t="s">
        <v>433</v>
      </c>
      <c r="C4932" s="9">
        <v>2014</v>
      </c>
      <c r="D4932" s="7">
        <v>11.999000000000001</v>
      </c>
      <c r="E4932" s="7">
        <v>3.5760000000000001</v>
      </c>
      <c r="F4932" s="7">
        <f>Unemployment[[#This Row],[Unemployment, female (% of female labor force) (modeled ILO estimate)]]+Unemployment[[#This Row],[Unemployment, male (% of male labor force) (modeled ILO estimate)]]</f>
        <v>15.575000000000001</v>
      </c>
      <c r="G4932" s="9">
        <v>569687</v>
      </c>
      <c r="H4932" s="7">
        <f>Unemployment[[#This Row],[Unemployment, female (% of female labor force) (modeled ILO estimate)]]-Unemployment[[#This Row],[Unemployment, male (% of male labor force) (modeled ILO estimate)]]</f>
        <v>8.423</v>
      </c>
    </row>
    <row r="4933" spans="1:8" hidden="1" x14ac:dyDescent="0.25">
      <c r="A4933" t="s">
        <v>432</v>
      </c>
      <c r="B4933" t="s">
        <v>433</v>
      </c>
      <c r="C4933" s="9">
        <v>2015</v>
      </c>
      <c r="D4933" s="7">
        <v>11.444000000000001</v>
      </c>
      <c r="E4933" s="7">
        <v>4.3780000000000001</v>
      </c>
      <c r="F4933" s="7">
        <f>Unemployment[[#This Row],[Unemployment, female (% of female labor force) (modeled ILO estimate)]]+Unemployment[[#This Row],[Unemployment, male (% of male labor force) (modeled ILO estimate)]]</f>
        <v>15.822000000000001</v>
      </c>
      <c r="G4933" s="9">
        <v>575478</v>
      </c>
      <c r="H4933" s="7">
        <f>Unemployment[[#This Row],[Unemployment, female (% of female labor force) (modeled ILO estimate)]]-Unemployment[[#This Row],[Unemployment, male (% of male labor force) (modeled ILO estimate)]]</f>
        <v>7.0660000000000007</v>
      </c>
    </row>
    <row r="4934" spans="1:8" hidden="1" x14ac:dyDescent="0.25">
      <c r="A4934" t="s">
        <v>432</v>
      </c>
      <c r="B4934" t="s">
        <v>433</v>
      </c>
      <c r="C4934" s="9">
        <v>2010</v>
      </c>
      <c r="D4934" s="7">
        <v>12.705</v>
      </c>
      <c r="E4934" s="7">
        <v>3.6360000000000001</v>
      </c>
      <c r="F4934" s="7">
        <f>Unemployment[[#This Row],[Unemployment, female (% of female labor force) (modeled ILO estimate)]]+Unemployment[[#This Row],[Unemployment, male (% of male labor force) (modeled ILO estimate)]]</f>
        <v>16.341000000000001</v>
      </c>
      <c r="G4934" s="9">
        <v>546085</v>
      </c>
      <c r="H4934" s="7">
        <f>Unemployment[[#This Row],[Unemployment, female (% of female labor force) (modeled ILO estimate)]]-Unemployment[[#This Row],[Unemployment, male (% of male labor force) (modeled ILO estimate)]]</f>
        <v>9.0689999999999991</v>
      </c>
    </row>
    <row r="4935" spans="1:8" hidden="1" x14ac:dyDescent="0.25">
      <c r="A4935" t="s">
        <v>432</v>
      </c>
      <c r="B4935" t="s">
        <v>433</v>
      </c>
      <c r="C4935" s="9">
        <v>2017</v>
      </c>
      <c r="D4935" s="7">
        <v>11.105</v>
      </c>
      <c r="E4935" s="7">
        <v>5.7140000000000004</v>
      </c>
      <c r="F4935" s="7">
        <f>Unemployment[[#This Row],[Unemployment, female (% of female labor force) (modeled ILO estimate)]]+Unemployment[[#This Row],[Unemployment, male (% of male labor force) (modeled ILO estimate)]]</f>
        <v>16.819000000000003</v>
      </c>
      <c r="G4935" s="9">
        <v>587566</v>
      </c>
      <c r="H4935" s="7">
        <f>Unemployment[[#This Row],[Unemployment, female (% of female labor force) (modeled ILO estimate)]]-Unemployment[[#This Row],[Unemployment, male (% of male labor force) (modeled ILO estimate)]]</f>
        <v>5.391</v>
      </c>
    </row>
    <row r="4936" spans="1:8" hidden="1" x14ac:dyDescent="0.25">
      <c r="A4936" t="s">
        <v>432</v>
      </c>
      <c r="B4936" t="s">
        <v>433</v>
      </c>
      <c r="C4936" s="9">
        <v>2018</v>
      </c>
      <c r="D4936" s="7">
        <v>11.09</v>
      </c>
      <c r="E4936" s="7">
        <v>5.7469999999999999</v>
      </c>
      <c r="F4936" s="7">
        <f>Unemployment[[#This Row],[Unemployment, female (% of female labor force) (modeled ILO estimate)]]+Unemployment[[#This Row],[Unemployment, male (% of male labor force) (modeled ILO estimate)]]</f>
        <v>16.837</v>
      </c>
      <c r="G4936" s="9">
        <v>593729</v>
      </c>
      <c r="H4936" s="7">
        <f>Unemployment[[#This Row],[Unemployment, female (% of female labor force) (modeled ILO estimate)]]-Unemployment[[#This Row],[Unemployment, male (% of male labor force) (modeled ILO estimate)]]</f>
        <v>5.343</v>
      </c>
    </row>
    <row r="4937" spans="1:8" hidden="1" x14ac:dyDescent="0.25">
      <c r="A4937" t="s">
        <v>432</v>
      </c>
      <c r="B4937" t="s">
        <v>433</v>
      </c>
      <c r="C4937" s="9">
        <v>2016</v>
      </c>
      <c r="D4937" s="7">
        <v>11.167</v>
      </c>
      <c r="E4937" s="7">
        <v>5.7089999999999996</v>
      </c>
      <c r="F4937" s="7">
        <f>Unemployment[[#This Row],[Unemployment, female (% of female labor force) (modeled ILO estimate)]]+Unemployment[[#This Row],[Unemployment, male (% of male labor force) (modeled ILO estimate)]]</f>
        <v>16.875999999999998</v>
      </c>
      <c r="G4937" s="9">
        <v>581462</v>
      </c>
      <c r="H4937" s="7">
        <f>Unemployment[[#This Row],[Unemployment, female (% of female labor force) (modeled ILO estimate)]]-Unemployment[[#This Row],[Unemployment, male (% of male labor force) (modeled ILO estimate)]]</f>
        <v>5.4580000000000002</v>
      </c>
    </row>
    <row r="4938" spans="1:8" hidden="1" x14ac:dyDescent="0.25">
      <c r="A4938" t="s">
        <v>432</v>
      </c>
      <c r="B4938" t="s">
        <v>433</v>
      </c>
      <c r="C4938" s="9">
        <v>2011</v>
      </c>
      <c r="D4938" s="7">
        <v>12.622999999999999</v>
      </c>
      <c r="E4938" s="7">
        <v>4.282</v>
      </c>
      <c r="F4938" s="7">
        <f>Unemployment[[#This Row],[Unemployment, female (% of female labor force) (modeled ILO estimate)]]+Unemployment[[#This Row],[Unemployment, male (% of male labor force) (modeled ILO estimate)]]</f>
        <v>16.905000000000001</v>
      </c>
      <c r="G4938" s="9">
        <v>552154</v>
      </c>
      <c r="H4938" s="7">
        <f>Unemployment[[#This Row],[Unemployment, female (% of female labor force) (modeled ILO estimate)]]-Unemployment[[#This Row],[Unemployment, male (% of male labor force) (modeled ILO estimate)]]</f>
        <v>8.3409999999999993</v>
      </c>
    </row>
    <row r="4939" spans="1:8" hidden="1" x14ac:dyDescent="0.25">
      <c r="A4939" t="s">
        <v>432</v>
      </c>
      <c r="B4939" t="s">
        <v>433</v>
      </c>
      <c r="C4939" s="9">
        <v>2019</v>
      </c>
      <c r="D4939" s="7">
        <v>11.212999999999999</v>
      </c>
      <c r="E4939" s="7">
        <v>5.86</v>
      </c>
      <c r="F4939" s="7">
        <f>Unemployment[[#This Row],[Unemployment, female (% of female labor force) (modeled ILO estimate)]]+Unemployment[[#This Row],[Unemployment, male (% of male labor force) (modeled ILO estimate)]]</f>
        <v>17.073</v>
      </c>
      <c r="G4939" s="9">
        <v>600305</v>
      </c>
      <c r="H4939" s="7">
        <f>Unemployment[[#This Row],[Unemployment, female (% of female labor force) (modeled ILO estimate)]]-Unemployment[[#This Row],[Unemployment, male (% of male labor force) (modeled ILO estimate)]]</f>
        <v>5.3529999999999989</v>
      </c>
    </row>
    <row r="4940" spans="1:8" hidden="1" x14ac:dyDescent="0.25">
      <c r="A4940" t="s">
        <v>432</v>
      </c>
      <c r="B4940" t="s">
        <v>433</v>
      </c>
      <c r="C4940" s="9">
        <v>2012</v>
      </c>
      <c r="D4940" s="7">
        <v>12.603999999999999</v>
      </c>
      <c r="E4940" s="7">
        <v>5.1760000000000002</v>
      </c>
      <c r="F4940" s="7">
        <f>Unemployment[[#This Row],[Unemployment, female (% of female labor force) (modeled ILO estimate)]]+Unemployment[[#This Row],[Unemployment, male (% of male labor force) (modeled ILO estimate)]]</f>
        <v>17.78</v>
      </c>
      <c r="G4940" s="9">
        <v>558111</v>
      </c>
      <c r="H4940" s="7">
        <f>Unemployment[[#This Row],[Unemployment, female (% of female labor force) (modeled ILO estimate)]]-Unemployment[[#This Row],[Unemployment, male (% of male labor force) (modeled ILO estimate)]]</f>
        <v>7.427999999999999</v>
      </c>
    </row>
    <row r="4941" spans="1:8" hidden="1" x14ac:dyDescent="0.25">
      <c r="A4941" t="s">
        <v>432</v>
      </c>
      <c r="B4941" t="s">
        <v>433</v>
      </c>
      <c r="C4941" s="9">
        <v>1995</v>
      </c>
      <c r="D4941" s="7">
        <v>10.974</v>
      </c>
      <c r="E4941" s="7">
        <v>7.0940000000000003</v>
      </c>
      <c r="F4941" s="7">
        <f>Unemployment[[#This Row],[Unemployment, female (% of female labor force) (modeled ILO estimate)]]+Unemployment[[#This Row],[Unemployment, male (% of male labor force) (modeled ILO estimate)]]</f>
        <v>18.068000000000001</v>
      </c>
      <c r="G4941" s="9">
        <v>434497</v>
      </c>
      <c r="H4941" s="7">
        <f>Unemployment[[#This Row],[Unemployment, female (% of female labor force) (modeled ILO estimate)]]-Unemployment[[#This Row],[Unemployment, male (% of male labor force) (modeled ILO estimate)]]</f>
        <v>3.88</v>
      </c>
    </row>
    <row r="4942" spans="1:8" hidden="1" x14ac:dyDescent="0.25">
      <c r="A4942" t="s">
        <v>432</v>
      </c>
      <c r="B4942" t="s">
        <v>433</v>
      </c>
      <c r="C4942" s="9">
        <v>2009</v>
      </c>
      <c r="D4942" s="7">
        <v>14.723000000000001</v>
      </c>
      <c r="E4942" s="7">
        <v>4.9729999999999999</v>
      </c>
      <c r="F4942" s="7">
        <f>Unemployment[[#This Row],[Unemployment, female (% of female labor force) (modeled ILO estimate)]]+Unemployment[[#This Row],[Unemployment, male (% of male labor force) (modeled ILO estimate)]]</f>
        <v>19.696000000000002</v>
      </c>
      <c r="G4942" s="9">
        <v>539996</v>
      </c>
      <c r="H4942" s="7">
        <f>Unemployment[[#This Row],[Unemployment, female (% of female labor force) (modeled ILO estimate)]]-Unemployment[[#This Row],[Unemployment, male (% of male labor force) (modeled ILO estimate)]]</f>
        <v>9.75</v>
      </c>
    </row>
    <row r="4943" spans="1:8" hidden="1" x14ac:dyDescent="0.25">
      <c r="A4943" t="s">
        <v>432</v>
      </c>
      <c r="B4943" t="s">
        <v>433</v>
      </c>
      <c r="C4943" s="9">
        <v>2008</v>
      </c>
      <c r="D4943" s="7">
        <v>14.733000000000001</v>
      </c>
      <c r="E4943" s="7">
        <v>5.27</v>
      </c>
      <c r="F4943" s="7">
        <f>Unemployment[[#This Row],[Unemployment, female (% of female labor force) (modeled ILO estimate)]]+Unemployment[[#This Row],[Unemployment, male (% of male labor force) (modeled ILO estimate)]]</f>
        <v>20.003</v>
      </c>
      <c r="G4943" s="9">
        <v>533939</v>
      </c>
      <c r="H4943" s="7">
        <f>Unemployment[[#This Row],[Unemployment, female (% of female labor force) (modeled ILO estimate)]]-Unemployment[[#This Row],[Unemployment, male (% of male labor force) (modeled ILO estimate)]]</f>
        <v>9.463000000000001</v>
      </c>
    </row>
    <row r="4944" spans="1:8" hidden="1" x14ac:dyDescent="0.25">
      <c r="A4944" t="s">
        <v>432</v>
      </c>
      <c r="B4944" t="s">
        <v>433</v>
      </c>
      <c r="C4944" s="9">
        <v>2007</v>
      </c>
      <c r="D4944" s="7">
        <v>14.766999999999999</v>
      </c>
      <c r="E4944" s="7">
        <v>5.5529999999999999</v>
      </c>
      <c r="F4944" s="7">
        <f>Unemployment[[#This Row],[Unemployment, female (% of female labor force) (modeled ILO estimate)]]+Unemployment[[#This Row],[Unemployment, male (% of male labor force) (modeled ILO estimate)]]</f>
        <v>20.32</v>
      </c>
      <c r="G4944" s="9">
        <v>527958</v>
      </c>
      <c r="H4944" s="7">
        <f>Unemployment[[#This Row],[Unemployment, female (% of female labor force) (modeled ILO estimate)]]-Unemployment[[#This Row],[Unemployment, male (% of male labor force) (modeled ILO estimate)]]</f>
        <v>9.2139999999999986</v>
      </c>
    </row>
    <row r="4945" spans="1:8" hidden="1" x14ac:dyDescent="0.25">
      <c r="A4945" t="s">
        <v>432</v>
      </c>
      <c r="B4945" t="s">
        <v>433</v>
      </c>
      <c r="C4945" s="9">
        <v>2006</v>
      </c>
      <c r="D4945" s="7">
        <v>14.821</v>
      </c>
      <c r="E4945" s="7">
        <v>5.8259999999999996</v>
      </c>
      <c r="F4945" s="7">
        <f>Unemployment[[#This Row],[Unemployment, female (% of female labor force) (modeled ILO estimate)]]+Unemployment[[#This Row],[Unemployment, male (% of male labor force) (modeled ILO estimate)]]</f>
        <v>20.646999999999998</v>
      </c>
      <c r="G4945" s="9">
        <v>522035</v>
      </c>
      <c r="H4945" s="7">
        <f>Unemployment[[#This Row],[Unemployment, female (% of female labor force) (modeled ILO estimate)]]-Unemployment[[#This Row],[Unemployment, male (% of male labor force) (modeled ILO estimate)]]</f>
        <v>8.995000000000001</v>
      </c>
    </row>
    <row r="4946" spans="1:8" hidden="1" x14ac:dyDescent="0.25">
      <c r="A4946" t="s">
        <v>432</v>
      </c>
      <c r="B4946" t="s">
        <v>433</v>
      </c>
      <c r="C4946" s="9">
        <v>2020</v>
      </c>
      <c r="D4946" s="7">
        <v>13.327999999999999</v>
      </c>
      <c r="E4946" s="7">
        <v>7.4009999999999998</v>
      </c>
      <c r="F4946" s="7">
        <f>Unemployment[[#This Row],[Unemployment, female (% of female labor force) (modeled ILO estimate)]]+Unemployment[[#This Row],[Unemployment, male (% of male labor force) (modeled ILO estimate)]]</f>
        <v>20.728999999999999</v>
      </c>
      <c r="G4946" s="9">
        <v>607068</v>
      </c>
      <c r="H4946" s="7">
        <f>Unemployment[[#This Row],[Unemployment, female (% of female labor force) (modeled ILO estimate)]]-Unemployment[[#This Row],[Unemployment, male (% of male labor force) (modeled ILO estimate)]]</f>
        <v>5.9269999999999996</v>
      </c>
    </row>
    <row r="4947" spans="1:8" hidden="1" x14ac:dyDescent="0.25">
      <c r="A4947" t="s">
        <v>432</v>
      </c>
      <c r="B4947" t="s">
        <v>433</v>
      </c>
      <c r="C4947" s="9">
        <v>2005</v>
      </c>
      <c r="D4947" s="7">
        <v>14.933</v>
      </c>
      <c r="E4947" s="7">
        <v>6.109</v>
      </c>
      <c r="F4947" s="7">
        <f>Unemployment[[#This Row],[Unemployment, female (% of female labor force) (modeled ILO estimate)]]+Unemployment[[#This Row],[Unemployment, male (% of male labor force) (modeled ILO estimate)]]</f>
        <v>21.042000000000002</v>
      </c>
      <c r="G4947" s="9">
        <v>516228</v>
      </c>
      <c r="H4947" s="7">
        <f>Unemployment[[#This Row],[Unemployment, female (% of female labor force) (modeled ILO estimate)]]-Unemployment[[#This Row],[Unemployment, male (% of male labor force) (modeled ILO estimate)]]</f>
        <v>8.8239999999999998</v>
      </c>
    </row>
    <row r="4948" spans="1:8" hidden="1" x14ac:dyDescent="0.25">
      <c r="A4948" t="s">
        <v>432</v>
      </c>
      <c r="B4948" t="s">
        <v>433</v>
      </c>
      <c r="C4948" s="9">
        <v>2004</v>
      </c>
      <c r="D4948" s="7">
        <v>14.933999999999999</v>
      </c>
      <c r="E4948" s="7">
        <v>6.3250000000000002</v>
      </c>
      <c r="F4948" s="7">
        <f>Unemployment[[#This Row],[Unemployment, female (% of female labor force) (modeled ILO estimate)]]+Unemployment[[#This Row],[Unemployment, male (% of male labor force) (modeled ILO estimate)]]</f>
        <v>21.259</v>
      </c>
      <c r="G4948" s="9">
        <v>510588</v>
      </c>
      <c r="H4948" s="7">
        <f>Unemployment[[#This Row],[Unemployment, female (% of female labor force) (modeled ILO estimate)]]-Unemployment[[#This Row],[Unemployment, male (% of male labor force) (modeled ILO estimate)]]</f>
        <v>8.6089999999999982</v>
      </c>
    </row>
    <row r="4949" spans="1:8" hidden="1" x14ac:dyDescent="0.25">
      <c r="A4949" t="s">
        <v>432</v>
      </c>
      <c r="B4949" t="s">
        <v>433</v>
      </c>
      <c r="C4949" s="9">
        <v>2021</v>
      </c>
      <c r="D4949" s="7">
        <v>13.917999999999999</v>
      </c>
      <c r="E4949" s="7">
        <v>7.46</v>
      </c>
      <c r="F4949" s="7">
        <f>Unemployment[[#This Row],[Unemployment, female (% of female labor force) (modeled ILO estimate)]]+Unemployment[[#This Row],[Unemployment, male (% of male labor force) (modeled ILO estimate)]]</f>
        <v>21.378</v>
      </c>
      <c r="G4949" s="9">
        <v>612989</v>
      </c>
      <c r="H4949" s="7">
        <f>Unemployment[[#This Row],[Unemployment, female (% of female labor force) (modeled ILO estimate)]]-Unemployment[[#This Row],[Unemployment, male (% of male labor force) (modeled ILO estimate)]]</f>
        <v>6.4579999999999993</v>
      </c>
    </row>
    <row r="4950" spans="1:8" hidden="1" x14ac:dyDescent="0.25">
      <c r="A4950" t="s">
        <v>432</v>
      </c>
      <c r="B4950" t="s">
        <v>433</v>
      </c>
      <c r="C4950" s="9">
        <v>2003</v>
      </c>
      <c r="D4950" s="7">
        <v>16.041</v>
      </c>
      <c r="E4950" s="7">
        <v>7.0179999999999998</v>
      </c>
      <c r="F4950" s="7">
        <f>Unemployment[[#This Row],[Unemployment, female (% of female labor force) (modeled ILO estimate)]]+Unemployment[[#This Row],[Unemployment, male (% of male labor force) (modeled ILO estimate)]]</f>
        <v>23.059000000000001</v>
      </c>
      <c r="G4950" s="9">
        <v>503786</v>
      </c>
      <c r="H4950" s="7">
        <f>Unemployment[[#This Row],[Unemployment, female (% of female labor force) (modeled ILO estimate)]]-Unemployment[[#This Row],[Unemployment, male (% of male labor force) (modeled ILO estimate)]]</f>
        <v>9.0229999999999997</v>
      </c>
    </row>
    <row r="4951" spans="1:8" hidden="1" x14ac:dyDescent="0.25">
      <c r="A4951" t="s">
        <v>432</v>
      </c>
      <c r="B4951" t="s">
        <v>433</v>
      </c>
      <c r="C4951" s="9">
        <v>1997</v>
      </c>
      <c r="D4951" s="7">
        <v>16.239000000000001</v>
      </c>
      <c r="E4951" s="7">
        <v>7.6079999999999997</v>
      </c>
      <c r="F4951" s="7">
        <f>Unemployment[[#This Row],[Unemployment, female (% of female labor force) (modeled ILO estimate)]]+Unemployment[[#This Row],[Unemployment, male (% of male labor force) (modeled ILO estimate)]]</f>
        <v>23.847000000000001</v>
      </c>
      <c r="G4951" s="9">
        <v>452895</v>
      </c>
      <c r="H4951" s="7">
        <f>Unemployment[[#This Row],[Unemployment, female (% of female labor force) (modeled ILO estimate)]]-Unemployment[[#This Row],[Unemployment, male (% of male labor force) (modeled ILO estimate)]]</f>
        <v>8.6310000000000002</v>
      </c>
    </row>
    <row r="4952" spans="1:8" hidden="1" x14ac:dyDescent="0.25">
      <c r="A4952" t="s">
        <v>432</v>
      </c>
      <c r="B4952" t="s">
        <v>433</v>
      </c>
      <c r="C4952" s="9">
        <v>1998</v>
      </c>
      <c r="D4952" s="7">
        <v>17.100000000000001</v>
      </c>
      <c r="E4952" s="7">
        <v>7.202</v>
      </c>
      <c r="F4952" s="7">
        <f>Unemployment[[#This Row],[Unemployment, female (% of female labor force) (modeled ILO estimate)]]+Unemployment[[#This Row],[Unemployment, male (% of male labor force) (modeled ILO estimate)]]</f>
        <v>24.302</v>
      </c>
      <c r="G4952" s="9">
        <v>461754</v>
      </c>
      <c r="H4952" s="7">
        <f>Unemployment[[#This Row],[Unemployment, female (% of female labor force) (modeled ILO estimate)]]-Unemployment[[#This Row],[Unemployment, male (% of male labor force) (modeled ILO estimate)]]</f>
        <v>9.8980000000000015</v>
      </c>
    </row>
    <row r="4953" spans="1:8" hidden="1" x14ac:dyDescent="0.25">
      <c r="A4953" t="s">
        <v>432</v>
      </c>
      <c r="B4953" t="s">
        <v>433</v>
      </c>
      <c r="C4953" s="9">
        <v>1996</v>
      </c>
      <c r="D4953" s="7">
        <v>16.774999999999999</v>
      </c>
      <c r="E4953" s="7">
        <v>7.8719999999999999</v>
      </c>
      <c r="F4953" s="7">
        <f>Unemployment[[#This Row],[Unemployment, female (% of female labor force) (modeled ILO estimate)]]+Unemployment[[#This Row],[Unemployment, male (% of male labor force) (modeled ILO estimate)]]</f>
        <v>24.646999999999998</v>
      </c>
      <c r="G4953" s="9">
        <v>443840</v>
      </c>
      <c r="H4953" s="7">
        <f>Unemployment[[#This Row],[Unemployment, female (% of female labor force) (modeled ILO estimate)]]-Unemployment[[#This Row],[Unemployment, male (% of male labor force) (modeled ILO estimate)]]</f>
        <v>8.9029999999999987</v>
      </c>
    </row>
    <row r="4954" spans="1:8" hidden="1" x14ac:dyDescent="0.25">
      <c r="A4954" t="s">
        <v>432</v>
      </c>
      <c r="B4954" t="s">
        <v>433</v>
      </c>
      <c r="C4954" s="9">
        <v>2002</v>
      </c>
      <c r="D4954" s="7">
        <v>17.178999999999998</v>
      </c>
      <c r="E4954" s="7">
        <v>7.7430000000000003</v>
      </c>
      <c r="F4954" s="7">
        <f>Unemployment[[#This Row],[Unemployment, female (% of female labor force) (modeled ILO estimate)]]+Unemployment[[#This Row],[Unemployment, male (% of male labor force) (modeled ILO estimate)]]</f>
        <v>24.921999999999997</v>
      </c>
      <c r="G4954" s="9">
        <v>495678</v>
      </c>
      <c r="H4954" s="7">
        <f>Unemployment[[#This Row],[Unemployment, female (% of female labor force) (modeled ILO estimate)]]-Unemployment[[#This Row],[Unemployment, male (% of male labor force) (modeled ILO estimate)]]</f>
        <v>9.4359999999999982</v>
      </c>
    </row>
    <row r="4955" spans="1:8" hidden="1" x14ac:dyDescent="0.25">
      <c r="A4955" t="s">
        <v>432</v>
      </c>
      <c r="B4955" t="s">
        <v>433</v>
      </c>
      <c r="C4955" s="9">
        <v>2001</v>
      </c>
      <c r="D4955" s="7">
        <v>18.184000000000001</v>
      </c>
      <c r="E4955" s="7">
        <v>8.4130000000000003</v>
      </c>
      <c r="F4955" s="7">
        <f>Unemployment[[#This Row],[Unemployment, female (% of female labor force) (modeled ILO estimate)]]+Unemployment[[#This Row],[Unemployment, male (% of male labor force) (modeled ILO estimate)]]</f>
        <v>26.597000000000001</v>
      </c>
      <c r="G4955" s="9">
        <v>487402</v>
      </c>
      <c r="H4955" s="7">
        <f>Unemployment[[#This Row],[Unemployment, female (% of female labor force) (modeled ILO estimate)]]-Unemployment[[#This Row],[Unemployment, male (% of male labor force) (modeled ILO estimate)]]</f>
        <v>9.7710000000000008</v>
      </c>
    </row>
    <row r="4956" spans="1:8" hidden="1" x14ac:dyDescent="0.25">
      <c r="A4956" t="s">
        <v>432</v>
      </c>
      <c r="B4956" t="s">
        <v>433</v>
      </c>
      <c r="C4956" s="9">
        <v>1994</v>
      </c>
      <c r="D4956" s="7">
        <v>15.113</v>
      </c>
      <c r="E4956" s="7">
        <v>11.486000000000001</v>
      </c>
      <c r="F4956" s="7">
        <f>Unemployment[[#This Row],[Unemployment, female (% of female labor force) (modeled ILO estimate)]]+Unemployment[[#This Row],[Unemployment, male (% of male labor force) (modeled ILO estimate)]]</f>
        <v>26.599</v>
      </c>
      <c r="G4956" s="9">
        <v>426553</v>
      </c>
      <c r="H4956" s="7">
        <f>Unemployment[[#This Row],[Unemployment, female (% of female labor force) (modeled ILO estimate)]]-Unemployment[[#This Row],[Unemployment, male (% of male labor force) (modeled ILO estimate)]]</f>
        <v>3.6269999999999989</v>
      </c>
    </row>
    <row r="4957" spans="1:8" hidden="1" x14ac:dyDescent="0.25">
      <c r="A4957" t="s">
        <v>432</v>
      </c>
      <c r="B4957" t="s">
        <v>433</v>
      </c>
      <c r="C4957" s="9">
        <v>2000</v>
      </c>
      <c r="D4957" s="7">
        <v>19.286000000000001</v>
      </c>
      <c r="E4957" s="7">
        <v>9.1460000000000008</v>
      </c>
      <c r="F4957" s="7">
        <f>Unemployment[[#This Row],[Unemployment, female (% of female labor force) (modeled ILO estimate)]]+Unemployment[[#This Row],[Unemployment, male (% of male labor force) (modeled ILO estimate)]]</f>
        <v>28.432000000000002</v>
      </c>
      <c r="G4957" s="9">
        <v>479011</v>
      </c>
      <c r="H4957" s="7">
        <f>Unemployment[[#This Row],[Unemployment, female (% of female labor force) (modeled ILO estimate)]]-Unemployment[[#This Row],[Unemployment, male (% of male labor force) (modeled ILO estimate)]]</f>
        <v>10.14</v>
      </c>
    </row>
    <row r="4958" spans="1:8" hidden="1" x14ac:dyDescent="0.25">
      <c r="A4958" t="s">
        <v>432</v>
      </c>
      <c r="B4958" t="s">
        <v>433</v>
      </c>
      <c r="C4958" s="9">
        <v>1999</v>
      </c>
      <c r="D4958" s="7">
        <v>20.427</v>
      </c>
      <c r="E4958" s="7">
        <v>9.9130000000000003</v>
      </c>
      <c r="F4958" s="7">
        <f>Unemployment[[#This Row],[Unemployment, female (% of female labor force) (modeled ILO estimate)]]+Unemployment[[#This Row],[Unemployment, male (% of male labor force) (modeled ILO estimate)]]</f>
        <v>30.34</v>
      </c>
      <c r="G4958" s="9">
        <v>470469</v>
      </c>
      <c r="H4958" s="7">
        <f>Unemployment[[#This Row],[Unemployment, female (% of female labor force) (modeled ILO estimate)]]-Unemployment[[#This Row],[Unemployment, male (% of male labor force) (modeled ILO estimate)]]</f>
        <v>10.513999999999999</v>
      </c>
    </row>
    <row r="4959" spans="1:8" hidden="1" x14ac:dyDescent="0.25">
      <c r="A4959" t="s">
        <v>432</v>
      </c>
      <c r="B4959" t="s">
        <v>433</v>
      </c>
      <c r="C4959" s="9">
        <v>1993</v>
      </c>
      <c r="D4959" s="7">
        <v>23.12</v>
      </c>
      <c r="E4959" s="7">
        <v>11.888999999999999</v>
      </c>
      <c r="F4959" s="7">
        <f>Unemployment[[#This Row],[Unemployment, female (% of female labor force) (modeled ILO estimate)]]+Unemployment[[#This Row],[Unemployment, male (% of male labor force) (modeled ILO estimate)]]</f>
        <v>35.009</v>
      </c>
      <c r="G4959" s="9">
        <v>422384</v>
      </c>
      <c r="H4959" s="7">
        <f>Unemployment[[#This Row],[Unemployment, female (% of female labor force) (modeled ILO estimate)]]-Unemployment[[#This Row],[Unemployment, male (% of male labor force) (modeled ILO estimate)]]</f>
        <v>11.231000000000002</v>
      </c>
    </row>
    <row r="4960" spans="1:8" hidden="1" x14ac:dyDescent="0.25">
      <c r="A4960" t="s">
        <v>432</v>
      </c>
      <c r="B4960" t="s">
        <v>433</v>
      </c>
      <c r="C4960" s="9">
        <v>1991</v>
      </c>
      <c r="D4960" s="7">
        <v>23.231999999999999</v>
      </c>
      <c r="E4960" s="7">
        <v>13.879</v>
      </c>
      <c r="F4960" s="7">
        <f>Unemployment[[#This Row],[Unemployment, female (% of female labor force) (modeled ILO estimate)]]+Unemployment[[#This Row],[Unemployment, male (% of male labor force) (modeled ILO estimate)]]</f>
        <v>37.110999999999997</v>
      </c>
      <c r="G4960" s="9">
        <v>415988</v>
      </c>
      <c r="H4960" s="7">
        <f>Unemployment[[#This Row],[Unemployment, female (% of female labor force) (modeled ILO estimate)]]-Unemployment[[#This Row],[Unemployment, male (% of male labor force) (modeled ILO estimate)]]</f>
        <v>9.3529999999999998</v>
      </c>
    </row>
    <row r="4961" spans="1:8" hidden="1" x14ac:dyDescent="0.25">
      <c r="A4961" t="s">
        <v>432</v>
      </c>
      <c r="B4961" t="s">
        <v>433</v>
      </c>
      <c r="C4961" s="9">
        <v>1992</v>
      </c>
      <c r="D4961" s="7">
        <v>23.582000000000001</v>
      </c>
      <c r="E4961" s="7">
        <v>14.029</v>
      </c>
      <c r="F4961" s="7">
        <f>Unemployment[[#This Row],[Unemployment, female (% of female labor force) (modeled ILO estimate)]]+Unemployment[[#This Row],[Unemployment, male (% of male labor force) (modeled ILO estimate)]]</f>
        <v>37.611000000000004</v>
      </c>
      <c r="G4961" s="9">
        <v>419531</v>
      </c>
      <c r="H4961" s="7">
        <f>Unemployment[[#This Row],[Unemployment, female (% of female labor force) (modeled ILO estimate)]]-Unemployment[[#This Row],[Unemployment, male (% of male labor force) (modeled ILO estimate)]]</f>
        <v>9.5530000000000008</v>
      </c>
    </row>
    <row r="4962" spans="1:8" hidden="1" x14ac:dyDescent="0.25">
      <c r="A4962" t="s">
        <v>436</v>
      </c>
      <c r="B4962" t="s">
        <v>437</v>
      </c>
      <c r="C4962" s="9">
        <v>1991</v>
      </c>
      <c r="D4962" s="7">
        <v>2.9470000000000001</v>
      </c>
      <c r="E4962" s="7">
        <v>3.5059999999999998</v>
      </c>
      <c r="F4962" s="7">
        <f>Unemployment[[#This Row],[Unemployment, female (% of female labor force) (modeled ILO estimate)]]+Unemployment[[#This Row],[Unemployment, male (% of male labor force) (modeled ILO estimate)]]</f>
        <v>6.4529999999999994</v>
      </c>
      <c r="G4962" s="9">
        <v>8594170</v>
      </c>
      <c r="H4962" s="7">
        <f>Unemployment[[#This Row],[Unemployment, female (% of female labor force) (modeled ILO estimate)]]-Unemployment[[#This Row],[Unemployment, male (% of male labor force) (modeled ILO estimate)]]</f>
        <v>-0.55899999999999972</v>
      </c>
    </row>
    <row r="4963" spans="1:8" hidden="1" x14ac:dyDescent="0.25">
      <c r="A4963" t="s">
        <v>436</v>
      </c>
      <c r="B4963" t="s">
        <v>437</v>
      </c>
      <c r="C4963" s="9">
        <v>2001</v>
      </c>
      <c r="D4963" s="7">
        <v>4.4000000000000004</v>
      </c>
      <c r="E4963" s="7">
        <v>5.03</v>
      </c>
      <c r="F4963" s="7">
        <f>Unemployment[[#This Row],[Unemployment, female (% of female labor force) (modeled ILO estimate)]]+Unemployment[[#This Row],[Unemployment, male (% of male labor force) (modeled ILO estimate)]]</f>
        <v>9.43</v>
      </c>
      <c r="G4963" s="9">
        <v>8896748</v>
      </c>
      <c r="H4963" s="7">
        <f>Unemployment[[#This Row],[Unemployment, female (% of female labor force) (modeled ILO estimate)]]-Unemployment[[#This Row],[Unemployment, male (% of male labor force) (modeled ILO estimate)]]</f>
        <v>-0.62999999999999989</v>
      </c>
    </row>
    <row r="4964" spans="1:8" hidden="1" x14ac:dyDescent="0.25">
      <c r="A4964" t="s">
        <v>436</v>
      </c>
      <c r="B4964" t="s">
        <v>437</v>
      </c>
      <c r="C4964" s="9">
        <v>2002</v>
      </c>
      <c r="D4964" s="7">
        <v>4.625</v>
      </c>
      <c r="E4964" s="7">
        <v>5.2850000000000001</v>
      </c>
      <c r="F4964" s="7">
        <f>Unemployment[[#This Row],[Unemployment, female (% of female labor force) (modeled ILO estimate)]]+Unemployment[[#This Row],[Unemployment, male (% of male labor force) (modeled ILO estimate)]]</f>
        <v>9.91</v>
      </c>
      <c r="G4964" s="9">
        <v>8926011</v>
      </c>
      <c r="H4964" s="7">
        <f>Unemployment[[#This Row],[Unemployment, female (% of female labor force) (modeled ILO estimate)]]-Unemployment[[#This Row],[Unemployment, male (% of male labor force) (modeled ILO estimate)]]</f>
        <v>-0.66000000000000014</v>
      </c>
    </row>
    <row r="4965" spans="1:8" hidden="1" x14ac:dyDescent="0.25">
      <c r="A4965" t="s">
        <v>436</v>
      </c>
      <c r="B4965" t="s">
        <v>437</v>
      </c>
      <c r="C4965" s="9">
        <v>2000</v>
      </c>
      <c r="D4965" s="7">
        <v>5.0039999999999996</v>
      </c>
      <c r="E4965" s="7">
        <v>5.8949999999999996</v>
      </c>
      <c r="F4965" s="7">
        <f>Unemployment[[#This Row],[Unemployment, female (% of female labor force) (modeled ILO estimate)]]+Unemployment[[#This Row],[Unemployment, male (% of male labor force) (modeled ILO estimate)]]</f>
        <v>10.898999999999999</v>
      </c>
      <c r="G4965" s="9">
        <v>8871042</v>
      </c>
      <c r="H4965" s="7">
        <f>Unemployment[[#This Row],[Unemployment, female (% of female labor force) (modeled ILO estimate)]]-Unemployment[[#This Row],[Unemployment, male (% of male labor force) (modeled ILO estimate)]]</f>
        <v>-0.89100000000000001</v>
      </c>
    </row>
    <row r="4966" spans="1:8" hidden="1" x14ac:dyDescent="0.25">
      <c r="A4966" t="s">
        <v>436</v>
      </c>
      <c r="B4966" t="s">
        <v>437</v>
      </c>
      <c r="C4966" s="9">
        <v>2003</v>
      </c>
      <c r="D4966" s="7">
        <v>5.0069999999999997</v>
      </c>
      <c r="E4966" s="7">
        <v>6.0460000000000003</v>
      </c>
      <c r="F4966" s="7">
        <f>Unemployment[[#This Row],[Unemployment, female (% of female labor force) (modeled ILO estimate)]]+Unemployment[[#This Row],[Unemployment, male (% of male labor force) (modeled ILO estimate)]]</f>
        <v>11.053000000000001</v>
      </c>
      <c r="G4966" s="9">
        <v>8961506</v>
      </c>
      <c r="H4966" s="7">
        <f>Unemployment[[#This Row],[Unemployment, female (% of female labor force) (modeled ILO estimate)]]-Unemployment[[#This Row],[Unemployment, male (% of male labor force) (modeled ILO estimate)]]</f>
        <v>-1.0390000000000006</v>
      </c>
    </row>
    <row r="4967" spans="1:8" hidden="1" x14ac:dyDescent="0.25">
      <c r="A4967" t="s">
        <v>436</v>
      </c>
      <c r="B4967" t="s">
        <v>437</v>
      </c>
      <c r="C4967" s="9">
        <v>1992</v>
      </c>
      <c r="D4967" s="7">
        <v>4.6159999999999997</v>
      </c>
      <c r="E4967" s="7">
        <v>6.7240000000000002</v>
      </c>
      <c r="F4967" s="7">
        <f>Unemployment[[#This Row],[Unemployment, female (% of female labor force) (modeled ILO estimate)]]+Unemployment[[#This Row],[Unemployment, male (% of male labor force) (modeled ILO estimate)]]</f>
        <v>11.34</v>
      </c>
      <c r="G4967" s="9">
        <v>8640277</v>
      </c>
      <c r="H4967" s="7">
        <f>Unemployment[[#This Row],[Unemployment, female (% of female labor force) (modeled ILO estimate)]]-Unemployment[[#This Row],[Unemployment, male (% of male labor force) (modeled ILO estimate)]]</f>
        <v>-2.1080000000000005</v>
      </c>
    </row>
    <row r="4968" spans="1:8" hidden="1" x14ac:dyDescent="0.25">
      <c r="A4968" t="s">
        <v>436</v>
      </c>
      <c r="B4968" t="s">
        <v>437</v>
      </c>
      <c r="C4968" s="9">
        <v>2007</v>
      </c>
      <c r="D4968" s="7">
        <v>6.47</v>
      </c>
      <c r="E4968" s="7">
        <v>5.88</v>
      </c>
      <c r="F4968" s="7">
        <f>Unemployment[[#This Row],[Unemployment, female (% of female labor force) (modeled ILO estimate)]]+Unemployment[[#This Row],[Unemployment, male (% of male labor force) (modeled ILO estimate)]]</f>
        <v>12.35</v>
      </c>
      <c r="G4968" s="9">
        <v>9164274</v>
      </c>
      <c r="H4968" s="7">
        <f>Unemployment[[#This Row],[Unemployment, female (% of female labor force) (modeled ILO estimate)]]-Unemployment[[#This Row],[Unemployment, male (% of male labor force) (modeled ILO estimate)]]</f>
        <v>0.58999999999999986</v>
      </c>
    </row>
    <row r="4969" spans="1:8" hidden="1" x14ac:dyDescent="0.25">
      <c r="A4969" t="s">
        <v>436</v>
      </c>
      <c r="B4969" t="s">
        <v>437</v>
      </c>
      <c r="C4969" s="9">
        <v>2008</v>
      </c>
      <c r="D4969" s="7">
        <v>6.5609999999999999</v>
      </c>
      <c r="E4969" s="7">
        <v>5.9320000000000004</v>
      </c>
      <c r="F4969" s="7">
        <f>Unemployment[[#This Row],[Unemployment, female (% of female labor force) (modeled ILO estimate)]]+Unemployment[[#This Row],[Unemployment, male (% of male labor force) (modeled ILO estimate)]]</f>
        <v>12.493</v>
      </c>
      <c r="G4969" s="9">
        <v>9229282</v>
      </c>
      <c r="H4969" s="7">
        <f>Unemployment[[#This Row],[Unemployment, female (% of female labor force) (modeled ILO estimate)]]-Unemployment[[#This Row],[Unemployment, male (% of male labor force) (modeled ILO estimate)]]</f>
        <v>0.62899999999999956</v>
      </c>
    </row>
    <row r="4970" spans="1:8" hidden="1" x14ac:dyDescent="0.25">
      <c r="A4970" t="s">
        <v>436</v>
      </c>
      <c r="B4970" t="s">
        <v>437</v>
      </c>
      <c r="C4970" s="9">
        <v>2018</v>
      </c>
      <c r="D4970" s="7">
        <v>6.2350000000000003</v>
      </c>
      <c r="E4970" s="7">
        <v>6.4740000000000002</v>
      </c>
      <c r="F4970" s="7">
        <f>Unemployment[[#This Row],[Unemployment, female (% of female labor force) (modeled ILO estimate)]]+Unemployment[[#This Row],[Unemployment, male (% of male labor force) (modeled ILO estimate)]]</f>
        <v>12.709</v>
      </c>
      <c r="G4970" s="9">
        <v>10162300</v>
      </c>
      <c r="H4970" s="7">
        <f>Unemployment[[#This Row],[Unemployment, female (% of female labor force) (modeled ILO estimate)]]-Unemployment[[#This Row],[Unemployment, male (% of male labor force) (modeled ILO estimate)]]</f>
        <v>-0.23899999999999988</v>
      </c>
    </row>
    <row r="4971" spans="1:8" hidden="1" x14ac:dyDescent="0.25">
      <c r="A4971" t="s">
        <v>436</v>
      </c>
      <c r="B4971" t="s">
        <v>437</v>
      </c>
      <c r="C4971" s="9">
        <v>2004</v>
      </c>
      <c r="D4971" s="7">
        <v>6.1769999999999996</v>
      </c>
      <c r="E4971" s="7">
        <v>7.1559999999999997</v>
      </c>
      <c r="F4971" s="7">
        <f>Unemployment[[#This Row],[Unemployment, female (% of female labor force) (modeled ILO estimate)]]+Unemployment[[#This Row],[Unemployment, male (% of male labor force) (modeled ILO estimate)]]</f>
        <v>13.332999999999998</v>
      </c>
      <c r="G4971" s="9">
        <v>9004263</v>
      </c>
      <c r="H4971" s="7">
        <f>Unemployment[[#This Row],[Unemployment, female (% of female labor force) (modeled ILO estimate)]]-Unemployment[[#This Row],[Unemployment, male (% of male labor force) (modeled ILO estimate)]]</f>
        <v>-0.97900000000000009</v>
      </c>
    </row>
    <row r="4972" spans="1:8" hidden="1" x14ac:dyDescent="0.25">
      <c r="A4972" t="s">
        <v>436</v>
      </c>
      <c r="B4972" t="s">
        <v>437</v>
      </c>
      <c r="C4972" s="9">
        <v>2017</v>
      </c>
      <c r="D4972" s="7">
        <v>6.4420000000000002</v>
      </c>
      <c r="E4972" s="7">
        <v>6.9729999999999999</v>
      </c>
      <c r="F4972" s="7">
        <f>Unemployment[[#This Row],[Unemployment, female (% of female labor force) (modeled ILO estimate)]]+Unemployment[[#This Row],[Unemployment, male (% of male labor force) (modeled ILO estimate)]]</f>
        <v>13.414999999999999</v>
      </c>
      <c r="G4972" s="9">
        <v>10058191</v>
      </c>
      <c r="H4972" s="7">
        <f>Unemployment[[#This Row],[Unemployment, female (% of female labor force) (modeled ILO estimate)]]-Unemployment[[#This Row],[Unemployment, male (% of male labor force) (modeled ILO estimate)]]</f>
        <v>-0.53099999999999969</v>
      </c>
    </row>
    <row r="4973" spans="1:8" hidden="1" x14ac:dyDescent="0.25">
      <c r="A4973" t="s">
        <v>436</v>
      </c>
      <c r="B4973" t="s">
        <v>437</v>
      </c>
      <c r="C4973" s="9">
        <v>2019</v>
      </c>
      <c r="D4973" s="7">
        <v>6.9550000000000001</v>
      </c>
      <c r="E4973" s="7">
        <v>6.7160000000000002</v>
      </c>
      <c r="F4973" s="7">
        <f>Unemployment[[#This Row],[Unemployment, female (% of female labor force) (modeled ILO estimate)]]+Unemployment[[#This Row],[Unemployment, male (% of male labor force) (modeled ILO estimate)]]</f>
        <v>13.670999999999999</v>
      </c>
      <c r="G4973" s="9">
        <v>10267922</v>
      </c>
      <c r="H4973" s="7">
        <f>Unemployment[[#This Row],[Unemployment, female (% of female labor force) (modeled ILO estimate)]]-Unemployment[[#This Row],[Unemployment, male (% of male labor force) (modeled ILO estimate)]]</f>
        <v>0.23899999999999988</v>
      </c>
    </row>
    <row r="4974" spans="1:8" hidden="1" x14ac:dyDescent="0.25">
      <c r="A4974" t="s">
        <v>436</v>
      </c>
      <c r="B4974" t="s">
        <v>437</v>
      </c>
      <c r="C4974" s="9">
        <v>2016</v>
      </c>
      <c r="D4974" s="7">
        <v>6.5869999999999997</v>
      </c>
      <c r="E4974" s="7">
        <v>7.3570000000000002</v>
      </c>
      <c r="F4974" s="7">
        <f>Unemployment[[#This Row],[Unemployment, female (% of female labor force) (modeled ILO estimate)]]+Unemployment[[#This Row],[Unemployment, male (% of male labor force) (modeled ILO estimate)]]</f>
        <v>13.943999999999999</v>
      </c>
      <c r="G4974" s="9">
        <v>9953322</v>
      </c>
      <c r="H4974" s="7">
        <f>Unemployment[[#This Row],[Unemployment, female (% of female labor force) (modeled ILO estimate)]]-Unemployment[[#This Row],[Unemployment, male (% of male labor force) (modeled ILO estimate)]]</f>
        <v>-0.77000000000000046</v>
      </c>
    </row>
    <row r="4975" spans="1:8" hidden="1" x14ac:dyDescent="0.25">
      <c r="A4975" t="s">
        <v>436</v>
      </c>
      <c r="B4975" t="s">
        <v>437</v>
      </c>
      <c r="C4975" s="9">
        <v>2006</v>
      </c>
      <c r="D4975" s="7">
        <v>7.2539999999999996</v>
      </c>
      <c r="E4975" s="7">
        <v>6.9039999999999999</v>
      </c>
      <c r="F4975" s="7">
        <f>Unemployment[[#This Row],[Unemployment, female (% of female labor force) (modeled ILO estimate)]]+Unemployment[[#This Row],[Unemployment, male (% of male labor force) (modeled ILO estimate)]]</f>
        <v>14.157999999999999</v>
      </c>
      <c r="G4975" s="9">
        <v>9104724</v>
      </c>
      <c r="H4975" s="7">
        <f>Unemployment[[#This Row],[Unemployment, female (% of female labor force) (modeled ILO estimate)]]-Unemployment[[#This Row],[Unemployment, male (% of male labor force) (modeled ILO estimate)]]</f>
        <v>0.34999999999999964</v>
      </c>
    </row>
    <row r="4976" spans="1:8" hidden="1" x14ac:dyDescent="0.25">
      <c r="A4976" t="s">
        <v>436</v>
      </c>
      <c r="B4976" t="s">
        <v>437</v>
      </c>
      <c r="C4976" s="9">
        <v>2015</v>
      </c>
      <c r="D4976" s="7">
        <v>7.2889999999999997</v>
      </c>
      <c r="E4976" s="7">
        <v>7.5590000000000002</v>
      </c>
      <c r="F4976" s="7">
        <f>Unemployment[[#This Row],[Unemployment, female (% of female labor force) (modeled ILO estimate)]]+Unemployment[[#This Row],[Unemployment, male (% of male labor force) (modeled ILO estimate)]]</f>
        <v>14.847999999999999</v>
      </c>
      <c r="G4976" s="9">
        <v>9849344</v>
      </c>
      <c r="H4976" s="7">
        <f>Unemployment[[#This Row],[Unemployment, female (% of female labor force) (modeled ILO estimate)]]-Unemployment[[#This Row],[Unemployment, male (% of male labor force) (modeled ILO estimate)]]</f>
        <v>-0.27000000000000046</v>
      </c>
    </row>
    <row r="4977" spans="1:8" hidden="1" x14ac:dyDescent="0.25">
      <c r="A4977" t="s">
        <v>436</v>
      </c>
      <c r="B4977" t="s">
        <v>437</v>
      </c>
      <c r="C4977" s="9">
        <v>2005</v>
      </c>
      <c r="D4977" s="7">
        <v>7.3739999999999997</v>
      </c>
      <c r="E4977" s="7">
        <v>7.5949999999999998</v>
      </c>
      <c r="F4977" s="7">
        <f>Unemployment[[#This Row],[Unemployment, female (% of female labor force) (modeled ILO estimate)]]+Unemployment[[#This Row],[Unemployment, male (% of male labor force) (modeled ILO estimate)]]</f>
        <v>14.968999999999999</v>
      </c>
      <c r="G4977" s="9">
        <v>9051739</v>
      </c>
      <c r="H4977" s="7">
        <f>Unemployment[[#This Row],[Unemployment, female (% of female labor force) (modeled ILO estimate)]]-Unemployment[[#This Row],[Unemployment, male (% of male labor force) (modeled ILO estimate)]]</f>
        <v>-0.22100000000000009</v>
      </c>
    </row>
    <row r="4978" spans="1:8" hidden="1" x14ac:dyDescent="0.25">
      <c r="A4978" t="s">
        <v>436</v>
      </c>
      <c r="B4978" t="s">
        <v>437</v>
      </c>
      <c r="C4978" s="9">
        <v>1999</v>
      </c>
      <c r="D4978" s="7">
        <v>6.86</v>
      </c>
      <c r="E4978" s="7">
        <v>8.2919999999999998</v>
      </c>
      <c r="F4978" s="7">
        <f>Unemployment[[#This Row],[Unemployment, female (% of female labor force) (modeled ILO estimate)]]+Unemployment[[#This Row],[Unemployment, male (% of male labor force) (modeled ILO estimate)]]</f>
        <v>15.152000000000001</v>
      </c>
      <c r="G4978" s="9">
        <v>8848881</v>
      </c>
      <c r="H4978" s="7">
        <f>Unemployment[[#This Row],[Unemployment, female (% of female labor force) (modeled ILO estimate)]]-Unemployment[[#This Row],[Unemployment, male (% of male labor force) (modeled ILO estimate)]]</f>
        <v>-1.4319999999999995</v>
      </c>
    </row>
    <row r="4979" spans="1:8" hidden="1" x14ac:dyDescent="0.25">
      <c r="A4979" t="s">
        <v>436</v>
      </c>
      <c r="B4979" t="s">
        <v>437</v>
      </c>
      <c r="C4979" s="9">
        <v>2011</v>
      </c>
      <c r="D4979" s="7">
        <v>7.758</v>
      </c>
      <c r="E4979" s="7">
        <v>7.8380000000000001</v>
      </c>
      <c r="F4979" s="7">
        <f>Unemployment[[#This Row],[Unemployment, female (% of female labor force) (modeled ILO estimate)]]+Unemployment[[#This Row],[Unemployment, male (% of male labor force) (modeled ILO estimate)]]</f>
        <v>15.596</v>
      </c>
      <c r="G4979" s="9">
        <v>9467384</v>
      </c>
      <c r="H4979" s="7">
        <f>Unemployment[[#This Row],[Unemployment, female (% of female labor force) (modeled ILO estimate)]]-Unemployment[[#This Row],[Unemployment, male (% of male labor force) (modeled ILO estimate)]]</f>
        <v>-8.0000000000000071E-2</v>
      </c>
    </row>
    <row r="4980" spans="1:8" hidden="1" x14ac:dyDescent="0.25">
      <c r="A4980" t="s">
        <v>436</v>
      </c>
      <c r="B4980" t="s">
        <v>437</v>
      </c>
      <c r="C4980" s="9">
        <v>2014</v>
      </c>
      <c r="D4980" s="7">
        <v>7.6879999999999997</v>
      </c>
      <c r="E4980" s="7">
        <v>8.1880000000000006</v>
      </c>
      <c r="F4980" s="7">
        <f>Unemployment[[#This Row],[Unemployment, female (% of female labor force) (modeled ILO estimate)]]+Unemployment[[#This Row],[Unemployment, male (% of male labor force) (modeled ILO estimate)]]</f>
        <v>15.876000000000001</v>
      </c>
      <c r="G4980" s="9">
        <v>9747507</v>
      </c>
      <c r="H4980" s="7">
        <f>Unemployment[[#This Row],[Unemployment, female (% of female labor force) (modeled ILO estimate)]]-Unemployment[[#This Row],[Unemployment, male (% of male labor force) (modeled ILO estimate)]]</f>
        <v>-0.50000000000000089</v>
      </c>
    </row>
    <row r="4981" spans="1:8" hidden="1" x14ac:dyDescent="0.25">
      <c r="A4981" t="s">
        <v>436</v>
      </c>
      <c r="B4981" t="s">
        <v>437</v>
      </c>
      <c r="C4981" s="9">
        <v>2012</v>
      </c>
      <c r="D4981" s="7">
        <v>7.7169999999999996</v>
      </c>
      <c r="E4981" s="7">
        <v>8.2170000000000005</v>
      </c>
      <c r="F4981" s="7">
        <f>Unemployment[[#This Row],[Unemployment, female (% of female labor force) (modeled ILO estimate)]]+Unemployment[[#This Row],[Unemployment, male (% of male labor force) (modeled ILO estimate)]]</f>
        <v>15.934000000000001</v>
      </c>
      <c r="G4981" s="9">
        <v>9555984</v>
      </c>
      <c r="H4981" s="7">
        <f>Unemployment[[#This Row],[Unemployment, female (% of female labor force) (modeled ILO estimate)]]-Unemployment[[#This Row],[Unemployment, male (% of male labor force) (modeled ILO estimate)]]</f>
        <v>-0.50000000000000089</v>
      </c>
    </row>
    <row r="4982" spans="1:8" hidden="1" x14ac:dyDescent="0.25">
      <c r="A4982" t="s">
        <v>436</v>
      </c>
      <c r="B4982" t="s">
        <v>437</v>
      </c>
      <c r="C4982" s="9">
        <v>2013</v>
      </c>
      <c r="D4982" s="7">
        <v>7.8869999999999996</v>
      </c>
      <c r="E4982" s="7">
        <v>8.1969999999999992</v>
      </c>
      <c r="F4982" s="7">
        <f>Unemployment[[#This Row],[Unemployment, female (% of female labor force) (modeled ILO estimate)]]+Unemployment[[#This Row],[Unemployment, male (% of male labor force) (modeled ILO estimate)]]</f>
        <v>16.084</v>
      </c>
      <c r="G4982" s="9">
        <v>9648935</v>
      </c>
      <c r="H4982" s="7">
        <f>Unemployment[[#This Row],[Unemployment, female (% of female labor force) (modeled ILO estimate)]]-Unemployment[[#This Row],[Unemployment, male (% of male labor force) (modeled ILO estimate)]]</f>
        <v>-0.30999999999999961</v>
      </c>
    </row>
    <row r="4983" spans="1:8" hidden="1" x14ac:dyDescent="0.25">
      <c r="A4983" t="s">
        <v>436</v>
      </c>
      <c r="B4983" t="s">
        <v>437</v>
      </c>
      <c r="C4983" s="9">
        <v>2020</v>
      </c>
      <c r="D4983" s="7">
        <v>8.2850000000000001</v>
      </c>
      <c r="E4983" s="7">
        <v>8.2949999999999999</v>
      </c>
      <c r="F4983" s="7">
        <f>Unemployment[[#This Row],[Unemployment, female (% of female labor force) (modeled ILO estimate)]]+Unemployment[[#This Row],[Unemployment, male (% of male labor force) (modeled ILO estimate)]]</f>
        <v>16.579999999999998</v>
      </c>
      <c r="G4983" s="9">
        <v>10368968</v>
      </c>
      <c r="H4983" s="7">
        <f>Unemployment[[#This Row],[Unemployment, female (% of female labor force) (modeled ILO estimate)]]-Unemployment[[#This Row],[Unemployment, male (% of male labor force) (modeled ILO estimate)]]</f>
        <v>-9.9999999999997868E-3</v>
      </c>
    </row>
    <row r="4984" spans="1:8" hidden="1" x14ac:dyDescent="0.25">
      <c r="A4984" t="s">
        <v>436</v>
      </c>
      <c r="B4984" t="s">
        <v>437</v>
      </c>
      <c r="C4984" s="9">
        <v>2009</v>
      </c>
      <c r="D4984" s="7">
        <v>8.0079999999999991</v>
      </c>
      <c r="E4984" s="7">
        <v>8.6579999999999995</v>
      </c>
      <c r="F4984" s="7">
        <f>Unemployment[[#This Row],[Unemployment, female (% of female labor force) (modeled ILO estimate)]]+Unemployment[[#This Row],[Unemployment, male (% of male labor force) (modeled ILO estimate)]]</f>
        <v>16.665999999999997</v>
      </c>
      <c r="G4984" s="9">
        <v>9301413</v>
      </c>
      <c r="H4984" s="7">
        <f>Unemployment[[#This Row],[Unemployment, female (% of female labor force) (modeled ILO estimate)]]-Unemployment[[#This Row],[Unemployment, male (% of male labor force) (modeled ILO estimate)]]</f>
        <v>-0.65000000000000036</v>
      </c>
    </row>
    <row r="4985" spans="1:8" hidden="1" x14ac:dyDescent="0.25">
      <c r="A4985" t="s">
        <v>436</v>
      </c>
      <c r="B4985" t="s">
        <v>437</v>
      </c>
      <c r="C4985" s="9">
        <v>2010</v>
      </c>
      <c r="D4985" s="7">
        <v>8.52</v>
      </c>
      <c r="E4985" s="7">
        <v>8.69</v>
      </c>
      <c r="F4985" s="7">
        <f>Unemployment[[#This Row],[Unemployment, female (% of female labor force) (modeled ILO estimate)]]+Unemployment[[#This Row],[Unemployment, male (% of male labor force) (modeled ILO estimate)]]</f>
        <v>17.21</v>
      </c>
      <c r="G4985" s="9">
        <v>9381722</v>
      </c>
      <c r="H4985" s="7">
        <f>Unemployment[[#This Row],[Unemployment, female (% of female labor force) (modeled ILO estimate)]]-Unemployment[[#This Row],[Unemployment, male (% of male labor force) (modeled ILO estimate)]]</f>
        <v>-0.16999999999999993</v>
      </c>
    </row>
    <row r="4986" spans="1:8" hidden="1" x14ac:dyDescent="0.25">
      <c r="A4986" t="s">
        <v>436</v>
      </c>
      <c r="B4986" t="s">
        <v>437</v>
      </c>
      <c r="C4986" s="9">
        <v>2021</v>
      </c>
      <c r="D4986" s="7">
        <v>8.8789999999999996</v>
      </c>
      <c r="E4986" s="7">
        <v>8.4610000000000003</v>
      </c>
      <c r="F4986" s="7">
        <f>Unemployment[[#This Row],[Unemployment, female (% of female labor force) (modeled ILO estimate)]]+Unemployment[[#This Row],[Unemployment, male (% of male labor force) (modeled ILO estimate)]]</f>
        <v>17.34</v>
      </c>
      <c r="G4986" s="9">
        <v>10467095</v>
      </c>
      <c r="H4986" s="7">
        <f>Unemployment[[#This Row],[Unemployment, female (% of female labor force) (modeled ILO estimate)]]-Unemployment[[#This Row],[Unemployment, male (% of male labor force) (modeled ILO estimate)]]</f>
        <v>0.41799999999999926</v>
      </c>
    </row>
    <row r="4987" spans="1:8" hidden="1" x14ac:dyDescent="0.25">
      <c r="A4987" t="s">
        <v>436</v>
      </c>
      <c r="B4987" t="s">
        <v>437</v>
      </c>
      <c r="C4987" s="9">
        <v>1995</v>
      </c>
      <c r="D4987" s="7">
        <v>7.8630000000000004</v>
      </c>
      <c r="E4987" s="7">
        <v>9.8320000000000007</v>
      </c>
      <c r="F4987" s="7">
        <f>Unemployment[[#This Row],[Unemployment, female (% of female labor force) (modeled ILO estimate)]]+Unemployment[[#This Row],[Unemployment, male (% of male labor force) (modeled ILO estimate)]]</f>
        <v>17.695</v>
      </c>
      <c r="G4987" s="9">
        <v>8758496</v>
      </c>
      <c r="H4987" s="7">
        <f>Unemployment[[#This Row],[Unemployment, female (% of female labor force) (modeled ILO estimate)]]-Unemployment[[#This Row],[Unemployment, male (% of male labor force) (modeled ILO estimate)]]</f>
        <v>-1.9690000000000003</v>
      </c>
    </row>
    <row r="4988" spans="1:8" hidden="1" x14ac:dyDescent="0.25">
      <c r="A4988" t="s">
        <v>436</v>
      </c>
      <c r="B4988" t="s">
        <v>437</v>
      </c>
      <c r="C4988" s="9">
        <v>1998</v>
      </c>
      <c r="D4988" s="7">
        <v>8.0370000000000008</v>
      </c>
      <c r="E4988" s="7">
        <v>9.7479999999999993</v>
      </c>
      <c r="F4988" s="7">
        <f>Unemployment[[#This Row],[Unemployment, female (% of female labor force) (modeled ILO estimate)]]+Unemployment[[#This Row],[Unemployment, male (% of male labor force) (modeled ILO estimate)]]</f>
        <v>17.785</v>
      </c>
      <c r="G4988" s="9">
        <v>8828629</v>
      </c>
      <c r="H4988" s="7">
        <f>Unemployment[[#This Row],[Unemployment, female (% of female labor force) (modeled ILO estimate)]]-Unemployment[[#This Row],[Unemployment, male (% of male labor force) (modeled ILO estimate)]]</f>
        <v>-1.7109999999999985</v>
      </c>
    </row>
    <row r="4989" spans="1:8" hidden="1" x14ac:dyDescent="0.25">
      <c r="A4989" t="s">
        <v>436</v>
      </c>
      <c r="B4989" t="s">
        <v>437</v>
      </c>
      <c r="C4989" s="9">
        <v>1993</v>
      </c>
      <c r="D4989" s="7">
        <v>7.6470000000000002</v>
      </c>
      <c r="E4989" s="7">
        <v>10.855</v>
      </c>
      <c r="F4989" s="7">
        <f>Unemployment[[#This Row],[Unemployment, female (% of female labor force) (modeled ILO estimate)]]+Unemployment[[#This Row],[Unemployment, male (% of male labor force) (modeled ILO estimate)]]</f>
        <v>18.502000000000002</v>
      </c>
      <c r="G4989" s="9">
        <v>8683403</v>
      </c>
      <c r="H4989" s="7">
        <f>Unemployment[[#This Row],[Unemployment, female (% of female labor force) (modeled ILO estimate)]]-Unemployment[[#This Row],[Unemployment, male (% of male labor force) (modeled ILO estimate)]]</f>
        <v>-3.2080000000000002</v>
      </c>
    </row>
    <row r="4990" spans="1:8" hidden="1" x14ac:dyDescent="0.25">
      <c r="A4990" t="s">
        <v>436</v>
      </c>
      <c r="B4990" t="s">
        <v>437</v>
      </c>
      <c r="C4990" s="9">
        <v>1996</v>
      </c>
      <c r="D4990" s="7">
        <v>8.58</v>
      </c>
      <c r="E4990" s="7">
        <v>10.43</v>
      </c>
      <c r="F4990" s="7">
        <f>Unemployment[[#This Row],[Unemployment, female (% of female labor force) (modeled ILO estimate)]]+Unemployment[[#This Row],[Unemployment, male (% of male labor force) (modeled ILO estimate)]]</f>
        <v>19.009999999999998</v>
      </c>
      <c r="G4990" s="9">
        <v>8785493</v>
      </c>
      <c r="H4990" s="7">
        <f>Unemployment[[#This Row],[Unemployment, female (% of female labor force) (modeled ILO estimate)]]-Unemployment[[#This Row],[Unemployment, male (% of male labor force) (modeled ILO estimate)]]</f>
        <v>-1.8499999999999996</v>
      </c>
    </row>
    <row r="4991" spans="1:8" hidden="1" x14ac:dyDescent="0.25">
      <c r="A4991" t="s">
        <v>436</v>
      </c>
      <c r="B4991" t="s">
        <v>437</v>
      </c>
      <c r="C4991" s="9">
        <v>1994</v>
      </c>
      <c r="D4991" s="7">
        <v>8.1370000000000005</v>
      </c>
      <c r="E4991" s="7">
        <v>10.877000000000001</v>
      </c>
      <c r="F4991" s="7">
        <f>Unemployment[[#This Row],[Unemployment, female (% of female labor force) (modeled ILO estimate)]]+Unemployment[[#This Row],[Unemployment, male (% of male labor force) (modeled ILO estimate)]]</f>
        <v>19.014000000000003</v>
      </c>
      <c r="G4991" s="9">
        <v>8723467</v>
      </c>
      <c r="H4991" s="7">
        <f>Unemployment[[#This Row],[Unemployment, female (% of female labor force) (modeled ILO estimate)]]-Unemployment[[#This Row],[Unemployment, male (% of male labor force) (modeled ILO estimate)]]</f>
        <v>-2.74</v>
      </c>
    </row>
    <row r="4992" spans="1:8" hidden="1" x14ac:dyDescent="0.25">
      <c r="A4992" t="s">
        <v>436</v>
      </c>
      <c r="B4992" t="s">
        <v>437</v>
      </c>
      <c r="C4992" s="9">
        <v>1997</v>
      </c>
      <c r="D4992" s="7">
        <v>9.6820000000000004</v>
      </c>
      <c r="E4992" s="7">
        <v>10.972</v>
      </c>
      <c r="F4992" s="7">
        <f>Unemployment[[#This Row],[Unemployment, female (% of female labor force) (modeled ILO estimate)]]+Unemployment[[#This Row],[Unemployment, male (% of male labor force) (modeled ILO estimate)]]</f>
        <v>20.654</v>
      </c>
      <c r="G4992" s="9">
        <v>8807868</v>
      </c>
      <c r="H4992" s="7">
        <f>Unemployment[[#This Row],[Unemployment, female (% of female labor force) (modeled ILO estimate)]]-Unemployment[[#This Row],[Unemployment, male (% of male labor force) (modeled ILO estimate)]]</f>
        <v>-1.2899999999999991</v>
      </c>
    </row>
    <row r="4993" spans="1:8" hidden="1" x14ac:dyDescent="0.25">
      <c r="A4993" t="s">
        <v>438</v>
      </c>
      <c r="B4993" t="s">
        <v>439</v>
      </c>
      <c r="C4993" s="9">
        <v>1991</v>
      </c>
      <c r="D4993" s="7">
        <v>2.524</v>
      </c>
      <c r="E4993" s="7">
        <v>1.222</v>
      </c>
      <c r="F4993" s="7">
        <f>Unemployment[[#This Row],[Unemployment, female (% of female labor force) (modeled ILO estimate)]]+Unemployment[[#This Row],[Unemployment, male (% of male labor force) (modeled ILO estimate)]]</f>
        <v>3.746</v>
      </c>
      <c r="G4993" s="9">
        <v>6795392</v>
      </c>
      <c r="H4993" s="7">
        <f>Unemployment[[#This Row],[Unemployment, female (% of female labor force) (modeled ILO estimate)]]-Unemployment[[#This Row],[Unemployment, male (% of male labor force) (modeled ILO estimate)]]</f>
        <v>1.302</v>
      </c>
    </row>
    <row r="4994" spans="1:8" hidden="1" x14ac:dyDescent="0.25">
      <c r="A4994" t="s">
        <v>438</v>
      </c>
      <c r="B4994" t="s">
        <v>439</v>
      </c>
      <c r="C4994" s="9">
        <v>2001</v>
      </c>
      <c r="D4994" s="7">
        <v>3.4620000000000002</v>
      </c>
      <c r="E4994" s="7">
        <v>1.7010000000000001</v>
      </c>
      <c r="F4994" s="7">
        <f>Unemployment[[#This Row],[Unemployment, female (% of female labor force) (modeled ILO estimate)]]+Unemployment[[#This Row],[Unemployment, male (% of male labor force) (modeled ILO estimate)]]</f>
        <v>5.1630000000000003</v>
      </c>
      <c r="G4994" s="9">
        <v>7224413</v>
      </c>
      <c r="H4994" s="7">
        <f>Unemployment[[#This Row],[Unemployment, female (% of female labor force) (modeled ILO estimate)]]-Unemployment[[#This Row],[Unemployment, male (% of male labor force) (modeled ILO estimate)]]</f>
        <v>1.7610000000000001</v>
      </c>
    </row>
    <row r="4995" spans="1:8" hidden="1" x14ac:dyDescent="0.25">
      <c r="A4995" t="s">
        <v>438</v>
      </c>
      <c r="B4995" t="s">
        <v>439</v>
      </c>
      <c r="C4995" s="9">
        <v>2000</v>
      </c>
      <c r="D4995" s="7">
        <v>3.1339999999999999</v>
      </c>
      <c r="E4995" s="7">
        <v>2.3029999999999999</v>
      </c>
      <c r="F4995" s="7">
        <f>Unemployment[[#This Row],[Unemployment, female (% of female labor force) (modeled ILO estimate)]]+Unemployment[[#This Row],[Unemployment, male (% of male labor force) (modeled ILO estimate)]]</f>
        <v>5.4369999999999994</v>
      </c>
      <c r="G4995" s="9">
        <v>7182052</v>
      </c>
      <c r="H4995" s="7">
        <f>Unemployment[[#This Row],[Unemployment, female (% of female labor force) (modeled ILO estimate)]]-Unemployment[[#This Row],[Unemployment, male (% of male labor force) (modeled ILO estimate)]]</f>
        <v>0.83099999999999996</v>
      </c>
    </row>
    <row r="4996" spans="1:8" hidden="1" x14ac:dyDescent="0.25">
      <c r="A4996" t="s">
        <v>438</v>
      </c>
      <c r="B4996" t="s">
        <v>439</v>
      </c>
      <c r="C4996" s="9">
        <v>1992</v>
      </c>
      <c r="D4996" s="7">
        <v>3.5310000000000001</v>
      </c>
      <c r="E4996" s="7">
        <v>2.2610000000000001</v>
      </c>
      <c r="F4996" s="7">
        <f>Unemployment[[#This Row],[Unemployment, female (% of female labor force) (modeled ILO estimate)]]+Unemployment[[#This Row],[Unemployment, male (% of male labor force) (modeled ILO estimate)]]</f>
        <v>5.7919999999999998</v>
      </c>
      <c r="G4996" s="9">
        <v>6873188</v>
      </c>
      <c r="H4996" s="7">
        <f>Unemployment[[#This Row],[Unemployment, female (% of female labor force) (modeled ILO estimate)]]-Unemployment[[#This Row],[Unemployment, male (% of male labor force) (modeled ILO estimate)]]</f>
        <v>1.27</v>
      </c>
    </row>
    <row r="4997" spans="1:8" hidden="1" x14ac:dyDescent="0.25">
      <c r="A4997" t="s">
        <v>438</v>
      </c>
      <c r="B4997" t="s">
        <v>439</v>
      </c>
      <c r="C4997" s="9">
        <v>2002</v>
      </c>
      <c r="D4997" s="7">
        <v>3.0950000000000002</v>
      </c>
      <c r="E4997" s="7">
        <v>2.7759999999999998</v>
      </c>
      <c r="F4997" s="7">
        <f>Unemployment[[#This Row],[Unemployment, female (% of female labor force) (modeled ILO estimate)]]+Unemployment[[#This Row],[Unemployment, male (% of male labor force) (modeled ILO estimate)]]</f>
        <v>5.8710000000000004</v>
      </c>
      <c r="G4997" s="9">
        <v>7276479</v>
      </c>
      <c r="H4997" s="7">
        <f>Unemployment[[#This Row],[Unemployment, female (% of female labor force) (modeled ILO estimate)]]-Unemployment[[#This Row],[Unemployment, male (% of male labor force) (modeled ILO estimate)]]</f>
        <v>0.31900000000000039</v>
      </c>
    </row>
    <row r="4998" spans="1:8" hidden="1" x14ac:dyDescent="0.25">
      <c r="A4998" t="s">
        <v>438</v>
      </c>
      <c r="B4998" t="s">
        <v>439</v>
      </c>
      <c r="C4998" s="9">
        <v>1999</v>
      </c>
      <c r="D4998" s="7">
        <v>3.5739999999999998</v>
      </c>
      <c r="E4998" s="7">
        <v>2.8130000000000002</v>
      </c>
      <c r="F4998" s="7">
        <f>Unemployment[[#This Row],[Unemployment, female (% of female labor force) (modeled ILO estimate)]]+Unemployment[[#This Row],[Unemployment, male (% of male labor force) (modeled ILO estimate)]]</f>
        <v>6.3870000000000005</v>
      </c>
      <c r="G4998" s="9">
        <v>7142199</v>
      </c>
      <c r="H4998" s="7">
        <f>Unemployment[[#This Row],[Unemployment, female (% of female labor force) (modeled ILO estimate)]]-Unemployment[[#This Row],[Unemployment, male (% of male labor force) (modeled ILO estimate)]]</f>
        <v>0.76099999999999968</v>
      </c>
    </row>
    <row r="4999" spans="1:8" hidden="1" x14ac:dyDescent="0.25">
      <c r="A4999" t="s">
        <v>438</v>
      </c>
      <c r="B4999" t="s">
        <v>439</v>
      </c>
      <c r="C4999" s="9">
        <v>2008</v>
      </c>
      <c r="D4999" s="7">
        <v>3.97</v>
      </c>
      <c r="E4999" s="7">
        <v>2.82</v>
      </c>
      <c r="F4999" s="7">
        <f>Unemployment[[#This Row],[Unemployment, female (% of female labor force) (modeled ILO estimate)]]+Unemployment[[#This Row],[Unemployment, male (% of male labor force) (modeled ILO estimate)]]</f>
        <v>6.79</v>
      </c>
      <c r="G4999" s="9">
        <v>7638288</v>
      </c>
      <c r="H4999" s="7">
        <f>Unemployment[[#This Row],[Unemployment, female (% of female labor force) (modeled ILO estimate)]]-Unemployment[[#This Row],[Unemployment, male (% of male labor force) (modeled ILO estimate)]]</f>
        <v>1.1500000000000004</v>
      </c>
    </row>
    <row r="5000" spans="1:8" hidden="1" x14ac:dyDescent="0.25">
      <c r="A5000" t="s">
        <v>438</v>
      </c>
      <c r="B5000" t="s">
        <v>439</v>
      </c>
      <c r="C5000" s="9">
        <v>1995</v>
      </c>
      <c r="D5000" s="7">
        <v>3.923</v>
      </c>
      <c r="E5000" s="7">
        <v>2.8820000000000001</v>
      </c>
      <c r="F5000" s="7">
        <f>Unemployment[[#This Row],[Unemployment, female (% of female labor force) (modeled ILO estimate)]]+Unemployment[[#This Row],[Unemployment, male (% of male labor force) (modeled ILO estimate)]]</f>
        <v>6.8049999999999997</v>
      </c>
      <c r="G5000" s="9">
        <v>7038302</v>
      </c>
      <c r="H5000" s="7">
        <f>Unemployment[[#This Row],[Unemployment, female (% of female labor force) (modeled ILO estimate)]]-Unemployment[[#This Row],[Unemployment, male (% of male labor force) (modeled ILO estimate)]]</f>
        <v>1.0409999999999999</v>
      </c>
    </row>
    <row r="5001" spans="1:8" hidden="1" x14ac:dyDescent="0.25">
      <c r="A5001" t="s">
        <v>438</v>
      </c>
      <c r="B5001" t="s">
        <v>439</v>
      </c>
      <c r="C5001" s="9">
        <v>1998</v>
      </c>
      <c r="D5001" s="7">
        <v>4.141</v>
      </c>
      <c r="E5001" s="7">
        <v>3.1709999999999998</v>
      </c>
      <c r="F5001" s="7">
        <f>Unemployment[[#This Row],[Unemployment, female (% of female labor force) (modeled ILO estimate)]]+Unemployment[[#This Row],[Unemployment, male (% of male labor force) (modeled ILO estimate)]]</f>
        <v>7.3119999999999994</v>
      </c>
      <c r="G5001" s="9">
        <v>7108225</v>
      </c>
      <c r="H5001" s="7">
        <f>Unemployment[[#This Row],[Unemployment, female (% of female labor force) (modeled ILO estimate)]]-Unemployment[[#This Row],[Unemployment, male (% of male labor force) (modeled ILO estimate)]]</f>
        <v>0.9700000000000002</v>
      </c>
    </row>
    <row r="5002" spans="1:8" hidden="1" x14ac:dyDescent="0.25">
      <c r="A5002" t="s">
        <v>438</v>
      </c>
      <c r="B5002" t="s">
        <v>439</v>
      </c>
      <c r="C5002" s="9">
        <v>2007</v>
      </c>
      <c r="D5002" s="7">
        <v>4.5110000000000001</v>
      </c>
      <c r="E5002" s="7">
        <v>2.93</v>
      </c>
      <c r="F5002" s="7">
        <f>Unemployment[[#This Row],[Unemployment, female (% of female labor force) (modeled ILO estimate)]]+Unemployment[[#This Row],[Unemployment, male (% of male labor force) (modeled ILO estimate)]]</f>
        <v>7.4410000000000007</v>
      </c>
      <c r="G5002" s="9">
        <v>7541909</v>
      </c>
      <c r="H5002" s="7">
        <f>Unemployment[[#This Row],[Unemployment, female (% of female labor force) (modeled ILO estimate)]]-Unemployment[[#This Row],[Unemployment, male (% of male labor force) (modeled ILO estimate)]]</f>
        <v>1.581</v>
      </c>
    </row>
    <row r="5003" spans="1:8" hidden="1" x14ac:dyDescent="0.25">
      <c r="A5003" t="s">
        <v>438</v>
      </c>
      <c r="B5003" t="s">
        <v>439</v>
      </c>
      <c r="C5003" s="9">
        <v>1996</v>
      </c>
      <c r="D5003" s="7">
        <v>4.0890000000000004</v>
      </c>
      <c r="E5003" s="7">
        <v>3.4169999999999998</v>
      </c>
      <c r="F5003" s="7">
        <f>Unemployment[[#This Row],[Unemployment, female (% of female labor force) (modeled ILO estimate)]]+Unemployment[[#This Row],[Unemployment, male (% of male labor force) (modeled ILO estimate)]]</f>
        <v>7.5060000000000002</v>
      </c>
      <c r="G5003" s="9">
        <v>7069694</v>
      </c>
      <c r="H5003" s="7">
        <f>Unemployment[[#This Row],[Unemployment, female (% of female labor force) (modeled ILO estimate)]]-Unemployment[[#This Row],[Unemployment, male (% of male labor force) (modeled ILO estimate)]]</f>
        <v>0.6720000000000006</v>
      </c>
    </row>
    <row r="5004" spans="1:8" hidden="1" x14ac:dyDescent="0.25">
      <c r="A5004" t="s">
        <v>438</v>
      </c>
      <c r="B5004" t="s">
        <v>439</v>
      </c>
      <c r="C5004" s="9">
        <v>1993</v>
      </c>
      <c r="D5004" s="7">
        <v>4.5739999999999998</v>
      </c>
      <c r="E5004" s="7">
        <v>3.0720000000000001</v>
      </c>
      <c r="F5004" s="7">
        <f>Unemployment[[#This Row],[Unemployment, female (% of female labor force) (modeled ILO estimate)]]+Unemployment[[#This Row],[Unemployment, male (% of male labor force) (modeled ILO estimate)]]</f>
        <v>7.6459999999999999</v>
      </c>
      <c r="G5004" s="9">
        <v>6936123</v>
      </c>
      <c r="H5004" s="7">
        <f>Unemployment[[#This Row],[Unemployment, female (% of female labor force) (modeled ILO estimate)]]-Unemployment[[#This Row],[Unemployment, male (% of male labor force) (modeled ILO estimate)]]</f>
        <v>1.5019999999999998</v>
      </c>
    </row>
    <row r="5005" spans="1:8" hidden="1" x14ac:dyDescent="0.25">
      <c r="A5005" t="s">
        <v>438</v>
      </c>
      <c r="B5005" t="s">
        <v>439</v>
      </c>
      <c r="C5005" s="9">
        <v>1994</v>
      </c>
      <c r="D5005" s="7">
        <v>4.42</v>
      </c>
      <c r="E5005" s="7">
        <v>3.47</v>
      </c>
      <c r="F5005" s="7">
        <f>Unemployment[[#This Row],[Unemployment, female (% of female labor force) (modeled ILO estimate)]]+Unemployment[[#This Row],[Unemployment, male (% of male labor force) (modeled ILO estimate)]]</f>
        <v>7.8900000000000006</v>
      </c>
      <c r="G5005" s="9">
        <v>6991543</v>
      </c>
      <c r="H5005" s="7">
        <f>Unemployment[[#This Row],[Unemployment, female (% of female labor force) (modeled ILO estimate)]]-Unemployment[[#This Row],[Unemployment, male (% of male labor force) (modeled ILO estimate)]]</f>
        <v>0.94999999999999973</v>
      </c>
    </row>
    <row r="5006" spans="1:8" hidden="1" x14ac:dyDescent="0.25">
      <c r="A5006" t="s">
        <v>438</v>
      </c>
      <c r="B5006" t="s">
        <v>439</v>
      </c>
      <c r="C5006" s="9">
        <v>2006</v>
      </c>
      <c r="D5006" s="7">
        <v>4.7119999999999997</v>
      </c>
      <c r="E5006" s="7">
        <v>3.4020000000000001</v>
      </c>
      <c r="F5006" s="7">
        <f>Unemployment[[#This Row],[Unemployment, female (% of female labor force) (modeled ILO estimate)]]+Unemployment[[#This Row],[Unemployment, male (% of male labor force) (modeled ILO estimate)]]</f>
        <v>8.1140000000000008</v>
      </c>
      <c r="G5006" s="9">
        <v>7475014</v>
      </c>
      <c r="H5006" s="7">
        <f>Unemployment[[#This Row],[Unemployment, female (% of female labor force) (modeled ILO estimate)]]-Unemployment[[#This Row],[Unemployment, male (% of male labor force) (modeled ILO estimate)]]</f>
        <v>1.3099999999999996</v>
      </c>
    </row>
    <row r="5007" spans="1:8" hidden="1" x14ac:dyDescent="0.25">
      <c r="A5007" t="s">
        <v>438</v>
      </c>
      <c r="B5007" t="s">
        <v>439</v>
      </c>
      <c r="C5007" s="9">
        <v>2009</v>
      </c>
      <c r="D5007" s="7">
        <v>4.524</v>
      </c>
      <c r="E5007" s="7">
        <v>3.7730000000000001</v>
      </c>
      <c r="F5007" s="7">
        <f>Unemployment[[#This Row],[Unemployment, female (% of female labor force) (modeled ILO estimate)]]+Unemployment[[#This Row],[Unemployment, male (% of male labor force) (modeled ILO estimate)]]</f>
        <v>8.2970000000000006</v>
      </c>
      <c r="G5007" s="9">
        <v>7734402</v>
      </c>
      <c r="H5007" s="7">
        <f>Unemployment[[#This Row],[Unemployment, female (% of female labor force) (modeled ILO estimate)]]-Unemployment[[#This Row],[Unemployment, male (% of male labor force) (modeled ILO estimate)]]</f>
        <v>0.75099999999999989</v>
      </c>
    </row>
    <row r="5008" spans="1:8" hidden="1" x14ac:dyDescent="0.25">
      <c r="A5008" t="s">
        <v>438</v>
      </c>
      <c r="B5008" t="s">
        <v>439</v>
      </c>
      <c r="C5008" s="9">
        <v>2003</v>
      </c>
      <c r="D5008" s="7">
        <v>4.4930000000000003</v>
      </c>
      <c r="E5008" s="7">
        <v>3.8119999999999998</v>
      </c>
      <c r="F5008" s="7">
        <f>Unemployment[[#This Row],[Unemployment, female (% of female labor force) (modeled ILO estimate)]]+Unemployment[[#This Row],[Unemployment, male (% of male labor force) (modeled ILO estimate)]]</f>
        <v>8.3049999999999997</v>
      </c>
      <c r="G5008" s="9">
        <v>7330729</v>
      </c>
      <c r="H5008" s="7">
        <f>Unemployment[[#This Row],[Unemployment, female (% of female labor force) (modeled ILO estimate)]]-Unemployment[[#This Row],[Unemployment, male (% of male labor force) (modeled ILO estimate)]]</f>
        <v>0.68100000000000049</v>
      </c>
    </row>
    <row r="5009" spans="1:8" hidden="1" x14ac:dyDescent="0.25">
      <c r="A5009" t="s">
        <v>438</v>
      </c>
      <c r="B5009" t="s">
        <v>439</v>
      </c>
      <c r="C5009" s="9">
        <v>1997</v>
      </c>
      <c r="D5009" s="7">
        <v>3.9860000000000002</v>
      </c>
      <c r="E5009" s="7">
        <v>4.3659999999999997</v>
      </c>
      <c r="F5009" s="7">
        <f>Unemployment[[#This Row],[Unemployment, female (% of female labor force) (modeled ILO estimate)]]+Unemployment[[#This Row],[Unemployment, male (% of male labor force) (modeled ILO estimate)]]</f>
        <v>8.3520000000000003</v>
      </c>
      <c r="G5009" s="9">
        <v>7086993</v>
      </c>
      <c r="H5009" s="7">
        <f>Unemployment[[#This Row],[Unemployment, female (% of female labor force) (modeled ILO estimate)]]-Unemployment[[#This Row],[Unemployment, male (% of male labor force) (modeled ILO estimate)]]</f>
        <v>-0.37999999999999945</v>
      </c>
    </row>
    <row r="5010" spans="1:8" hidden="1" x14ac:dyDescent="0.25">
      <c r="A5010" t="s">
        <v>438</v>
      </c>
      <c r="B5010" t="s">
        <v>439</v>
      </c>
      <c r="C5010" s="9">
        <v>2004</v>
      </c>
      <c r="D5010" s="7">
        <v>4.7690000000000001</v>
      </c>
      <c r="E5010" s="7">
        <v>3.948</v>
      </c>
      <c r="F5010" s="7">
        <f>Unemployment[[#This Row],[Unemployment, female (% of female labor force) (modeled ILO estimate)]]+Unemployment[[#This Row],[Unemployment, male (% of male labor force) (modeled ILO estimate)]]</f>
        <v>8.7170000000000005</v>
      </c>
      <c r="G5010" s="9">
        <v>7381153</v>
      </c>
      <c r="H5010" s="7">
        <f>Unemployment[[#This Row],[Unemployment, female (% of female labor force) (modeled ILO estimate)]]-Unemployment[[#This Row],[Unemployment, male (% of male labor force) (modeled ILO estimate)]]</f>
        <v>0.82100000000000017</v>
      </c>
    </row>
    <row r="5011" spans="1:8" hidden="1" x14ac:dyDescent="0.25">
      <c r="A5011" t="s">
        <v>438</v>
      </c>
      <c r="B5011" t="s">
        <v>439</v>
      </c>
      <c r="C5011" s="9">
        <v>2019</v>
      </c>
      <c r="D5011" s="7">
        <v>4.7089999999999996</v>
      </c>
      <c r="E5011" s="7">
        <v>4.109</v>
      </c>
      <c r="F5011" s="7">
        <f>Unemployment[[#This Row],[Unemployment, female (% of female labor force) (modeled ILO estimate)]]+Unemployment[[#This Row],[Unemployment, male (% of male labor force) (modeled ILO estimate)]]</f>
        <v>8.8179999999999996</v>
      </c>
      <c r="G5011" s="9">
        <v>8575593</v>
      </c>
      <c r="H5011" s="7">
        <f>Unemployment[[#This Row],[Unemployment, female (% of female labor force) (modeled ILO estimate)]]-Unemployment[[#This Row],[Unemployment, male (% of male labor force) (modeled ILO estimate)]]</f>
        <v>0.59999999999999964</v>
      </c>
    </row>
    <row r="5012" spans="1:8" hidden="1" x14ac:dyDescent="0.25">
      <c r="A5012" t="s">
        <v>438</v>
      </c>
      <c r="B5012" t="s">
        <v>439</v>
      </c>
      <c r="C5012" s="9">
        <v>2011</v>
      </c>
      <c r="D5012" s="7">
        <v>4.79</v>
      </c>
      <c r="E5012" s="7">
        <v>4.07</v>
      </c>
      <c r="F5012" s="7">
        <f>Unemployment[[#This Row],[Unemployment, female (% of female labor force) (modeled ILO estimate)]]+Unemployment[[#This Row],[Unemployment, male (% of male labor force) (modeled ILO estimate)]]</f>
        <v>8.86</v>
      </c>
      <c r="G5012" s="9">
        <v>7910988</v>
      </c>
      <c r="H5012" s="7">
        <f>Unemployment[[#This Row],[Unemployment, female (% of female labor force) (modeled ILO estimate)]]-Unemployment[[#This Row],[Unemployment, male (% of male labor force) (modeled ILO estimate)]]</f>
        <v>0.71999999999999975</v>
      </c>
    </row>
    <row r="5013" spans="1:8" hidden="1" x14ac:dyDescent="0.25">
      <c r="A5013" t="s">
        <v>438</v>
      </c>
      <c r="B5013" t="s">
        <v>439</v>
      </c>
      <c r="C5013" s="9">
        <v>2005</v>
      </c>
      <c r="D5013" s="7">
        <v>5.093</v>
      </c>
      <c r="E5013" s="7">
        <v>3.8919999999999999</v>
      </c>
      <c r="F5013" s="7">
        <f>Unemployment[[#This Row],[Unemployment, female (% of female labor force) (modeled ILO estimate)]]+Unemployment[[#This Row],[Unemployment, male (% of male labor force) (modeled ILO estimate)]]</f>
        <v>8.9849999999999994</v>
      </c>
      <c r="G5013" s="9">
        <v>7428437</v>
      </c>
      <c r="H5013" s="7">
        <f>Unemployment[[#This Row],[Unemployment, female (% of female labor force) (modeled ILO estimate)]]-Unemployment[[#This Row],[Unemployment, male (% of male labor force) (modeled ILO estimate)]]</f>
        <v>1.2010000000000001</v>
      </c>
    </row>
    <row r="5014" spans="1:8" hidden="1" x14ac:dyDescent="0.25">
      <c r="A5014" t="s">
        <v>438</v>
      </c>
      <c r="B5014" t="s">
        <v>439</v>
      </c>
      <c r="C5014" s="9">
        <v>2012</v>
      </c>
      <c r="D5014" s="7">
        <v>4.7229999999999999</v>
      </c>
      <c r="E5014" s="7">
        <v>4.274</v>
      </c>
      <c r="F5014" s="7">
        <f>Unemployment[[#This Row],[Unemployment, female (% of female labor force) (modeled ILO estimate)]]+Unemployment[[#This Row],[Unemployment, male (% of male labor force) (modeled ILO estimate)]]</f>
        <v>8.9969999999999999</v>
      </c>
      <c r="G5014" s="9">
        <v>7995738</v>
      </c>
      <c r="H5014" s="7">
        <f>Unemployment[[#This Row],[Unemployment, female (% of female labor force) (modeled ILO estimate)]]-Unemployment[[#This Row],[Unemployment, male (% of male labor force) (modeled ILO estimate)]]</f>
        <v>0.44899999999999984</v>
      </c>
    </row>
    <row r="5015" spans="1:8" hidden="1" x14ac:dyDescent="0.25">
      <c r="A5015" t="s">
        <v>438</v>
      </c>
      <c r="B5015" t="s">
        <v>439</v>
      </c>
      <c r="C5015" s="9">
        <v>2018</v>
      </c>
      <c r="D5015" s="7">
        <v>5.1050000000000004</v>
      </c>
      <c r="E5015" s="7">
        <v>4.3659999999999997</v>
      </c>
      <c r="F5015" s="7">
        <f>Unemployment[[#This Row],[Unemployment, female (% of female labor force) (modeled ILO estimate)]]+Unemployment[[#This Row],[Unemployment, male (% of male labor force) (modeled ILO estimate)]]</f>
        <v>9.4710000000000001</v>
      </c>
      <c r="G5015" s="9">
        <v>8514431</v>
      </c>
      <c r="H5015" s="7">
        <f>Unemployment[[#This Row],[Unemployment, female (% of female labor force) (modeled ILO estimate)]]-Unemployment[[#This Row],[Unemployment, male (% of male labor force) (modeled ILO estimate)]]</f>
        <v>0.73900000000000077</v>
      </c>
    </row>
    <row r="5016" spans="1:8" hidden="1" x14ac:dyDescent="0.25">
      <c r="A5016" t="s">
        <v>438</v>
      </c>
      <c r="B5016" t="s">
        <v>439</v>
      </c>
      <c r="C5016" s="9">
        <v>2013</v>
      </c>
      <c r="D5016" s="7">
        <v>4.923</v>
      </c>
      <c r="E5016" s="7">
        <v>4.6020000000000003</v>
      </c>
      <c r="F5016" s="7">
        <f>Unemployment[[#This Row],[Unemployment, female (% of female labor force) (modeled ILO estimate)]]+Unemployment[[#This Row],[Unemployment, male (% of male labor force) (modeled ILO estimate)]]</f>
        <v>9.5250000000000004</v>
      </c>
      <c r="G5016" s="9">
        <v>8088370</v>
      </c>
      <c r="H5016" s="7">
        <f>Unemployment[[#This Row],[Unemployment, female (% of female labor force) (modeled ILO estimate)]]-Unemployment[[#This Row],[Unemployment, male (% of male labor force) (modeled ILO estimate)]]</f>
        <v>0.32099999999999973</v>
      </c>
    </row>
    <row r="5017" spans="1:8" hidden="1" x14ac:dyDescent="0.25">
      <c r="A5017" t="s">
        <v>438</v>
      </c>
      <c r="B5017" t="s">
        <v>439</v>
      </c>
      <c r="C5017" s="9">
        <v>2015</v>
      </c>
      <c r="D5017" s="7">
        <v>4.9130000000000003</v>
      </c>
      <c r="E5017" s="7">
        <v>4.702</v>
      </c>
      <c r="F5017" s="7">
        <f>Unemployment[[#This Row],[Unemployment, female (% of female labor force) (modeled ILO estimate)]]+Unemployment[[#This Row],[Unemployment, male (% of male labor force) (modeled ILO estimate)]]</f>
        <v>9.6150000000000002</v>
      </c>
      <c r="G5017" s="9">
        <v>8281735</v>
      </c>
      <c r="H5017" s="7">
        <f>Unemployment[[#This Row],[Unemployment, female (% of female labor force) (modeled ILO estimate)]]-Unemployment[[#This Row],[Unemployment, male (% of male labor force) (modeled ILO estimate)]]</f>
        <v>0.2110000000000003</v>
      </c>
    </row>
    <row r="5018" spans="1:8" hidden="1" x14ac:dyDescent="0.25">
      <c r="A5018" t="s">
        <v>438</v>
      </c>
      <c r="B5018" t="s">
        <v>439</v>
      </c>
      <c r="C5018" s="9">
        <v>2017</v>
      </c>
      <c r="D5018" s="7">
        <v>5.0629999999999997</v>
      </c>
      <c r="E5018" s="7">
        <v>4.5720000000000001</v>
      </c>
      <c r="F5018" s="7">
        <f>Unemployment[[#This Row],[Unemployment, female (% of female labor force) (modeled ILO estimate)]]+Unemployment[[#This Row],[Unemployment, male (% of male labor force) (modeled ILO estimate)]]</f>
        <v>9.6349999999999998</v>
      </c>
      <c r="G5018" s="9">
        <v>8451688</v>
      </c>
      <c r="H5018" s="7">
        <f>Unemployment[[#This Row],[Unemployment, female (% of female labor force) (modeled ILO estimate)]]-Unemployment[[#This Row],[Unemployment, male (% of male labor force) (modeled ILO estimate)]]</f>
        <v>0.49099999999999966</v>
      </c>
    </row>
    <row r="5019" spans="1:8" hidden="1" x14ac:dyDescent="0.25">
      <c r="A5019" t="s">
        <v>438</v>
      </c>
      <c r="B5019" t="s">
        <v>439</v>
      </c>
      <c r="C5019" s="9">
        <v>2010</v>
      </c>
      <c r="D5019" s="7">
        <v>5.1840000000000002</v>
      </c>
      <c r="E5019" s="7">
        <v>4.4749999999999996</v>
      </c>
      <c r="F5019" s="7">
        <f>Unemployment[[#This Row],[Unemployment, female (% of female labor force) (modeled ILO estimate)]]+Unemployment[[#This Row],[Unemployment, male (% of male labor force) (modeled ILO estimate)]]</f>
        <v>9.6589999999999989</v>
      </c>
      <c r="G5019" s="9">
        <v>7822444</v>
      </c>
      <c r="H5019" s="7">
        <f>Unemployment[[#This Row],[Unemployment, female (% of female labor force) (modeled ILO estimate)]]-Unemployment[[#This Row],[Unemployment, male (% of male labor force) (modeled ILO estimate)]]</f>
        <v>0.70900000000000052</v>
      </c>
    </row>
    <row r="5020" spans="1:8" hidden="1" x14ac:dyDescent="0.25">
      <c r="A5020" t="s">
        <v>438</v>
      </c>
      <c r="B5020" t="s">
        <v>439</v>
      </c>
      <c r="C5020" s="9">
        <v>2020</v>
      </c>
      <c r="D5020" s="7">
        <v>5.0010000000000003</v>
      </c>
      <c r="E5020" s="7">
        <v>4.6609999999999996</v>
      </c>
      <c r="F5020" s="7">
        <f>Unemployment[[#This Row],[Unemployment, female (% of female labor force) (modeled ILO estimate)]]+Unemployment[[#This Row],[Unemployment, male (% of male labor force) (modeled ILO estimate)]]</f>
        <v>9.661999999999999</v>
      </c>
      <c r="G5020" s="9">
        <v>8638609</v>
      </c>
      <c r="H5020" s="7">
        <f>Unemployment[[#This Row],[Unemployment, female (% of female labor force) (modeled ILO estimate)]]-Unemployment[[#This Row],[Unemployment, male (% of male labor force) (modeled ILO estimate)]]</f>
        <v>0.34000000000000075</v>
      </c>
    </row>
    <row r="5021" spans="1:8" hidden="1" x14ac:dyDescent="0.25">
      <c r="A5021" t="s">
        <v>438</v>
      </c>
      <c r="B5021" t="s">
        <v>439</v>
      </c>
      <c r="C5021" s="9">
        <v>2014</v>
      </c>
      <c r="D5021" s="7">
        <v>4.9909999999999997</v>
      </c>
      <c r="E5021" s="7">
        <v>4.6909999999999998</v>
      </c>
      <c r="F5021" s="7">
        <f>Unemployment[[#This Row],[Unemployment, female (% of female labor force) (modeled ILO estimate)]]+Unemployment[[#This Row],[Unemployment, male (% of male labor force) (modeled ILO estimate)]]</f>
        <v>9.6819999999999986</v>
      </c>
      <c r="G5021" s="9">
        <v>8187792</v>
      </c>
      <c r="H5021" s="7">
        <f>Unemployment[[#This Row],[Unemployment, female (% of female labor force) (modeled ILO estimate)]]-Unemployment[[#This Row],[Unemployment, male (% of male labor force) (modeled ILO estimate)]]</f>
        <v>0.29999999999999982</v>
      </c>
    </row>
    <row r="5022" spans="1:8" hidden="1" x14ac:dyDescent="0.25">
      <c r="A5022" t="s">
        <v>438</v>
      </c>
      <c r="B5022" t="s">
        <v>439</v>
      </c>
      <c r="C5022" s="9">
        <v>2016</v>
      </c>
      <c r="D5022" s="7">
        <v>5.0110000000000001</v>
      </c>
      <c r="E5022" s="7">
        <v>4.8410000000000002</v>
      </c>
      <c r="F5022" s="7">
        <f>Unemployment[[#This Row],[Unemployment, female (% of female labor force) (modeled ILO estimate)]]+Unemployment[[#This Row],[Unemployment, male (% of male labor force) (modeled ILO estimate)]]</f>
        <v>9.8520000000000003</v>
      </c>
      <c r="G5022" s="9">
        <v>8372902</v>
      </c>
      <c r="H5022" s="7">
        <f>Unemployment[[#This Row],[Unemployment, female (% of female labor force) (modeled ILO estimate)]]-Unemployment[[#This Row],[Unemployment, male (% of male labor force) (modeled ILO estimate)]]</f>
        <v>0.16999999999999993</v>
      </c>
    </row>
    <row r="5023" spans="1:8" hidden="1" x14ac:dyDescent="0.25">
      <c r="A5023" t="s">
        <v>438</v>
      </c>
      <c r="B5023" t="s">
        <v>439</v>
      </c>
      <c r="C5023" s="9">
        <v>2021</v>
      </c>
      <c r="D5023" s="7">
        <v>5.6180000000000003</v>
      </c>
      <c r="E5023" s="7">
        <v>5.0620000000000003</v>
      </c>
      <c r="F5023" s="7">
        <f>Unemployment[[#This Row],[Unemployment, female (% of female labor force) (modeled ILO estimate)]]+Unemployment[[#This Row],[Unemployment, male (% of male labor force) (modeled ILO estimate)]]</f>
        <v>10.68</v>
      </c>
      <c r="G5023" s="9">
        <v>8691409</v>
      </c>
      <c r="H5023" s="7">
        <f>Unemployment[[#This Row],[Unemployment, female (% of female labor force) (modeled ILO estimate)]]-Unemployment[[#This Row],[Unemployment, male (% of male labor force) (modeled ILO estimate)]]</f>
        <v>0.55600000000000005</v>
      </c>
    </row>
    <row r="5024" spans="1:8" hidden="1" x14ac:dyDescent="0.25">
      <c r="A5024" t="s">
        <v>440</v>
      </c>
      <c r="B5024" t="s">
        <v>441</v>
      </c>
      <c r="C5024" s="9">
        <v>1993</v>
      </c>
      <c r="D5024" s="7">
        <v>6.4279999999999999</v>
      </c>
      <c r="E5024" s="7">
        <v>7.633</v>
      </c>
      <c r="F5024" s="7">
        <f>Unemployment[[#This Row],[Unemployment, female (% of female labor force) (modeled ILO estimate)]]+Unemployment[[#This Row],[Unemployment, male (% of male labor force) (modeled ILO estimate)]]</f>
        <v>14.061</v>
      </c>
      <c r="G5024" s="9">
        <v>13537067</v>
      </c>
      <c r="H5024" s="7">
        <f>Unemployment[[#This Row],[Unemployment, female (% of female labor force) (modeled ILO estimate)]]-Unemployment[[#This Row],[Unemployment, male (% of male labor force) (modeled ILO estimate)]]</f>
        <v>-1.2050000000000001</v>
      </c>
    </row>
    <row r="5025" spans="1:8" hidden="1" x14ac:dyDescent="0.25">
      <c r="A5025" t="s">
        <v>440</v>
      </c>
      <c r="B5025" t="s">
        <v>441</v>
      </c>
      <c r="C5025" s="9">
        <v>1992</v>
      </c>
      <c r="D5025" s="7">
        <v>10.124000000000001</v>
      </c>
      <c r="E5025" s="7">
        <v>6.2969999999999997</v>
      </c>
      <c r="F5025" s="7">
        <f>Unemployment[[#This Row],[Unemployment, female (% of female labor force) (modeled ILO estimate)]]+Unemployment[[#This Row],[Unemployment, male (% of male labor force) (modeled ILO estimate)]]</f>
        <v>16.420999999999999</v>
      </c>
      <c r="G5025" s="9">
        <v>13156408</v>
      </c>
      <c r="H5025" s="7">
        <f>Unemployment[[#This Row],[Unemployment, female (% of female labor force) (modeled ILO estimate)]]-Unemployment[[#This Row],[Unemployment, male (% of male labor force) (modeled ILO estimate)]]</f>
        <v>3.8270000000000008</v>
      </c>
    </row>
    <row r="5026" spans="1:8" hidden="1" x14ac:dyDescent="0.25">
      <c r="A5026" t="s">
        <v>440</v>
      </c>
      <c r="B5026" t="s">
        <v>441</v>
      </c>
      <c r="C5026" s="9">
        <v>1994</v>
      </c>
      <c r="D5026" s="7">
        <v>11.805999999999999</v>
      </c>
      <c r="E5026" s="7">
        <v>6.4219999999999997</v>
      </c>
      <c r="F5026" s="7">
        <f>Unemployment[[#This Row],[Unemployment, female (% of female labor force) (modeled ILO estimate)]]+Unemployment[[#This Row],[Unemployment, male (% of male labor force) (modeled ILO estimate)]]</f>
        <v>18.227999999999998</v>
      </c>
      <c r="G5026" s="9">
        <v>13922629</v>
      </c>
      <c r="H5026" s="7">
        <f>Unemployment[[#This Row],[Unemployment, female (% of female labor force) (modeled ILO estimate)]]-Unemployment[[#This Row],[Unemployment, male (% of male labor force) (modeled ILO estimate)]]</f>
        <v>5.3839999999999995</v>
      </c>
    </row>
    <row r="5027" spans="1:8" hidden="1" x14ac:dyDescent="0.25">
      <c r="A5027" t="s">
        <v>440</v>
      </c>
      <c r="B5027" t="s">
        <v>441</v>
      </c>
      <c r="C5027" s="9">
        <v>1991</v>
      </c>
      <c r="D5027" s="7">
        <v>13.896000000000001</v>
      </c>
      <c r="E5027" s="7">
        <v>5.0970000000000004</v>
      </c>
      <c r="F5027" s="7">
        <f>Unemployment[[#This Row],[Unemployment, female (% of female labor force) (modeled ILO estimate)]]+Unemployment[[#This Row],[Unemployment, male (% of male labor force) (modeled ILO estimate)]]</f>
        <v>18.993000000000002</v>
      </c>
      <c r="G5027" s="9">
        <v>12782284</v>
      </c>
      <c r="H5027" s="7">
        <f>Unemployment[[#This Row],[Unemployment, female (% of female labor force) (modeled ILO estimate)]]-Unemployment[[#This Row],[Unemployment, male (% of male labor force) (modeled ILO estimate)]]</f>
        <v>8.7989999999999995</v>
      </c>
    </row>
    <row r="5028" spans="1:8" hidden="1" x14ac:dyDescent="0.25">
      <c r="A5028" t="s">
        <v>440</v>
      </c>
      <c r="B5028" t="s">
        <v>441</v>
      </c>
      <c r="C5028" s="9">
        <v>1995</v>
      </c>
      <c r="D5028" s="7">
        <v>13.999000000000001</v>
      </c>
      <c r="E5028" s="7">
        <v>5.4219999999999997</v>
      </c>
      <c r="F5028" s="7">
        <f>Unemployment[[#This Row],[Unemployment, female (% of female labor force) (modeled ILO estimate)]]+Unemployment[[#This Row],[Unemployment, male (% of male labor force) (modeled ILO estimate)]]</f>
        <v>19.420999999999999</v>
      </c>
      <c r="G5028" s="9">
        <v>14313451</v>
      </c>
      <c r="H5028" s="7">
        <f>Unemployment[[#This Row],[Unemployment, female (% of female labor force) (modeled ILO estimate)]]-Unemployment[[#This Row],[Unemployment, male (% of male labor force) (modeled ILO estimate)]]</f>
        <v>8.5770000000000017</v>
      </c>
    </row>
    <row r="5029" spans="1:8" hidden="1" x14ac:dyDescent="0.25">
      <c r="A5029" t="s">
        <v>440</v>
      </c>
      <c r="B5029" t="s">
        <v>441</v>
      </c>
      <c r="C5029" s="9">
        <v>1996</v>
      </c>
      <c r="D5029" s="7">
        <v>14.401</v>
      </c>
      <c r="E5029" s="7">
        <v>5.6040000000000001</v>
      </c>
      <c r="F5029" s="7">
        <f>Unemployment[[#This Row],[Unemployment, female (% of female labor force) (modeled ILO estimate)]]+Unemployment[[#This Row],[Unemployment, male (% of male labor force) (modeled ILO estimate)]]</f>
        <v>20.004999999999999</v>
      </c>
      <c r="G5029" s="9">
        <v>14708883</v>
      </c>
      <c r="H5029" s="7">
        <f>Unemployment[[#This Row],[Unemployment, female (% of female labor force) (modeled ILO estimate)]]-Unemployment[[#This Row],[Unemployment, male (% of male labor force) (modeled ILO estimate)]]</f>
        <v>8.7970000000000006</v>
      </c>
    </row>
    <row r="5030" spans="1:8" hidden="1" x14ac:dyDescent="0.25">
      <c r="A5030" t="s">
        <v>440</v>
      </c>
      <c r="B5030" t="s">
        <v>441</v>
      </c>
      <c r="C5030" s="9">
        <v>1997</v>
      </c>
      <c r="D5030" s="7">
        <v>14.804</v>
      </c>
      <c r="E5030" s="7">
        <v>5.7889999999999997</v>
      </c>
      <c r="F5030" s="7">
        <f>Unemployment[[#This Row],[Unemployment, female (% of female labor force) (modeled ILO estimate)]]+Unemployment[[#This Row],[Unemployment, male (% of male labor force) (modeled ILO estimate)]]</f>
        <v>20.593</v>
      </c>
      <c r="G5030" s="9">
        <v>15104000</v>
      </c>
      <c r="H5030" s="7">
        <f>Unemployment[[#This Row],[Unemployment, female (% of female labor force) (modeled ILO estimate)]]-Unemployment[[#This Row],[Unemployment, male (% of male labor force) (modeled ILO estimate)]]</f>
        <v>9.0150000000000006</v>
      </c>
    </row>
    <row r="5031" spans="1:8" hidden="1" x14ac:dyDescent="0.25">
      <c r="A5031" t="s">
        <v>440</v>
      </c>
      <c r="B5031" t="s">
        <v>441</v>
      </c>
      <c r="C5031" s="9">
        <v>1999</v>
      </c>
      <c r="D5031" s="7">
        <v>15.018000000000001</v>
      </c>
      <c r="E5031" s="7">
        <v>5.9279999999999999</v>
      </c>
      <c r="F5031" s="7">
        <f>Unemployment[[#This Row],[Unemployment, female (% of female labor force) (modeled ILO estimate)]]+Unemployment[[#This Row],[Unemployment, male (% of male labor force) (modeled ILO estimate)]]</f>
        <v>20.946000000000002</v>
      </c>
      <c r="G5031" s="9">
        <v>15901207</v>
      </c>
      <c r="H5031" s="7">
        <f>Unemployment[[#This Row],[Unemployment, female (% of female labor force) (modeled ILO estimate)]]-Unemployment[[#This Row],[Unemployment, male (% of male labor force) (modeled ILO estimate)]]</f>
        <v>9.09</v>
      </c>
    </row>
    <row r="5032" spans="1:8" hidden="1" x14ac:dyDescent="0.25">
      <c r="A5032" t="s">
        <v>440</v>
      </c>
      <c r="B5032" t="s">
        <v>441</v>
      </c>
      <c r="C5032" s="9">
        <v>1998</v>
      </c>
      <c r="D5032" s="7">
        <v>15.12</v>
      </c>
      <c r="E5032" s="7">
        <v>5.93</v>
      </c>
      <c r="F5032" s="7">
        <f>Unemployment[[#This Row],[Unemployment, female (% of female labor force) (modeled ILO estimate)]]+Unemployment[[#This Row],[Unemployment, male (% of male labor force) (modeled ILO estimate)]]</f>
        <v>21.049999999999997</v>
      </c>
      <c r="G5032" s="9">
        <v>15500556</v>
      </c>
      <c r="H5032" s="7">
        <f>Unemployment[[#This Row],[Unemployment, female (% of female labor force) (modeled ILO estimate)]]-Unemployment[[#This Row],[Unemployment, male (% of male labor force) (modeled ILO estimate)]]</f>
        <v>9.19</v>
      </c>
    </row>
    <row r="5033" spans="1:8" hidden="1" x14ac:dyDescent="0.25">
      <c r="A5033" t="s">
        <v>440</v>
      </c>
      <c r="B5033" t="s">
        <v>441</v>
      </c>
      <c r="C5033" s="9">
        <v>2019</v>
      </c>
      <c r="D5033" s="7">
        <v>19.809000000000001</v>
      </c>
      <c r="E5033" s="7">
        <v>6.2460000000000004</v>
      </c>
      <c r="F5033" s="7">
        <f>Unemployment[[#This Row],[Unemployment, female (% of female labor force) (modeled ILO estimate)]]+Unemployment[[#This Row],[Unemployment, male (% of male labor force) (modeled ILO estimate)]]</f>
        <v>26.055</v>
      </c>
      <c r="G5033" s="9">
        <v>20098252</v>
      </c>
      <c r="H5033" s="7">
        <f>Unemployment[[#This Row],[Unemployment, female (% of female labor force) (modeled ILO estimate)]]-Unemployment[[#This Row],[Unemployment, male (% of male labor force) (modeled ILO estimate)]]</f>
        <v>13.563000000000001</v>
      </c>
    </row>
    <row r="5034" spans="1:8" hidden="1" x14ac:dyDescent="0.25">
      <c r="A5034" t="s">
        <v>440</v>
      </c>
      <c r="B5034" t="s">
        <v>441</v>
      </c>
      <c r="C5034" s="9">
        <v>2018</v>
      </c>
      <c r="D5034" s="7">
        <v>19.937000000000001</v>
      </c>
      <c r="E5034" s="7">
        <v>6.218</v>
      </c>
      <c r="F5034" s="7">
        <f>Unemployment[[#This Row],[Unemployment, female (% of female labor force) (modeled ILO estimate)]]+Unemployment[[#This Row],[Unemployment, male (% of male labor force) (modeled ILO estimate)]]</f>
        <v>26.155000000000001</v>
      </c>
      <c r="G5034" s="9">
        <v>19333464</v>
      </c>
      <c r="H5034" s="7">
        <f>Unemployment[[#This Row],[Unemployment, female (% of female labor force) (modeled ILO estimate)]]-Unemployment[[#This Row],[Unemployment, male (% of male labor force) (modeled ILO estimate)]]</f>
        <v>13.719000000000001</v>
      </c>
    </row>
    <row r="5035" spans="1:8" hidden="1" x14ac:dyDescent="0.25">
      <c r="A5035" t="s">
        <v>440</v>
      </c>
      <c r="B5035" t="s">
        <v>441</v>
      </c>
      <c r="C5035" s="9">
        <v>2017</v>
      </c>
      <c r="D5035" s="7">
        <v>20.100000000000001</v>
      </c>
      <c r="E5035" s="7">
        <v>6.2009999999999996</v>
      </c>
      <c r="F5035" s="7">
        <f>Unemployment[[#This Row],[Unemployment, female (% of female labor force) (modeled ILO estimate)]]+Unemployment[[#This Row],[Unemployment, male (% of male labor force) (modeled ILO estimate)]]</f>
        <v>26.301000000000002</v>
      </c>
      <c r="G5035" s="9">
        <v>18983370</v>
      </c>
      <c r="H5035" s="7">
        <f>Unemployment[[#This Row],[Unemployment, female (% of female labor force) (modeled ILO estimate)]]-Unemployment[[#This Row],[Unemployment, male (% of male labor force) (modeled ILO estimate)]]</f>
        <v>13.899000000000001</v>
      </c>
    </row>
    <row r="5036" spans="1:8" hidden="1" x14ac:dyDescent="0.25">
      <c r="A5036" t="s">
        <v>440</v>
      </c>
      <c r="B5036" t="s">
        <v>441</v>
      </c>
      <c r="C5036" s="9">
        <v>2016</v>
      </c>
      <c r="D5036" s="7">
        <v>20.228000000000002</v>
      </c>
      <c r="E5036" s="7">
        <v>6.1680000000000001</v>
      </c>
      <c r="F5036" s="7">
        <f>Unemployment[[#This Row],[Unemployment, female (% of female labor force) (modeled ILO estimate)]]+Unemployment[[#This Row],[Unemployment, male (% of male labor force) (modeled ILO estimate)]]</f>
        <v>26.396000000000001</v>
      </c>
      <c r="G5036" s="9">
        <v>18964252</v>
      </c>
      <c r="H5036" s="7">
        <f>Unemployment[[#This Row],[Unemployment, female (% of female labor force) (modeled ILO estimate)]]-Unemployment[[#This Row],[Unemployment, male (% of male labor force) (modeled ILO estimate)]]</f>
        <v>14.060000000000002</v>
      </c>
    </row>
    <row r="5037" spans="1:8" hidden="1" x14ac:dyDescent="0.25">
      <c r="A5037" t="s">
        <v>440</v>
      </c>
      <c r="B5037" t="s">
        <v>441</v>
      </c>
      <c r="C5037" s="9">
        <v>2015</v>
      </c>
      <c r="D5037" s="7">
        <v>20.393999999999998</v>
      </c>
      <c r="E5037" s="7">
        <v>6.1470000000000002</v>
      </c>
      <c r="F5037" s="7">
        <f>Unemployment[[#This Row],[Unemployment, female (% of female labor force) (modeled ILO estimate)]]+Unemployment[[#This Row],[Unemployment, male (% of male labor force) (modeled ILO estimate)]]</f>
        <v>26.540999999999997</v>
      </c>
      <c r="G5037" s="9">
        <v>19205178</v>
      </c>
      <c r="H5037" s="7">
        <f>Unemployment[[#This Row],[Unemployment, female (% of female labor force) (modeled ILO estimate)]]-Unemployment[[#This Row],[Unemployment, male (% of male labor force) (modeled ILO estimate)]]</f>
        <v>14.246999999999998</v>
      </c>
    </row>
    <row r="5038" spans="1:8" hidden="1" x14ac:dyDescent="0.25">
      <c r="A5038" t="s">
        <v>440</v>
      </c>
      <c r="B5038" t="s">
        <v>441</v>
      </c>
      <c r="C5038" s="9">
        <v>2014</v>
      </c>
      <c r="D5038" s="7">
        <v>20.616</v>
      </c>
      <c r="E5038" s="7">
        <v>6.1459999999999999</v>
      </c>
      <c r="F5038" s="7">
        <f>Unemployment[[#This Row],[Unemployment, female (% of female labor force) (modeled ILO estimate)]]+Unemployment[[#This Row],[Unemployment, male (% of male labor force) (modeled ILO estimate)]]</f>
        <v>26.762</v>
      </c>
      <c r="G5038" s="9">
        <v>20072232</v>
      </c>
      <c r="H5038" s="7">
        <f>Unemployment[[#This Row],[Unemployment, female (% of female labor force) (modeled ILO estimate)]]-Unemployment[[#This Row],[Unemployment, male (% of male labor force) (modeled ILO estimate)]]</f>
        <v>14.469999999999999</v>
      </c>
    </row>
    <row r="5039" spans="1:8" hidden="1" x14ac:dyDescent="0.25">
      <c r="A5039" t="s">
        <v>440</v>
      </c>
      <c r="B5039" t="s">
        <v>441</v>
      </c>
      <c r="C5039" s="9">
        <v>2000</v>
      </c>
      <c r="D5039" s="7">
        <v>19.940000000000001</v>
      </c>
      <c r="E5039" s="7">
        <v>6.9580000000000002</v>
      </c>
      <c r="F5039" s="7">
        <f>Unemployment[[#This Row],[Unemployment, female (% of female labor force) (modeled ILO estimate)]]+Unemployment[[#This Row],[Unemployment, male (% of male labor force) (modeled ILO estimate)]]</f>
        <v>26.898000000000003</v>
      </c>
      <c r="G5039" s="9">
        <v>16307659</v>
      </c>
      <c r="H5039" s="7">
        <f>Unemployment[[#This Row],[Unemployment, female (% of female labor force) (modeled ILO estimate)]]-Unemployment[[#This Row],[Unemployment, male (% of male labor force) (modeled ILO estimate)]]</f>
        <v>12.982000000000001</v>
      </c>
    </row>
    <row r="5040" spans="1:8" hidden="1" x14ac:dyDescent="0.25">
      <c r="A5040" t="s">
        <v>440</v>
      </c>
      <c r="B5040" t="s">
        <v>441</v>
      </c>
      <c r="C5040" s="9">
        <v>2013</v>
      </c>
      <c r="D5040" s="7">
        <v>21.041</v>
      </c>
      <c r="E5040" s="7">
        <v>6.2220000000000004</v>
      </c>
      <c r="F5040" s="7">
        <f>Unemployment[[#This Row],[Unemployment, female (% of female labor force) (modeled ILO estimate)]]+Unemployment[[#This Row],[Unemployment, male (% of male labor force) (modeled ILO estimate)]]</f>
        <v>27.263000000000002</v>
      </c>
      <c r="G5040" s="9">
        <v>21495830</v>
      </c>
      <c r="H5040" s="7">
        <f>Unemployment[[#This Row],[Unemployment, female (% of female labor force) (modeled ILO estimate)]]-Unemployment[[#This Row],[Unemployment, male (% of male labor force) (modeled ILO estimate)]]</f>
        <v>14.818999999999999</v>
      </c>
    </row>
    <row r="5041" spans="1:8" hidden="1" x14ac:dyDescent="0.25">
      <c r="A5041" t="s">
        <v>440</v>
      </c>
      <c r="B5041" t="s">
        <v>441</v>
      </c>
      <c r="C5041" s="9">
        <v>2011</v>
      </c>
      <c r="D5041" s="7">
        <v>21.215</v>
      </c>
      <c r="E5041" s="7">
        <v>6.1</v>
      </c>
      <c r="F5041" s="7">
        <f>Unemployment[[#This Row],[Unemployment, female (% of female labor force) (modeled ILO estimate)]]+Unemployment[[#This Row],[Unemployment, male (% of male labor force) (modeled ILO estimate)]]</f>
        <v>27.314999999999998</v>
      </c>
      <c r="G5041" s="9">
        <v>22730734</v>
      </c>
      <c r="H5041" s="7">
        <f>Unemployment[[#This Row],[Unemployment, female (% of female labor force) (modeled ILO estimate)]]-Unemployment[[#This Row],[Unemployment, male (% of male labor force) (modeled ILO estimate)]]</f>
        <v>15.115</v>
      </c>
    </row>
    <row r="5042" spans="1:8" hidden="1" x14ac:dyDescent="0.25">
      <c r="A5042" t="s">
        <v>440</v>
      </c>
      <c r="B5042" t="s">
        <v>441</v>
      </c>
      <c r="C5042" s="9">
        <v>2012</v>
      </c>
      <c r="D5042" s="7">
        <v>21.227</v>
      </c>
      <c r="E5042" s="7">
        <v>6.2</v>
      </c>
      <c r="F5042" s="7">
        <f>Unemployment[[#This Row],[Unemployment, female (% of female labor force) (modeled ILO estimate)]]+Unemployment[[#This Row],[Unemployment, male (% of male labor force) (modeled ILO estimate)]]</f>
        <v>27.427</v>
      </c>
      <c r="G5042" s="9">
        <v>22605582</v>
      </c>
      <c r="H5042" s="7">
        <f>Unemployment[[#This Row],[Unemployment, female (% of female labor force) (modeled ILO estimate)]]-Unemployment[[#This Row],[Unemployment, male (% of male labor force) (modeled ILO estimate)]]</f>
        <v>15.027000000000001</v>
      </c>
    </row>
    <row r="5043" spans="1:8" hidden="1" x14ac:dyDescent="0.25">
      <c r="A5043" t="s">
        <v>440</v>
      </c>
      <c r="B5043" t="s">
        <v>441</v>
      </c>
      <c r="C5043" s="9">
        <v>2009</v>
      </c>
      <c r="D5043" s="7">
        <v>22.056999999999999</v>
      </c>
      <c r="E5043" s="7">
        <v>5.63</v>
      </c>
      <c r="F5043" s="7">
        <f>Unemployment[[#This Row],[Unemployment, female (% of female labor force) (modeled ILO estimate)]]+Unemployment[[#This Row],[Unemployment, male (% of male labor force) (modeled ILO estimate)]]</f>
        <v>27.686999999999998</v>
      </c>
      <c r="G5043" s="9">
        <v>21827222</v>
      </c>
      <c r="H5043" s="7">
        <f>Unemployment[[#This Row],[Unemployment, female (% of female labor force) (modeled ILO estimate)]]-Unemployment[[#This Row],[Unemployment, male (% of male labor force) (modeled ILO estimate)]]</f>
        <v>16.427</v>
      </c>
    </row>
    <row r="5044" spans="1:8" hidden="1" x14ac:dyDescent="0.25">
      <c r="A5044" t="s">
        <v>440</v>
      </c>
      <c r="B5044" t="s">
        <v>441</v>
      </c>
      <c r="C5044" s="9">
        <v>2010</v>
      </c>
      <c r="D5044" s="7">
        <v>21.972000000000001</v>
      </c>
      <c r="E5044" s="7">
        <v>6.2220000000000004</v>
      </c>
      <c r="F5044" s="7">
        <f>Unemployment[[#This Row],[Unemployment, female (% of female labor force) (modeled ILO estimate)]]+Unemployment[[#This Row],[Unemployment, male (% of male labor force) (modeled ILO estimate)]]</f>
        <v>28.194000000000003</v>
      </c>
      <c r="G5044" s="9">
        <v>22337558</v>
      </c>
      <c r="H5044" s="7">
        <f>Unemployment[[#This Row],[Unemployment, female (% of female labor force) (modeled ILO estimate)]]-Unemployment[[#This Row],[Unemployment, male (% of male labor force) (modeled ILO estimate)]]</f>
        <v>15.75</v>
      </c>
    </row>
    <row r="5045" spans="1:8" hidden="1" x14ac:dyDescent="0.25">
      <c r="A5045" t="s">
        <v>440</v>
      </c>
      <c r="B5045" t="s">
        <v>441</v>
      </c>
      <c r="C5045" s="9">
        <v>2004</v>
      </c>
      <c r="D5045" s="7">
        <v>21.602</v>
      </c>
      <c r="E5045" s="7">
        <v>6.8310000000000004</v>
      </c>
      <c r="F5045" s="7">
        <f>Unemployment[[#This Row],[Unemployment, female (% of female labor force) (modeled ILO estimate)]]+Unemployment[[#This Row],[Unemployment, male (% of male labor force) (modeled ILO estimate)]]</f>
        <v>28.433</v>
      </c>
      <c r="G5045" s="9">
        <v>18084010</v>
      </c>
      <c r="H5045" s="7">
        <f>Unemployment[[#This Row],[Unemployment, female (% of female labor force) (modeled ILO estimate)]]-Unemployment[[#This Row],[Unemployment, male (% of male labor force) (modeled ILO estimate)]]</f>
        <v>14.771000000000001</v>
      </c>
    </row>
    <row r="5046" spans="1:8" hidden="1" x14ac:dyDescent="0.25">
      <c r="A5046" t="s">
        <v>440</v>
      </c>
      <c r="B5046" t="s">
        <v>441</v>
      </c>
      <c r="C5046" s="9">
        <v>2005</v>
      </c>
      <c r="D5046" s="7">
        <v>22.460999999999999</v>
      </c>
      <c r="E5046" s="7">
        <v>6.0019999999999998</v>
      </c>
      <c r="F5046" s="7">
        <f>Unemployment[[#This Row],[Unemployment, female (% of female labor force) (modeled ILO estimate)]]+Unemployment[[#This Row],[Unemployment, male (% of male labor force) (modeled ILO estimate)]]</f>
        <v>28.462999999999997</v>
      </c>
      <c r="G5046" s="9">
        <v>18583556</v>
      </c>
      <c r="H5046" s="7">
        <f>Unemployment[[#This Row],[Unemployment, female (% of female labor force) (modeled ILO estimate)]]-Unemployment[[#This Row],[Unemployment, male (% of male labor force) (modeled ILO estimate)]]</f>
        <v>16.459</v>
      </c>
    </row>
    <row r="5047" spans="1:8" hidden="1" x14ac:dyDescent="0.25">
      <c r="A5047" t="s">
        <v>440</v>
      </c>
      <c r="B5047" t="s">
        <v>441</v>
      </c>
      <c r="C5047" s="9">
        <v>2006</v>
      </c>
      <c r="D5047" s="7">
        <v>23.347000000000001</v>
      </c>
      <c r="E5047" s="7">
        <v>5.1859999999999999</v>
      </c>
      <c r="F5047" s="7">
        <f>Unemployment[[#This Row],[Unemployment, female (% of female labor force) (modeled ILO estimate)]]+Unemployment[[#This Row],[Unemployment, male (% of male labor force) (modeled ILO estimate)]]</f>
        <v>28.533000000000001</v>
      </c>
      <c r="G5047" s="9">
        <v>19432012</v>
      </c>
      <c r="H5047" s="7">
        <f>Unemployment[[#This Row],[Unemployment, female (% of female labor force) (modeled ILO estimate)]]-Unemployment[[#This Row],[Unemployment, male (% of male labor force) (modeled ILO estimate)]]</f>
        <v>18.161000000000001</v>
      </c>
    </row>
    <row r="5048" spans="1:8" hidden="1" x14ac:dyDescent="0.25">
      <c r="A5048" t="s">
        <v>440</v>
      </c>
      <c r="B5048" t="s">
        <v>441</v>
      </c>
      <c r="C5048" s="9">
        <v>2003</v>
      </c>
      <c r="D5048" s="7">
        <v>20.881</v>
      </c>
      <c r="E5048" s="7">
        <v>7.7320000000000002</v>
      </c>
      <c r="F5048" s="7">
        <f>Unemployment[[#This Row],[Unemployment, female (% of female labor force) (modeled ILO estimate)]]+Unemployment[[#This Row],[Unemployment, male (% of male labor force) (modeled ILO estimate)]]</f>
        <v>28.613</v>
      </c>
      <c r="G5048" s="9">
        <v>17611356</v>
      </c>
      <c r="H5048" s="7">
        <f>Unemployment[[#This Row],[Unemployment, female (% of female labor force) (modeled ILO estimate)]]-Unemployment[[#This Row],[Unemployment, male (% of male labor force) (modeled ILO estimate)]]</f>
        <v>13.149000000000001</v>
      </c>
    </row>
    <row r="5049" spans="1:8" hidden="1" x14ac:dyDescent="0.25">
      <c r="A5049" t="s">
        <v>440</v>
      </c>
      <c r="B5049" t="s">
        <v>441</v>
      </c>
      <c r="C5049" s="9">
        <v>2020</v>
      </c>
      <c r="D5049" s="7">
        <v>22.265999999999998</v>
      </c>
      <c r="E5049" s="7">
        <v>7.5839999999999996</v>
      </c>
      <c r="F5049" s="7">
        <f>Unemployment[[#This Row],[Unemployment, female (% of female labor force) (modeled ILO estimate)]]+Unemployment[[#This Row],[Unemployment, male (% of male labor force) (modeled ILO estimate)]]</f>
        <v>29.849999999999998</v>
      </c>
      <c r="G5049" s="9">
        <v>20772602</v>
      </c>
      <c r="H5049" s="7">
        <f>Unemployment[[#This Row],[Unemployment, female (% of female labor force) (modeled ILO estimate)]]-Unemployment[[#This Row],[Unemployment, male (% of male labor force) (modeled ILO estimate)]]</f>
        <v>14.681999999999999</v>
      </c>
    </row>
    <row r="5050" spans="1:8" hidden="1" x14ac:dyDescent="0.25">
      <c r="A5050" t="s">
        <v>440</v>
      </c>
      <c r="B5050" t="s">
        <v>441</v>
      </c>
      <c r="C5050" s="9">
        <v>2007</v>
      </c>
      <c r="D5050" s="7">
        <v>25.611999999999998</v>
      </c>
      <c r="E5050" s="7">
        <v>5.1959999999999997</v>
      </c>
      <c r="F5050" s="7">
        <f>Unemployment[[#This Row],[Unemployment, female (% of female labor force) (modeled ILO estimate)]]+Unemployment[[#This Row],[Unemployment, male (% of male labor force) (modeled ILO estimate)]]</f>
        <v>30.808</v>
      </c>
      <c r="G5050" s="9">
        <v>20703000</v>
      </c>
      <c r="H5050" s="7">
        <f>Unemployment[[#This Row],[Unemployment, female (% of female labor force) (modeled ILO estimate)]]-Unemployment[[#This Row],[Unemployment, male (% of male labor force) (modeled ILO estimate)]]</f>
        <v>20.415999999999997</v>
      </c>
    </row>
    <row r="5051" spans="1:8" hidden="1" x14ac:dyDescent="0.25">
      <c r="A5051" t="s">
        <v>440</v>
      </c>
      <c r="B5051" t="s">
        <v>441</v>
      </c>
      <c r="C5051" s="9">
        <v>2021</v>
      </c>
      <c r="D5051" s="7">
        <v>23.241</v>
      </c>
      <c r="E5051" s="7">
        <v>7.7119999999999997</v>
      </c>
      <c r="F5051" s="7">
        <f>Unemployment[[#This Row],[Unemployment, female (% of female labor force) (modeled ILO estimate)]]+Unemployment[[#This Row],[Unemployment, male (% of male labor force) (modeled ILO estimate)]]</f>
        <v>30.952999999999999</v>
      </c>
      <c r="G5051" s="9">
        <v>21324366</v>
      </c>
      <c r="H5051" s="7">
        <f>Unemployment[[#This Row],[Unemployment, female (% of female labor force) (modeled ILO estimate)]]-Unemployment[[#This Row],[Unemployment, male (% of male labor force) (modeled ILO estimate)]]</f>
        <v>15.529</v>
      </c>
    </row>
    <row r="5052" spans="1:8" hidden="1" x14ac:dyDescent="0.25">
      <c r="A5052" t="s">
        <v>440</v>
      </c>
      <c r="B5052" t="s">
        <v>441</v>
      </c>
      <c r="C5052" s="9">
        <v>2002</v>
      </c>
      <c r="D5052" s="7">
        <v>23.111999999999998</v>
      </c>
      <c r="E5052" s="7">
        <v>7.9370000000000003</v>
      </c>
      <c r="F5052" s="7">
        <f>Unemployment[[#This Row],[Unemployment, female (% of female labor force) (modeled ILO estimate)]]+Unemployment[[#This Row],[Unemployment, male (% of male labor force) (modeled ILO estimate)]]</f>
        <v>31.048999999999999</v>
      </c>
      <c r="G5052" s="9">
        <v>17164026</v>
      </c>
      <c r="H5052" s="7">
        <f>Unemployment[[#This Row],[Unemployment, female (% of female labor force) (modeled ILO estimate)]]-Unemployment[[#This Row],[Unemployment, male (% of male labor force) (modeled ILO estimate)]]</f>
        <v>15.174999999999997</v>
      </c>
    </row>
    <row r="5053" spans="1:8" hidden="1" x14ac:dyDescent="0.25">
      <c r="A5053" t="s">
        <v>440</v>
      </c>
      <c r="B5053" t="s">
        <v>441</v>
      </c>
      <c r="C5053" s="9">
        <v>2008</v>
      </c>
      <c r="D5053" s="7">
        <v>24.103999999999999</v>
      </c>
      <c r="E5053" s="7">
        <v>8.32</v>
      </c>
      <c r="F5053" s="7">
        <f>Unemployment[[#This Row],[Unemployment, female (% of female labor force) (modeled ILO estimate)]]+Unemployment[[#This Row],[Unemployment, male (% of male labor force) (modeled ILO estimate)]]</f>
        <v>32.423999999999999</v>
      </c>
      <c r="G5053" s="9">
        <v>21474060</v>
      </c>
      <c r="H5053" s="7">
        <f>Unemployment[[#This Row],[Unemployment, female (% of female labor force) (modeled ILO estimate)]]-Unemployment[[#This Row],[Unemployment, male (% of male labor force) (modeled ILO estimate)]]</f>
        <v>15.783999999999999</v>
      </c>
    </row>
    <row r="5054" spans="1:8" hidden="1" x14ac:dyDescent="0.25">
      <c r="A5054" t="s">
        <v>440</v>
      </c>
      <c r="B5054" t="s">
        <v>441</v>
      </c>
      <c r="C5054" s="9">
        <v>2001</v>
      </c>
      <c r="D5054" s="7">
        <v>25.396000000000001</v>
      </c>
      <c r="E5054" s="7">
        <v>8.1769999999999996</v>
      </c>
      <c r="F5054" s="7">
        <f>Unemployment[[#This Row],[Unemployment, female (% of female labor force) (modeled ILO estimate)]]+Unemployment[[#This Row],[Unemployment, male (% of male labor force) (modeled ILO estimate)]]</f>
        <v>33.573</v>
      </c>
      <c r="G5054" s="9">
        <v>16727949</v>
      </c>
      <c r="H5054" s="7">
        <f>Unemployment[[#This Row],[Unemployment, female (% of female labor force) (modeled ILO estimate)]]-Unemployment[[#This Row],[Unemployment, male (% of male labor force) (modeled ILO estimate)]]</f>
        <v>17.219000000000001</v>
      </c>
    </row>
    <row r="5055" spans="1:8" hidden="1" x14ac:dyDescent="0.25">
      <c r="A5055" t="s">
        <v>443</v>
      </c>
      <c r="B5055" t="s">
        <v>444</v>
      </c>
      <c r="C5055" s="9">
        <v>1991</v>
      </c>
      <c r="D5055" s="7">
        <v>1.7849999999999999</v>
      </c>
      <c r="E5055" s="7">
        <v>1.9650000000000001</v>
      </c>
      <c r="F5055" s="7">
        <f>Unemployment[[#This Row],[Unemployment, female (% of female labor force) (modeled ILO estimate)]]+Unemployment[[#This Row],[Unemployment, male (% of male labor force) (modeled ILO estimate)]]</f>
        <v>3.75</v>
      </c>
      <c r="G5055" s="9">
        <v>5556315</v>
      </c>
      <c r="H5055" s="7">
        <f>Unemployment[[#This Row],[Unemployment, female (% of female labor force) (modeled ILO estimate)]]-Unemployment[[#This Row],[Unemployment, male (% of male labor force) (modeled ILO estimate)]]</f>
        <v>-0.18000000000000016</v>
      </c>
    </row>
    <row r="5056" spans="1:8" hidden="1" x14ac:dyDescent="0.25">
      <c r="A5056" t="s">
        <v>443</v>
      </c>
      <c r="B5056" t="s">
        <v>444</v>
      </c>
      <c r="C5056" s="9">
        <v>1992</v>
      </c>
      <c r="D5056" s="7">
        <v>1.97</v>
      </c>
      <c r="E5056" s="7">
        <v>2.173</v>
      </c>
      <c r="F5056" s="7">
        <f>Unemployment[[#This Row],[Unemployment, female (% of female labor force) (modeled ILO estimate)]]+Unemployment[[#This Row],[Unemployment, male (% of male labor force) (modeled ILO estimate)]]</f>
        <v>4.1429999999999998</v>
      </c>
      <c r="G5056" s="9">
        <v>5656216</v>
      </c>
      <c r="H5056" s="7">
        <f>Unemployment[[#This Row],[Unemployment, female (% of female labor force) (modeled ILO estimate)]]-Unemployment[[#This Row],[Unemployment, male (% of male labor force) (modeled ILO estimate)]]</f>
        <v>-0.20300000000000007</v>
      </c>
    </row>
    <row r="5057" spans="1:8" hidden="1" x14ac:dyDescent="0.25">
      <c r="A5057" t="s">
        <v>443</v>
      </c>
      <c r="B5057" t="s">
        <v>444</v>
      </c>
      <c r="C5057" s="9">
        <v>1993</v>
      </c>
      <c r="D5057" s="7">
        <v>5.8019999999999996</v>
      </c>
      <c r="E5057" s="7">
        <v>6.423</v>
      </c>
      <c r="F5057" s="7">
        <f>Unemployment[[#This Row],[Unemployment, female (% of female labor force) (modeled ILO estimate)]]+Unemployment[[#This Row],[Unemployment, male (% of male labor force) (modeled ILO estimate)]]</f>
        <v>12.225</v>
      </c>
      <c r="G5057" s="9">
        <v>5717815</v>
      </c>
      <c r="H5057" s="7">
        <f>Unemployment[[#This Row],[Unemployment, female (% of female labor force) (modeled ILO estimate)]]-Unemployment[[#This Row],[Unemployment, male (% of male labor force) (modeled ILO estimate)]]</f>
        <v>-0.62100000000000044</v>
      </c>
    </row>
    <row r="5058" spans="1:8" hidden="1" x14ac:dyDescent="0.25">
      <c r="A5058" t="s">
        <v>443</v>
      </c>
      <c r="B5058" t="s">
        <v>444</v>
      </c>
      <c r="C5058" s="9">
        <v>2016</v>
      </c>
      <c r="D5058" s="7">
        <v>5.4349999999999996</v>
      </c>
      <c r="E5058" s="7">
        <v>7.8070000000000004</v>
      </c>
      <c r="F5058" s="7">
        <f>Unemployment[[#This Row],[Unemployment, female (% of female labor force) (modeled ILO estimate)]]+Unemployment[[#This Row],[Unemployment, male (% of male labor force) (modeled ILO estimate)]]</f>
        <v>13.242000000000001</v>
      </c>
      <c r="G5058" s="9">
        <v>8725326</v>
      </c>
      <c r="H5058" s="7">
        <f>Unemployment[[#This Row],[Unemployment, female (% of female labor force) (modeled ILO estimate)]]-Unemployment[[#This Row],[Unemployment, male (% of male labor force) (modeled ILO estimate)]]</f>
        <v>-2.3720000000000008</v>
      </c>
    </row>
    <row r="5059" spans="1:8" hidden="1" x14ac:dyDescent="0.25">
      <c r="A5059" t="s">
        <v>443</v>
      </c>
      <c r="B5059" t="s">
        <v>444</v>
      </c>
      <c r="C5059" s="9">
        <v>2017</v>
      </c>
      <c r="D5059" s="7">
        <v>5.5060000000000002</v>
      </c>
      <c r="E5059" s="7">
        <v>7.8449999999999998</v>
      </c>
      <c r="F5059" s="7">
        <f>Unemployment[[#This Row],[Unemployment, female (% of female labor force) (modeled ILO estimate)]]+Unemployment[[#This Row],[Unemployment, male (% of male labor force) (modeled ILO estimate)]]</f>
        <v>13.350999999999999</v>
      </c>
      <c r="G5059" s="9">
        <v>8925529</v>
      </c>
      <c r="H5059" s="7">
        <f>Unemployment[[#This Row],[Unemployment, female (% of female labor force) (modeled ILO estimate)]]-Unemployment[[#This Row],[Unemployment, male (% of male labor force) (modeled ILO estimate)]]</f>
        <v>-2.3389999999999995</v>
      </c>
    </row>
    <row r="5060" spans="1:8" hidden="1" x14ac:dyDescent="0.25">
      <c r="A5060" t="s">
        <v>443</v>
      </c>
      <c r="B5060" t="s">
        <v>444</v>
      </c>
      <c r="C5060" s="9">
        <v>2018</v>
      </c>
      <c r="D5060" s="7">
        <v>5.58</v>
      </c>
      <c r="E5060" s="7">
        <v>7.8879999999999999</v>
      </c>
      <c r="F5060" s="7">
        <f>Unemployment[[#This Row],[Unemployment, female (% of female labor force) (modeled ILO estimate)]]+Unemployment[[#This Row],[Unemployment, male (% of male labor force) (modeled ILO estimate)]]</f>
        <v>13.468</v>
      </c>
      <c r="G5060" s="9">
        <v>9128131</v>
      </c>
      <c r="H5060" s="7">
        <f>Unemployment[[#This Row],[Unemployment, female (% of female labor force) (modeled ILO estimate)]]-Unemployment[[#This Row],[Unemployment, male (% of male labor force) (modeled ILO estimate)]]</f>
        <v>-2.3079999999999998</v>
      </c>
    </row>
    <row r="5061" spans="1:8" hidden="1" x14ac:dyDescent="0.25">
      <c r="A5061" t="s">
        <v>443</v>
      </c>
      <c r="B5061" t="s">
        <v>444</v>
      </c>
      <c r="C5061" s="9">
        <v>2019</v>
      </c>
      <c r="D5061" s="7">
        <v>5.6459999999999999</v>
      </c>
      <c r="E5061" s="7">
        <v>7.9210000000000003</v>
      </c>
      <c r="F5061" s="7">
        <f>Unemployment[[#This Row],[Unemployment, female (% of female labor force) (modeled ILO estimate)]]+Unemployment[[#This Row],[Unemployment, male (% of male labor force) (modeled ILO estimate)]]</f>
        <v>13.567</v>
      </c>
      <c r="G5061" s="9">
        <v>9337008</v>
      </c>
      <c r="H5061" s="7">
        <f>Unemployment[[#This Row],[Unemployment, female (% of female labor force) (modeled ILO estimate)]]-Unemployment[[#This Row],[Unemployment, male (% of male labor force) (modeled ILO estimate)]]</f>
        <v>-2.2750000000000004</v>
      </c>
    </row>
    <row r="5062" spans="1:8" hidden="1" x14ac:dyDescent="0.25">
      <c r="A5062" t="s">
        <v>443</v>
      </c>
      <c r="B5062" t="s">
        <v>444</v>
      </c>
      <c r="C5062" s="9">
        <v>2015</v>
      </c>
      <c r="D5062" s="7">
        <v>6.133</v>
      </c>
      <c r="E5062" s="7">
        <v>8.4130000000000003</v>
      </c>
      <c r="F5062" s="7">
        <f>Unemployment[[#This Row],[Unemployment, female (% of female labor force) (modeled ILO estimate)]]+Unemployment[[#This Row],[Unemployment, male (% of male labor force) (modeled ILO estimate)]]</f>
        <v>14.545999999999999</v>
      </c>
      <c r="G5062" s="9">
        <v>8524066</v>
      </c>
      <c r="H5062" s="7">
        <f>Unemployment[[#This Row],[Unemployment, female (% of female labor force) (modeled ILO estimate)]]-Unemployment[[#This Row],[Unemployment, male (% of male labor force) (modeled ILO estimate)]]</f>
        <v>-2.2800000000000002</v>
      </c>
    </row>
    <row r="5063" spans="1:8" hidden="1" x14ac:dyDescent="0.25">
      <c r="A5063" t="s">
        <v>443</v>
      </c>
      <c r="B5063" t="s">
        <v>444</v>
      </c>
      <c r="C5063" s="9">
        <v>2020</v>
      </c>
      <c r="D5063" s="7">
        <v>6.1139999999999999</v>
      </c>
      <c r="E5063" s="7">
        <v>8.4730000000000008</v>
      </c>
      <c r="F5063" s="7">
        <f>Unemployment[[#This Row],[Unemployment, female (% of female labor force) (modeled ILO estimate)]]+Unemployment[[#This Row],[Unemployment, male (% of male labor force) (modeled ILO estimate)]]</f>
        <v>14.587</v>
      </c>
      <c r="G5063" s="9">
        <v>9543211</v>
      </c>
      <c r="H5063" s="7">
        <f>Unemployment[[#This Row],[Unemployment, female (% of female labor force) (modeled ILO estimate)]]-Unemployment[[#This Row],[Unemployment, male (% of male labor force) (modeled ILO estimate)]]</f>
        <v>-2.3590000000000009</v>
      </c>
    </row>
    <row r="5064" spans="1:8" hidden="1" x14ac:dyDescent="0.25">
      <c r="A5064" t="s">
        <v>443</v>
      </c>
      <c r="B5064" t="s">
        <v>444</v>
      </c>
      <c r="C5064" s="9">
        <v>2021</v>
      </c>
      <c r="D5064" s="7">
        <v>6.3710000000000004</v>
      </c>
      <c r="E5064" s="7">
        <v>8.5879999999999992</v>
      </c>
      <c r="F5064" s="7">
        <f>Unemployment[[#This Row],[Unemployment, female (% of female labor force) (modeled ILO estimate)]]+Unemployment[[#This Row],[Unemployment, male (% of male labor force) (modeled ILO estimate)]]</f>
        <v>14.959</v>
      </c>
      <c r="G5064" s="9">
        <v>9750078</v>
      </c>
      <c r="H5064" s="7">
        <f>Unemployment[[#This Row],[Unemployment, female (% of female labor force) (modeled ILO estimate)]]-Unemployment[[#This Row],[Unemployment, male (% of male labor force) (modeled ILO estimate)]]</f>
        <v>-2.2169999999999987</v>
      </c>
    </row>
    <row r="5065" spans="1:8" hidden="1" x14ac:dyDescent="0.25">
      <c r="A5065" t="s">
        <v>443</v>
      </c>
      <c r="B5065" t="s">
        <v>444</v>
      </c>
      <c r="C5065" s="9">
        <v>2014</v>
      </c>
      <c r="D5065" s="7">
        <v>6.8479999999999999</v>
      </c>
      <c r="E5065" s="7">
        <v>9.0440000000000005</v>
      </c>
      <c r="F5065" s="7">
        <f>Unemployment[[#This Row],[Unemployment, female (% of female labor force) (modeled ILO estimate)]]+Unemployment[[#This Row],[Unemployment, male (% of male labor force) (modeled ILO estimate)]]</f>
        <v>15.891999999999999</v>
      </c>
      <c r="G5065" s="9">
        <v>8326354</v>
      </c>
      <c r="H5065" s="7">
        <f>Unemployment[[#This Row],[Unemployment, female (% of female labor force) (modeled ILO estimate)]]-Unemployment[[#This Row],[Unemployment, male (% of male labor force) (modeled ILO estimate)]]</f>
        <v>-2.1960000000000006</v>
      </c>
    </row>
    <row r="5066" spans="1:8" hidden="1" x14ac:dyDescent="0.25">
      <c r="A5066" t="s">
        <v>443</v>
      </c>
      <c r="B5066" t="s">
        <v>444</v>
      </c>
      <c r="C5066" s="9">
        <v>2013</v>
      </c>
      <c r="D5066" s="7">
        <v>7.5659999999999998</v>
      </c>
      <c r="E5066" s="7">
        <v>9.6780000000000008</v>
      </c>
      <c r="F5066" s="7">
        <f>Unemployment[[#This Row],[Unemployment, female (% of female labor force) (modeled ILO estimate)]]+Unemployment[[#This Row],[Unemployment, male (% of male labor force) (modeled ILO estimate)]]</f>
        <v>17.244</v>
      </c>
      <c r="G5066" s="9">
        <v>8136612</v>
      </c>
      <c r="H5066" s="7">
        <f>Unemployment[[#This Row],[Unemployment, female (% of female labor force) (modeled ILO estimate)]]-Unemployment[[#This Row],[Unemployment, male (% of male labor force) (modeled ILO estimate)]]</f>
        <v>-2.112000000000001</v>
      </c>
    </row>
    <row r="5067" spans="1:8" hidden="1" x14ac:dyDescent="0.25">
      <c r="A5067" t="s">
        <v>443</v>
      </c>
      <c r="B5067" t="s">
        <v>444</v>
      </c>
      <c r="C5067" s="9">
        <v>1994</v>
      </c>
      <c r="D5067" s="7">
        <v>8.2189999999999994</v>
      </c>
      <c r="E5067" s="7">
        <v>9.1240000000000006</v>
      </c>
      <c r="F5067" s="7">
        <f>Unemployment[[#This Row],[Unemployment, female (% of female labor force) (modeled ILO estimate)]]+Unemployment[[#This Row],[Unemployment, male (% of male labor force) (modeled ILO estimate)]]</f>
        <v>17.343</v>
      </c>
      <c r="G5067" s="9">
        <v>5803992</v>
      </c>
      <c r="H5067" s="7">
        <f>Unemployment[[#This Row],[Unemployment, female (% of female labor force) (modeled ILO estimate)]]-Unemployment[[#This Row],[Unemployment, male (% of male labor force) (modeled ILO estimate)]]</f>
        <v>-0.90500000000000114</v>
      </c>
    </row>
    <row r="5068" spans="1:8" hidden="1" x14ac:dyDescent="0.25">
      <c r="A5068" t="s">
        <v>443</v>
      </c>
      <c r="B5068" t="s">
        <v>444</v>
      </c>
      <c r="C5068" s="9">
        <v>2012</v>
      </c>
      <c r="D5068" s="7">
        <v>8.2780000000000005</v>
      </c>
      <c r="E5068" s="7">
        <v>10.304</v>
      </c>
      <c r="F5068" s="7">
        <f>Unemployment[[#This Row],[Unemployment, female (% of female labor force) (modeled ILO estimate)]]+Unemployment[[#This Row],[Unemployment, male (% of male labor force) (modeled ILO estimate)]]</f>
        <v>18.582000000000001</v>
      </c>
      <c r="G5068" s="9">
        <v>7956383</v>
      </c>
      <c r="H5068" s="7">
        <f>Unemployment[[#This Row],[Unemployment, female (% of female labor force) (modeled ILO estimate)]]-Unemployment[[#This Row],[Unemployment, male (% of male labor force) (modeled ILO estimate)]]</f>
        <v>-2.0259999999999998</v>
      </c>
    </row>
    <row r="5069" spans="1:8" hidden="1" x14ac:dyDescent="0.25">
      <c r="A5069" t="s">
        <v>443</v>
      </c>
      <c r="B5069" t="s">
        <v>444</v>
      </c>
      <c r="C5069" s="9">
        <v>2011</v>
      </c>
      <c r="D5069" s="7">
        <v>8.9870000000000001</v>
      </c>
      <c r="E5069" s="7">
        <v>10.927</v>
      </c>
      <c r="F5069" s="7">
        <f>Unemployment[[#This Row],[Unemployment, female (% of female labor force) (modeled ILO estimate)]]+Unemployment[[#This Row],[Unemployment, male (% of male labor force) (modeled ILO estimate)]]</f>
        <v>19.914000000000001</v>
      </c>
      <c r="G5069" s="9">
        <v>7784820</v>
      </c>
      <c r="H5069" s="7">
        <f>Unemployment[[#This Row],[Unemployment, female (% of female labor force) (modeled ILO estimate)]]-Unemployment[[#This Row],[Unemployment, male (% of male labor force) (modeled ILO estimate)]]</f>
        <v>-1.9399999999999995</v>
      </c>
    </row>
    <row r="5070" spans="1:8" hidden="1" x14ac:dyDescent="0.25">
      <c r="A5070" t="s">
        <v>443</v>
      </c>
      <c r="B5070" t="s">
        <v>444</v>
      </c>
      <c r="C5070" s="9">
        <v>1995</v>
      </c>
      <c r="D5070" s="7">
        <v>9.5990000000000002</v>
      </c>
      <c r="E5070" s="7">
        <v>10.69</v>
      </c>
      <c r="F5070" s="7">
        <f>Unemployment[[#This Row],[Unemployment, female (% of female labor force) (modeled ILO estimate)]]+Unemployment[[#This Row],[Unemployment, male (% of male labor force) (modeled ILO estimate)]]</f>
        <v>20.289000000000001</v>
      </c>
      <c r="G5070" s="9">
        <v>5916183</v>
      </c>
      <c r="H5070" s="7">
        <f>Unemployment[[#This Row],[Unemployment, female (% of female labor force) (modeled ILO estimate)]]-Unemployment[[#This Row],[Unemployment, male (% of male labor force) (modeled ILO estimate)]]</f>
        <v>-1.0909999999999993</v>
      </c>
    </row>
    <row r="5071" spans="1:8" hidden="1" x14ac:dyDescent="0.25">
      <c r="A5071" t="s">
        <v>443</v>
      </c>
      <c r="B5071" t="s">
        <v>444</v>
      </c>
      <c r="C5071" s="9">
        <v>2010</v>
      </c>
      <c r="D5071" s="7">
        <v>9.6820000000000004</v>
      </c>
      <c r="E5071" s="7">
        <v>11.534000000000001</v>
      </c>
      <c r="F5071" s="7">
        <f>Unemployment[[#This Row],[Unemployment, female (% of female labor force) (modeled ILO estimate)]]+Unemployment[[#This Row],[Unemployment, male (% of male labor force) (modeled ILO estimate)]]</f>
        <v>21.216000000000001</v>
      </c>
      <c r="G5071" s="9">
        <v>7621785</v>
      </c>
      <c r="H5071" s="7">
        <f>Unemployment[[#This Row],[Unemployment, female (% of female labor force) (modeled ILO estimate)]]-Unemployment[[#This Row],[Unemployment, male (% of male labor force) (modeled ILO estimate)]]</f>
        <v>-1.8520000000000003</v>
      </c>
    </row>
    <row r="5072" spans="1:8" hidden="1" x14ac:dyDescent="0.25">
      <c r="A5072" t="s">
        <v>443</v>
      </c>
      <c r="B5072" t="s">
        <v>444</v>
      </c>
      <c r="C5072" s="9">
        <v>2009</v>
      </c>
      <c r="D5072" s="7">
        <v>10.345000000000001</v>
      </c>
      <c r="E5072" s="7">
        <v>12.102</v>
      </c>
      <c r="F5072" s="7">
        <f>Unemployment[[#This Row],[Unemployment, female (% of female labor force) (modeled ILO estimate)]]+Unemployment[[#This Row],[Unemployment, male (% of male labor force) (modeled ILO estimate)]]</f>
        <v>22.447000000000003</v>
      </c>
      <c r="G5072" s="9">
        <v>7468603</v>
      </c>
      <c r="H5072" s="7">
        <f>Unemployment[[#This Row],[Unemployment, female (% of female labor force) (modeled ILO estimate)]]-Unemployment[[#This Row],[Unemployment, male (% of male labor force) (modeled ILO estimate)]]</f>
        <v>-1.7569999999999997</v>
      </c>
    </row>
    <row r="5073" spans="1:8" hidden="1" x14ac:dyDescent="0.25">
      <c r="A5073" t="s">
        <v>443</v>
      </c>
      <c r="B5073" t="s">
        <v>444</v>
      </c>
      <c r="C5073" s="9">
        <v>2008</v>
      </c>
      <c r="D5073" s="7">
        <v>10.805</v>
      </c>
      <c r="E5073" s="7">
        <v>12.593</v>
      </c>
      <c r="F5073" s="7">
        <f>Unemployment[[#This Row],[Unemployment, female (% of female labor force) (modeled ILO estimate)]]+Unemployment[[#This Row],[Unemployment, male (% of male labor force) (modeled ILO estimate)]]</f>
        <v>23.398</v>
      </c>
      <c r="G5073" s="9">
        <v>7324633</v>
      </c>
      <c r="H5073" s="7">
        <f>Unemployment[[#This Row],[Unemployment, female (% of female labor force) (modeled ILO estimate)]]-Unemployment[[#This Row],[Unemployment, male (% of male labor force) (modeled ILO estimate)]]</f>
        <v>-1.7880000000000003</v>
      </c>
    </row>
    <row r="5074" spans="1:8" hidden="1" x14ac:dyDescent="0.25">
      <c r="A5074" t="s">
        <v>443</v>
      </c>
      <c r="B5074" t="s">
        <v>444</v>
      </c>
      <c r="C5074" s="9">
        <v>2007</v>
      </c>
      <c r="D5074" s="7">
        <v>11.192</v>
      </c>
      <c r="E5074" s="7">
        <v>12.993</v>
      </c>
      <c r="F5074" s="7">
        <f>Unemployment[[#This Row],[Unemployment, female (% of female labor force) (modeled ILO estimate)]]+Unemployment[[#This Row],[Unemployment, male (% of male labor force) (modeled ILO estimate)]]</f>
        <v>24.185000000000002</v>
      </c>
      <c r="G5074" s="9">
        <v>7188397</v>
      </c>
      <c r="H5074" s="7">
        <f>Unemployment[[#This Row],[Unemployment, female (% of female labor force) (modeled ILO estimate)]]-Unemployment[[#This Row],[Unemployment, male (% of male labor force) (modeled ILO estimate)]]</f>
        <v>-1.8010000000000002</v>
      </c>
    </row>
    <row r="5075" spans="1:8" hidden="1" x14ac:dyDescent="0.25">
      <c r="A5075" t="s">
        <v>443</v>
      </c>
      <c r="B5075" t="s">
        <v>444</v>
      </c>
      <c r="C5075" s="9">
        <v>2006</v>
      </c>
      <c r="D5075" s="7">
        <v>11.565</v>
      </c>
      <c r="E5075" s="7">
        <v>13.375</v>
      </c>
      <c r="F5075" s="7">
        <f>Unemployment[[#This Row],[Unemployment, female (% of female labor force) (modeled ILO estimate)]]+Unemployment[[#This Row],[Unemployment, male (% of male labor force) (modeled ILO estimate)]]</f>
        <v>24.939999999999998</v>
      </c>
      <c r="G5075" s="9">
        <v>7057425</v>
      </c>
      <c r="H5075" s="7">
        <f>Unemployment[[#This Row],[Unemployment, female (% of female labor force) (modeled ILO estimate)]]-Unemployment[[#This Row],[Unemployment, male (% of male labor force) (modeled ILO estimate)]]</f>
        <v>-1.8100000000000005</v>
      </c>
    </row>
    <row r="5076" spans="1:8" hidden="1" x14ac:dyDescent="0.25">
      <c r="A5076" t="s">
        <v>443</v>
      </c>
      <c r="B5076" t="s">
        <v>444</v>
      </c>
      <c r="C5076" s="9">
        <v>2005</v>
      </c>
      <c r="D5076" s="7">
        <v>11.949</v>
      </c>
      <c r="E5076" s="7">
        <v>13.766999999999999</v>
      </c>
      <c r="F5076" s="7">
        <f>Unemployment[[#This Row],[Unemployment, female (% of female labor force) (modeled ILO estimate)]]+Unemployment[[#This Row],[Unemployment, male (% of male labor force) (modeled ILO estimate)]]</f>
        <v>25.716000000000001</v>
      </c>
      <c r="G5076" s="9">
        <v>6929153</v>
      </c>
      <c r="H5076" s="7">
        <f>Unemployment[[#This Row],[Unemployment, female (% of female labor force) (modeled ILO estimate)]]-Unemployment[[#This Row],[Unemployment, male (% of male labor force) (modeled ILO estimate)]]</f>
        <v>-1.8179999999999996</v>
      </c>
    </row>
    <row r="5077" spans="1:8" hidden="1" x14ac:dyDescent="0.25">
      <c r="A5077" t="s">
        <v>443</v>
      </c>
      <c r="B5077" t="s">
        <v>444</v>
      </c>
      <c r="C5077" s="9">
        <v>1996</v>
      </c>
      <c r="D5077" s="7">
        <v>12.462999999999999</v>
      </c>
      <c r="E5077" s="7">
        <v>13.92</v>
      </c>
      <c r="F5077" s="7">
        <f>Unemployment[[#This Row],[Unemployment, female (% of female labor force) (modeled ILO estimate)]]+Unemployment[[#This Row],[Unemployment, male (% of male labor force) (modeled ILO estimate)]]</f>
        <v>26.382999999999999</v>
      </c>
      <c r="G5077" s="9">
        <v>6035605</v>
      </c>
      <c r="H5077" s="7">
        <f>Unemployment[[#This Row],[Unemployment, female (% of female labor force) (modeled ILO estimate)]]-Unemployment[[#This Row],[Unemployment, male (% of male labor force) (modeled ILO estimate)]]</f>
        <v>-1.4570000000000007</v>
      </c>
    </row>
    <row r="5078" spans="1:8" hidden="1" x14ac:dyDescent="0.25">
      <c r="A5078" t="s">
        <v>443</v>
      </c>
      <c r="B5078" t="s">
        <v>444</v>
      </c>
      <c r="C5078" s="9">
        <v>2004</v>
      </c>
      <c r="D5078" s="7">
        <v>12.422000000000001</v>
      </c>
      <c r="E5078" s="7">
        <v>14.262</v>
      </c>
      <c r="F5078" s="7">
        <f>Unemployment[[#This Row],[Unemployment, female (% of female labor force) (modeled ILO estimate)]]+Unemployment[[#This Row],[Unemployment, male (% of male labor force) (modeled ILO estimate)]]</f>
        <v>26.684000000000001</v>
      </c>
      <c r="G5078" s="9">
        <v>6801206</v>
      </c>
      <c r="H5078" s="7">
        <f>Unemployment[[#This Row],[Unemployment, female (% of female labor force) (modeled ILO estimate)]]-Unemployment[[#This Row],[Unemployment, male (% of male labor force) (modeled ILO estimate)]]</f>
        <v>-1.8399999999999999</v>
      </c>
    </row>
    <row r="5079" spans="1:8" hidden="1" x14ac:dyDescent="0.25">
      <c r="A5079" t="s">
        <v>443</v>
      </c>
      <c r="B5079" t="s">
        <v>444</v>
      </c>
      <c r="C5079" s="9">
        <v>1997</v>
      </c>
      <c r="D5079" s="7">
        <v>12.895</v>
      </c>
      <c r="E5079" s="7">
        <v>14.457000000000001</v>
      </c>
      <c r="F5079" s="7">
        <f>Unemployment[[#This Row],[Unemployment, female (% of female labor force) (modeled ILO estimate)]]+Unemployment[[#This Row],[Unemployment, male (% of male labor force) (modeled ILO estimate)]]</f>
        <v>27.352</v>
      </c>
      <c r="G5079" s="9">
        <v>6117066</v>
      </c>
      <c r="H5079" s="7">
        <f>Unemployment[[#This Row],[Unemployment, female (% of female labor force) (modeled ILO estimate)]]-Unemployment[[#This Row],[Unemployment, male (% of male labor force) (modeled ILO estimate)]]</f>
        <v>-1.5620000000000012</v>
      </c>
    </row>
    <row r="5080" spans="1:8" hidden="1" x14ac:dyDescent="0.25">
      <c r="A5080" t="s">
        <v>443</v>
      </c>
      <c r="B5080" t="s">
        <v>444</v>
      </c>
      <c r="C5080" s="9">
        <v>2003</v>
      </c>
      <c r="D5080" s="7">
        <v>12.827999999999999</v>
      </c>
      <c r="E5080" s="7">
        <v>14.677</v>
      </c>
      <c r="F5080" s="7">
        <f>Unemployment[[#This Row],[Unemployment, female (% of female labor force) (modeled ILO estimate)]]+Unemployment[[#This Row],[Unemployment, male (% of male labor force) (modeled ILO estimate)]]</f>
        <v>27.504999999999999</v>
      </c>
      <c r="G5080" s="9">
        <v>6672497</v>
      </c>
      <c r="H5080" s="7">
        <f>Unemployment[[#This Row],[Unemployment, female (% of female labor force) (modeled ILO estimate)]]-Unemployment[[#This Row],[Unemployment, male (% of male labor force) (modeled ILO estimate)]]</f>
        <v>-1.8490000000000002</v>
      </c>
    </row>
    <row r="5081" spans="1:8" hidden="1" x14ac:dyDescent="0.25">
      <c r="A5081" t="s">
        <v>443</v>
      </c>
      <c r="B5081" t="s">
        <v>444</v>
      </c>
      <c r="C5081" s="9">
        <v>2002</v>
      </c>
      <c r="D5081" s="7">
        <v>13.217000000000001</v>
      </c>
      <c r="E5081" s="7">
        <v>15.068</v>
      </c>
      <c r="F5081" s="7">
        <f>Unemployment[[#This Row],[Unemployment, female (% of female labor force) (modeled ILO estimate)]]+Unemployment[[#This Row],[Unemployment, male (% of male labor force) (modeled ILO estimate)]]</f>
        <v>28.285</v>
      </c>
      <c r="G5081" s="9">
        <v>6541758</v>
      </c>
      <c r="H5081" s="7">
        <f>Unemployment[[#This Row],[Unemployment, female (% of female labor force) (modeled ILO estimate)]]-Unemployment[[#This Row],[Unemployment, male (% of male labor force) (modeled ILO estimate)]]</f>
        <v>-1.8509999999999991</v>
      </c>
    </row>
    <row r="5082" spans="1:8" hidden="1" x14ac:dyDescent="0.25">
      <c r="A5082" t="s">
        <v>443</v>
      </c>
      <c r="B5082" t="s">
        <v>444</v>
      </c>
      <c r="C5082" s="9">
        <v>2001</v>
      </c>
      <c r="D5082" s="7">
        <v>13.58</v>
      </c>
      <c r="E5082" s="7">
        <v>15.428000000000001</v>
      </c>
      <c r="F5082" s="7">
        <f>Unemployment[[#This Row],[Unemployment, female (% of female labor force) (modeled ILO estimate)]]+Unemployment[[#This Row],[Unemployment, male (% of male labor force) (modeled ILO estimate)]]</f>
        <v>29.008000000000003</v>
      </c>
      <c r="G5082" s="9">
        <v>6408813</v>
      </c>
      <c r="H5082" s="7">
        <f>Unemployment[[#This Row],[Unemployment, female (% of female labor force) (modeled ILO estimate)]]-Unemployment[[#This Row],[Unemployment, male (% of male labor force) (modeled ILO estimate)]]</f>
        <v>-1.8480000000000008</v>
      </c>
    </row>
    <row r="5083" spans="1:8" hidden="1" x14ac:dyDescent="0.25">
      <c r="A5083" t="s">
        <v>443</v>
      </c>
      <c r="B5083" t="s">
        <v>444</v>
      </c>
      <c r="C5083" s="9">
        <v>2000</v>
      </c>
      <c r="D5083" s="7">
        <v>13.941000000000001</v>
      </c>
      <c r="E5083" s="7">
        <v>15.785</v>
      </c>
      <c r="F5083" s="7">
        <f>Unemployment[[#This Row],[Unemployment, female (% of female labor force) (modeled ILO estimate)]]+Unemployment[[#This Row],[Unemployment, male (% of male labor force) (modeled ILO estimate)]]</f>
        <v>29.725999999999999</v>
      </c>
      <c r="G5083" s="9">
        <v>6273001</v>
      </c>
      <c r="H5083" s="7">
        <f>Unemployment[[#This Row],[Unemployment, female (% of female labor force) (modeled ILO estimate)]]-Unemployment[[#This Row],[Unemployment, male (% of male labor force) (modeled ILO estimate)]]</f>
        <v>-1.8439999999999994</v>
      </c>
    </row>
    <row r="5084" spans="1:8" hidden="1" x14ac:dyDescent="0.25">
      <c r="A5084" t="s">
        <v>443</v>
      </c>
      <c r="B5084" t="s">
        <v>444</v>
      </c>
      <c r="C5084" s="9">
        <v>1999</v>
      </c>
      <c r="D5084" s="7">
        <v>14.223000000000001</v>
      </c>
      <c r="E5084" s="7">
        <v>16.048999999999999</v>
      </c>
      <c r="F5084" s="7">
        <f>Unemployment[[#This Row],[Unemployment, female (% of female labor force) (modeled ILO estimate)]]+Unemployment[[#This Row],[Unemployment, male (% of male labor force) (modeled ILO estimate)]]</f>
        <v>30.271999999999998</v>
      </c>
      <c r="G5084" s="9">
        <v>6189567</v>
      </c>
      <c r="H5084" s="7">
        <f>Unemployment[[#This Row],[Unemployment, female (% of female labor force) (modeled ILO estimate)]]-Unemployment[[#This Row],[Unemployment, male (% of male labor force) (modeled ILO estimate)]]</f>
        <v>-1.8259999999999987</v>
      </c>
    </row>
    <row r="5085" spans="1:8" hidden="1" x14ac:dyDescent="0.25">
      <c r="A5085" t="s">
        <v>443</v>
      </c>
      <c r="B5085" t="s">
        <v>444</v>
      </c>
      <c r="C5085" s="9">
        <v>1998</v>
      </c>
      <c r="D5085" s="7">
        <v>15.272</v>
      </c>
      <c r="E5085" s="7">
        <v>17.178000000000001</v>
      </c>
      <c r="F5085" s="7">
        <f>Unemployment[[#This Row],[Unemployment, female (% of female labor force) (modeled ILO estimate)]]+Unemployment[[#This Row],[Unemployment, male (% of male labor force) (modeled ILO estimate)]]</f>
        <v>32.450000000000003</v>
      </c>
      <c r="G5085" s="9">
        <v>6156815</v>
      </c>
      <c r="H5085" s="7">
        <f>Unemployment[[#This Row],[Unemployment, female (% of female labor force) (modeled ILO estimate)]]-Unemployment[[#This Row],[Unemployment, male (% of male labor force) (modeled ILO estimate)]]</f>
        <v>-1.9060000000000006</v>
      </c>
    </row>
    <row r="5086" spans="1:8" hidden="1" x14ac:dyDescent="0.25">
      <c r="A5086" t="s">
        <v>445</v>
      </c>
      <c r="B5086" t="s">
        <v>446</v>
      </c>
      <c r="C5086" s="9">
        <v>2014</v>
      </c>
      <c r="D5086" s="7">
        <v>2.7029999999999998</v>
      </c>
      <c r="E5086" s="7">
        <v>1.577</v>
      </c>
      <c r="F5086" s="7">
        <f>Unemployment[[#This Row],[Unemployment, female (% of female labor force) (modeled ILO estimate)]]+Unemployment[[#This Row],[Unemployment, male (% of male labor force) (modeled ILO estimate)]]</f>
        <v>4.2799999999999994</v>
      </c>
      <c r="G5086" s="9">
        <v>50814552</v>
      </c>
      <c r="H5086" s="7">
        <f>Unemployment[[#This Row],[Unemployment, female (% of female labor force) (modeled ILO estimate)]]-Unemployment[[#This Row],[Unemployment, male (% of male labor force) (modeled ILO estimate)]]</f>
        <v>1.1259999999999999</v>
      </c>
    </row>
    <row r="5087" spans="1:8" hidden="1" x14ac:dyDescent="0.25">
      <c r="A5087" t="s">
        <v>445</v>
      </c>
      <c r="B5087" t="s">
        <v>446</v>
      </c>
      <c r="C5087" s="9">
        <v>2015</v>
      </c>
      <c r="D5087" s="7">
        <v>2.726</v>
      </c>
      <c r="E5087" s="7">
        <v>1.599</v>
      </c>
      <c r="F5087" s="7">
        <f>Unemployment[[#This Row],[Unemployment, female (% of female labor force) (modeled ILO estimate)]]+Unemployment[[#This Row],[Unemployment, male (% of male labor force) (modeled ILO estimate)]]</f>
        <v>4.3250000000000002</v>
      </c>
      <c r="G5087" s="9">
        <v>52542824</v>
      </c>
      <c r="H5087" s="7">
        <f>Unemployment[[#This Row],[Unemployment, female (% of female labor force) (modeled ILO estimate)]]-Unemployment[[#This Row],[Unemployment, male (% of male labor force) (modeled ILO estimate)]]</f>
        <v>1.127</v>
      </c>
    </row>
    <row r="5088" spans="1:8" hidden="1" x14ac:dyDescent="0.25">
      <c r="A5088" t="s">
        <v>445</v>
      </c>
      <c r="B5088" t="s">
        <v>446</v>
      </c>
      <c r="C5088" s="9">
        <v>2016</v>
      </c>
      <c r="D5088" s="7">
        <v>2.74</v>
      </c>
      <c r="E5088" s="7">
        <v>1.615</v>
      </c>
      <c r="F5088" s="7">
        <f>Unemployment[[#This Row],[Unemployment, female (% of female labor force) (modeled ILO estimate)]]+Unemployment[[#This Row],[Unemployment, male (% of male labor force) (modeled ILO estimate)]]</f>
        <v>4.3550000000000004</v>
      </c>
      <c r="G5088" s="9">
        <v>54401804</v>
      </c>
      <c r="H5088" s="7">
        <f>Unemployment[[#This Row],[Unemployment, female (% of female labor force) (modeled ILO estimate)]]-Unemployment[[#This Row],[Unemployment, male (% of male labor force) (modeled ILO estimate)]]</f>
        <v>1.1250000000000002</v>
      </c>
    </row>
    <row r="5089" spans="1:8" hidden="1" x14ac:dyDescent="0.25">
      <c r="A5089" t="s">
        <v>445</v>
      </c>
      <c r="B5089" t="s">
        <v>446</v>
      </c>
      <c r="C5089" s="9">
        <v>2017</v>
      </c>
      <c r="D5089" s="7">
        <v>2.76</v>
      </c>
      <c r="E5089" s="7">
        <v>1.6339999999999999</v>
      </c>
      <c r="F5089" s="7">
        <f>Unemployment[[#This Row],[Unemployment, female (% of female labor force) (modeled ILO estimate)]]+Unemployment[[#This Row],[Unemployment, male (% of male labor force) (modeled ILO estimate)]]</f>
        <v>4.3940000000000001</v>
      </c>
      <c r="G5089" s="9">
        <v>56267040</v>
      </c>
      <c r="H5089" s="7">
        <f>Unemployment[[#This Row],[Unemployment, female (% of female labor force) (modeled ILO estimate)]]-Unemployment[[#This Row],[Unemployment, male (% of male labor force) (modeled ILO estimate)]]</f>
        <v>1.1259999999999999</v>
      </c>
    </row>
    <row r="5090" spans="1:8" hidden="1" x14ac:dyDescent="0.25">
      <c r="A5090" t="s">
        <v>445</v>
      </c>
      <c r="B5090" t="s">
        <v>446</v>
      </c>
      <c r="C5090" s="9">
        <v>2018</v>
      </c>
      <c r="D5090" s="7">
        <v>2.7890000000000001</v>
      </c>
      <c r="E5090" s="7">
        <v>1.66</v>
      </c>
      <c r="F5090" s="7">
        <f>Unemployment[[#This Row],[Unemployment, female (% of female labor force) (modeled ILO estimate)]]+Unemployment[[#This Row],[Unemployment, male (% of male labor force) (modeled ILO estimate)]]</f>
        <v>4.4489999999999998</v>
      </c>
      <c r="G5090" s="9">
        <v>58090444</v>
      </c>
      <c r="H5090" s="7">
        <f>Unemployment[[#This Row],[Unemployment, female (% of female labor force) (modeled ILO estimate)]]-Unemployment[[#This Row],[Unemployment, male (% of male labor force) (modeled ILO estimate)]]</f>
        <v>1.1290000000000002</v>
      </c>
    </row>
    <row r="5091" spans="1:8" hidden="1" x14ac:dyDescent="0.25">
      <c r="A5091" t="s">
        <v>445</v>
      </c>
      <c r="B5091" t="s">
        <v>446</v>
      </c>
      <c r="C5091" s="9">
        <v>2019</v>
      </c>
      <c r="D5091" s="7">
        <v>2.806</v>
      </c>
      <c r="E5091" s="7">
        <v>1.6779999999999999</v>
      </c>
      <c r="F5091" s="7">
        <f>Unemployment[[#This Row],[Unemployment, female (% of female labor force) (modeled ILO estimate)]]+Unemployment[[#This Row],[Unemployment, male (% of male labor force) (modeled ILO estimate)]]</f>
        <v>4.484</v>
      </c>
      <c r="G5091" s="9">
        <v>59872584</v>
      </c>
      <c r="H5091" s="7">
        <f>Unemployment[[#This Row],[Unemployment, female (% of female labor force) (modeled ILO estimate)]]-Unemployment[[#This Row],[Unemployment, male (% of male labor force) (modeled ILO estimate)]]</f>
        <v>1.1280000000000001</v>
      </c>
    </row>
    <row r="5092" spans="1:8" hidden="1" x14ac:dyDescent="0.25">
      <c r="A5092" t="s">
        <v>445</v>
      </c>
      <c r="B5092" t="s">
        <v>446</v>
      </c>
      <c r="C5092" s="9">
        <v>2009</v>
      </c>
      <c r="D5092" s="7">
        <v>2.758</v>
      </c>
      <c r="E5092" s="7">
        <v>2.2480000000000002</v>
      </c>
      <c r="F5092" s="7">
        <f>Unemployment[[#This Row],[Unemployment, female (% of female labor force) (modeled ILO estimate)]]+Unemployment[[#This Row],[Unemployment, male (% of male labor force) (modeled ILO estimate)]]</f>
        <v>5.0060000000000002</v>
      </c>
      <c r="G5092" s="9">
        <v>43957940</v>
      </c>
      <c r="H5092" s="7">
        <f>Unemployment[[#This Row],[Unemployment, female (% of female labor force) (modeled ILO estimate)]]-Unemployment[[#This Row],[Unemployment, male (% of male labor force) (modeled ILO estimate)]]</f>
        <v>0.50999999999999979</v>
      </c>
    </row>
    <row r="5093" spans="1:8" hidden="1" x14ac:dyDescent="0.25">
      <c r="A5093" t="s">
        <v>445</v>
      </c>
      <c r="B5093" t="s">
        <v>446</v>
      </c>
      <c r="C5093" s="9">
        <v>2020</v>
      </c>
      <c r="D5093" s="7">
        <v>3.1520000000000001</v>
      </c>
      <c r="E5093" s="7">
        <v>1.9470000000000001</v>
      </c>
      <c r="F5093" s="7">
        <f>Unemployment[[#This Row],[Unemployment, female (% of female labor force) (modeled ILO estimate)]]+Unemployment[[#This Row],[Unemployment, male (% of male labor force) (modeled ILO estimate)]]</f>
        <v>5.0990000000000002</v>
      </c>
      <c r="G5093" s="9">
        <v>61704520</v>
      </c>
      <c r="H5093" s="7">
        <f>Unemployment[[#This Row],[Unemployment, female (% of female labor force) (modeled ILO estimate)]]-Unemployment[[#This Row],[Unemployment, male (% of male labor force) (modeled ILO estimate)]]</f>
        <v>1.2050000000000001</v>
      </c>
    </row>
    <row r="5094" spans="1:8" hidden="1" x14ac:dyDescent="0.25">
      <c r="A5094" t="s">
        <v>445</v>
      </c>
      <c r="B5094" t="s">
        <v>446</v>
      </c>
      <c r="C5094" s="9">
        <v>2021</v>
      </c>
      <c r="D5094" s="7">
        <v>3.3519999999999999</v>
      </c>
      <c r="E5094" s="7">
        <v>1.9950000000000001</v>
      </c>
      <c r="F5094" s="7">
        <f>Unemployment[[#This Row],[Unemployment, female (% of female labor force) (modeled ILO estimate)]]+Unemployment[[#This Row],[Unemployment, male (% of male labor force) (modeled ILO estimate)]]</f>
        <v>5.3469999999999995</v>
      </c>
      <c r="G5094" s="9">
        <v>63588332</v>
      </c>
      <c r="H5094" s="7">
        <f>Unemployment[[#This Row],[Unemployment, female (% of female labor force) (modeled ILO estimate)]]-Unemployment[[#This Row],[Unemployment, male (% of male labor force) (modeled ILO estimate)]]</f>
        <v>1.3569999999999998</v>
      </c>
    </row>
    <row r="5095" spans="1:8" hidden="1" x14ac:dyDescent="0.25">
      <c r="A5095" t="s">
        <v>445</v>
      </c>
      <c r="B5095" t="s">
        <v>446</v>
      </c>
      <c r="C5095" s="9">
        <v>2008</v>
      </c>
      <c r="D5095" s="7">
        <v>3.34</v>
      </c>
      <c r="E5095" s="7">
        <v>2.2069999999999999</v>
      </c>
      <c r="F5095" s="7">
        <f>Unemployment[[#This Row],[Unemployment, female (% of female labor force) (modeled ILO estimate)]]+Unemployment[[#This Row],[Unemployment, male (% of male labor force) (modeled ILO estimate)]]</f>
        <v>5.5469999999999997</v>
      </c>
      <c r="G5095" s="9">
        <v>42870888</v>
      </c>
      <c r="H5095" s="7">
        <f>Unemployment[[#This Row],[Unemployment, female (% of female labor force) (modeled ILO estimate)]]-Unemployment[[#This Row],[Unemployment, male (% of male labor force) (modeled ILO estimate)]]</f>
        <v>1.133</v>
      </c>
    </row>
    <row r="5096" spans="1:8" hidden="1" x14ac:dyDescent="0.25">
      <c r="A5096" t="s">
        <v>445</v>
      </c>
      <c r="B5096" t="s">
        <v>446</v>
      </c>
      <c r="C5096" s="9">
        <v>2013</v>
      </c>
      <c r="D5096" s="7">
        <v>3.8039999999999998</v>
      </c>
      <c r="E5096" s="7">
        <v>2.1080000000000001</v>
      </c>
      <c r="F5096" s="7">
        <f>Unemployment[[#This Row],[Unemployment, female (% of female labor force) (modeled ILO estimate)]]+Unemployment[[#This Row],[Unemployment, male (% of male labor force) (modeled ILO estimate)]]</f>
        <v>5.9119999999999999</v>
      </c>
      <c r="G5096" s="9">
        <v>49253648</v>
      </c>
      <c r="H5096" s="7">
        <f>Unemployment[[#This Row],[Unemployment, female (% of female labor force) (modeled ILO estimate)]]-Unemployment[[#This Row],[Unemployment, male (% of male labor force) (modeled ILO estimate)]]</f>
        <v>1.6959999999999997</v>
      </c>
    </row>
    <row r="5097" spans="1:8" hidden="1" x14ac:dyDescent="0.25">
      <c r="A5097" t="s">
        <v>445</v>
      </c>
      <c r="B5097" t="s">
        <v>446</v>
      </c>
      <c r="C5097" s="9">
        <v>2001</v>
      </c>
      <c r="D5097" s="7">
        <v>2.9550000000000001</v>
      </c>
      <c r="E5097" s="7">
        <v>3.0249999999999999</v>
      </c>
      <c r="F5097" s="7">
        <f>Unemployment[[#This Row],[Unemployment, female (% of female labor force) (modeled ILO estimate)]]+Unemployment[[#This Row],[Unemployment, male (% of male labor force) (modeled ILO estimate)]]</f>
        <v>5.98</v>
      </c>
      <c r="G5097" s="9">
        <v>35414464</v>
      </c>
      <c r="H5097" s="7">
        <f>Unemployment[[#This Row],[Unemployment, female (% of female labor force) (modeled ILO estimate)]]-Unemployment[[#This Row],[Unemployment, male (% of male labor force) (modeled ILO estimate)]]</f>
        <v>-6.999999999999984E-2</v>
      </c>
    </row>
    <row r="5098" spans="1:8" hidden="1" x14ac:dyDescent="0.25">
      <c r="A5098" t="s">
        <v>445</v>
      </c>
      <c r="B5098" t="s">
        <v>446</v>
      </c>
      <c r="C5098" s="9">
        <v>2010</v>
      </c>
      <c r="D5098" s="7">
        <v>3.5449999999999999</v>
      </c>
      <c r="E5098" s="7">
        <v>2.4449999999999998</v>
      </c>
      <c r="F5098" s="7">
        <f>Unemployment[[#This Row],[Unemployment, female (% of female labor force) (modeled ILO estimate)]]+Unemployment[[#This Row],[Unemployment, male (% of male labor force) (modeled ILO estimate)]]</f>
        <v>5.99</v>
      </c>
      <c r="G5098" s="9">
        <v>45110532</v>
      </c>
      <c r="H5098" s="7">
        <f>Unemployment[[#This Row],[Unemployment, female (% of female labor force) (modeled ILO estimate)]]-Unemployment[[#This Row],[Unemployment, male (% of male labor force) (modeled ILO estimate)]]</f>
        <v>1.1000000000000001</v>
      </c>
    </row>
    <row r="5099" spans="1:8" hidden="1" x14ac:dyDescent="0.25">
      <c r="A5099" t="s">
        <v>445</v>
      </c>
      <c r="B5099" t="s">
        <v>446</v>
      </c>
      <c r="C5099" s="9">
        <v>2007</v>
      </c>
      <c r="D5099" s="7">
        <v>3.9039999999999999</v>
      </c>
      <c r="E5099" s="7">
        <v>2.161</v>
      </c>
      <c r="F5099" s="7">
        <f>Unemployment[[#This Row],[Unemployment, female (% of female labor force) (modeled ILO estimate)]]+Unemployment[[#This Row],[Unemployment, male (% of male labor force) (modeled ILO estimate)]]</f>
        <v>6.0649999999999995</v>
      </c>
      <c r="G5099" s="9">
        <v>41716500</v>
      </c>
      <c r="H5099" s="7">
        <f>Unemployment[[#This Row],[Unemployment, female (% of female labor force) (modeled ILO estimate)]]-Unemployment[[#This Row],[Unemployment, male (% of male labor force) (modeled ILO estimate)]]</f>
        <v>1.7429999999999999</v>
      </c>
    </row>
    <row r="5100" spans="1:8" hidden="1" x14ac:dyDescent="0.25">
      <c r="A5100" t="s">
        <v>445</v>
      </c>
      <c r="B5100" t="s">
        <v>446</v>
      </c>
      <c r="C5100" s="9">
        <v>2002</v>
      </c>
      <c r="D5100" s="7">
        <v>3.2429999999999999</v>
      </c>
      <c r="E5100" s="7">
        <v>2.839</v>
      </c>
      <c r="F5100" s="7">
        <f>Unemployment[[#This Row],[Unemployment, female (% of female labor force) (modeled ILO estimate)]]+Unemployment[[#This Row],[Unemployment, male (% of male labor force) (modeled ILO estimate)]]</f>
        <v>6.0819999999999999</v>
      </c>
      <c r="G5100" s="9">
        <v>36353528</v>
      </c>
      <c r="H5100" s="7">
        <f>Unemployment[[#This Row],[Unemployment, female (% of female labor force) (modeled ILO estimate)]]-Unemployment[[#This Row],[Unemployment, male (% of male labor force) (modeled ILO estimate)]]</f>
        <v>0.40399999999999991</v>
      </c>
    </row>
    <row r="5101" spans="1:8" hidden="1" x14ac:dyDescent="0.25">
      <c r="A5101" t="s">
        <v>445</v>
      </c>
      <c r="B5101" t="s">
        <v>446</v>
      </c>
      <c r="C5101" s="9">
        <v>2000</v>
      </c>
      <c r="D5101" s="7">
        <v>3.1059999999999999</v>
      </c>
      <c r="E5101" s="7">
        <v>3.02</v>
      </c>
      <c r="F5101" s="7">
        <f>Unemployment[[#This Row],[Unemployment, female (% of female labor force) (modeled ILO estimate)]]+Unemployment[[#This Row],[Unemployment, male (% of male labor force) (modeled ILO estimate)]]</f>
        <v>6.1259999999999994</v>
      </c>
      <c r="G5101" s="9">
        <v>34463704</v>
      </c>
      <c r="H5101" s="7">
        <f>Unemployment[[#This Row],[Unemployment, female (% of female labor force) (modeled ILO estimate)]]-Unemployment[[#This Row],[Unemployment, male (% of male labor force) (modeled ILO estimate)]]</f>
        <v>8.5999999999999854E-2</v>
      </c>
    </row>
    <row r="5102" spans="1:8" hidden="1" x14ac:dyDescent="0.25">
      <c r="A5102" t="s">
        <v>445</v>
      </c>
      <c r="B5102" t="s">
        <v>446</v>
      </c>
      <c r="C5102" s="9">
        <v>2003</v>
      </c>
      <c r="D5102" s="7">
        <v>3.5489999999999999</v>
      </c>
      <c r="E5102" s="7">
        <v>2.6680000000000001</v>
      </c>
      <c r="F5102" s="7">
        <f>Unemployment[[#This Row],[Unemployment, female (% of female labor force) (modeled ILO estimate)]]+Unemployment[[#This Row],[Unemployment, male (% of male labor force) (modeled ILO estimate)]]</f>
        <v>6.2170000000000005</v>
      </c>
      <c r="G5102" s="9">
        <v>37333916</v>
      </c>
      <c r="H5102" s="7">
        <f>Unemployment[[#This Row],[Unemployment, female (% of female labor force) (modeled ILO estimate)]]-Unemployment[[#This Row],[Unemployment, male (% of male labor force) (modeled ILO estimate)]]</f>
        <v>0.88099999999999978</v>
      </c>
    </row>
    <row r="5103" spans="1:8" hidden="1" x14ac:dyDescent="0.25">
      <c r="A5103" t="s">
        <v>445</v>
      </c>
      <c r="B5103" t="s">
        <v>446</v>
      </c>
      <c r="C5103" s="9">
        <v>1999</v>
      </c>
      <c r="D5103" s="7">
        <v>3.2410000000000001</v>
      </c>
      <c r="E5103" s="7">
        <v>2.9940000000000002</v>
      </c>
      <c r="F5103" s="7">
        <f>Unemployment[[#This Row],[Unemployment, female (% of female labor force) (modeled ILO estimate)]]+Unemployment[[#This Row],[Unemployment, male (% of male labor force) (modeled ILO estimate)]]</f>
        <v>6.2350000000000003</v>
      </c>
      <c r="G5103" s="9">
        <v>33499776</v>
      </c>
      <c r="H5103" s="7">
        <f>Unemployment[[#This Row],[Unemployment, female (% of female labor force) (modeled ILO estimate)]]-Unemployment[[#This Row],[Unemployment, male (% of male labor force) (modeled ILO estimate)]]</f>
        <v>0.24699999999999989</v>
      </c>
    </row>
    <row r="5104" spans="1:8" hidden="1" x14ac:dyDescent="0.25">
      <c r="A5104" t="s">
        <v>445</v>
      </c>
      <c r="B5104" t="s">
        <v>446</v>
      </c>
      <c r="C5104" s="9">
        <v>2004</v>
      </c>
      <c r="D5104" s="7">
        <v>3.8439999999999999</v>
      </c>
      <c r="E5104" s="7">
        <v>2.4820000000000002</v>
      </c>
      <c r="F5104" s="7">
        <f>Unemployment[[#This Row],[Unemployment, female (% of female labor force) (modeled ILO estimate)]]+Unemployment[[#This Row],[Unemployment, male (% of male labor force) (modeled ILO estimate)]]</f>
        <v>6.3260000000000005</v>
      </c>
      <c r="G5104" s="9">
        <v>38360884</v>
      </c>
      <c r="H5104" s="7">
        <f>Unemployment[[#This Row],[Unemployment, female (% of female labor force) (modeled ILO estimate)]]-Unemployment[[#This Row],[Unemployment, male (% of male labor force) (modeled ILO estimate)]]</f>
        <v>1.3619999999999997</v>
      </c>
    </row>
    <row r="5105" spans="1:8" hidden="1" x14ac:dyDescent="0.25">
      <c r="A5105" t="s">
        <v>445</v>
      </c>
      <c r="B5105" t="s">
        <v>446</v>
      </c>
      <c r="C5105" s="9">
        <v>1998</v>
      </c>
      <c r="D5105" s="7">
        <v>3.39</v>
      </c>
      <c r="E5105" s="7">
        <v>2.9849999999999999</v>
      </c>
      <c r="F5105" s="7">
        <f>Unemployment[[#This Row],[Unemployment, female (% of female labor force) (modeled ILO estimate)]]+Unemployment[[#This Row],[Unemployment, male (% of male labor force) (modeled ILO estimate)]]</f>
        <v>6.375</v>
      </c>
      <c r="G5105" s="9">
        <v>32626500</v>
      </c>
      <c r="H5105" s="7">
        <f>Unemployment[[#This Row],[Unemployment, female (% of female labor force) (modeled ILO estimate)]]-Unemployment[[#This Row],[Unemployment, male (% of male labor force) (modeled ILO estimate)]]</f>
        <v>0.40500000000000025</v>
      </c>
    </row>
    <row r="5106" spans="1:8" hidden="1" x14ac:dyDescent="0.25">
      <c r="A5106" t="s">
        <v>445</v>
      </c>
      <c r="B5106" t="s">
        <v>446</v>
      </c>
      <c r="C5106" s="9">
        <v>2005</v>
      </c>
      <c r="D5106" s="7">
        <v>4.1509999999999998</v>
      </c>
      <c r="E5106" s="7">
        <v>2.302</v>
      </c>
      <c r="F5106" s="7">
        <f>Unemployment[[#This Row],[Unemployment, female (% of female labor force) (modeled ILO estimate)]]+Unemployment[[#This Row],[Unemployment, male (% of male labor force) (modeled ILO estimate)]]</f>
        <v>6.4529999999999994</v>
      </c>
      <c r="G5106" s="9">
        <v>39439508</v>
      </c>
      <c r="H5106" s="7">
        <f>Unemployment[[#This Row],[Unemployment, female (% of female labor force) (modeled ILO estimate)]]-Unemployment[[#This Row],[Unemployment, male (% of male labor force) (modeled ILO estimate)]]</f>
        <v>1.8489999999999998</v>
      </c>
    </row>
    <row r="5107" spans="1:8" hidden="1" x14ac:dyDescent="0.25">
      <c r="A5107" t="s">
        <v>445</v>
      </c>
      <c r="B5107" t="s">
        <v>446</v>
      </c>
      <c r="C5107" s="9">
        <v>1997</v>
      </c>
      <c r="D5107" s="7">
        <v>3.53</v>
      </c>
      <c r="E5107" s="7">
        <v>2.9649999999999999</v>
      </c>
      <c r="F5107" s="7">
        <f>Unemployment[[#This Row],[Unemployment, female (% of female labor force) (modeled ILO estimate)]]+Unemployment[[#This Row],[Unemployment, male (% of male labor force) (modeled ILO estimate)]]</f>
        <v>6.4949999999999992</v>
      </c>
      <c r="G5107" s="9">
        <v>31785852</v>
      </c>
      <c r="H5107" s="7">
        <f>Unemployment[[#This Row],[Unemployment, female (% of female labor force) (modeled ILO estimate)]]-Unemployment[[#This Row],[Unemployment, male (% of male labor force) (modeled ILO estimate)]]</f>
        <v>0.56499999999999995</v>
      </c>
    </row>
    <row r="5108" spans="1:8" hidden="1" x14ac:dyDescent="0.25">
      <c r="A5108" t="s">
        <v>445</v>
      </c>
      <c r="B5108" t="s">
        <v>446</v>
      </c>
      <c r="C5108" s="9">
        <v>2012</v>
      </c>
      <c r="D5108" s="7">
        <v>4.101</v>
      </c>
      <c r="E5108" s="7">
        <v>2.399</v>
      </c>
      <c r="F5108" s="7">
        <f>Unemployment[[#This Row],[Unemployment, female (% of female labor force) (modeled ILO estimate)]]+Unemployment[[#This Row],[Unemployment, male (% of male labor force) (modeled ILO estimate)]]</f>
        <v>6.5</v>
      </c>
      <c r="G5108" s="9">
        <v>47786136</v>
      </c>
      <c r="H5108" s="7">
        <f>Unemployment[[#This Row],[Unemployment, female (% of female labor force) (modeled ILO estimate)]]-Unemployment[[#This Row],[Unemployment, male (% of male labor force) (modeled ILO estimate)]]</f>
        <v>1.702</v>
      </c>
    </row>
    <row r="5109" spans="1:8" hidden="1" x14ac:dyDescent="0.25">
      <c r="A5109" t="s">
        <v>445</v>
      </c>
      <c r="B5109" t="s">
        <v>446</v>
      </c>
      <c r="C5109" s="9">
        <v>1996</v>
      </c>
      <c r="D5109" s="7">
        <v>3.6560000000000001</v>
      </c>
      <c r="E5109" s="7">
        <v>2.9319999999999999</v>
      </c>
      <c r="F5109" s="7">
        <f>Unemployment[[#This Row],[Unemployment, female (% of female labor force) (modeled ILO estimate)]]+Unemployment[[#This Row],[Unemployment, male (% of male labor force) (modeled ILO estimate)]]</f>
        <v>6.5880000000000001</v>
      </c>
      <c r="G5109" s="9">
        <v>31140730</v>
      </c>
      <c r="H5109" s="7">
        <f>Unemployment[[#This Row],[Unemployment, female (% of female labor force) (modeled ILO estimate)]]-Unemployment[[#This Row],[Unemployment, male (% of male labor force) (modeled ILO estimate)]]</f>
        <v>0.7240000000000002</v>
      </c>
    </row>
    <row r="5110" spans="1:8" hidden="1" x14ac:dyDescent="0.25">
      <c r="A5110" t="s">
        <v>445</v>
      </c>
      <c r="B5110" t="s">
        <v>446</v>
      </c>
      <c r="C5110" s="9">
        <v>2006</v>
      </c>
      <c r="D5110" s="7">
        <v>4.4729999999999999</v>
      </c>
      <c r="E5110" s="7">
        <v>2.125</v>
      </c>
      <c r="F5110" s="7">
        <f>Unemployment[[#This Row],[Unemployment, female (% of female labor force) (modeled ILO estimate)]]+Unemployment[[#This Row],[Unemployment, male (% of male labor force) (modeled ILO estimate)]]</f>
        <v>6.5979999999999999</v>
      </c>
      <c r="G5110" s="9">
        <v>40562056</v>
      </c>
      <c r="H5110" s="7">
        <f>Unemployment[[#This Row],[Unemployment, female (% of female labor force) (modeled ILO estimate)]]-Unemployment[[#This Row],[Unemployment, male (% of male labor force) (modeled ILO estimate)]]</f>
        <v>2.3479999999999999</v>
      </c>
    </row>
    <row r="5111" spans="1:8" hidden="1" x14ac:dyDescent="0.25">
      <c r="A5111" t="s">
        <v>445</v>
      </c>
      <c r="B5111" t="s">
        <v>446</v>
      </c>
      <c r="C5111" s="9">
        <v>1995</v>
      </c>
      <c r="D5111" s="7">
        <v>3.8039999999999998</v>
      </c>
      <c r="E5111" s="7">
        <v>2.92</v>
      </c>
      <c r="F5111" s="7">
        <f>Unemployment[[#This Row],[Unemployment, female (% of female labor force) (modeled ILO estimate)]]+Unemployment[[#This Row],[Unemployment, male (% of male labor force) (modeled ILO estimate)]]</f>
        <v>6.7240000000000002</v>
      </c>
      <c r="G5111" s="9">
        <v>30560072</v>
      </c>
      <c r="H5111" s="7">
        <f>Unemployment[[#This Row],[Unemployment, female (% of female labor force) (modeled ILO estimate)]]-Unemployment[[#This Row],[Unemployment, male (% of male labor force) (modeled ILO estimate)]]</f>
        <v>0.8839999999999999</v>
      </c>
    </row>
    <row r="5112" spans="1:8" hidden="1" x14ac:dyDescent="0.25">
      <c r="A5112" t="s">
        <v>445</v>
      </c>
      <c r="B5112" t="s">
        <v>446</v>
      </c>
      <c r="C5112" s="9">
        <v>1994</v>
      </c>
      <c r="D5112" s="7">
        <v>3.9649999999999999</v>
      </c>
      <c r="E5112" s="7">
        <v>2.919</v>
      </c>
      <c r="F5112" s="7">
        <f>Unemployment[[#This Row],[Unemployment, female (% of female labor force) (modeled ILO estimate)]]+Unemployment[[#This Row],[Unemployment, male (% of male labor force) (modeled ILO estimate)]]</f>
        <v>6.8840000000000003</v>
      </c>
      <c r="G5112" s="9">
        <v>29598330</v>
      </c>
      <c r="H5112" s="7">
        <f>Unemployment[[#This Row],[Unemployment, female (% of female labor force) (modeled ILO estimate)]]-Unemployment[[#This Row],[Unemployment, male (% of male labor force) (modeled ILO estimate)]]</f>
        <v>1.0459999999999998</v>
      </c>
    </row>
    <row r="5113" spans="1:8" hidden="1" x14ac:dyDescent="0.25">
      <c r="A5113" t="s">
        <v>445</v>
      </c>
      <c r="B5113" t="s">
        <v>446</v>
      </c>
      <c r="C5113" s="9">
        <v>2011</v>
      </c>
      <c r="D5113" s="7">
        <v>4.33</v>
      </c>
      <c r="E5113" s="7">
        <v>2.645</v>
      </c>
      <c r="F5113" s="7">
        <f>Unemployment[[#This Row],[Unemployment, female (% of female labor force) (modeled ILO estimate)]]+Unemployment[[#This Row],[Unemployment, male (% of male labor force) (modeled ILO estimate)]]</f>
        <v>6.9749999999999996</v>
      </c>
      <c r="G5113" s="9">
        <v>46416032</v>
      </c>
      <c r="H5113" s="7">
        <f>Unemployment[[#This Row],[Unemployment, female (% of female labor force) (modeled ILO estimate)]]-Unemployment[[#This Row],[Unemployment, male (% of male labor force) (modeled ILO estimate)]]</f>
        <v>1.6850000000000001</v>
      </c>
    </row>
    <row r="5114" spans="1:8" hidden="1" x14ac:dyDescent="0.25">
      <c r="A5114" t="s">
        <v>445</v>
      </c>
      <c r="B5114" t="s">
        <v>446</v>
      </c>
      <c r="C5114" s="9">
        <v>1993</v>
      </c>
      <c r="D5114" s="7">
        <v>4.1079999999999997</v>
      </c>
      <c r="E5114" s="7">
        <v>2.9</v>
      </c>
      <c r="F5114" s="7">
        <f>Unemployment[[#This Row],[Unemployment, female (% of female labor force) (modeled ILO estimate)]]+Unemployment[[#This Row],[Unemployment, male (% of male labor force) (modeled ILO estimate)]]</f>
        <v>7.0079999999999991</v>
      </c>
      <c r="G5114" s="9">
        <v>28469018</v>
      </c>
      <c r="H5114" s="7">
        <f>Unemployment[[#This Row],[Unemployment, female (% of female labor force) (modeled ILO estimate)]]-Unemployment[[#This Row],[Unemployment, male (% of male labor force) (modeled ILO estimate)]]</f>
        <v>1.2079999999999997</v>
      </c>
    </row>
    <row r="5115" spans="1:8" hidden="1" x14ac:dyDescent="0.25">
      <c r="A5115" t="s">
        <v>445</v>
      </c>
      <c r="B5115" t="s">
        <v>446</v>
      </c>
      <c r="C5115" s="9">
        <v>1992</v>
      </c>
      <c r="D5115" s="7">
        <v>4.2539999999999996</v>
      </c>
      <c r="E5115" s="7">
        <v>2.8839999999999999</v>
      </c>
      <c r="F5115" s="7">
        <f>Unemployment[[#This Row],[Unemployment, female (% of female labor force) (modeled ILO estimate)]]+Unemployment[[#This Row],[Unemployment, male (% of male labor force) (modeled ILO estimate)]]</f>
        <v>7.1379999999999999</v>
      </c>
      <c r="G5115" s="9">
        <v>27580728</v>
      </c>
      <c r="H5115" s="7">
        <f>Unemployment[[#This Row],[Unemployment, female (% of female labor force) (modeled ILO estimate)]]-Unemployment[[#This Row],[Unemployment, male (% of male labor force) (modeled ILO estimate)]]</f>
        <v>1.3699999999999997</v>
      </c>
    </row>
    <row r="5116" spans="1:8" hidden="1" x14ac:dyDescent="0.25">
      <c r="A5116" t="s">
        <v>445</v>
      </c>
      <c r="B5116" t="s">
        <v>446</v>
      </c>
      <c r="C5116" s="9">
        <v>1991</v>
      </c>
      <c r="D5116" s="7">
        <v>4.3719999999999999</v>
      </c>
      <c r="E5116" s="7">
        <v>2.847</v>
      </c>
      <c r="F5116" s="7">
        <f>Unemployment[[#This Row],[Unemployment, female (% of female labor force) (modeled ILO estimate)]]+Unemployment[[#This Row],[Unemployment, male (% of male labor force) (modeled ILO estimate)]]</f>
        <v>7.2189999999999994</v>
      </c>
      <c r="G5116" s="9">
        <v>26890906</v>
      </c>
      <c r="H5116" s="7">
        <f>Unemployment[[#This Row],[Unemployment, female (% of female labor force) (modeled ILO estimate)]]-Unemployment[[#This Row],[Unemployment, male (% of male labor force) (modeled ILO estimate)]]</f>
        <v>1.5249999999999999</v>
      </c>
    </row>
    <row r="5117" spans="1:8" hidden="1" x14ac:dyDescent="0.25">
      <c r="A5117" t="s">
        <v>447</v>
      </c>
      <c r="B5117" t="s">
        <v>448</v>
      </c>
      <c r="C5117" s="9">
        <v>2013</v>
      </c>
      <c r="D5117" s="7">
        <v>0.23899999999999999</v>
      </c>
      <c r="E5117" s="7">
        <v>0.25900000000000001</v>
      </c>
      <c r="F5117" s="7">
        <f>Unemployment[[#This Row],[Unemployment, female (% of female labor force) (modeled ILO estimate)]]+Unemployment[[#This Row],[Unemployment, male (% of male labor force) (modeled ILO estimate)]]</f>
        <v>0.498</v>
      </c>
      <c r="G5117" s="9">
        <v>69578600</v>
      </c>
      <c r="H5117" s="7">
        <f>Unemployment[[#This Row],[Unemployment, female (% of female labor force) (modeled ILO estimate)]]-Unemployment[[#This Row],[Unemployment, male (% of male labor force) (modeled ILO estimate)]]</f>
        <v>-2.0000000000000018E-2</v>
      </c>
    </row>
    <row r="5118" spans="1:8" hidden="1" x14ac:dyDescent="0.25">
      <c r="A5118" t="s">
        <v>447</v>
      </c>
      <c r="B5118" t="s">
        <v>448</v>
      </c>
      <c r="C5118" s="9">
        <v>2012</v>
      </c>
      <c r="D5118" s="7">
        <v>0.53100000000000003</v>
      </c>
      <c r="E5118" s="7">
        <v>0.622</v>
      </c>
      <c r="F5118" s="7">
        <f>Unemployment[[#This Row],[Unemployment, female (% of female labor force) (modeled ILO estimate)]]+Unemployment[[#This Row],[Unemployment, male (% of male labor force) (modeled ILO estimate)]]</f>
        <v>1.153</v>
      </c>
      <c r="G5118" s="9">
        <v>69157024</v>
      </c>
      <c r="H5118" s="7">
        <f>Unemployment[[#This Row],[Unemployment, female (% of female labor force) (modeled ILO estimate)]]-Unemployment[[#This Row],[Unemployment, male (% of male labor force) (modeled ILO estimate)]]</f>
        <v>-9.099999999999997E-2</v>
      </c>
    </row>
    <row r="5119" spans="1:8" hidden="1" x14ac:dyDescent="0.25">
      <c r="A5119" t="s">
        <v>447</v>
      </c>
      <c r="B5119" t="s">
        <v>448</v>
      </c>
      <c r="C5119" s="9">
        <v>2014</v>
      </c>
      <c r="D5119" s="7">
        <v>0.56399999999999995</v>
      </c>
      <c r="E5119" s="7">
        <v>0.59399999999999997</v>
      </c>
      <c r="F5119" s="7">
        <f>Unemployment[[#This Row],[Unemployment, female (% of female labor force) (modeled ILO estimate)]]+Unemployment[[#This Row],[Unemployment, male (% of male labor force) (modeled ILO estimate)]]</f>
        <v>1.1579999999999999</v>
      </c>
      <c r="G5119" s="9">
        <v>69960944</v>
      </c>
      <c r="H5119" s="7">
        <f>Unemployment[[#This Row],[Unemployment, female (% of female labor force) (modeled ILO estimate)]]-Unemployment[[#This Row],[Unemployment, male (% of male labor force) (modeled ILO estimate)]]</f>
        <v>-3.0000000000000027E-2</v>
      </c>
    </row>
    <row r="5120" spans="1:8" hidden="1" x14ac:dyDescent="0.25">
      <c r="A5120" t="s">
        <v>447</v>
      </c>
      <c r="B5120" t="s">
        <v>448</v>
      </c>
      <c r="C5120" s="9">
        <v>2015</v>
      </c>
      <c r="D5120" s="7">
        <v>0.61099999999999999</v>
      </c>
      <c r="E5120" s="7">
        <v>0.59099999999999997</v>
      </c>
      <c r="F5120" s="7">
        <f>Unemployment[[#This Row],[Unemployment, female (% of female labor force) (modeled ILO estimate)]]+Unemployment[[#This Row],[Unemployment, male (% of male labor force) (modeled ILO estimate)]]</f>
        <v>1.202</v>
      </c>
      <c r="G5120" s="9">
        <v>70294408</v>
      </c>
      <c r="H5120" s="7">
        <f>Unemployment[[#This Row],[Unemployment, female (% of female labor force) (modeled ILO estimate)]]-Unemployment[[#This Row],[Unemployment, male (% of male labor force) (modeled ILO estimate)]]</f>
        <v>2.0000000000000018E-2</v>
      </c>
    </row>
    <row r="5121" spans="1:8" hidden="1" x14ac:dyDescent="0.25">
      <c r="A5121" t="s">
        <v>447</v>
      </c>
      <c r="B5121" t="s">
        <v>448</v>
      </c>
      <c r="C5121" s="9">
        <v>2010</v>
      </c>
      <c r="D5121" s="7">
        <v>0.62</v>
      </c>
      <c r="E5121" s="7">
        <v>0.62</v>
      </c>
      <c r="F5121" s="7">
        <f>Unemployment[[#This Row],[Unemployment, female (% of female labor force) (modeled ILO estimate)]]+Unemployment[[#This Row],[Unemployment, male (% of male labor force) (modeled ILO estimate)]]</f>
        <v>1.24</v>
      </c>
      <c r="G5121" s="9">
        <v>68270488</v>
      </c>
      <c r="H5121" s="7">
        <f>Unemployment[[#This Row],[Unemployment, female (% of female labor force) (modeled ILO estimate)]]-Unemployment[[#This Row],[Unemployment, male (% of male labor force) (modeled ILO estimate)]]</f>
        <v>0</v>
      </c>
    </row>
    <row r="5122" spans="1:8" hidden="1" x14ac:dyDescent="0.25">
      <c r="A5122" t="s">
        <v>447</v>
      </c>
      <c r="B5122" t="s">
        <v>448</v>
      </c>
      <c r="C5122" s="9">
        <v>2011</v>
      </c>
      <c r="D5122" s="7">
        <v>0.67600000000000005</v>
      </c>
      <c r="E5122" s="7">
        <v>0.64600000000000002</v>
      </c>
      <c r="F5122" s="7">
        <f>Unemployment[[#This Row],[Unemployment, female (% of female labor force) (modeled ILO estimate)]]+Unemployment[[#This Row],[Unemployment, male (% of male labor force) (modeled ILO estimate)]]</f>
        <v>1.3220000000000001</v>
      </c>
      <c r="G5122" s="9">
        <v>68712848</v>
      </c>
      <c r="H5122" s="7">
        <f>Unemployment[[#This Row],[Unemployment, female (% of female labor force) (modeled ILO estimate)]]-Unemployment[[#This Row],[Unemployment, male (% of male labor force) (modeled ILO estimate)]]</f>
        <v>3.0000000000000027E-2</v>
      </c>
    </row>
    <row r="5123" spans="1:8" hidden="1" x14ac:dyDescent="0.25">
      <c r="A5123" t="s">
        <v>447</v>
      </c>
      <c r="B5123" t="s">
        <v>448</v>
      </c>
      <c r="C5123" s="9">
        <v>2016</v>
      </c>
      <c r="D5123" s="7">
        <v>0.71199999999999997</v>
      </c>
      <c r="E5123" s="7">
        <v>0.67200000000000004</v>
      </c>
      <c r="F5123" s="7">
        <f>Unemployment[[#This Row],[Unemployment, female (% of female labor force) (modeled ILO estimate)]]+Unemployment[[#This Row],[Unemployment, male (% of male labor force) (modeled ILO estimate)]]</f>
        <v>1.3839999999999999</v>
      </c>
      <c r="G5123" s="9">
        <v>70607032</v>
      </c>
      <c r="H5123" s="7">
        <f>Unemployment[[#This Row],[Unemployment, female (% of female labor force) (modeled ILO estimate)]]-Unemployment[[#This Row],[Unemployment, male (% of male labor force) (modeled ILO estimate)]]</f>
        <v>3.9999999999999925E-2</v>
      </c>
    </row>
    <row r="5124" spans="1:8" hidden="1" x14ac:dyDescent="0.25">
      <c r="A5124" t="s">
        <v>447</v>
      </c>
      <c r="B5124" t="s">
        <v>448</v>
      </c>
      <c r="C5124" s="9">
        <v>2019</v>
      </c>
      <c r="D5124" s="7">
        <v>0.73599999999999999</v>
      </c>
      <c r="E5124" s="7">
        <v>0.70599999999999996</v>
      </c>
      <c r="F5124" s="7">
        <f>Unemployment[[#This Row],[Unemployment, female (% of female labor force) (modeled ILO estimate)]]+Unemployment[[#This Row],[Unemployment, male (% of male labor force) (modeled ILO estimate)]]</f>
        <v>1.4419999999999999</v>
      </c>
      <c r="G5124" s="9">
        <v>71307768</v>
      </c>
      <c r="H5124" s="7">
        <f>Unemployment[[#This Row],[Unemployment, female (% of female labor force) (modeled ILO estimate)]]-Unemployment[[#This Row],[Unemployment, male (% of male labor force) (modeled ILO estimate)]]</f>
        <v>3.0000000000000027E-2</v>
      </c>
    </row>
    <row r="5125" spans="1:8" hidden="1" x14ac:dyDescent="0.25">
      <c r="A5125" t="s">
        <v>447</v>
      </c>
      <c r="B5125" t="s">
        <v>448</v>
      </c>
      <c r="C5125" s="9">
        <v>2018</v>
      </c>
      <c r="D5125" s="7">
        <v>0.748</v>
      </c>
      <c r="E5125" s="7">
        <v>0.78800000000000003</v>
      </c>
      <c r="F5125" s="7">
        <f>Unemployment[[#This Row],[Unemployment, female (% of female labor force) (modeled ILO estimate)]]+Unemployment[[#This Row],[Unemployment, male (% of male labor force) (modeled ILO estimate)]]</f>
        <v>1.536</v>
      </c>
      <c r="G5125" s="9">
        <v>71127808</v>
      </c>
      <c r="H5125" s="7">
        <f>Unemployment[[#This Row],[Unemployment, female (% of female labor force) (modeled ILO estimate)]]-Unemployment[[#This Row],[Unemployment, male (% of male labor force) (modeled ILO estimate)]]</f>
        <v>-4.0000000000000036E-2</v>
      </c>
    </row>
    <row r="5126" spans="1:8" hidden="1" x14ac:dyDescent="0.25">
      <c r="A5126" t="s">
        <v>447</v>
      </c>
      <c r="B5126" t="s">
        <v>448</v>
      </c>
      <c r="C5126" s="9">
        <v>2017</v>
      </c>
      <c r="D5126" s="7">
        <v>0.84099999999999997</v>
      </c>
      <c r="E5126" s="7">
        <v>0.82099999999999995</v>
      </c>
      <c r="F5126" s="7">
        <f>Unemployment[[#This Row],[Unemployment, female (% of female labor force) (modeled ILO estimate)]]+Unemployment[[#This Row],[Unemployment, male (% of male labor force) (modeled ILO estimate)]]</f>
        <v>1.6619999999999999</v>
      </c>
      <c r="G5126" s="9">
        <v>70898208</v>
      </c>
      <c r="H5126" s="7">
        <f>Unemployment[[#This Row],[Unemployment, female (% of female labor force) (modeled ILO estimate)]]-Unemployment[[#This Row],[Unemployment, male (% of male labor force) (modeled ILO estimate)]]</f>
        <v>2.0000000000000018E-2</v>
      </c>
    </row>
    <row r="5127" spans="1:8" hidden="1" x14ac:dyDescent="0.25">
      <c r="A5127" t="s">
        <v>447</v>
      </c>
      <c r="B5127" t="s">
        <v>448</v>
      </c>
      <c r="C5127" s="9">
        <v>1997</v>
      </c>
      <c r="D5127" s="7">
        <v>0.89700000000000002</v>
      </c>
      <c r="E5127" s="7">
        <v>0.84699999999999998</v>
      </c>
      <c r="F5127" s="7">
        <f>Unemployment[[#This Row],[Unemployment, female (% of female labor force) (modeled ILO estimate)]]+Unemployment[[#This Row],[Unemployment, male (% of male labor force) (modeled ILO estimate)]]</f>
        <v>1.744</v>
      </c>
      <c r="G5127" s="9">
        <v>60989104</v>
      </c>
      <c r="H5127" s="7">
        <f>Unemployment[[#This Row],[Unemployment, female (% of female labor force) (modeled ILO estimate)]]-Unemployment[[#This Row],[Unemployment, male (% of male labor force) (modeled ILO estimate)]]</f>
        <v>5.0000000000000044E-2</v>
      </c>
    </row>
    <row r="5128" spans="1:8" hidden="1" x14ac:dyDescent="0.25">
      <c r="A5128" t="s">
        <v>447</v>
      </c>
      <c r="B5128" t="s">
        <v>448</v>
      </c>
      <c r="C5128" s="9">
        <v>2009</v>
      </c>
      <c r="D5128" s="7">
        <v>0.875</v>
      </c>
      <c r="E5128" s="7">
        <v>1.012</v>
      </c>
      <c r="F5128" s="7">
        <f>Unemployment[[#This Row],[Unemployment, female (% of female labor force) (modeled ILO estimate)]]+Unemployment[[#This Row],[Unemployment, male (% of male labor force) (modeled ILO estimate)]]</f>
        <v>1.887</v>
      </c>
      <c r="G5128" s="9">
        <v>67813656</v>
      </c>
      <c r="H5128" s="7">
        <f>Unemployment[[#This Row],[Unemployment, female (% of female labor force) (modeled ILO estimate)]]-Unemployment[[#This Row],[Unemployment, male (% of male labor force) (modeled ILO estimate)]]</f>
        <v>-0.13700000000000001</v>
      </c>
    </row>
    <row r="5129" spans="1:8" hidden="1" x14ac:dyDescent="0.25">
      <c r="A5129" t="s">
        <v>447</v>
      </c>
      <c r="B5129" t="s">
        <v>448</v>
      </c>
      <c r="C5129" s="9">
        <v>1996</v>
      </c>
      <c r="D5129" s="7">
        <v>1.119</v>
      </c>
      <c r="E5129" s="7">
        <v>1.0289999999999999</v>
      </c>
      <c r="F5129" s="7">
        <f>Unemployment[[#This Row],[Unemployment, female (% of female labor force) (modeled ILO estimate)]]+Unemployment[[#This Row],[Unemployment, male (% of male labor force) (modeled ILO estimate)]]</f>
        <v>2.1479999999999997</v>
      </c>
      <c r="G5129" s="9">
        <v>60211100</v>
      </c>
      <c r="H5129" s="7">
        <f>Unemployment[[#This Row],[Unemployment, female (% of female labor force) (modeled ILO estimate)]]-Unemployment[[#This Row],[Unemployment, male (% of male labor force) (modeled ILO estimate)]]</f>
        <v>9.000000000000008E-2</v>
      </c>
    </row>
    <row r="5130" spans="1:8" hidden="1" x14ac:dyDescent="0.25">
      <c r="A5130" t="s">
        <v>447</v>
      </c>
      <c r="B5130" t="s">
        <v>448</v>
      </c>
      <c r="C5130" s="9">
        <v>2020</v>
      </c>
      <c r="D5130" s="7">
        <v>1.089</v>
      </c>
      <c r="E5130" s="7">
        <v>1.109</v>
      </c>
      <c r="F5130" s="7">
        <f>Unemployment[[#This Row],[Unemployment, female (% of female labor force) (modeled ILO estimate)]]+Unemployment[[#This Row],[Unemployment, male (% of male labor force) (modeled ILO estimate)]]</f>
        <v>2.198</v>
      </c>
      <c r="G5130" s="9">
        <v>71475664</v>
      </c>
      <c r="H5130" s="7">
        <f>Unemployment[[#This Row],[Unemployment, female (% of female labor force) (modeled ILO estimate)]]-Unemployment[[#This Row],[Unemployment, male (% of male labor force) (modeled ILO estimate)]]</f>
        <v>-2.0000000000000018E-2</v>
      </c>
    </row>
    <row r="5131" spans="1:8" hidden="1" x14ac:dyDescent="0.25">
      <c r="A5131" t="s">
        <v>447</v>
      </c>
      <c r="B5131" t="s">
        <v>448</v>
      </c>
      <c r="C5131" s="9">
        <v>1995</v>
      </c>
      <c r="D5131" s="7">
        <v>1.3420000000000001</v>
      </c>
      <c r="E5131" s="7">
        <v>0.90100000000000002</v>
      </c>
      <c r="F5131" s="7">
        <f>Unemployment[[#This Row],[Unemployment, female (% of female labor force) (modeled ILO estimate)]]+Unemployment[[#This Row],[Unemployment, male (% of male labor force) (modeled ILO estimate)]]</f>
        <v>2.2430000000000003</v>
      </c>
      <c r="G5131" s="9">
        <v>59424836</v>
      </c>
      <c r="H5131" s="7">
        <f>Unemployment[[#This Row],[Unemployment, female (% of female labor force) (modeled ILO estimate)]]-Unemployment[[#This Row],[Unemployment, male (% of male labor force) (modeled ILO estimate)]]</f>
        <v>0.44100000000000006</v>
      </c>
    </row>
    <row r="5132" spans="1:8" hidden="1" x14ac:dyDescent="0.25">
      <c r="A5132" t="s">
        <v>447</v>
      </c>
      <c r="B5132" t="s">
        <v>448</v>
      </c>
      <c r="C5132" s="9">
        <v>2008</v>
      </c>
      <c r="D5132" s="7">
        <v>1.04</v>
      </c>
      <c r="E5132" s="7">
        <v>1.3</v>
      </c>
      <c r="F5132" s="7">
        <f>Unemployment[[#This Row],[Unemployment, female (% of female labor force) (modeled ILO estimate)]]+Unemployment[[#This Row],[Unemployment, male (% of male labor force) (modeled ILO estimate)]]</f>
        <v>2.34</v>
      </c>
      <c r="G5132" s="9">
        <v>67328240</v>
      </c>
      <c r="H5132" s="7">
        <f>Unemployment[[#This Row],[Unemployment, female (% of female labor force) (modeled ILO estimate)]]-Unemployment[[#This Row],[Unemployment, male (% of male labor force) (modeled ILO estimate)]]</f>
        <v>-0.26</v>
      </c>
    </row>
    <row r="5133" spans="1:8" hidden="1" x14ac:dyDescent="0.25">
      <c r="A5133" t="s">
        <v>447</v>
      </c>
      <c r="B5133" t="s">
        <v>448</v>
      </c>
      <c r="C5133" s="9">
        <v>2007</v>
      </c>
      <c r="D5133" s="7">
        <v>1.0660000000000001</v>
      </c>
      <c r="E5133" s="7">
        <v>1.2769999999999999</v>
      </c>
      <c r="F5133" s="7">
        <f>Unemployment[[#This Row],[Unemployment, female (% of female labor force) (modeled ILO estimate)]]+Unemployment[[#This Row],[Unemployment, male (% of male labor force) (modeled ILO estimate)]]</f>
        <v>2.343</v>
      </c>
      <c r="G5133" s="9">
        <v>66826752</v>
      </c>
      <c r="H5133" s="7">
        <f>Unemployment[[#This Row],[Unemployment, female (% of female labor force) (modeled ILO estimate)]]-Unemployment[[#This Row],[Unemployment, male (% of male labor force) (modeled ILO estimate)]]</f>
        <v>-0.21099999999999985</v>
      </c>
    </row>
    <row r="5134" spans="1:8" hidden="1" x14ac:dyDescent="0.25">
      <c r="A5134" t="s">
        <v>447</v>
      </c>
      <c r="B5134" t="s">
        <v>448</v>
      </c>
      <c r="C5134" s="9">
        <v>2006</v>
      </c>
      <c r="D5134" s="7">
        <v>1.1220000000000001</v>
      </c>
      <c r="E5134" s="7">
        <v>1.3029999999999999</v>
      </c>
      <c r="F5134" s="7">
        <f>Unemployment[[#This Row],[Unemployment, female (% of female labor force) (modeled ILO estimate)]]+Unemployment[[#This Row],[Unemployment, male (% of male labor force) (modeled ILO estimate)]]</f>
        <v>2.4249999999999998</v>
      </c>
      <c r="G5134" s="9">
        <v>66319528</v>
      </c>
      <c r="H5134" s="7">
        <f>Unemployment[[#This Row],[Unemployment, female (% of female labor force) (modeled ILO estimate)]]-Unemployment[[#This Row],[Unemployment, male (% of male labor force) (modeled ILO estimate)]]</f>
        <v>-0.18099999999999983</v>
      </c>
    </row>
    <row r="5135" spans="1:8" hidden="1" x14ac:dyDescent="0.25">
      <c r="A5135" t="s">
        <v>447</v>
      </c>
      <c r="B5135" t="s">
        <v>448</v>
      </c>
      <c r="C5135" s="9">
        <v>2005</v>
      </c>
      <c r="D5135" s="7">
        <v>1.21</v>
      </c>
      <c r="E5135" s="7">
        <v>1.47</v>
      </c>
      <c r="F5135" s="7">
        <f>Unemployment[[#This Row],[Unemployment, female (% of female labor force) (modeled ILO estimate)]]+Unemployment[[#This Row],[Unemployment, male (% of male labor force) (modeled ILO estimate)]]</f>
        <v>2.6799999999999997</v>
      </c>
      <c r="G5135" s="9">
        <v>65821360</v>
      </c>
      <c r="H5135" s="7">
        <f>Unemployment[[#This Row],[Unemployment, female (% of female labor force) (modeled ILO estimate)]]-Unemployment[[#This Row],[Unemployment, male (% of male labor force) (modeled ILO estimate)]]</f>
        <v>-0.26</v>
      </c>
    </row>
    <row r="5136" spans="1:8" hidden="1" x14ac:dyDescent="0.25">
      <c r="A5136" t="s">
        <v>447</v>
      </c>
      <c r="B5136" t="s">
        <v>448</v>
      </c>
      <c r="C5136" s="9">
        <v>1992</v>
      </c>
      <c r="D5136" s="7">
        <v>1.488</v>
      </c>
      <c r="E5136" s="7">
        <v>1.2390000000000001</v>
      </c>
      <c r="F5136" s="7">
        <f>Unemployment[[#This Row],[Unemployment, female (% of female labor force) (modeled ILO estimate)]]+Unemployment[[#This Row],[Unemployment, male (% of male labor force) (modeled ILO estimate)]]</f>
        <v>2.7270000000000003</v>
      </c>
      <c r="G5136" s="9">
        <v>56939020</v>
      </c>
      <c r="H5136" s="7">
        <f>Unemployment[[#This Row],[Unemployment, female (% of female labor force) (modeled ILO estimate)]]-Unemployment[[#This Row],[Unemployment, male (% of male labor force) (modeled ILO estimate)]]</f>
        <v>0.24899999999999989</v>
      </c>
    </row>
    <row r="5137" spans="1:8" hidden="1" x14ac:dyDescent="0.25">
      <c r="A5137" t="s">
        <v>447</v>
      </c>
      <c r="B5137" t="s">
        <v>448</v>
      </c>
      <c r="C5137" s="9">
        <v>1994</v>
      </c>
      <c r="D5137" s="7">
        <v>1.6220000000000001</v>
      </c>
      <c r="E5137" s="7">
        <v>1.131</v>
      </c>
      <c r="F5137" s="7">
        <f>Unemployment[[#This Row],[Unemployment, female (% of female labor force) (modeled ILO estimate)]]+Unemployment[[#This Row],[Unemployment, male (% of male labor force) (modeled ILO estimate)]]</f>
        <v>2.7530000000000001</v>
      </c>
      <c r="G5137" s="9">
        <v>58610012</v>
      </c>
      <c r="H5137" s="7">
        <f>Unemployment[[#This Row],[Unemployment, female (% of female labor force) (modeled ILO estimate)]]-Unemployment[[#This Row],[Unemployment, male (% of male labor force) (modeled ILO estimate)]]</f>
        <v>0.4910000000000001</v>
      </c>
    </row>
    <row r="5138" spans="1:8" hidden="1" x14ac:dyDescent="0.25">
      <c r="A5138" t="s">
        <v>447</v>
      </c>
      <c r="B5138" t="s">
        <v>448</v>
      </c>
      <c r="C5138" s="9">
        <v>2021</v>
      </c>
      <c r="D5138" s="7">
        <v>1.4119999999999999</v>
      </c>
      <c r="E5138" s="7">
        <v>1.4219999999999999</v>
      </c>
      <c r="F5138" s="7">
        <f>Unemployment[[#This Row],[Unemployment, female (% of female labor force) (modeled ILO estimate)]]+Unemployment[[#This Row],[Unemployment, male (% of male labor force) (modeled ILO estimate)]]</f>
        <v>2.8339999999999996</v>
      </c>
      <c r="G5138" s="9">
        <v>71601104</v>
      </c>
      <c r="H5138" s="7">
        <f>Unemployment[[#This Row],[Unemployment, female (% of female labor force) (modeled ILO estimate)]]-Unemployment[[#This Row],[Unemployment, male (% of male labor force) (modeled ILO estimate)]]</f>
        <v>-1.0000000000000009E-2</v>
      </c>
    </row>
    <row r="5139" spans="1:8" hidden="1" x14ac:dyDescent="0.25">
      <c r="A5139" t="s">
        <v>447</v>
      </c>
      <c r="B5139" t="s">
        <v>448</v>
      </c>
      <c r="C5139" s="9">
        <v>2004</v>
      </c>
      <c r="D5139" s="7">
        <v>1.38</v>
      </c>
      <c r="E5139" s="7">
        <v>1.619</v>
      </c>
      <c r="F5139" s="7">
        <f>Unemployment[[#This Row],[Unemployment, female (% of female labor force) (modeled ILO estimate)]]+Unemployment[[#This Row],[Unemployment, male (% of male labor force) (modeled ILO estimate)]]</f>
        <v>2.9989999999999997</v>
      </c>
      <c r="G5139" s="9">
        <v>65311164</v>
      </c>
      <c r="H5139" s="7">
        <f>Unemployment[[#This Row],[Unemployment, female (% of female labor force) (modeled ILO estimate)]]-Unemployment[[#This Row],[Unemployment, male (% of male labor force) (modeled ILO estimate)]]</f>
        <v>-0.2390000000000001</v>
      </c>
    </row>
    <row r="5140" spans="1:8" hidden="1" x14ac:dyDescent="0.25">
      <c r="A5140" t="s">
        <v>447</v>
      </c>
      <c r="B5140" t="s">
        <v>448</v>
      </c>
      <c r="C5140" s="9">
        <v>1993</v>
      </c>
      <c r="D5140" s="7">
        <v>1.83</v>
      </c>
      <c r="E5140" s="7">
        <v>1.2170000000000001</v>
      </c>
      <c r="F5140" s="7">
        <f>Unemployment[[#This Row],[Unemployment, female (% of female labor force) (modeled ILO estimate)]]+Unemployment[[#This Row],[Unemployment, male (% of male labor force) (modeled ILO estimate)]]</f>
        <v>3.0470000000000002</v>
      </c>
      <c r="G5140" s="9">
        <v>57776080</v>
      </c>
      <c r="H5140" s="7">
        <f>Unemployment[[#This Row],[Unemployment, female (% of female labor force) (modeled ILO estimate)]]-Unemployment[[#This Row],[Unemployment, male (% of male labor force) (modeled ILO estimate)]]</f>
        <v>0.61299999999999999</v>
      </c>
    </row>
    <row r="5141" spans="1:8" hidden="1" x14ac:dyDescent="0.25">
      <c r="A5141" t="s">
        <v>447</v>
      </c>
      <c r="B5141" t="s">
        <v>448</v>
      </c>
      <c r="C5141" s="9">
        <v>2003</v>
      </c>
      <c r="D5141" s="7">
        <v>1.4419999999999999</v>
      </c>
      <c r="E5141" s="7">
        <v>1.623</v>
      </c>
      <c r="F5141" s="7">
        <f>Unemployment[[#This Row],[Unemployment, female (% of female labor force) (modeled ILO estimate)]]+Unemployment[[#This Row],[Unemployment, male (% of male labor force) (modeled ILO estimate)]]</f>
        <v>3.0649999999999999</v>
      </c>
      <c r="G5141" s="9">
        <v>64776960</v>
      </c>
      <c r="H5141" s="7">
        <f>Unemployment[[#This Row],[Unemployment, female (% of female labor force) (modeled ILO estimate)]]-Unemployment[[#This Row],[Unemployment, male (% of male labor force) (modeled ILO estimate)]]</f>
        <v>-0.18100000000000005</v>
      </c>
    </row>
    <row r="5142" spans="1:8" hidden="1" x14ac:dyDescent="0.25">
      <c r="A5142" t="s">
        <v>447</v>
      </c>
      <c r="B5142" t="s">
        <v>448</v>
      </c>
      <c r="C5142" s="9">
        <v>2002</v>
      </c>
      <c r="D5142" s="7">
        <v>1.635</v>
      </c>
      <c r="E5142" s="7">
        <v>1.976</v>
      </c>
      <c r="F5142" s="7">
        <f>Unemployment[[#This Row],[Unemployment, female (% of female labor force) (modeled ILO estimate)]]+Unemployment[[#This Row],[Unemployment, male (% of male labor force) (modeled ILO estimate)]]</f>
        <v>3.6109999999999998</v>
      </c>
      <c r="G5142" s="9">
        <v>64222576</v>
      </c>
      <c r="H5142" s="7">
        <f>Unemployment[[#This Row],[Unemployment, female (% of female labor force) (modeled ILO estimate)]]-Unemployment[[#This Row],[Unemployment, male (% of male labor force) (modeled ILO estimate)]]</f>
        <v>-0.34099999999999997</v>
      </c>
    </row>
    <row r="5143" spans="1:8" hidden="1" x14ac:dyDescent="0.25">
      <c r="A5143" t="s">
        <v>447</v>
      </c>
      <c r="B5143" t="s">
        <v>448</v>
      </c>
      <c r="C5143" s="9">
        <v>2000</v>
      </c>
      <c r="D5143" s="7">
        <v>2.3359999999999999</v>
      </c>
      <c r="E5143" s="7">
        <v>2.4359999999999999</v>
      </c>
      <c r="F5143" s="7">
        <f>Unemployment[[#This Row],[Unemployment, female (% of female labor force) (modeled ILO estimate)]]+Unemployment[[#This Row],[Unemployment, male (% of male labor force) (modeled ILO estimate)]]</f>
        <v>4.7720000000000002</v>
      </c>
      <c r="G5143" s="9">
        <v>63066604</v>
      </c>
      <c r="H5143" s="7">
        <f>Unemployment[[#This Row],[Unemployment, female (% of female labor force) (modeled ILO estimate)]]-Unemployment[[#This Row],[Unemployment, male (% of male labor force) (modeled ILO estimate)]]</f>
        <v>-0.10000000000000009</v>
      </c>
    </row>
    <row r="5144" spans="1:8" hidden="1" x14ac:dyDescent="0.25">
      <c r="A5144" t="s">
        <v>447</v>
      </c>
      <c r="B5144" t="s">
        <v>448</v>
      </c>
      <c r="C5144" s="9">
        <v>2001</v>
      </c>
      <c r="D5144" s="7">
        <v>2.4910000000000001</v>
      </c>
      <c r="E5144" s="7">
        <v>2.6909999999999998</v>
      </c>
      <c r="F5144" s="7">
        <f>Unemployment[[#This Row],[Unemployment, female (% of female labor force) (modeled ILO estimate)]]+Unemployment[[#This Row],[Unemployment, male (% of male labor force) (modeled ILO estimate)]]</f>
        <v>5.1820000000000004</v>
      </c>
      <c r="G5144" s="9">
        <v>63649892</v>
      </c>
      <c r="H5144" s="7">
        <f>Unemployment[[#This Row],[Unemployment, female (% of female labor force) (modeled ILO estimate)]]-Unemployment[[#This Row],[Unemployment, male (% of male labor force) (modeled ILO estimate)]]</f>
        <v>-0.19999999999999973</v>
      </c>
    </row>
    <row r="5145" spans="1:8" hidden="1" x14ac:dyDescent="0.25">
      <c r="A5145" t="s">
        <v>447</v>
      </c>
      <c r="B5145" t="s">
        <v>448</v>
      </c>
      <c r="C5145" s="9">
        <v>1991</v>
      </c>
      <c r="D5145" s="7">
        <v>3.4359999999999999</v>
      </c>
      <c r="E5145" s="7">
        <v>1.9810000000000001</v>
      </c>
      <c r="F5145" s="7">
        <f>Unemployment[[#This Row],[Unemployment, female (% of female labor force) (modeled ILO estimate)]]+Unemployment[[#This Row],[Unemployment, male (% of male labor force) (modeled ILO estimate)]]</f>
        <v>5.4169999999999998</v>
      </c>
      <c r="G5145" s="9">
        <v>56099872</v>
      </c>
      <c r="H5145" s="7">
        <f>Unemployment[[#This Row],[Unemployment, female (% of female labor force) (modeled ILO estimate)]]-Unemployment[[#This Row],[Unemployment, male (% of male labor force) (modeled ILO estimate)]]</f>
        <v>1.4549999999999998</v>
      </c>
    </row>
    <row r="5146" spans="1:8" hidden="1" x14ac:dyDescent="0.25">
      <c r="A5146" t="s">
        <v>447</v>
      </c>
      <c r="B5146" t="s">
        <v>448</v>
      </c>
      <c r="C5146" s="9">
        <v>1999</v>
      </c>
      <c r="D5146" s="7">
        <v>2.9430000000000001</v>
      </c>
      <c r="E5146" s="7">
        <v>2.9929999999999999</v>
      </c>
      <c r="F5146" s="7">
        <f>Unemployment[[#This Row],[Unemployment, female (% of female labor force) (modeled ILO estimate)]]+Unemployment[[#This Row],[Unemployment, male (% of male labor force) (modeled ILO estimate)]]</f>
        <v>5.9359999999999999</v>
      </c>
      <c r="G5146" s="9">
        <v>62442652</v>
      </c>
      <c r="H5146" s="7">
        <f>Unemployment[[#This Row],[Unemployment, female (% of female labor force) (modeled ILO estimate)]]-Unemployment[[#This Row],[Unemployment, male (% of male labor force) (modeled ILO estimate)]]</f>
        <v>-4.9999999999999822E-2</v>
      </c>
    </row>
    <row r="5147" spans="1:8" hidden="1" x14ac:dyDescent="0.25">
      <c r="A5147" t="s">
        <v>447</v>
      </c>
      <c r="B5147" t="s">
        <v>448</v>
      </c>
      <c r="C5147" s="9">
        <v>1998</v>
      </c>
      <c r="D5147" s="7">
        <v>3.395</v>
      </c>
      <c r="E5147" s="7">
        <v>3.4049999999999998</v>
      </c>
      <c r="F5147" s="7">
        <f>Unemployment[[#This Row],[Unemployment, female (% of female labor force) (modeled ILO estimate)]]+Unemployment[[#This Row],[Unemployment, male (% of male labor force) (modeled ILO estimate)]]</f>
        <v>6.8</v>
      </c>
      <c r="G5147" s="9">
        <v>61745216</v>
      </c>
      <c r="H5147" s="7">
        <f>Unemployment[[#This Row],[Unemployment, female (% of female labor force) (modeled ILO estimate)]]-Unemployment[[#This Row],[Unemployment, male (% of male labor force) (modeled ILO estimate)]]</f>
        <v>-9.9999999999997868E-3</v>
      </c>
    </row>
    <row r="5148" spans="1:8" hidden="1" x14ac:dyDescent="0.25">
      <c r="A5148" t="s">
        <v>449</v>
      </c>
      <c r="B5148" t="s">
        <v>450</v>
      </c>
      <c r="C5148" s="9">
        <v>2011</v>
      </c>
      <c r="D5148" s="7">
        <v>1.641</v>
      </c>
      <c r="E5148" s="7">
        <v>2.294</v>
      </c>
      <c r="F5148" s="7">
        <f>Unemployment[[#This Row],[Unemployment, female (% of female labor force) (modeled ILO estimate)]]+Unemployment[[#This Row],[Unemployment, male (% of male labor force) (modeled ILO estimate)]]</f>
        <v>3.9350000000000001</v>
      </c>
      <c r="G5148" s="9">
        <v>6748675</v>
      </c>
      <c r="H5148" s="7">
        <f>Unemployment[[#This Row],[Unemployment, female (% of female labor force) (modeled ILO estimate)]]-Unemployment[[#This Row],[Unemployment, male (% of male labor force) (modeled ILO estimate)]]</f>
        <v>-0.65300000000000002</v>
      </c>
    </row>
    <row r="5149" spans="1:8" hidden="1" x14ac:dyDescent="0.25">
      <c r="A5149" t="s">
        <v>449</v>
      </c>
      <c r="B5149" t="s">
        <v>450</v>
      </c>
      <c r="C5149" s="9">
        <v>2012</v>
      </c>
      <c r="D5149" s="7">
        <v>1.651</v>
      </c>
      <c r="E5149" s="7">
        <v>2.3889999999999998</v>
      </c>
      <c r="F5149" s="7">
        <f>Unemployment[[#This Row],[Unemployment, female (% of female labor force) (modeled ILO estimate)]]+Unemployment[[#This Row],[Unemployment, male (% of male labor force) (modeled ILO estimate)]]</f>
        <v>4.04</v>
      </c>
      <c r="G5149" s="9">
        <v>6926634</v>
      </c>
      <c r="H5149" s="7">
        <f>Unemployment[[#This Row],[Unemployment, female (% of female labor force) (modeled ILO estimate)]]-Unemployment[[#This Row],[Unemployment, male (% of male labor force) (modeled ILO estimate)]]</f>
        <v>-0.73799999999999977</v>
      </c>
    </row>
    <row r="5150" spans="1:8" hidden="1" x14ac:dyDescent="0.25">
      <c r="A5150" t="s">
        <v>449</v>
      </c>
      <c r="B5150" t="s">
        <v>450</v>
      </c>
      <c r="C5150" s="9">
        <v>2013</v>
      </c>
      <c r="D5150" s="7">
        <v>1.6619999999999999</v>
      </c>
      <c r="E5150" s="7">
        <v>2.4860000000000002</v>
      </c>
      <c r="F5150" s="7">
        <f>Unemployment[[#This Row],[Unemployment, female (% of female labor force) (modeled ILO estimate)]]+Unemployment[[#This Row],[Unemployment, male (% of male labor force) (modeled ILO estimate)]]</f>
        <v>4.1479999999999997</v>
      </c>
      <c r="G5150" s="9">
        <v>7106238</v>
      </c>
      <c r="H5150" s="7">
        <f>Unemployment[[#This Row],[Unemployment, female (% of female labor force) (modeled ILO estimate)]]-Unemployment[[#This Row],[Unemployment, male (% of male labor force) (modeled ILO estimate)]]</f>
        <v>-0.82400000000000029</v>
      </c>
    </row>
    <row r="5151" spans="1:8" hidden="1" x14ac:dyDescent="0.25">
      <c r="A5151" t="s">
        <v>449</v>
      </c>
      <c r="B5151" t="s">
        <v>450</v>
      </c>
      <c r="C5151" s="9">
        <v>2014</v>
      </c>
      <c r="D5151" s="7">
        <v>1.6719999999999999</v>
      </c>
      <c r="E5151" s="7">
        <v>2.5840000000000001</v>
      </c>
      <c r="F5151" s="7">
        <f>Unemployment[[#This Row],[Unemployment, female (% of female labor force) (modeled ILO estimate)]]+Unemployment[[#This Row],[Unemployment, male (% of male labor force) (modeled ILO estimate)]]</f>
        <v>4.2560000000000002</v>
      </c>
      <c r="G5151" s="9">
        <v>7288381</v>
      </c>
      <c r="H5151" s="7">
        <f>Unemployment[[#This Row],[Unemployment, female (% of female labor force) (modeled ILO estimate)]]-Unemployment[[#This Row],[Unemployment, male (% of male labor force) (modeled ILO estimate)]]</f>
        <v>-0.91200000000000014</v>
      </c>
    </row>
    <row r="5152" spans="1:8" hidden="1" x14ac:dyDescent="0.25">
      <c r="A5152" t="s">
        <v>449</v>
      </c>
      <c r="B5152" t="s">
        <v>450</v>
      </c>
      <c r="C5152" s="9">
        <v>2015</v>
      </c>
      <c r="D5152" s="7">
        <v>1.6830000000000001</v>
      </c>
      <c r="E5152" s="7">
        <v>2.6829999999999998</v>
      </c>
      <c r="F5152" s="7">
        <f>Unemployment[[#This Row],[Unemployment, female (% of female labor force) (modeled ILO estimate)]]+Unemployment[[#This Row],[Unemployment, male (% of male labor force) (modeled ILO estimate)]]</f>
        <v>4.3659999999999997</v>
      </c>
      <c r="G5152" s="9">
        <v>7473232</v>
      </c>
      <c r="H5152" s="7">
        <f>Unemployment[[#This Row],[Unemployment, female (% of female labor force) (modeled ILO estimate)]]-Unemployment[[#This Row],[Unemployment, male (% of male labor force) (modeled ILO estimate)]]</f>
        <v>-0.99999999999999978</v>
      </c>
    </row>
    <row r="5153" spans="1:8" hidden="1" x14ac:dyDescent="0.25">
      <c r="A5153" t="s">
        <v>449</v>
      </c>
      <c r="B5153" t="s">
        <v>450</v>
      </c>
      <c r="C5153" s="9">
        <v>2010</v>
      </c>
      <c r="D5153" s="7">
        <v>2.1469999999999998</v>
      </c>
      <c r="E5153" s="7">
        <v>2.6960000000000002</v>
      </c>
      <c r="F5153" s="7">
        <f>Unemployment[[#This Row],[Unemployment, female (% of female labor force) (modeled ILO estimate)]]+Unemployment[[#This Row],[Unemployment, male (% of male labor force) (modeled ILO estimate)]]</f>
        <v>4.843</v>
      </c>
      <c r="G5153" s="9">
        <v>6571862</v>
      </c>
      <c r="H5153" s="7">
        <f>Unemployment[[#This Row],[Unemployment, female (% of female labor force) (modeled ILO estimate)]]-Unemployment[[#This Row],[Unemployment, male (% of male labor force) (modeled ILO estimate)]]</f>
        <v>-0.54900000000000038</v>
      </c>
    </row>
    <row r="5154" spans="1:8" hidden="1" x14ac:dyDescent="0.25">
      <c r="A5154" t="s">
        <v>449</v>
      </c>
      <c r="B5154" t="s">
        <v>450</v>
      </c>
      <c r="C5154" s="9">
        <v>2009</v>
      </c>
      <c r="D5154" s="7">
        <v>2.6520000000000001</v>
      </c>
      <c r="E5154" s="7">
        <v>3.097</v>
      </c>
      <c r="F5154" s="7">
        <f>Unemployment[[#This Row],[Unemployment, female (% of female labor force) (modeled ILO estimate)]]+Unemployment[[#This Row],[Unemployment, male (% of male labor force) (modeled ILO estimate)]]</f>
        <v>5.7490000000000006</v>
      </c>
      <c r="G5154" s="9">
        <v>6398626</v>
      </c>
      <c r="H5154" s="7">
        <f>Unemployment[[#This Row],[Unemployment, female (% of female labor force) (modeled ILO estimate)]]-Unemployment[[#This Row],[Unemployment, male (% of male labor force) (modeled ILO estimate)]]</f>
        <v>-0.44499999999999984</v>
      </c>
    </row>
    <row r="5155" spans="1:8" hidden="1" x14ac:dyDescent="0.25">
      <c r="A5155" t="s">
        <v>449</v>
      </c>
      <c r="B5155" t="s">
        <v>450</v>
      </c>
      <c r="C5155" s="9">
        <v>2016</v>
      </c>
      <c r="D5155" s="7">
        <v>2.2250000000000001</v>
      </c>
      <c r="E5155" s="7">
        <v>3.661</v>
      </c>
      <c r="F5155" s="7">
        <f>Unemployment[[#This Row],[Unemployment, female (% of female labor force) (modeled ILO estimate)]]+Unemployment[[#This Row],[Unemployment, male (% of male labor force) (modeled ILO estimate)]]</f>
        <v>5.8860000000000001</v>
      </c>
      <c r="G5155" s="9">
        <v>7661361</v>
      </c>
      <c r="H5155" s="7">
        <f>Unemployment[[#This Row],[Unemployment, female (% of female labor force) (modeled ILO estimate)]]-Unemployment[[#This Row],[Unemployment, male (% of male labor force) (modeled ILO estimate)]]</f>
        <v>-1.4359999999999999</v>
      </c>
    </row>
    <row r="5156" spans="1:8" hidden="1" x14ac:dyDescent="0.25">
      <c r="A5156" t="s">
        <v>449</v>
      </c>
      <c r="B5156" t="s">
        <v>450</v>
      </c>
      <c r="C5156" s="9">
        <v>2008</v>
      </c>
      <c r="D5156" s="7">
        <v>3.1589999999999998</v>
      </c>
      <c r="E5156" s="7">
        <v>3.4990000000000001</v>
      </c>
      <c r="F5156" s="7">
        <f>Unemployment[[#This Row],[Unemployment, female (% of female labor force) (modeled ILO estimate)]]+Unemployment[[#This Row],[Unemployment, male (% of male labor force) (modeled ILO estimate)]]</f>
        <v>6.6579999999999995</v>
      </c>
      <c r="G5156" s="9">
        <v>6222491</v>
      </c>
      <c r="H5156" s="7">
        <f>Unemployment[[#This Row],[Unemployment, female (% of female labor force) (modeled ILO estimate)]]-Unemployment[[#This Row],[Unemployment, male (% of male labor force) (modeled ILO estimate)]]</f>
        <v>-0.3400000000000003</v>
      </c>
    </row>
    <row r="5157" spans="1:8" hidden="1" x14ac:dyDescent="0.25">
      <c r="A5157" t="s">
        <v>449</v>
      </c>
      <c r="B5157" t="s">
        <v>450</v>
      </c>
      <c r="C5157" s="9">
        <v>1991</v>
      </c>
      <c r="D5157" s="7">
        <v>3.7959999999999998</v>
      </c>
      <c r="E5157" s="7">
        <v>3.5489999999999999</v>
      </c>
      <c r="F5157" s="7">
        <f>Unemployment[[#This Row],[Unemployment, female (% of female labor force) (modeled ILO estimate)]]+Unemployment[[#This Row],[Unemployment, male (% of male labor force) (modeled ILO estimate)]]</f>
        <v>7.3449999999999998</v>
      </c>
      <c r="G5157" s="9">
        <v>3990223</v>
      </c>
      <c r="H5157" s="7">
        <f>Unemployment[[#This Row],[Unemployment, female (% of female labor force) (modeled ILO estimate)]]-Unemployment[[#This Row],[Unemployment, male (% of male labor force) (modeled ILO estimate)]]</f>
        <v>0.24699999999999989</v>
      </c>
    </row>
    <row r="5158" spans="1:8" hidden="1" x14ac:dyDescent="0.25">
      <c r="A5158" t="s">
        <v>449</v>
      </c>
      <c r="B5158" t="s">
        <v>450</v>
      </c>
      <c r="C5158" s="9">
        <v>2019</v>
      </c>
      <c r="D5158" s="7">
        <v>2.82</v>
      </c>
      <c r="E5158" s="7">
        <v>4.58</v>
      </c>
      <c r="F5158" s="7">
        <f>Unemployment[[#This Row],[Unemployment, female (% of female labor force) (modeled ILO estimate)]]+Unemployment[[#This Row],[Unemployment, male (% of male labor force) (modeled ILO estimate)]]</f>
        <v>7.4</v>
      </c>
      <c r="G5158" s="9">
        <v>8243093</v>
      </c>
      <c r="H5158" s="7">
        <f>Unemployment[[#This Row],[Unemployment, female (% of female labor force) (modeled ILO estimate)]]-Unemployment[[#This Row],[Unemployment, male (% of male labor force) (modeled ILO estimate)]]</f>
        <v>-1.7600000000000002</v>
      </c>
    </row>
    <row r="5159" spans="1:8" hidden="1" x14ac:dyDescent="0.25">
      <c r="A5159" t="s">
        <v>449</v>
      </c>
      <c r="B5159" t="s">
        <v>450</v>
      </c>
      <c r="C5159" s="9">
        <v>1994</v>
      </c>
      <c r="D5159" s="7">
        <v>3.802</v>
      </c>
      <c r="E5159" s="7">
        <v>3.6070000000000002</v>
      </c>
      <c r="F5159" s="7">
        <f>Unemployment[[#This Row],[Unemployment, female (% of female labor force) (modeled ILO estimate)]]+Unemployment[[#This Row],[Unemployment, male (% of male labor force) (modeled ILO estimate)]]</f>
        <v>7.4090000000000007</v>
      </c>
      <c r="G5159" s="9">
        <v>4092613</v>
      </c>
      <c r="H5159" s="7">
        <f>Unemployment[[#This Row],[Unemployment, female (% of female labor force) (modeled ILO estimate)]]-Unemployment[[#This Row],[Unemployment, male (% of male labor force) (modeled ILO estimate)]]</f>
        <v>0.19499999999999984</v>
      </c>
    </row>
    <row r="5160" spans="1:8" hidden="1" x14ac:dyDescent="0.25">
      <c r="A5160" t="s">
        <v>449</v>
      </c>
      <c r="B5160" t="s">
        <v>450</v>
      </c>
      <c r="C5160" s="9">
        <v>2018</v>
      </c>
      <c r="D5160" s="7">
        <v>2.7970000000000002</v>
      </c>
      <c r="E5160" s="7">
        <v>4.6150000000000002</v>
      </c>
      <c r="F5160" s="7">
        <f>Unemployment[[#This Row],[Unemployment, female (% of female labor force) (modeled ILO estimate)]]+Unemployment[[#This Row],[Unemployment, male (% of male labor force) (modeled ILO estimate)]]</f>
        <v>7.4120000000000008</v>
      </c>
      <c r="G5160" s="9">
        <v>8046680</v>
      </c>
      <c r="H5160" s="7">
        <f>Unemployment[[#This Row],[Unemployment, female (% of female labor force) (modeled ILO estimate)]]-Unemployment[[#This Row],[Unemployment, male (% of male labor force) (modeled ILO estimate)]]</f>
        <v>-1.8180000000000001</v>
      </c>
    </row>
    <row r="5161" spans="1:8" hidden="1" x14ac:dyDescent="0.25">
      <c r="A5161" t="s">
        <v>449</v>
      </c>
      <c r="B5161" t="s">
        <v>450</v>
      </c>
      <c r="C5161" s="9">
        <v>2017</v>
      </c>
      <c r="D5161" s="7">
        <v>2.774</v>
      </c>
      <c r="E5161" s="7">
        <v>4.6529999999999996</v>
      </c>
      <c r="F5161" s="7">
        <f>Unemployment[[#This Row],[Unemployment, female (% of female labor force) (modeled ILO estimate)]]+Unemployment[[#This Row],[Unemployment, male (% of male labor force) (modeled ILO estimate)]]</f>
        <v>7.4269999999999996</v>
      </c>
      <c r="G5161" s="9">
        <v>7852799</v>
      </c>
      <c r="H5161" s="7">
        <f>Unemployment[[#This Row],[Unemployment, female (% of female labor force) (modeled ILO estimate)]]-Unemployment[[#This Row],[Unemployment, male (% of male labor force) (modeled ILO estimate)]]</f>
        <v>-1.8789999999999996</v>
      </c>
    </row>
    <row r="5162" spans="1:8" hidden="1" x14ac:dyDescent="0.25">
      <c r="A5162" t="s">
        <v>449</v>
      </c>
      <c r="B5162" t="s">
        <v>450</v>
      </c>
      <c r="C5162" s="9">
        <v>1992</v>
      </c>
      <c r="D5162" s="7">
        <v>3.83</v>
      </c>
      <c r="E5162" s="7">
        <v>3.6040000000000001</v>
      </c>
      <c r="F5162" s="7">
        <f>Unemployment[[#This Row],[Unemployment, female (% of female labor force) (modeled ILO estimate)]]+Unemployment[[#This Row],[Unemployment, male (% of male labor force) (modeled ILO estimate)]]</f>
        <v>7.4340000000000002</v>
      </c>
      <c r="G5162" s="9">
        <v>4106228</v>
      </c>
      <c r="H5162" s="7">
        <f>Unemployment[[#This Row],[Unemployment, female (% of female labor force) (modeled ILO estimate)]]-Unemployment[[#This Row],[Unemployment, male (% of male labor force) (modeled ILO estimate)]]</f>
        <v>0.22599999999999998</v>
      </c>
    </row>
    <row r="5163" spans="1:8" hidden="1" x14ac:dyDescent="0.25">
      <c r="A5163" t="s">
        <v>449</v>
      </c>
      <c r="B5163" t="s">
        <v>450</v>
      </c>
      <c r="C5163" s="9">
        <v>1995</v>
      </c>
      <c r="D5163" s="7">
        <v>3.8519999999999999</v>
      </c>
      <c r="E5163" s="7">
        <v>3.6819999999999999</v>
      </c>
      <c r="F5163" s="7">
        <f>Unemployment[[#This Row],[Unemployment, female (% of female labor force) (modeled ILO estimate)]]+Unemployment[[#This Row],[Unemployment, male (% of male labor force) (modeled ILO estimate)]]</f>
        <v>7.5339999999999998</v>
      </c>
      <c r="G5163" s="9">
        <v>4279573</v>
      </c>
      <c r="H5163" s="7">
        <f>Unemployment[[#This Row],[Unemployment, female (% of female labor force) (modeled ILO estimate)]]-Unemployment[[#This Row],[Unemployment, male (% of male labor force) (modeled ILO estimate)]]</f>
        <v>0.16999999999999993</v>
      </c>
    </row>
    <row r="5164" spans="1:8" hidden="1" x14ac:dyDescent="0.25">
      <c r="A5164" t="s">
        <v>449</v>
      </c>
      <c r="B5164" t="s">
        <v>450</v>
      </c>
      <c r="C5164" s="9">
        <v>1993</v>
      </c>
      <c r="D5164" s="7">
        <v>3.8959999999999999</v>
      </c>
      <c r="E5164" s="7">
        <v>3.6949999999999998</v>
      </c>
      <c r="F5164" s="7">
        <f>Unemployment[[#This Row],[Unemployment, female (% of female labor force) (modeled ILO estimate)]]+Unemployment[[#This Row],[Unemployment, male (% of male labor force) (modeled ILO estimate)]]</f>
        <v>7.5909999999999993</v>
      </c>
      <c r="G5164" s="9">
        <v>4078396</v>
      </c>
      <c r="H5164" s="7">
        <f>Unemployment[[#This Row],[Unemployment, female (% of female labor force) (modeled ILO estimate)]]-Unemployment[[#This Row],[Unemployment, male (% of male labor force) (modeled ILO estimate)]]</f>
        <v>0.20100000000000007</v>
      </c>
    </row>
    <row r="5165" spans="1:8" hidden="1" x14ac:dyDescent="0.25">
      <c r="A5165" t="s">
        <v>449</v>
      </c>
      <c r="B5165" t="s">
        <v>450</v>
      </c>
      <c r="C5165" s="9">
        <v>1996</v>
      </c>
      <c r="D5165" s="7">
        <v>3.871</v>
      </c>
      <c r="E5165" s="7">
        <v>3.7229999999999999</v>
      </c>
      <c r="F5165" s="7">
        <f>Unemployment[[#This Row],[Unemployment, female (% of female labor force) (modeled ILO estimate)]]+Unemployment[[#This Row],[Unemployment, male (% of male labor force) (modeled ILO estimate)]]</f>
        <v>7.5939999999999994</v>
      </c>
      <c r="G5165" s="9">
        <v>4445892</v>
      </c>
      <c r="H5165" s="7">
        <f>Unemployment[[#This Row],[Unemployment, female (% of female labor force) (modeled ILO estimate)]]-Unemployment[[#This Row],[Unemployment, male (% of male labor force) (modeled ILO estimate)]]</f>
        <v>0.14800000000000013</v>
      </c>
    </row>
    <row r="5166" spans="1:8" hidden="1" x14ac:dyDescent="0.25">
      <c r="A5166" t="s">
        <v>449</v>
      </c>
      <c r="B5166" t="s">
        <v>450</v>
      </c>
      <c r="C5166" s="9">
        <v>2007</v>
      </c>
      <c r="D5166" s="7">
        <v>3.6789999999999998</v>
      </c>
      <c r="E5166" s="7">
        <v>3.9180000000000001</v>
      </c>
      <c r="F5166" s="7">
        <f>Unemployment[[#This Row],[Unemployment, female (% of female labor force) (modeled ILO estimate)]]+Unemployment[[#This Row],[Unemployment, male (% of male labor force) (modeled ILO estimate)]]</f>
        <v>7.5969999999999995</v>
      </c>
      <c r="G5166" s="9">
        <v>6047539</v>
      </c>
      <c r="H5166" s="7">
        <f>Unemployment[[#This Row],[Unemployment, female (% of female labor force) (modeled ILO estimate)]]-Unemployment[[#This Row],[Unemployment, male (% of male labor force) (modeled ILO estimate)]]</f>
        <v>-0.23900000000000032</v>
      </c>
    </row>
    <row r="5167" spans="1:8" hidden="1" x14ac:dyDescent="0.25">
      <c r="A5167" t="s">
        <v>449</v>
      </c>
      <c r="B5167" t="s">
        <v>450</v>
      </c>
      <c r="C5167" s="9">
        <v>1997</v>
      </c>
      <c r="D5167" s="7">
        <v>3.8730000000000002</v>
      </c>
      <c r="E5167" s="7">
        <v>3.7450000000000001</v>
      </c>
      <c r="F5167" s="7">
        <f>Unemployment[[#This Row],[Unemployment, female (% of female labor force) (modeled ILO estimate)]]+Unemployment[[#This Row],[Unemployment, male (% of male labor force) (modeled ILO estimate)]]</f>
        <v>7.6180000000000003</v>
      </c>
      <c r="G5167" s="9">
        <v>4592557</v>
      </c>
      <c r="H5167" s="7">
        <f>Unemployment[[#This Row],[Unemployment, female (% of female labor force) (modeled ILO estimate)]]-Unemployment[[#This Row],[Unemployment, male (% of male labor force) (modeled ILO estimate)]]</f>
        <v>0.12800000000000011</v>
      </c>
    </row>
    <row r="5168" spans="1:8" hidden="1" x14ac:dyDescent="0.25">
      <c r="A5168" t="s">
        <v>449</v>
      </c>
      <c r="B5168" t="s">
        <v>450</v>
      </c>
      <c r="C5168" s="9">
        <v>1998</v>
      </c>
      <c r="D5168" s="7">
        <v>3.964</v>
      </c>
      <c r="E5168" s="7">
        <v>3.8679999999999999</v>
      </c>
      <c r="F5168" s="7">
        <f>Unemployment[[#This Row],[Unemployment, female (% of female labor force) (modeled ILO estimate)]]+Unemployment[[#This Row],[Unemployment, male (% of male labor force) (modeled ILO estimate)]]</f>
        <v>7.8319999999999999</v>
      </c>
      <c r="G5168" s="9">
        <v>4728298</v>
      </c>
      <c r="H5168" s="7">
        <f>Unemployment[[#This Row],[Unemployment, female (% of female labor force) (modeled ILO estimate)]]-Unemployment[[#This Row],[Unemployment, male (% of male labor force) (modeled ILO estimate)]]</f>
        <v>9.6000000000000085E-2</v>
      </c>
    </row>
    <row r="5169" spans="1:8" hidden="1" x14ac:dyDescent="0.25">
      <c r="A5169" t="s">
        <v>449</v>
      </c>
      <c r="B5169" t="s">
        <v>450</v>
      </c>
      <c r="C5169" s="9">
        <v>2020</v>
      </c>
      <c r="D5169" s="7">
        <v>3.0179999999999998</v>
      </c>
      <c r="E5169" s="7">
        <v>4.8319999999999999</v>
      </c>
      <c r="F5169" s="7">
        <f>Unemployment[[#This Row],[Unemployment, female (% of female labor force) (modeled ILO estimate)]]+Unemployment[[#This Row],[Unemployment, male (% of male labor force) (modeled ILO estimate)]]</f>
        <v>7.85</v>
      </c>
      <c r="G5169" s="9">
        <v>8442583</v>
      </c>
      <c r="H5169" s="7">
        <f>Unemployment[[#This Row],[Unemployment, female (% of female labor force) (modeled ILO estimate)]]-Unemployment[[#This Row],[Unemployment, male (% of male labor force) (modeled ILO estimate)]]</f>
        <v>-1.8140000000000001</v>
      </c>
    </row>
    <row r="5170" spans="1:8" hidden="1" x14ac:dyDescent="0.25">
      <c r="A5170" t="s">
        <v>449</v>
      </c>
      <c r="B5170" t="s">
        <v>450</v>
      </c>
      <c r="C5170" s="9">
        <v>1999</v>
      </c>
      <c r="D5170" s="7">
        <v>3.97</v>
      </c>
      <c r="E5170" s="7">
        <v>3.8959999999999999</v>
      </c>
      <c r="F5170" s="7">
        <f>Unemployment[[#This Row],[Unemployment, female (% of female labor force) (modeled ILO estimate)]]+Unemployment[[#This Row],[Unemployment, male (% of male labor force) (modeled ILO estimate)]]</f>
        <v>7.8659999999999997</v>
      </c>
      <c r="G5170" s="9">
        <v>4867949</v>
      </c>
      <c r="H5170" s="7">
        <f>Unemployment[[#This Row],[Unemployment, female (% of female labor force) (modeled ILO estimate)]]-Unemployment[[#This Row],[Unemployment, male (% of male labor force) (modeled ILO estimate)]]</f>
        <v>7.4000000000000288E-2</v>
      </c>
    </row>
    <row r="5171" spans="1:8" hidden="1" x14ac:dyDescent="0.25">
      <c r="A5171" t="s">
        <v>449</v>
      </c>
      <c r="B5171" t="s">
        <v>450</v>
      </c>
      <c r="C5171" s="9">
        <v>2021</v>
      </c>
      <c r="D5171" s="7">
        <v>3.1139999999999999</v>
      </c>
      <c r="E5171" s="7">
        <v>4.8520000000000003</v>
      </c>
      <c r="F5171" s="7">
        <f>Unemployment[[#This Row],[Unemployment, female (% of female labor force) (modeled ILO estimate)]]+Unemployment[[#This Row],[Unemployment, male (% of male labor force) (modeled ILO estimate)]]</f>
        <v>7.9660000000000002</v>
      </c>
      <c r="G5171" s="9">
        <v>8644829</v>
      </c>
      <c r="H5171" s="7">
        <f>Unemployment[[#This Row],[Unemployment, female (% of female labor force) (modeled ILO estimate)]]-Unemployment[[#This Row],[Unemployment, male (% of male labor force) (modeled ILO estimate)]]</f>
        <v>-1.7380000000000004</v>
      </c>
    </row>
    <row r="5172" spans="1:8" hidden="1" x14ac:dyDescent="0.25">
      <c r="A5172" t="s">
        <v>449</v>
      </c>
      <c r="B5172" t="s">
        <v>450</v>
      </c>
      <c r="C5172" s="9">
        <v>2000</v>
      </c>
      <c r="D5172" s="7">
        <v>4.0090000000000003</v>
      </c>
      <c r="E5172" s="7">
        <v>3.9630000000000001</v>
      </c>
      <c r="F5172" s="7">
        <f>Unemployment[[#This Row],[Unemployment, female (% of female labor force) (modeled ILO estimate)]]+Unemployment[[#This Row],[Unemployment, male (% of male labor force) (modeled ILO estimate)]]</f>
        <v>7.9720000000000004</v>
      </c>
      <c r="G5172" s="9">
        <v>5008043</v>
      </c>
      <c r="H5172" s="7">
        <f>Unemployment[[#This Row],[Unemployment, female (% of female labor force) (modeled ILO estimate)]]-Unemployment[[#This Row],[Unemployment, male (% of male labor force) (modeled ILO estimate)]]</f>
        <v>4.6000000000000263E-2</v>
      </c>
    </row>
    <row r="5173" spans="1:8" hidden="1" x14ac:dyDescent="0.25">
      <c r="A5173" t="s">
        <v>449</v>
      </c>
      <c r="B5173" t="s">
        <v>450</v>
      </c>
      <c r="C5173" s="9">
        <v>2001</v>
      </c>
      <c r="D5173" s="7">
        <v>4.0289999999999999</v>
      </c>
      <c r="E5173" s="7">
        <v>4.0090000000000003</v>
      </c>
      <c r="F5173" s="7">
        <f>Unemployment[[#This Row],[Unemployment, female (% of female labor force) (modeled ILO estimate)]]+Unemployment[[#This Row],[Unemployment, male (% of male labor force) (modeled ILO estimate)]]</f>
        <v>8.0380000000000003</v>
      </c>
      <c r="G5173" s="9">
        <v>5145430</v>
      </c>
      <c r="H5173" s="7">
        <f>Unemployment[[#This Row],[Unemployment, female (% of female labor force) (modeled ILO estimate)]]-Unemployment[[#This Row],[Unemployment, male (% of male labor force) (modeled ILO estimate)]]</f>
        <v>1.9999999999999574E-2</v>
      </c>
    </row>
    <row r="5174" spans="1:8" hidden="1" x14ac:dyDescent="0.25">
      <c r="A5174" t="s">
        <v>449</v>
      </c>
      <c r="B5174" t="s">
        <v>450</v>
      </c>
      <c r="C5174" s="9">
        <v>2002</v>
      </c>
      <c r="D5174" s="7">
        <v>4.0439999999999996</v>
      </c>
      <c r="E5174" s="7">
        <v>4.0490000000000004</v>
      </c>
      <c r="F5174" s="7">
        <f>Unemployment[[#This Row],[Unemployment, female (% of female labor force) (modeled ILO estimate)]]+Unemployment[[#This Row],[Unemployment, male (% of male labor force) (modeled ILO estimate)]]</f>
        <v>8.093</v>
      </c>
      <c r="G5174" s="9">
        <v>5281548</v>
      </c>
      <c r="H5174" s="7">
        <f>Unemployment[[#This Row],[Unemployment, female (% of female labor force) (modeled ILO estimate)]]-Unemployment[[#This Row],[Unemployment, male (% of male labor force) (modeled ILO estimate)]]</f>
        <v>-5.0000000000007816E-3</v>
      </c>
    </row>
    <row r="5175" spans="1:8" hidden="1" x14ac:dyDescent="0.25">
      <c r="A5175" t="s">
        <v>449</v>
      </c>
      <c r="B5175" t="s">
        <v>450</v>
      </c>
      <c r="C5175" s="9">
        <v>2003</v>
      </c>
      <c r="D5175" s="7">
        <v>4.0599999999999996</v>
      </c>
      <c r="E5175" s="7">
        <v>4.0919999999999996</v>
      </c>
      <c r="F5175" s="7">
        <f>Unemployment[[#This Row],[Unemployment, female (% of female labor force) (modeled ILO estimate)]]+Unemployment[[#This Row],[Unemployment, male (% of male labor force) (modeled ILO estimate)]]</f>
        <v>8.1519999999999992</v>
      </c>
      <c r="G5175" s="9">
        <v>5421000</v>
      </c>
      <c r="H5175" s="7">
        <f>Unemployment[[#This Row],[Unemployment, female (% of female labor force) (modeled ILO estimate)]]-Unemployment[[#This Row],[Unemployment, male (% of male labor force) (modeled ILO estimate)]]</f>
        <v>-3.2000000000000028E-2</v>
      </c>
    </row>
    <row r="5176" spans="1:8" hidden="1" x14ac:dyDescent="0.25">
      <c r="A5176" t="s">
        <v>449</v>
      </c>
      <c r="B5176" t="s">
        <v>450</v>
      </c>
      <c r="C5176" s="9">
        <v>2004</v>
      </c>
      <c r="D5176" s="7">
        <v>4.12</v>
      </c>
      <c r="E5176" s="7">
        <v>4.1879999999999997</v>
      </c>
      <c r="F5176" s="7">
        <f>Unemployment[[#This Row],[Unemployment, female (% of female labor force) (modeled ILO estimate)]]+Unemployment[[#This Row],[Unemployment, male (% of male labor force) (modeled ILO estimate)]]</f>
        <v>8.3079999999999998</v>
      </c>
      <c r="G5176" s="9">
        <v>5565213</v>
      </c>
      <c r="H5176" s="7">
        <f>Unemployment[[#This Row],[Unemployment, female (% of female labor force) (modeled ILO estimate)]]-Unemployment[[#This Row],[Unemployment, male (% of male labor force) (modeled ILO estimate)]]</f>
        <v>-6.7999999999999616E-2</v>
      </c>
    </row>
    <row r="5177" spans="1:8" hidden="1" x14ac:dyDescent="0.25">
      <c r="A5177" t="s">
        <v>449</v>
      </c>
      <c r="B5177" t="s">
        <v>450</v>
      </c>
      <c r="C5177" s="9">
        <v>2005</v>
      </c>
      <c r="D5177" s="7">
        <v>4.1639999999999997</v>
      </c>
      <c r="E5177" s="7">
        <v>4.2679999999999998</v>
      </c>
      <c r="F5177" s="7">
        <f>Unemployment[[#This Row],[Unemployment, female (% of female labor force) (modeled ILO estimate)]]+Unemployment[[#This Row],[Unemployment, male (% of male labor force) (modeled ILO estimate)]]</f>
        <v>8.4319999999999986</v>
      </c>
      <c r="G5177" s="9">
        <v>5711605</v>
      </c>
      <c r="H5177" s="7">
        <f>Unemployment[[#This Row],[Unemployment, female (% of female labor force) (modeled ILO estimate)]]-Unemployment[[#This Row],[Unemployment, male (% of male labor force) (modeled ILO estimate)]]</f>
        <v>-0.10400000000000009</v>
      </c>
    </row>
    <row r="5178" spans="1:8" hidden="1" x14ac:dyDescent="0.25">
      <c r="A5178" t="s">
        <v>449</v>
      </c>
      <c r="B5178" t="s">
        <v>450</v>
      </c>
      <c r="C5178" s="9">
        <v>2006</v>
      </c>
      <c r="D5178" s="7">
        <v>4.1630000000000003</v>
      </c>
      <c r="E5178" s="7">
        <v>4.2930000000000001</v>
      </c>
      <c r="F5178" s="7">
        <f>Unemployment[[#This Row],[Unemployment, female (% of female labor force) (modeled ILO estimate)]]+Unemployment[[#This Row],[Unemployment, male (% of male labor force) (modeled ILO estimate)]]</f>
        <v>8.4559999999999995</v>
      </c>
      <c r="G5178" s="9">
        <v>5874244</v>
      </c>
      <c r="H5178" s="7">
        <f>Unemployment[[#This Row],[Unemployment, female (% of female labor force) (modeled ILO estimate)]]-Unemployment[[#This Row],[Unemployment, male (% of male labor force) (modeled ILO estimate)]]</f>
        <v>-0.12999999999999989</v>
      </c>
    </row>
    <row r="5179" spans="1:8" hidden="1" x14ac:dyDescent="0.25">
      <c r="A5179" t="s">
        <v>453</v>
      </c>
      <c r="B5179" t="s">
        <v>454</v>
      </c>
      <c r="C5179" s="9">
        <v>2006</v>
      </c>
      <c r="D5179" s="7">
        <v>1.5149999999999999</v>
      </c>
      <c r="E5179" s="7">
        <v>0.81</v>
      </c>
      <c r="F5179" s="7">
        <f>Unemployment[[#This Row],[Unemployment, female (% of female labor force) (modeled ILO estimate)]]+Unemployment[[#This Row],[Unemployment, male (% of male labor force) (modeled ILO estimate)]]</f>
        <v>2.3250000000000002</v>
      </c>
      <c r="G5179" s="9">
        <v>106202</v>
      </c>
      <c r="H5179" s="7">
        <f>Unemployment[[#This Row],[Unemployment, female (% of female labor force) (modeled ILO estimate)]]-Unemployment[[#This Row],[Unemployment, male (% of male labor force) (modeled ILO estimate)]]</f>
        <v>0.70499999999999985</v>
      </c>
    </row>
    <row r="5180" spans="1:8" hidden="1" x14ac:dyDescent="0.25">
      <c r="A5180" t="s">
        <v>453</v>
      </c>
      <c r="B5180" t="s">
        <v>454</v>
      </c>
      <c r="C5180" s="9">
        <v>2007</v>
      </c>
      <c r="D5180" s="7">
        <v>1.724</v>
      </c>
      <c r="E5180" s="7">
        <v>0.93600000000000005</v>
      </c>
      <c r="F5180" s="7">
        <f>Unemployment[[#This Row],[Unemployment, female (% of female labor force) (modeled ILO estimate)]]+Unemployment[[#This Row],[Unemployment, male (% of male labor force) (modeled ILO estimate)]]</f>
        <v>2.66</v>
      </c>
      <c r="G5180" s="9">
        <v>106651</v>
      </c>
      <c r="H5180" s="7">
        <f>Unemployment[[#This Row],[Unemployment, female (% of female labor force) (modeled ILO estimate)]]-Unemployment[[#This Row],[Unemployment, male (% of male labor force) (modeled ILO estimate)]]</f>
        <v>0.78799999999999992</v>
      </c>
    </row>
    <row r="5181" spans="1:8" hidden="1" x14ac:dyDescent="0.25">
      <c r="A5181" t="s">
        <v>453</v>
      </c>
      <c r="B5181" t="s">
        <v>454</v>
      </c>
      <c r="C5181" s="9">
        <v>1993</v>
      </c>
      <c r="D5181" s="7">
        <v>1.7829999999999999</v>
      </c>
      <c r="E5181" s="7">
        <v>1.0189999999999999</v>
      </c>
      <c r="F5181" s="7">
        <f>Unemployment[[#This Row],[Unemployment, female (% of female labor force) (modeled ILO estimate)]]+Unemployment[[#This Row],[Unemployment, male (% of male labor force) (modeled ILO estimate)]]</f>
        <v>2.8019999999999996</v>
      </c>
      <c r="G5181" s="9">
        <v>99507</v>
      </c>
      <c r="H5181" s="7">
        <f>Unemployment[[#This Row],[Unemployment, female (% of female labor force) (modeled ILO estimate)]]-Unemployment[[#This Row],[Unemployment, male (% of male labor force) (modeled ILO estimate)]]</f>
        <v>0.76400000000000001</v>
      </c>
    </row>
    <row r="5182" spans="1:8" hidden="1" x14ac:dyDescent="0.25">
      <c r="A5182" t="s">
        <v>453</v>
      </c>
      <c r="B5182" t="s">
        <v>454</v>
      </c>
      <c r="C5182" s="9">
        <v>1991</v>
      </c>
      <c r="D5182" s="7">
        <v>1.8049999999999999</v>
      </c>
      <c r="E5182" s="7">
        <v>1.0509999999999999</v>
      </c>
      <c r="F5182" s="7">
        <f>Unemployment[[#This Row],[Unemployment, female (% of female labor force) (modeled ILO estimate)]]+Unemployment[[#This Row],[Unemployment, male (% of male labor force) (modeled ILO estimate)]]</f>
        <v>2.8559999999999999</v>
      </c>
      <c r="G5182" s="9">
        <v>99031</v>
      </c>
      <c r="H5182" s="7">
        <f>Unemployment[[#This Row],[Unemployment, female (% of female labor force) (modeled ILO estimate)]]-Unemployment[[#This Row],[Unemployment, male (% of male labor force) (modeled ILO estimate)]]</f>
        <v>0.754</v>
      </c>
    </row>
    <row r="5183" spans="1:8" hidden="1" x14ac:dyDescent="0.25">
      <c r="A5183" t="s">
        <v>453</v>
      </c>
      <c r="B5183" t="s">
        <v>454</v>
      </c>
      <c r="C5183" s="9">
        <v>2008</v>
      </c>
      <c r="D5183" s="7">
        <v>1.849</v>
      </c>
      <c r="E5183" s="7">
        <v>1.0209999999999999</v>
      </c>
      <c r="F5183" s="7">
        <f>Unemployment[[#This Row],[Unemployment, female (% of female labor force) (modeled ILO estimate)]]+Unemployment[[#This Row],[Unemployment, male (% of male labor force) (modeled ILO estimate)]]</f>
        <v>2.87</v>
      </c>
      <c r="G5183" s="9">
        <v>106945</v>
      </c>
      <c r="H5183" s="7">
        <f>Unemployment[[#This Row],[Unemployment, female (% of female labor force) (modeled ILO estimate)]]-Unemployment[[#This Row],[Unemployment, male (% of male labor force) (modeled ILO estimate)]]</f>
        <v>0.82800000000000007</v>
      </c>
    </row>
    <row r="5184" spans="1:8" hidden="1" x14ac:dyDescent="0.25">
      <c r="A5184" t="s">
        <v>453</v>
      </c>
      <c r="B5184" t="s">
        <v>454</v>
      </c>
      <c r="C5184" s="9">
        <v>1992</v>
      </c>
      <c r="D5184" s="7">
        <v>1.891</v>
      </c>
      <c r="E5184" s="7">
        <v>1.093</v>
      </c>
      <c r="F5184" s="7">
        <f>Unemployment[[#This Row],[Unemployment, female (% of female labor force) (modeled ILO estimate)]]+Unemployment[[#This Row],[Unemployment, male (% of male labor force) (modeled ILO estimate)]]</f>
        <v>2.984</v>
      </c>
      <c r="G5184" s="9">
        <v>99276</v>
      </c>
      <c r="H5184" s="7">
        <f>Unemployment[[#This Row],[Unemployment, female (% of female labor force) (modeled ILO estimate)]]-Unemployment[[#This Row],[Unemployment, male (% of male labor force) (modeled ILO estimate)]]</f>
        <v>0.79800000000000004</v>
      </c>
    </row>
    <row r="5185" spans="1:8" hidden="1" x14ac:dyDescent="0.25">
      <c r="A5185" t="s">
        <v>453</v>
      </c>
      <c r="B5185" t="s">
        <v>454</v>
      </c>
      <c r="C5185" s="9">
        <v>2009</v>
      </c>
      <c r="D5185" s="7">
        <v>2.2650000000000001</v>
      </c>
      <c r="E5185" s="7">
        <v>1.278</v>
      </c>
      <c r="F5185" s="7">
        <f>Unemployment[[#This Row],[Unemployment, female (% of female labor force) (modeled ILO estimate)]]+Unemployment[[#This Row],[Unemployment, male (% of male labor force) (modeled ILO estimate)]]</f>
        <v>3.5430000000000001</v>
      </c>
      <c r="G5185" s="9">
        <v>107159</v>
      </c>
      <c r="H5185" s="7">
        <f>Unemployment[[#This Row],[Unemployment, female (% of female labor force) (modeled ILO estimate)]]-Unemployment[[#This Row],[Unemployment, male (% of male labor force) (modeled ILO estimate)]]</f>
        <v>0.9870000000000001</v>
      </c>
    </row>
    <row r="5186" spans="1:8" hidden="1" x14ac:dyDescent="0.25">
      <c r="A5186" t="s">
        <v>453</v>
      </c>
      <c r="B5186" t="s">
        <v>454</v>
      </c>
      <c r="C5186" s="9">
        <v>1994</v>
      </c>
      <c r="D5186" s="7">
        <v>2.2629999999999999</v>
      </c>
      <c r="E5186" s="7">
        <v>1.28</v>
      </c>
      <c r="F5186" s="7">
        <f>Unemployment[[#This Row],[Unemployment, female (% of female labor force) (modeled ILO estimate)]]+Unemployment[[#This Row],[Unemployment, male (% of male labor force) (modeled ILO estimate)]]</f>
        <v>3.5430000000000001</v>
      </c>
      <c r="G5186" s="9">
        <v>99752</v>
      </c>
      <c r="H5186" s="7">
        <f>Unemployment[[#This Row],[Unemployment, female (% of female labor force) (modeled ILO estimate)]]-Unemployment[[#This Row],[Unemployment, male (% of male labor force) (modeled ILO estimate)]]</f>
        <v>0.98299999999999987</v>
      </c>
    </row>
    <row r="5187" spans="1:8" hidden="1" x14ac:dyDescent="0.25">
      <c r="A5187" t="s">
        <v>453</v>
      </c>
      <c r="B5187" t="s">
        <v>454</v>
      </c>
      <c r="C5187" s="9">
        <v>2010</v>
      </c>
      <c r="D5187" s="7">
        <v>2.3279999999999998</v>
      </c>
      <c r="E5187" s="7">
        <v>1.337</v>
      </c>
      <c r="F5187" s="7">
        <f>Unemployment[[#This Row],[Unemployment, female (% of female labor force) (modeled ILO estimate)]]+Unemployment[[#This Row],[Unemployment, male (% of male labor force) (modeled ILO estimate)]]</f>
        <v>3.665</v>
      </c>
      <c r="G5187" s="9">
        <v>107401</v>
      </c>
      <c r="H5187" s="7">
        <f>Unemployment[[#This Row],[Unemployment, female (% of female labor force) (modeled ILO estimate)]]-Unemployment[[#This Row],[Unemployment, male (% of male labor force) (modeled ILO estimate)]]</f>
        <v>0.99099999999999988</v>
      </c>
    </row>
    <row r="5188" spans="1:8" hidden="1" x14ac:dyDescent="0.25">
      <c r="A5188" t="s">
        <v>453</v>
      </c>
      <c r="B5188" t="s">
        <v>454</v>
      </c>
      <c r="C5188" s="9">
        <v>2011</v>
      </c>
      <c r="D5188" s="7">
        <v>2.3740000000000001</v>
      </c>
      <c r="E5188" s="7">
        <v>1.391</v>
      </c>
      <c r="F5188" s="7">
        <f>Unemployment[[#This Row],[Unemployment, female (% of female labor force) (modeled ILO estimate)]]+Unemployment[[#This Row],[Unemployment, male (% of male labor force) (modeled ILO estimate)]]</f>
        <v>3.7650000000000001</v>
      </c>
      <c r="G5188" s="9">
        <v>107625</v>
      </c>
      <c r="H5188" s="7">
        <f>Unemployment[[#This Row],[Unemployment, female (% of female labor force) (modeled ILO estimate)]]-Unemployment[[#This Row],[Unemployment, male (% of male labor force) (modeled ILO estimate)]]</f>
        <v>0.9830000000000001</v>
      </c>
    </row>
    <row r="5189" spans="1:8" hidden="1" x14ac:dyDescent="0.25">
      <c r="A5189" t="s">
        <v>453</v>
      </c>
      <c r="B5189" t="s">
        <v>454</v>
      </c>
      <c r="C5189" s="9">
        <v>1995</v>
      </c>
      <c r="D5189" s="7">
        <v>2.7160000000000002</v>
      </c>
      <c r="E5189" s="7">
        <v>1.5189999999999999</v>
      </c>
      <c r="F5189" s="7">
        <f>Unemployment[[#This Row],[Unemployment, female (% of female labor force) (modeled ILO estimate)]]+Unemployment[[#This Row],[Unemployment, male (% of male labor force) (modeled ILO estimate)]]</f>
        <v>4.2350000000000003</v>
      </c>
      <c r="G5189" s="9">
        <v>99995</v>
      </c>
      <c r="H5189" s="7">
        <f>Unemployment[[#This Row],[Unemployment, female (% of female labor force) (modeled ILO estimate)]]-Unemployment[[#This Row],[Unemployment, male (% of male labor force) (modeled ILO estimate)]]</f>
        <v>1.1970000000000003</v>
      </c>
    </row>
    <row r="5190" spans="1:8" hidden="1" x14ac:dyDescent="0.25">
      <c r="A5190" t="s">
        <v>453</v>
      </c>
      <c r="B5190" t="s">
        <v>454</v>
      </c>
      <c r="C5190" s="9">
        <v>2012</v>
      </c>
      <c r="D5190" s="7">
        <v>2.7090000000000001</v>
      </c>
      <c r="E5190" s="7">
        <v>1.6259999999999999</v>
      </c>
      <c r="F5190" s="7">
        <f>Unemployment[[#This Row],[Unemployment, female (% of female labor force) (modeled ILO estimate)]]+Unemployment[[#This Row],[Unemployment, male (% of male labor force) (modeled ILO estimate)]]</f>
        <v>4.335</v>
      </c>
      <c r="G5190" s="9">
        <v>107517</v>
      </c>
      <c r="H5190" s="7">
        <f>Unemployment[[#This Row],[Unemployment, female (% of female labor force) (modeled ILO estimate)]]-Unemployment[[#This Row],[Unemployment, male (% of male labor force) (modeled ILO estimate)]]</f>
        <v>1.0830000000000002</v>
      </c>
    </row>
    <row r="5191" spans="1:8" hidden="1" x14ac:dyDescent="0.25">
      <c r="A5191" t="s">
        <v>453</v>
      </c>
      <c r="B5191" t="s">
        <v>454</v>
      </c>
      <c r="C5191" s="9">
        <v>2013</v>
      </c>
      <c r="D5191" s="7">
        <v>2.903</v>
      </c>
      <c r="E5191" s="7">
        <v>1.7869999999999999</v>
      </c>
      <c r="F5191" s="7">
        <f>Unemployment[[#This Row],[Unemployment, female (% of female labor force) (modeled ILO estimate)]]+Unemployment[[#This Row],[Unemployment, male (% of male labor force) (modeled ILO estimate)]]</f>
        <v>4.6899999999999995</v>
      </c>
      <c r="G5191" s="9">
        <v>107105</v>
      </c>
      <c r="H5191" s="7">
        <f>Unemployment[[#This Row],[Unemployment, female (% of female labor force) (modeled ILO estimate)]]-Unemployment[[#This Row],[Unemployment, male (% of male labor force) (modeled ILO estimate)]]</f>
        <v>1.1160000000000001</v>
      </c>
    </row>
    <row r="5192" spans="1:8" hidden="1" x14ac:dyDescent="0.25">
      <c r="A5192" t="s">
        <v>453</v>
      </c>
      <c r="B5192" t="s">
        <v>454</v>
      </c>
      <c r="C5192" s="9">
        <v>2014</v>
      </c>
      <c r="D5192" s="7">
        <v>3.0209999999999999</v>
      </c>
      <c r="E5192" s="7">
        <v>1.91</v>
      </c>
      <c r="F5192" s="7">
        <f>Unemployment[[#This Row],[Unemployment, female (% of female labor force) (modeled ILO estimate)]]+Unemployment[[#This Row],[Unemployment, male (% of male labor force) (modeled ILO estimate)]]</f>
        <v>4.931</v>
      </c>
      <c r="G5192" s="9">
        <v>106639</v>
      </c>
      <c r="H5192" s="7">
        <f>Unemployment[[#This Row],[Unemployment, female (% of female labor force) (modeled ILO estimate)]]-Unemployment[[#This Row],[Unemployment, male (% of male labor force) (modeled ILO estimate)]]</f>
        <v>1.111</v>
      </c>
    </row>
    <row r="5193" spans="1:8" hidden="1" x14ac:dyDescent="0.25">
      <c r="A5193" t="s">
        <v>453</v>
      </c>
      <c r="B5193" t="s">
        <v>454</v>
      </c>
      <c r="C5193" s="9">
        <v>2015</v>
      </c>
      <c r="D5193" s="7">
        <v>3.2080000000000002</v>
      </c>
      <c r="E5193" s="7">
        <v>2.089</v>
      </c>
      <c r="F5193" s="7">
        <f>Unemployment[[#This Row],[Unemployment, female (% of female labor force) (modeled ILO estimate)]]+Unemployment[[#This Row],[Unemployment, male (% of male labor force) (modeled ILO estimate)]]</f>
        <v>5.2970000000000006</v>
      </c>
      <c r="G5193" s="9">
        <v>106140</v>
      </c>
      <c r="H5193" s="7">
        <f>Unemployment[[#This Row],[Unemployment, female (% of female labor force) (modeled ILO estimate)]]-Unemployment[[#This Row],[Unemployment, male (% of male labor force) (modeled ILO estimate)]]</f>
        <v>1.1190000000000002</v>
      </c>
    </row>
    <row r="5194" spans="1:8" hidden="1" x14ac:dyDescent="0.25">
      <c r="A5194" t="s">
        <v>453</v>
      </c>
      <c r="B5194" t="s">
        <v>454</v>
      </c>
      <c r="C5194" s="9">
        <v>2016</v>
      </c>
      <c r="D5194" s="7">
        <v>3.1819999999999999</v>
      </c>
      <c r="E5194" s="7">
        <v>2.137</v>
      </c>
      <c r="F5194" s="7">
        <f>Unemployment[[#This Row],[Unemployment, female (% of female labor force) (modeled ILO estimate)]]+Unemployment[[#This Row],[Unemployment, male (% of male labor force) (modeled ILO estimate)]]</f>
        <v>5.319</v>
      </c>
      <c r="G5194" s="9">
        <v>105721</v>
      </c>
      <c r="H5194" s="7">
        <f>Unemployment[[#This Row],[Unemployment, female (% of female labor force) (modeled ILO estimate)]]-Unemployment[[#This Row],[Unemployment, male (% of male labor force) (modeled ILO estimate)]]</f>
        <v>1.0449999999999999</v>
      </c>
    </row>
    <row r="5195" spans="1:8" hidden="1" x14ac:dyDescent="0.25">
      <c r="A5195" t="s">
        <v>453</v>
      </c>
      <c r="B5195" t="s">
        <v>454</v>
      </c>
      <c r="C5195" s="9">
        <v>1996</v>
      </c>
      <c r="D5195" s="7">
        <v>3.431</v>
      </c>
      <c r="E5195" s="7">
        <v>1.9019999999999999</v>
      </c>
      <c r="F5195" s="7">
        <f>Unemployment[[#This Row],[Unemployment, female (% of female labor force) (modeled ILO estimate)]]+Unemployment[[#This Row],[Unemployment, male (% of male labor force) (modeled ILO estimate)]]</f>
        <v>5.3330000000000002</v>
      </c>
      <c r="G5195" s="9">
        <v>100209</v>
      </c>
      <c r="H5195" s="7">
        <f>Unemployment[[#This Row],[Unemployment, female (% of female labor force) (modeled ILO estimate)]]-Unemployment[[#This Row],[Unemployment, male (% of male labor force) (modeled ILO estimate)]]</f>
        <v>1.5290000000000001</v>
      </c>
    </row>
    <row r="5196" spans="1:8" hidden="1" x14ac:dyDescent="0.25">
      <c r="A5196" t="s">
        <v>453</v>
      </c>
      <c r="B5196" t="s">
        <v>454</v>
      </c>
      <c r="C5196" s="9">
        <v>2005</v>
      </c>
      <c r="D5196" s="7">
        <v>3.4969999999999999</v>
      </c>
      <c r="E5196" s="7">
        <v>1.841</v>
      </c>
      <c r="F5196" s="7">
        <f>Unemployment[[#This Row],[Unemployment, female (% of female labor force) (modeled ILO estimate)]]+Unemployment[[#This Row],[Unemployment, male (% of male labor force) (modeled ILO estimate)]]</f>
        <v>5.3380000000000001</v>
      </c>
      <c r="G5196" s="9">
        <v>105644</v>
      </c>
      <c r="H5196" s="7">
        <f>Unemployment[[#This Row],[Unemployment, female (% of female labor force) (modeled ILO estimate)]]-Unemployment[[#This Row],[Unemployment, male (% of male labor force) (modeled ILO estimate)]]</f>
        <v>1.6559999999999999</v>
      </c>
    </row>
    <row r="5197" spans="1:8" hidden="1" x14ac:dyDescent="0.25">
      <c r="A5197" t="s">
        <v>453</v>
      </c>
      <c r="B5197" t="s">
        <v>454</v>
      </c>
      <c r="C5197" s="9">
        <v>2017</v>
      </c>
      <c r="D5197" s="7">
        <v>3.4239999999999999</v>
      </c>
      <c r="E5197" s="7">
        <v>2.3839999999999999</v>
      </c>
      <c r="F5197" s="7">
        <f>Unemployment[[#This Row],[Unemployment, female (% of female labor force) (modeled ILO estimate)]]+Unemployment[[#This Row],[Unemployment, male (% of male labor force) (modeled ILO estimate)]]</f>
        <v>5.8079999999999998</v>
      </c>
      <c r="G5197" s="9">
        <v>105430</v>
      </c>
      <c r="H5197" s="7">
        <f>Unemployment[[#This Row],[Unemployment, female (% of female labor force) (modeled ILO estimate)]]-Unemployment[[#This Row],[Unemployment, male (% of male labor force) (modeled ILO estimate)]]</f>
        <v>1.04</v>
      </c>
    </row>
    <row r="5198" spans="1:8" hidden="1" x14ac:dyDescent="0.25">
      <c r="A5198" t="s">
        <v>453</v>
      </c>
      <c r="B5198" t="s">
        <v>454</v>
      </c>
      <c r="C5198" s="9">
        <v>1997</v>
      </c>
      <c r="D5198" s="7">
        <v>4.0110000000000001</v>
      </c>
      <c r="E5198" s="7">
        <v>2.2010000000000001</v>
      </c>
      <c r="F5198" s="7">
        <f>Unemployment[[#This Row],[Unemployment, female (% of female labor force) (modeled ILO estimate)]]+Unemployment[[#This Row],[Unemployment, male (% of male labor force) (modeled ILO estimate)]]</f>
        <v>6.2119999999999997</v>
      </c>
      <c r="G5198" s="9">
        <v>100670</v>
      </c>
      <c r="H5198" s="7">
        <f>Unemployment[[#This Row],[Unemployment, female (% of female labor force) (modeled ILO estimate)]]-Unemployment[[#This Row],[Unemployment, male (% of male labor force) (modeled ILO estimate)]]</f>
        <v>1.81</v>
      </c>
    </row>
    <row r="5199" spans="1:8" hidden="1" x14ac:dyDescent="0.25">
      <c r="A5199" t="s">
        <v>453</v>
      </c>
      <c r="B5199" t="s">
        <v>454</v>
      </c>
      <c r="C5199" s="9">
        <v>2019</v>
      </c>
      <c r="D5199" s="7">
        <v>3.64</v>
      </c>
      <c r="E5199" s="7">
        <v>2.6509999999999998</v>
      </c>
      <c r="F5199" s="7">
        <f>Unemployment[[#This Row],[Unemployment, female (% of female labor force) (modeled ILO estimate)]]+Unemployment[[#This Row],[Unemployment, male (% of male labor force) (modeled ILO estimate)]]</f>
        <v>6.2910000000000004</v>
      </c>
      <c r="G5199" s="9">
        <v>104965</v>
      </c>
      <c r="H5199" s="7">
        <f>Unemployment[[#This Row],[Unemployment, female (% of female labor force) (modeled ILO estimate)]]-Unemployment[[#This Row],[Unemployment, male (% of male labor force) (modeled ILO estimate)]]</f>
        <v>0.98900000000000032</v>
      </c>
    </row>
    <row r="5200" spans="1:8" hidden="1" x14ac:dyDescent="0.25">
      <c r="A5200" t="s">
        <v>453</v>
      </c>
      <c r="B5200" t="s">
        <v>454</v>
      </c>
      <c r="C5200" s="9">
        <v>2018</v>
      </c>
      <c r="D5200" s="7">
        <v>3.6589999999999998</v>
      </c>
      <c r="E5200" s="7">
        <v>2.6509999999999998</v>
      </c>
      <c r="F5200" s="7">
        <f>Unemployment[[#This Row],[Unemployment, female (% of female labor force) (modeled ILO estimate)]]+Unemployment[[#This Row],[Unemployment, male (% of male labor force) (modeled ILO estimate)]]</f>
        <v>6.31</v>
      </c>
      <c r="G5200" s="9">
        <v>105167</v>
      </c>
      <c r="H5200" s="7">
        <f>Unemployment[[#This Row],[Unemployment, female (% of female labor force) (modeled ILO estimate)]]-Unemployment[[#This Row],[Unemployment, male (% of male labor force) (modeled ILO estimate)]]</f>
        <v>1.008</v>
      </c>
    </row>
    <row r="5201" spans="1:8" hidden="1" x14ac:dyDescent="0.25">
      <c r="A5201" t="s">
        <v>453</v>
      </c>
      <c r="B5201" t="s">
        <v>454</v>
      </c>
      <c r="C5201" s="9">
        <v>1998</v>
      </c>
      <c r="D5201" s="7">
        <v>4.5170000000000003</v>
      </c>
      <c r="E5201" s="7">
        <v>2.4500000000000002</v>
      </c>
      <c r="F5201" s="7">
        <f>Unemployment[[#This Row],[Unemployment, female (% of female labor force) (modeled ILO estimate)]]+Unemployment[[#This Row],[Unemployment, male (% of male labor force) (modeled ILO estimate)]]</f>
        <v>6.9670000000000005</v>
      </c>
      <c r="G5201" s="9">
        <v>101360</v>
      </c>
      <c r="H5201" s="7">
        <f>Unemployment[[#This Row],[Unemployment, female (% of female labor force) (modeled ILO estimate)]]-Unemployment[[#This Row],[Unemployment, male (% of male labor force) (modeled ILO estimate)]]</f>
        <v>2.0670000000000002</v>
      </c>
    </row>
    <row r="5202" spans="1:8" hidden="1" x14ac:dyDescent="0.25">
      <c r="A5202" t="s">
        <v>453</v>
      </c>
      <c r="B5202" t="s">
        <v>454</v>
      </c>
      <c r="C5202" s="9">
        <v>2020</v>
      </c>
      <c r="D5202" s="7">
        <v>4.2610000000000001</v>
      </c>
      <c r="E5202" s="7">
        <v>3.1840000000000002</v>
      </c>
      <c r="F5202" s="7">
        <f>Unemployment[[#This Row],[Unemployment, female (% of female labor force) (modeled ILO estimate)]]+Unemployment[[#This Row],[Unemployment, male (% of male labor force) (modeled ILO estimate)]]</f>
        <v>7.4450000000000003</v>
      </c>
      <c r="G5202" s="9">
        <v>105265</v>
      </c>
      <c r="H5202" s="7">
        <f>Unemployment[[#This Row],[Unemployment, female (% of female labor force) (modeled ILO estimate)]]-Unemployment[[#This Row],[Unemployment, male (% of male labor force) (modeled ILO estimate)]]</f>
        <v>1.077</v>
      </c>
    </row>
    <row r="5203" spans="1:8" hidden="1" x14ac:dyDescent="0.25">
      <c r="A5203" t="s">
        <v>453</v>
      </c>
      <c r="B5203" t="s">
        <v>454</v>
      </c>
      <c r="C5203" s="9">
        <v>1999</v>
      </c>
      <c r="D5203" s="7">
        <v>5.0149999999999997</v>
      </c>
      <c r="E5203" s="7">
        <v>2.6880000000000002</v>
      </c>
      <c r="F5203" s="7">
        <f>Unemployment[[#This Row],[Unemployment, female (% of female labor force) (modeled ILO estimate)]]+Unemployment[[#This Row],[Unemployment, male (% of male labor force) (modeled ILO estimate)]]</f>
        <v>7.7029999999999994</v>
      </c>
      <c r="G5203" s="9">
        <v>101995</v>
      </c>
      <c r="H5203" s="7">
        <f>Unemployment[[#This Row],[Unemployment, female (% of female labor force) (modeled ILO estimate)]]-Unemployment[[#This Row],[Unemployment, male (% of male labor force) (modeled ILO estimate)]]</f>
        <v>2.3269999999999995</v>
      </c>
    </row>
    <row r="5204" spans="1:8" hidden="1" x14ac:dyDescent="0.25">
      <c r="A5204" t="s">
        <v>453</v>
      </c>
      <c r="B5204" t="s">
        <v>454</v>
      </c>
      <c r="C5204" s="9">
        <v>2021</v>
      </c>
      <c r="D5204" s="7">
        <v>4.7229999999999999</v>
      </c>
      <c r="E5204" s="7">
        <v>3.4409999999999998</v>
      </c>
      <c r="F5204" s="7">
        <f>Unemployment[[#This Row],[Unemployment, female (% of female labor force) (modeled ILO estimate)]]+Unemployment[[#This Row],[Unemployment, male (% of male labor force) (modeled ILO estimate)]]</f>
        <v>8.1639999999999997</v>
      </c>
      <c r="G5204" s="9">
        <v>106034</v>
      </c>
      <c r="H5204" s="7">
        <f>Unemployment[[#This Row],[Unemployment, female (% of female labor force) (modeled ILO estimate)]]-Unemployment[[#This Row],[Unemployment, male (% of male labor force) (modeled ILO estimate)]]</f>
        <v>1.282</v>
      </c>
    </row>
    <row r="5205" spans="1:8" hidden="1" x14ac:dyDescent="0.25">
      <c r="A5205" t="s">
        <v>453</v>
      </c>
      <c r="B5205" t="s">
        <v>454</v>
      </c>
      <c r="C5205" s="9">
        <v>2004</v>
      </c>
      <c r="D5205" s="7">
        <v>5.6630000000000003</v>
      </c>
      <c r="E5205" s="7">
        <v>2.9409999999999998</v>
      </c>
      <c r="F5205" s="7">
        <f>Unemployment[[#This Row],[Unemployment, female (% of female labor force) (modeled ILO estimate)]]+Unemployment[[#This Row],[Unemployment, male (% of male labor force) (modeled ILO estimate)]]</f>
        <v>8.6039999999999992</v>
      </c>
      <c r="G5205" s="9">
        <v>105054</v>
      </c>
      <c r="H5205" s="7">
        <f>Unemployment[[#This Row],[Unemployment, female (% of female labor force) (modeled ILO estimate)]]-Unemployment[[#This Row],[Unemployment, male (% of male labor force) (modeled ILO estimate)]]</f>
        <v>2.7220000000000004</v>
      </c>
    </row>
    <row r="5206" spans="1:8" hidden="1" x14ac:dyDescent="0.25">
      <c r="A5206" t="s">
        <v>453</v>
      </c>
      <c r="B5206" t="s">
        <v>454</v>
      </c>
      <c r="C5206" s="9">
        <v>2000</v>
      </c>
      <c r="D5206" s="7">
        <v>5.7489999999999997</v>
      </c>
      <c r="E5206" s="7">
        <v>3.0489999999999999</v>
      </c>
      <c r="F5206" s="7">
        <f>Unemployment[[#This Row],[Unemployment, female (% of female labor force) (modeled ILO estimate)]]+Unemployment[[#This Row],[Unemployment, male (% of male labor force) (modeled ILO estimate)]]</f>
        <v>8.798</v>
      </c>
      <c r="G5206" s="9">
        <v>102620</v>
      </c>
      <c r="H5206" s="7">
        <f>Unemployment[[#This Row],[Unemployment, female (% of female labor force) (modeled ILO estimate)]]-Unemployment[[#This Row],[Unemployment, male (% of male labor force) (modeled ILO estimate)]]</f>
        <v>2.6999999999999997</v>
      </c>
    </row>
    <row r="5207" spans="1:8" hidden="1" x14ac:dyDescent="0.25">
      <c r="A5207" t="s">
        <v>453</v>
      </c>
      <c r="B5207" t="s">
        <v>454</v>
      </c>
      <c r="C5207" s="9">
        <v>2001</v>
      </c>
      <c r="D5207" s="7">
        <v>6.1390000000000002</v>
      </c>
      <c r="E5207" s="7">
        <v>3.2149999999999999</v>
      </c>
      <c r="F5207" s="7">
        <f>Unemployment[[#This Row],[Unemployment, female (% of female labor force) (modeled ILO estimate)]]+Unemployment[[#This Row],[Unemployment, male (% of male labor force) (modeled ILO estimate)]]</f>
        <v>9.3539999999999992</v>
      </c>
      <c r="G5207" s="9">
        <v>103224</v>
      </c>
      <c r="H5207" s="7">
        <f>Unemployment[[#This Row],[Unemployment, female (% of female labor force) (modeled ILO estimate)]]-Unemployment[[#This Row],[Unemployment, male (% of male labor force) (modeled ILO estimate)]]</f>
        <v>2.9240000000000004</v>
      </c>
    </row>
    <row r="5208" spans="1:8" hidden="1" x14ac:dyDescent="0.25">
      <c r="A5208" t="s">
        <v>453</v>
      </c>
      <c r="B5208" t="s">
        <v>454</v>
      </c>
      <c r="C5208" s="9">
        <v>2002</v>
      </c>
      <c r="D5208" s="7">
        <v>6.6269999999999998</v>
      </c>
      <c r="E5208" s="7">
        <v>3.4279999999999999</v>
      </c>
      <c r="F5208" s="7">
        <f>Unemployment[[#This Row],[Unemployment, female (% of female labor force) (modeled ILO estimate)]]+Unemployment[[#This Row],[Unemployment, male (% of male labor force) (modeled ILO estimate)]]</f>
        <v>10.055</v>
      </c>
      <c r="G5208" s="9">
        <v>103822</v>
      </c>
      <c r="H5208" s="7">
        <f>Unemployment[[#This Row],[Unemployment, female (% of female labor force) (modeled ILO estimate)]]-Unemployment[[#This Row],[Unemployment, male (% of male labor force) (modeled ILO estimate)]]</f>
        <v>3.1989999999999998</v>
      </c>
    </row>
    <row r="5209" spans="1:8" hidden="1" x14ac:dyDescent="0.25">
      <c r="A5209" t="s">
        <v>453</v>
      </c>
      <c r="B5209" t="s">
        <v>454</v>
      </c>
      <c r="C5209" s="9">
        <v>2003</v>
      </c>
      <c r="D5209" s="7">
        <v>7.383</v>
      </c>
      <c r="E5209" s="7">
        <v>3.7759999999999998</v>
      </c>
      <c r="F5209" s="7">
        <f>Unemployment[[#This Row],[Unemployment, female (% of female labor force) (modeled ILO estimate)]]+Unemployment[[#This Row],[Unemployment, male (% of male labor force) (modeled ILO estimate)]]</f>
        <v>11.158999999999999</v>
      </c>
      <c r="G5209" s="9">
        <v>104426</v>
      </c>
      <c r="H5209" s="7">
        <f>Unemployment[[#This Row],[Unemployment, female (% of female labor force) (modeled ILO estimate)]]-Unemployment[[#This Row],[Unemployment, male (% of male labor force) (modeled ILO estimate)]]</f>
        <v>3.6070000000000002</v>
      </c>
    </row>
    <row r="5210" spans="1:8" hidden="1" x14ac:dyDescent="0.25">
      <c r="A5210" t="s">
        <v>455</v>
      </c>
      <c r="B5210" t="s">
        <v>456</v>
      </c>
      <c r="C5210" s="9">
        <v>2015</v>
      </c>
      <c r="D5210" s="7">
        <v>2.9460000000000002</v>
      </c>
      <c r="E5210" s="7">
        <v>2.0569999999999999</v>
      </c>
      <c r="F5210" s="7">
        <f>Unemployment[[#This Row],[Unemployment, female (% of female labor force) (modeled ILO estimate)]]+Unemployment[[#This Row],[Unemployment, male (% of male labor force) (modeled ILO estimate)]]</f>
        <v>5.0030000000000001</v>
      </c>
      <c r="G5210" s="9">
        <v>1460180</v>
      </c>
      <c r="H5210" s="7">
        <f>Unemployment[[#This Row],[Unemployment, female (% of female labor force) (modeled ILO estimate)]]-Unemployment[[#This Row],[Unemployment, male (% of male labor force) (modeled ILO estimate)]]</f>
        <v>0.88900000000000023</v>
      </c>
    </row>
    <row r="5211" spans="1:8" hidden="1" x14ac:dyDescent="0.25">
      <c r="A5211" t="s">
        <v>455</v>
      </c>
      <c r="B5211" t="s">
        <v>456</v>
      </c>
      <c r="C5211" s="9">
        <v>2014</v>
      </c>
      <c r="D5211" s="7">
        <v>2.9329999999999998</v>
      </c>
      <c r="E5211" s="7">
        <v>2.145</v>
      </c>
      <c r="F5211" s="7">
        <f>Unemployment[[#This Row],[Unemployment, female (% of female labor force) (modeled ILO estimate)]]+Unemployment[[#This Row],[Unemployment, male (% of male labor force) (modeled ILO estimate)]]</f>
        <v>5.0779999999999994</v>
      </c>
      <c r="G5211" s="9">
        <v>1450663</v>
      </c>
      <c r="H5211" s="7">
        <f>Unemployment[[#This Row],[Unemployment, female (% of female labor force) (modeled ILO estimate)]]-Unemployment[[#This Row],[Unemployment, male (% of male labor force) (modeled ILO estimate)]]</f>
        <v>0.78799999999999981</v>
      </c>
    </row>
    <row r="5212" spans="1:8" hidden="1" x14ac:dyDescent="0.25">
      <c r="A5212" t="s">
        <v>455</v>
      </c>
      <c r="B5212" t="s">
        <v>456</v>
      </c>
      <c r="C5212" s="9">
        <v>2013</v>
      </c>
      <c r="D5212" s="7">
        <v>3.2370000000000001</v>
      </c>
      <c r="E5212" s="7">
        <v>2.2709999999999999</v>
      </c>
      <c r="F5212" s="7">
        <f>Unemployment[[#This Row],[Unemployment, female (% of female labor force) (modeled ILO estimate)]]+Unemployment[[#This Row],[Unemployment, male (% of male labor force) (modeled ILO estimate)]]</f>
        <v>5.508</v>
      </c>
      <c r="G5212" s="9">
        <v>1440731</v>
      </c>
      <c r="H5212" s="7">
        <f>Unemployment[[#This Row],[Unemployment, female (% of female labor force) (modeled ILO estimate)]]-Unemployment[[#This Row],[Unemployment, male (% of male labor force) (modeled ILO estimate)]]</f>
        <v>0.96600000000000019</v>
      </c>
    </row>
    <row r="5213" spans="1:8" hidden="1" x14ac:dyDescent="0.25">
      <c r="A5213" t="s">
        <v>455</v>
      </c>
      <c r="B5213" t="s">
        <v>456</v>
      </c>
      <c r="C5213" s="9">
        <v>2016</v>
      </c>
      <c r="D5213" s="7">
        <v>3.1640000000000001</v>
      </c>
      <c r="E5213" s="7">
        <v>3.2440000000000002</v>
      </c>
      <c r="F5213" s="7">
        <f>Unemployment[[#This Row],[Unemployment, female (% of female labor force) (modeled ILO estimate)]]+Unemployment[[#This Row],[Unemployment, male (% of male labor force) (modeled ILO estimate)]]</f>
        <v>6.4080000000000004</v>
      </c>
      <c r="G5213" s="9">
        <v>1469334</v>
      </c>
      <c r="H5213" s="7">
        <f>Unemployment[[#This Row],[Unemployment, female (% of female labor force) (modeled ILO estimate)]]-Unemployment[[#This Row],[Unemployment, male (% of male labor force) (modeled ILO estimate)]]</f>
        <v>-8.0000000000000071E-2</v>
      </c>
    </row>
    <row r="5214" spans="1:8" hidden="1" x14ac:dyDescent="0.25">
      <c r="A5214" t="s">
        <v>455</v>
      </c>
      <c r="B5214" t="s">
        <v>456</v>
      </c>
      <c r="C5214" s="9">
        <v>2017</v>
      </c>
      <c r="D5214" s="7">
        <v>3.2410000000000001</v>
      </c>
      <c r="E5214" s="7">
        <v>3.3</v>
      </c>
      <c r="F5214" s="7">
        <f>Unemployment[[#This Row],[Unemployment, female (% of female labor force) (modeled ILO estimate)]]+Unemployment[[#This Row],[Unemployment, male (% of male labor force) (modeled ILO estimate)]]</f>
        <v>6.5410000000000004</v>
      </c>
      <c r="G5214" s="9">
        <v>1478616</v>
      </c>
      <c r="H5214" s="7">
        <f>Unemployment[[#This Row],[Unemployment, female (% of female labor force) (modeled ILO estimate)]]-Unemployment[[#This Row],[Unemployment, male (% of male labor force) (modeled ILO estimate)]]</f>
        <v>-5.8999999999999719E-2</v>
      </c>
    </row>
    <row r="5215" spans="1:8" hidden="1" x14ac:dyDescent="0.25">
      <c r="A5215" t="s">
        <v>455</v>
      </c>
      <c r="B5215" t="s">
        <v>456</v>
      </c>
      <c r="C5215" s="9">
        <v>2018</v>
      </c>
      <c r="D5215" s="7">
        <v>3.3159999999999998</v>
      </c>
      <c r="E5215" s="7">
        <v>3.3530000000000002</v>
      </c>
      <c r="F5215" s="7">
        <f>Unemployment[[#This Row],[Unemployment, female (% of female labor force) (modeled ILO estimate)]]+Unemployment[[#This Row],[Unemployment, male (% of male labor force) (modeled ILO estimate)]]</f>
        <v>6.6690000000000005</v>
      </c>
      <c r="G5215" s="9">
        <v>1504707</v>
      </c>
      <c r="H5215" s="7">
        <f>Unemployment[[#This Row],[Unemployment, female (% of female labor force) (modeled ILO estimate)]]-Unemployment[[#This Row],[Unemployment, male (% of male labor force) (modeled ILO estimate)]]</f>
        <v>-3.7000000000000366E-2</v>
      </c>
    </row>
    <row r="5216" spans="1:8" hidden="1" x14ac:dyDescent="0.25">
      <c r="A5216" t="s">
        <v>455</v>
      </c>
      <c r="B5216" t="s">
        <v>456</v>
      </c>
      <c r="C5216" s="9">
        <v>2019</v>
      </c>
      <c r="D5216" s="7">
        <v>3.411</v>
      </c>
      <c r="E5216" s="7">
        <v>3.43</v>
      </c>
      <c r="F5216" s="7">
        <f>Unemployment[[#This Row],[Unemployment, female (% of female labor force) (modeled ILO estimate)]]+Unemployment[[#This Row],[Unemployment, male (% of male labor force) (modeled ILO estimate)]]</f>
        <v>6.8410000000000002</v>
      </c>
      <c r="G5216" s="9">
        <v>1519960</v>
      </c>
      <c r="H5216" s="7">
        <f>Unemployment[[#This Row],[Unemployment, female (% of female labor force) (modeled ILO estimate)]]-Unemployment[[#This Row],[Unemployment, male (% of male labor force) (modeled ILO estimate)]]</f>
        <v>-1.9000000000000128E-2</v>
      </c>
    </row>
    <row r="5217" spans="1:8" hidden="1" x14ac:dyDescent="0.25">
      <c r="A5217" t="s">
        <v>455</v>
      </c>
      <c r="B5217" t="s">
        <v>456</v>
      </c>
      <c r="C5217" s="9">
        <v>2011</v>
      </c>
      <c r="D5217" s="7">
        <v>4.2409999999999997</v>
      </c>
      <c r="E5217" s="7">
        <v>2.8639999999999999</v>
      </c>
      <c r="F5217" s="7">
        <f>Unemployment[[#This Row],[Unemployment, female (% of female labor force) (modeled ILO estimate)]]+Unemployment[[#This Row],[Unemployment, male (% of male labor force) (modeled ILO estimate)]]</f>
        <v>7.1049999999999995</v>
      </c>
      <c r="G5217" s="9">
        <v>1420021</v>
      </c>
      <c r="H5217" s="7">
        <f>Unemployment[[#This Row],[Unemployment, female (% of female labor force) (modeled ILO estimate)]]-Unemployment[[#This Row],[Unemployment, male (% of male labor force) (modeled ILO estimate)]]</f>
        <v>1.3769999999999998</v>
      </c>
    </row>
    <row r="5218" spans="1:8" hidden="1" x14ac:dyDescent="0.25">
      <c r="A5218" t="s">
        <v>455</v>
      </c>
      <c r="B5218" t="s">
        <v>456</v>
      </c>
      <c r="C5218" s="9">
        <v>2012</v>
      </c>
      <c r="D5218" s="7">
        <v>4.5599999999999996</v>
      </c>
      <c r="E5218" s="7">
        <v>3.1030000000000002</v>
      </c>
      <c r="F5218" s="7">
        <f>Unemployment[[#This Row],[Unemployment, female (% of female labor force) (modeled ILO estimate)]]+Unemployment[[#This Row],[Unemployment, male (% of male labor force) (modeled ILO estimate)]]</f>
        <v>7.6630000000000003</v>
      </c>
      <c r="G5218" s="9">
        <v>1430379</v>
      </c>
      <c r="H5218" s="7">
        <f>Unemployment[[#This Row],[Unemployment, female (% of female labor force) (modeled ILO estimate)]]-Unemployment[[#This Row],[Unemployment, male (% of male labor force) (modeled ILO estimate)]]</f>
        <v>1.4569999999999994</v>
      </c>
    </row>
    <row r="5219" spans="1:8" hidden="1" x14ac:dyDescent="0.25">
      <c r="A5219" t="s">
        <v>455</v>
      </c>
      <c r="B5219" t="s">
        <v>456</v>
      </c>
      <c r="C5219" s="9">
        <v>2010</v>
      </c>
      <c r="D5219" s="7">
        <v>4.6609999999999996</v>
      </c>
      <c r="E5219" s="7">
        <v>3.5830000000000002</v>
      </c>
      <c r="F5219" s="7">
        <f>Unemployment[[#This Row],[Unemployment, female (% of female labor force) (modeled ILO estimate)]]+Unemployment[[#This Row],[Unemployment, male (% of male labor force) (modeled ILO estimate)]]</f>
        <v>8.2439999999999998</v>
      </c>
      <c r="G5219" s="9">
        <v>1410297</v>
      </c>
      <c r="H5219" s="7">
        <f>Unemployment[[#This Row],[Unemployment, female (% of female labor force) (modeled ILO estimate)]]-Unemployment[[#This Row],[Unemployment, male (% of male labor force) (modeled ILO estimate)]]</f>
        <v>1.0779999999999994</v>
      </c>
    </row>
    <row r="5220" spans="1:8" hidden="1" x14ac:dyDescent="0.25">
      <c r="A5220" t="s">
        <v>455</v>
      </c>
      <c r="B5220" t="s">
        <v>456</v>
      </c>
      <c r="C5220" s="9">
        <v>2020</v>
      </c>
      <c r="D5220" s="7">
        <v>4.556</v>
      </c>
      <c r="E5220" s="7">
        <v>4.577</v>
      </c>
      <c r="F5220" s="7">
        <f>Unemployment[[#This Row],[Unemployment, female (% of female labor force) (modeled ILO estimate)]]+Unemployment[[#This Row],[Unemployment, male (% of male labor force) (modeled ILO estimate)]]</f>
        <v>9.1329999999999991</v>
      </c>
      <c r="G5220" s="9">
        <v>1518142</v>
      </c>
      <c r="H5220" s="7">
        <f>Unemployment[[#This Row],[Unemployment, female (% of female labor force) (modeled ILO estimate)]]-Unemployment[[#This Row],[Unemployment, male (% of male labor force) (modeled ILO estimate)]]</f>
        <v>-2.0999999999999908E-2</v>
      </c>
    </row>
    <row r="5221" spans="1:8" hidden="1" x14ac:dyDescent="0.25">
      <c r="A5221" t="s">
        <v>455</v>
      </c>
      <c r="B5221" t="s">
        <v>456</v>
      </c>
      <c r="C5221" s="9">
        <v>2021</v>
      </c>
      <c r="D5221" s="7">
        <v>4.8650000000000002</v>
      </c>
      <c r="E5221" s="7">
        <v>4.7619999999999996</v>
      </c>
      <c r="F5221" s="7">
        <f>Unemployment[[#This Row],[Unemployment, female (% of female labor force) (modeled ILO estimate)]]+Unemployment[[#This Row],[Unemployment, male (% of male labor force) (modeled ILO estimate)]]</f>
        <v>9.6269999999999989</v>
      </c>
      <c r="G5221" s="9">
        <v>1525671</v>
      </c>
      <c r="H5221" s="7">
        <f>Unemployment[[#This Row],[Unemployment, female (% of female labor force) (modeled ILO estimate)]]-Unemployment[[#This Row],[Unemployment, male (% of male labor force) (modeled ILO estimate)]]</f>
        <v>0.10300000000000065</v>
      </c>
    </row>
    <row r="5222" spans="1:8" hidden="1" x14ac:dyDescent="0.25">
      <c r="A5222" t="s">
        <v>455</v>
      </c>
      <c r="B5222" t="s">
        <v>456</v>
      </c>
      <c r="C5222" s="9">
        <v>2008</v>
      </c>
      <c r="D5222" s="7">
        <v>6.1680000000000001</v>
      </c>
      <c r="E5222" s="7">
        <v>3.5129999999999999</v>
      </c>
      <c r="F5222" s="7">
        <f>Unemployment[[#This Row],[Unemployment, female (% of female labor force) (modeled ILO estimate)]]+Unemployment[[#This Row],[Unemployment, male (% of male labor force) (modeled ILO estimate)]]</f>
        <v>9.6810000000000009</v>
      </c>
      <c r="G5222" s="9">
        <v>1392808</v>
      </c>
      <c r="H5222" s="7">
        <f>Unemployment[[#This Row],[Unemployment, female (% of female labor force) (modeled ILO estimate)]]-Unemployment[[#This Row],[Unemployment, male (% of male labor force) (modeled ILO estimate)]]</f>
        <v>2.6550000000000002</v>
      </c>
    </row>
    <row r="5223" spans="1:8" hidden="1" x14ac:dyDescent="0.25">
      <c r="A5223" t="s">
        <v>455</v>
      </c>
      <c r="B5223" t="s">
        <v>456</v>
      </c>
      <c r="C5223" s="9">
        <v>2009</v>
      </c>
      <c r="D5223" s="7">
        <v>6.2789999999999999</v>
      </c>
      <c r="E5223" s="7">
        <v>4.5720000000000001</v>
      </c>
      <c r="F5223" s="7">
        <f>Unemployment[[#This Row],[Unemployment, female (% of female labor force) (modeled ILO estimate)]]+Unemployment[[#This Row],[Unemployment, male (% of male labor force) (modeled ILO estimate)]]</f>
        <v>10.850999999999999</v>
      </c>
      <c r="G5223" s="9">
        <v>1401197</v>
      </c>
      <c r="H5223" s="7">
        <f>Unemployment[[#This Row],[Unemployment, female (% of female labor force) (modeled ILO estimate)]]-Unemployment[[#This Row],[Unemployment, male (% of male labor force) (modeled ILO estimate)]]</f>
        <v>1.7069999999999999</v>
      </c>
    </row>
    <row r="5224" spans="1:8" hidden="1" x14ac:dyDescent="0.25">
      <c r="A5224" t="s">
        <v>455</v>
      </c>
      <c r="B5224" t="s">
        <v>456</v>
      </c>
      <c r="C5224" s="9">
        <v>2007</v>
      </c>
      <c r="D5224" s="7">
        <v>7.8739999999999997</v>
      </c>
      <c r="E5224" s="7">
        <v>3.887</v>
      </c>
      <c r="F5224" s="7">
        <f>Unemployment[[#This Row],[Unemployment, female (% of female labor force) (modeled ILO estimate)]]+Unemployment[[#This Row],[Unemployment, male (% of male labor force) (modeled ILO estimate)]]</f>
        <v>11.760999999999999</v>
      </c>
      <c r="G5224" s="9">
        <v>1384861</v>
      </c>
      <c r="H5224" s="7">
        <f>Unemployment[[#This Row],[Unemployment, female (% of female labor force) (modeled ILO estimate)]]-Unemployment[[#This Row],[Unemployment, male (% of male labor force) (modeled ILO estimate)]]</f>
        <v>3.9869999999999997</v>
      </c>
    </row>
    <row r="5225" spans="1:8" hidden="1" x14ac:dyDescent="0.25">
      <c r="A5225" t="s">
        <v>455</v>
      </c>
      <c r="B5225" t="s">
        <v>456</v>
      </c>
      <c r="C5225" s="9">
        <v>2006</v>
      </c>
      <c r="D5225" s="7">
        <v>8.6859999999999999</v>
      </c>
      <c r="E5225" s="7">
        <v>4.5030000000000001</v>
      </c>
      <c r="F5225" s="7">
        <f>Unemployment[[#This Row],[Unemployment, female (% of female labor force) (modeled ILO estimate)]]+Unemployment[[#This Row],[Unemployment, male (% of male labor force) (modeled ILO estimate)]]</f>
        <v>13.189</v>
      </c>
      <c r="G5225" s="9">
        <v>1376932</v>
      </c>
      <c r="H5225" s="7">
        <f>Unemployment[[#This Row],[Unemployment, female (% of female labor force) (modeled ILO estimate)]]-Unemployment[[#This Row],[Unemployment, male (% of male labor force) (modeled ILO estimate)]]</f>
        <v>4.1829999999999998</v>
      </c>
    </row>
    <row r="5226" spans="1:8" hidden="1" x14ac:dyDescent="0.25">
      <c r="A5226" t="s">
        <v>455</v>
      </c>
      <c r="B5226" t="s">
        <v>456</v>
      </c>
      <c r="C5226" s="9">
        <v>2005</v>
      </c>
      <c r="D5226" s="7">
        <v>10.952999999999999</v>
      </c>
      <c r="E5226" s="7">
        <v>5.8010000000000002</v>
      </c>
      <c r="F5226" s="7">
        <f>Unemployment[[#This Row],[Unemployment, female (% of female labor force) (modeled ILO estimate)]]+Unemployment[[#This Row],[Unemployment, male (% of male labor force) (modeled ILO estimate)]]</f>
        <v>16.753999999999998</v>
      </c>
      <c r="G5226" s="9">
        <v>1369078</v>
      </c>
      <c r="H5226" s="7">
        <f>Unemployment[[#This Row],[Unemployment, female (% of female labor force) (modeled ILO estimate)]]-Unemployment[[#This Row],[Unemployment, male (% of male labor force) (modeled ILO estimate)]]</f>
        <v>5.1519999999999992</v>
      </c>
    </row>
    <row r="5227" spans="1:8" hidden="1" x14ac:dyDescent="0.25">
      <c r="A5227" t="s">
        <v>455</v>
      </c>
      <c r="B5227" t="s">
        <v>456</v>
      </c>
      <c r="C5227" s="9">
        <v>2004</v>
      </c>
      <c r="D5227" s="7">
        <v>11.173</v>
      </c>
      <c r="E5227" s="7">
        <v>6.359</v>
      </c>
      <c r="F5227" s="7">
        <f>Unemployment[[#This Row],[Unemployment, female (% of female labor force) (modeled ILO estimate)]]+Unemployment[[#This Row],[Unemployment, male (% of male labor force) (modeled ILO estimate)]]</f>
        <v>17.532</v>
      </c>
      <c r="G5227" s="9">
        <v>1361180</v>
      </c>
      <c r="H5227" s="7">
        <f>Unemployment[[#This Row],[Unemployment, female (% of female labor force) (modeled ILO estimate)]]-Unemployment[[#This Row],[Unemployment, male (% of male labor force) (modeled ILO estimate)]]</f>
        <v>4.8140000000000001</v>
      </c>
    </row>
    <row r="5228" spans="1:8" hidden="1" x14ac:dyDescent="0.25">
      <c r="A5228" t="s">
        <v>455</v>
      </c>
      <c r="B5228" t="s">
        <v>456</v>
      </c>
      <c r="C5228" s="9">
        <v>2003</v>
      </c>
      <c r="D5228" s="7">
        <v>13.757999999999999</v>
      </c>
      <c r="E5228" s="7">
        <v>8.2690000000000001</v>
      </c>
      <c r="F5228" s="7">
        <f>Unemployment[[#This Row],[Unemployment, female (% of female labor force) (modeled ILO estimate)]]+Unemployment[[#This Row],[Unemployment, male (% of male labor force) (modeled ILO estimate)]]</f>
        <v>22.027000000000001</v>
      </c>
      <c r="G5228" s="9">
        <v>1353552</v>
      </c>
      <c r="H5228" s="7">
        <f>Unemployment[[#This Row],[Unemployment, female (% of female labor force) (modeled ILO estimate)]]-Unemployment[[#This Row],[Unemployment, male (% of male labor force) (modeled ILO estimate)]]</f>
        <v>5.488999999999999</v>
      </c>
    </row>
    <row r="5229" spans="1:8" hidden="1" x14ac:dyDescent="0.25">
      <c r="A5229" t="s">
        <v>455</v>
      </c>
      <c r="B5229" t="s">
        <v>456</v>
      </c>
      <c r="C5229" s="9">
        <v>2002</v>
      </c>
      <c r="D5229" s="7">
        <v>14.45</v>
      </c>
      <c r="E5229" s="7">
        <v>7.7439999999999998</v>
      </c>
      <c r="F5229" s="7">
        <f>Unemployment[[#This Row],[Unemployment, female (% of female labor force) (modeled ILO estimate)]]+Unemployment[[#This Row],[Unemployment, male (% of male labor force) (modeled ILO estimate)]]</f>
        <v>22.193999999999999</v>
      </c>
      <c r="G5229" s="9">
        <v>1345970</v>
      </c>
      <c r="H5229" s="7">
        <f>Unemployment[[#This Row],[Unemployment, female (% of female labor force) (modeled ILO estimate)]]-Unemployment[[#This Row],[Unemployment, male (% of male labor force) (modeled ILO estimate)]]</f>
        <v>6.7059999999999995</v>
      </c>
    </row>
    <row r="5230" spans="1:8" hidden="1" x14ac:dyDescent="0.25">
      <c r="A5230" t="s">
        <v>455</v>
      </c>
      <c r="B5230" t="s">
        <v>456</v>
      </c>
      <c r="C5230" s="9">
        <v>2001</v>
      </c>
      <c r="D5230" s="7">
        <v>14.413</v>
      </c>
      <c r="E5230" s="7">
        <v>8.6259999999999994</v>
      </c>
      <c r="F5230" s="7">
        <f>Unemployment[[#This Row],[Unemployment, female (% of female labor force) (modeled ILO estimate)]]+Unemployment[[#This Row],[Unemployment, male (% of male labor force) (modeled ILO estimate)]]</f>
        <v>23.039000000000001</v>
      </c>
      <c r="G5230" s="9">
        <v>1338576</v>
      </c>
      <c r="H5230" s="7">
        <f>Unemployment[[#This Row],[Unemployment, female (% of female labor force) (modeled ILO estimate)]]-Unemployment[[#This Row],[Unemployment, male (% of male labor force) (modeled ILO estimate)]]</f>
        <v>5.7870000000000008</v>
      </c>
    </row>
    <row r="5231" spans="1:8" hidden="1" x14ac:dyDescent="0.25">
      <c r="A5231" t="s">
        <v>455</v>
      </c>
      <c r="B5231" t="s">
        <v>456</v>
      </c>
      <c r="C5231" s="9">
        <v>2000</v>
      </c>
      <c r="D5231" s="7">
        <v>15.08</v>
      </c>
      <c r="E5231" s="7">
        <v>10.199999999999999</v>
      </c>
      <c r="F5231" s="7">
        <f>Unemployment[[#This Row],[Unemployment, female (% of female labor force) (modeled ILO estimate)]]+Unemployment[[#This Row],[Unemployment, male (% of male labor force) (modeled ILO estimate)]]</f>
        <v>25.28</v>
      </c>
      <c r="G5231" s="9">
        <v>1332203</v>
      </c>
      <c r="H5231" s="7">
        <f>Unemployment[[#This Row],[Unemployment, female (% of female labor force) (modeled ILO estimate)]]-Unemployment[[#This Row],[Unemployment, male (% of male labor force) (modeled ILO estimate)]]</f>
        <v>4.8800000000000008</v>
      </c>
    </row>
    <row r="5232" spans="1:8" hidden="1" x14ac:dyDescent="0.25">
      <c r="A5232" t="s">
        <v>455</v>
      </c>
      <c r="B5232" t="s">
        <v>456</v>
      </c>
      <c r="C5232" s="9">
        <v>1999</v>
      </c>
      <c r="D5232" s="7">
        <v>16.721</v>
      </c>
      <c r="E5232" s="7">
        <v>10.835000000000001</v>
      </c>
      <c r="F5232" s="7">
        <f>Unemployment[[#This Row],[Unemployment, female (% of female labor force) (modeled ILO estimate)]]+Unemployment[[#This Row],[Unemployment, male (% of male labor force) (modeled ILO estimate)]]</f>
        <v>27.556000000000001</v>
      </c>
      <c r="G5232" s="9">
        <v>1327067</v>
      </c>
      <c r="H5232" s="7">
        <f>Unemployment[[#This Row],[Unemployment, female (% of female labor force) (modeled ILO estimate)]]-Unemployment[[#This Row],[Unemployment, male (% of male labor force) (modeled ILO estimate)]]</f>
        <v>5.8859999999999992</v>
      </c>
    </row>
    <row r="5233" spans="1:8" hidden="1" x14ac:dyDescent="0.25">
      <c r="A5233" t="s">
        <v>455</v>
      </c>
      <c r="B5233" t="s">
        <v>456</v>
      </c>
      <c r="C5233" s="9">
        <v>1998</v>
      </c>
      <c r="D5233" s="7">
        <v>18.757000000000001</v>
      </c>
      <c r="E5233" s="7">
        <v>11.311999999999999</v>
      </c>
      <c r="F5233" s="7">
        <f>Unemployment[[#This Row],[Unemployment, female (% of female labor force) (modeled ILO estimate)]]+Unemployment[[#This Row],[Unemployment, male (% of male labor force) (modeled ILO estimate)]]</f>
        <v>30.069000000000003</v>
      </c>
      <c r="G5233" s="9">
        <v>1322582</v>
      </c>
      <c r="H5233" s="7">
        <f>Unemployment[[#This Row],[Unemployment, female (% of female labor force) (modeled ILO estimate)]]-Unemployment[[#This Row],[Unemployment, male (% of male labor force) (modeled ILO estimate)]]</f>
        <v>7.4450000000000021</v>
      </c>
    </row>
    <row r="5234" spans="1:8" hidden="1" x14ac:dyDescent="0.25">
      <c r="A5234" t="s">
        <v>455</v>
      </c>
      <c r="B5234" t="s">
        <v>456</v>
      </c>
      <c r="C5234" s="9">
        <v>1997</v>
      </c>
      <c r="D5234" s="7">
        <v>19.338000000000001</v>
      </c>
      <c r="E5234" s="7">
        <v>12.236000000000001</v>
      </c>
      <c r="F5234" s="7">
        <f>Unemployment[[#This Row],[Unemployment, female (% of female labor force) (modeled ILO estimate)]]+Unemployment[[#This Row],[Unemployment, male (% of male labor force) (modeled ILO estimate)]]</f>
        <v>31.574000000000002</v>
      </c>
      <c r="G5234" s="9">
        <v>1318179</v>
      </c>
      <c r="H5234" s="7">
        <f>Unemployment[[#This Row],[Unemployment, female (% of female labor force) (modeled ILO estimate)]]-Unemployment[[#This Row],[Unemployment, male (% of male labor force) (modeled ILO estimate)]]</f>
        <v>7.1020000000000003</v>
      </c>
    </row>
    <row r="5235" spans="1:8" hidden="1" x14ac:dyDescent="0.25">
      <c r="A5235" t="s">
        <v>455</v>
      </c>
      <c r="B5235" t="s">
        <v>456</v>
      </c>
      <c r="C5235" s="9">
        <v>1996</v>
      </c>
      <c r="D5235" s="7">
        <v>20.948</v>
      </c>
      <c r="E5235" s="7">
        <v>13.221</v>
      </c>
      <c r="F5235" s="7">
        <f>Unemployment[[#This Row],[Unemployment, female (% of female labor force) (modeled ILO estimate)]]+Unemployment[[#This Row],[Unemployment, male (% of male labor force) (modeled ILO estimate)]]</f>
        <v>34.168999999999997</v>
      </c>
      <c r="G5235" s="9">
        <v>1313442</v>
      </c>
      <c r="H5235" s="7">
        <f>Unemployment[[#This Row],[Unemployment, female (% of female labor force) (modeled ILO estimate)]]-Unemployment[[#This Row],[Unemployment, male (% of male labor force) (modeled ILO estimate)]]</f>
        <v>7.7270000000000003</v>
      </c>
    </row>
    <row r="5236" spans="1:8" hidden="1" x14ac:dyDescent="0.25">
      <c r="A5236" t="s">
        <v>455</v>
      </c>
      <c r="B5236" t="s">
        <v>456</v>
      </c>
      <c r="C5236" s="9">
        <v>1995</v>
      </c>
      <c r="D5236" s="7">
        <v>20.582000000000001</v>
      </c>
      <c r="E5236" s="7">
        <v>15.172000000000001</v>
      </c>
      <c r="F5236" s="7">
        <f>Unemployment[[#This Row],[Unemployment, female (% of female labor force) (modeled ILO estimate)]]+Unemployment[[#This Row],[Unemployment, male (% of male labor force) (modeled ILO estimate)]]</f>
        <v>35.754000000000005</v>
      </c>
      <c r="G5236" s="9">
        <v>1307831</v>
      </c>
      <c r="H5236" s="7">
        <f>Unemployment[[#This Row],[Unemployment, female (% of female labor force) (modeled ILO estimate)]]-Unemployment[[#This Row],[Unemployment, male (% of male labor force) (modeled ILO estimate)]]</f>
        <v>5.41</v>
      </c>
    </row>
    <row r="5237" spans="1:8" hidden="1" x14ac:dyDescent="0.25">
      <c r="A5237" t="s">
        <v>455</v>
      </c>
      <c r="B5237" t="s">
        <v>456</v>
      </c>
      <c r="C5237" s="9">
        <v>1994</v>
      </c>
      <c r="D5237" s="7">
        <v>22.242999999999999</v>
      </c>
      <c r="E5237" s="7">
        <v>16.13</v>
      </c>
      <c r="F5237" s="7">
        <f>Unemployment[[#This Row],[Unemployment, female (% of female labor force) (modeled ILO estimate)]]+Unemployment[[#This Row],[Unemployment, male (% of male labor force) (modeled ILO estimate)]]</f>
        <v>38.372999999999998</v>
      </c>
      <c r="G5237" s="9">
        <v>1301401</v>
      </c>
      <c r="H5237" s="7">
        <f>Unemployment[[#This Row],[Unemployment, female (% of female labor force) (modeled ILO estimate)]]-Unemployment[[#This Row],[Unemployment, male (% of male labor force) (modeled ILO estimate)]]</f>
        <v>6.1129999999999995</v>
      </c>
    </row>
    <row r="5238" spans="1:8" hidden="1" x14ac:dyDescent="0.25">
      <c r="A5238" t="s">
        <v>455</v>
      </c>
      <c r="B5238" t="s">
        <v>456</v>
      </c>
      <c r="C5238" s="9">
        <v>1991</v>
      </c>
      <c r="D5238" s="7">
        <v>23.353000000000002</v>
      </c>
      <c r="E5238" s="7">
        <v>15.667999999999999</v>
      </c>
      <c r="F5238" s="7">
        <f>Unemployment[[#This Row],[Unemployment, female (% of female labor force) (modeled ILO estimate)]]+Unemployment[[#This Row],[Unemployment, male (% of male labor force) (modeled ILO estimate)]]</f>
        <v>39.021000000000001</v>
      </c>
      <c r="G5238" s="9">
        <v>1276232</v>
      </c>
      <c r="H5238" s="7">
        <f>Unemployment[[#This Row],[Unemployment, female (% of female labor force) (modeled ILO estimate)]]-Unemployment[[#This Row],[Unemployment, male (% of male labor force) (modeled ILO estimate)]]</f>
        <v>7.6850000000000023</v>
      </c>
    </row>
    <row r="5239" spans="1:8" hidden="1" x14ac:dyDescent="0.25">
      <c r="A5239" t="s">
        <v>455</v>
      </c>
      <c r="B5239" t="s">
        <v>456</v>
      </c>
      <c r="C5239" s="9">
        <v>1992</v>
      </c>
      <c r="D5239" s="7">
        <v>23.997</v>
      </c>
      <c r="E5239" s="7">
        <v>17.03</v>
      </c>
      <c r="F5239" s="7">
        <f>Unemployment[[#This Row],[Unemployment, female (% of female labor force) (modeled ILO estimate)]]+Unemployment[[#This Row],[Unemployment, male (% of male labor force) (modeled ILO estimate)]]</f>
        <v>41.027000000000001</v>
      </c>
      <c r="G5239" s="9">
        <v>1285506</v>
      </c>
      <c r="H5239" s="7">
        <f>Unemployment[[#This Row],[Unemployment, female (% of female labor force) (modeled ILO estimate)]]-Unemployment[[#This Row],[Unemployment, male (% of male labor force) (modeled ILO estimate)]]</f>
        <v>6.9669999999999987</v>
      </c>
    </row>
    <row r="5240" spans="1:8" hidden="1" x14ac:dyDescent="0.25">
      <c r="A5240" t="s">
        <v>455</v>
      </c>
      <c r="B5240" t="s">
        <v>456</v>
      </c>
      <c r="C5240" s="9">
        <v>1993</v>
      </c>
      <c r="D5240" s="7">
        <v>23.411000000000001</v>
      </c>
      <c r="E5240" s="7">
        <v>17.620999999999999</v>
      </c>
      <c r="F5240" s="7">
        <f>Unemployment[[#This Row],[Unemployment, female (% of female labor force) (modeled ILO estimate)]]+Unemployment[[#This Row],[Unemployment, male (% of male labor force) (modeled ILO estimate)]]</f>
        <v>41.031999999999996</v>
      </c>
      <c r="G5240" s="9">
        <v>1293979</v>
      </c>
      <c r="H5240" s="7">
        <f>Unemployment[[#This Row],[Unemployment, female (% of female labor force) (modeled ILO estimate)]]-Unemployment[[#This Row],[Unemployment, male (% of male labor force) (modeled ILO estimate)]]</f>
        <v>5.7900000000000027</v>
      </c>
    </row>
    <row r="5241" spans="1:8" hidden="1" x14ac:dyDescent="0.25">
      <c r="A5241" t="s">
        <v>457</v>
      </c>
      <c r="B5241" t="s">
        <v>458</v>
      </c>
      <c r="C5241" s="9">
        <v>2007</v>
      </c>
      <c r="D5241" s="7">
        <v>15.135</v>
      </c>
      <c r="E5241" s="7">
        <v>11.329000000000001</v>
      </c>
      <c r="F5241" s="7">
        <f>Unemployment[[#This Row],[Unemployment, female (% of female labor force) (modeled ILO estimate)]]+Unemployment[[#This Row],[Unemployment, male (% of male labor force) (modeled ILO estimate)]]</f>
        <v>26.463999999999999</v>
      </c>
      <c r="G5241" s="9">
        <v>10580399</v>
      </c>
      <c r="H5241" s="7">
        <f>Unemployment[[#This Row],[Unemployment, female (% of female labor force) (modeled ILO estimate)]]-Unemployment[[#This Row],[Unemployment, male (% of male labor force) (modeled ILO estimate)]]</f>
        <v>3.8059999999999992</v>
      </c>
    </row>
    <row r="5242" spans="1:8" hidden="1" x14ac:dyDescent="0.25">
      <c r="A5242" t="s">
        <v>457</v>
      </c>
      <c r="B5242" t="s">
        <v>458</v>
      </c>
      <c r="C5242" s="9">
        <v>2006</v>
      </c>
      <c r="D5242" s="7">
        <v>15.132999999999999</v>
      </c>
      <c r="E5242" s="7">
        <v>11.535</v>
      </c>
      <c r="F5242" s="7">
        <f>Unemployment[[#This Row],[Unemployment, female (% of female labor force) (modeled ILO estimate)]]+Unemployment[[#This Row],[Unemployment, male (% of male labor force) (modeled ILO estimate)]]</f>
        <v>26.667999999999999</v>
      </c>
      <c r="G5242" s="9">
        <v>10483560</v>
      </c>
      <c r="H5242" s="7">
        <f>Unemployment[[#This Row],[Unemployment, female (% of female labor force) (modeled ILO estimate)]]-Unemployment[[#This Row],[Unemployment, male (% of male labor force) (modeled ILO estimate)]]</f>
        <v>3.597999999999999</v>
      </c>
    </row>
    <row r="5243" spans="1:8" hidden="1" x14ac:dyDescent="0.25">
      <c r="A5243" t="s">
        <v>457</v>
      </c>
      <c r="B5243" t="s">
        <v>458</v>
      </c>
      <c r="C5243" s="9">
        <v>2008</v>
      </c>
      <c r="D5243" s="7">
        <v>15.923</v>
      </c>
      <c r="E5243" s="7">
        <v>11.138</v>
      </c>
      <c r="F5243" s="7">
        <f>Unemployment[[#This Row],[Unemployment, female (% of female labor force) (modeled ILO estimate)]]+Unemployment[[#This Row],[Unemployment, male (% of male labor force) (modeled ILO estimate)]]</f>
        <v>27.061</v>
      </c>
      <c r="G5243" s="9">
        <v>10680381</v>
      </c>
      <c r="H5243" s="7">
        <f>Unemployment[[#This Row],[Unemployment, female (% of female labor force) (modeled ILO estimate)]]-Unemployment[[#This Row],[Unemployment, male (% of male labor force) (modeled ILO estimate)]]</f>
        <v>4.7850000000000001</v>
      </c>
    </row>
    <row r="5244" spans="1:8" hidden="1" x14ac:dyDescent="0.25">
      <c r="A5244" t="s">
        <v>457</v>
      </c>
      <c r="B5244" t="s">
        <v>458</v>
      </c>
      <c r="C5244" s="9">
        <v>2005</v>
      </c>
      <c r="D5244" s="7">
        <v>15.154999999999999</v>
      </c>
      <c r="E5244" s="7">
        <v>12.055999999999999</v>
      </c>
      <c r="F5244" s="7">
        <f>Unemployment[[#This Row],[Unemployment, female (% of female labor force) (modeled ILO estimate)]]+Unemployment[[#This Row],[Unemployment, male (% of male labor force) (modeled ILO estimate)]]</f>
        <v>27.210999999999999</v>
      </c>
      <c r="G5244" s="9">
        <v>10388349</v>
      </c>
      <c r="H5244" s="7">
        <f>Unemployment[[#This Row],[Unemployment, female (% of female labor force) (modeled ILO estimate)]]-Unemployment[[#This Row],[Unemployment, male (% of male labor force) (modeled ILO estimate)]]</f>
        <v>3.0990000000000002</v>
      </c>
    </row>
    <row r="5245" spans="1:8" hidden="1" x14ac:dyDescent="0.25">
      <c r="A5245" t="s">
        <v>457</v>
      </c>
      <c r="B5245" t="s">
        <v>458</v>
      </c>
      <c r="C5245" s="9">
        <v>2001</v>
      </c>
      <c r="D5245" s="7">
        <v>15.558</v>
      </c>
      <c r="E5245" s="7">
        <v>14.009</v>
      </c>
      <c r="F5245" s="7">
        <f>Unemployment[[#This Row],[Unemployment, female (% of female labor force) (modeled ILO estimate)]]+Unemployment[[#This Row],[Unemployment, male (% of male labor force) (modeled ILO estimate)]]</f>
        <v>29.567</v>
      </c>
      <c r="G5245" s="9">
        <v>9995115</v>
      </c>
      <c r="H5245" s="7">
        <f>Unemployment[[#This Row],[Unemployment, female (% of female labor force) (modeled ILO estimate)]]-Unemployment[[#This Row],[Unemployment, male (% of male labor force) (modeled ILO estimate)]]</f>
        <v>1.5489999999999995</v>
      </c>
    </row>
    <row r="5246" spans="1:8" hidden="1" x14ac:dyDescent="0.25">
      <c r="A5246" t="s">
        <v>457</v>
      </c>
      <c r="B5246" t="s">
        <v>458</v>
      </c>
      <c r="C5246" s="9">
        <v>2004</v>
      </c>
      <c r="D5246" s="7">
        <v>16.306000000000001</v>
      </c>
      <c r="E5246" s="7">
        <v>13.5</v>
      </c>
      <c r="F5246" s="7">
        <f>Unemployment[[#This Row],[Unemployment, female (% of female labor force) (modeled ILO estimate)]]+Unemployment[[#This Row],[Unemployment, male (% of male labor force) (modeled ILO estimate)]]</f>
        <v>29.806000000000001</v>
      </c>
      <c r="G5246" s="9">
        <v>10292230</v>
      </c>
      <c r="H5246" s="7">
        <f>Unemployment[[#This Row],[Unemployment, female (% of female labor force) (modeled ILO estimate)]]-Unemployment[[#This Row],[Unemployment, male (% of male labor force) (modeled ILO estimate)]]</f>
        <v>2.8060000000000009</v>
      </c>
    </row>
    <row r="5247" spans="1:8" hidden="1" x14ac:dyDescent="0.25">
      <c r="A5247" t="s">
        <v>457</v>
      </c>
      <c r="B5247" t="s">
        <v>458</v>
      </c>
      <c r="C5247" s="9">
        <v>2010</v>
      </c>
      <c r="D5247" s="7">
        <v>18.928999999999998</v>
      </c>
      <c r="E5247" s="7">
        <v>10.884</v>
      </c>
      <c r="F5247" s="7">
        <f>Unemployment[[#This Row],[Unemployment, female (% of female labor force) (modeled ILO estimate)]]+Unemployment[[#This Row],[Unemployment, male (% of male labor force) (modeled ILO estimate)]]</f>
        <v>29.812999999999999</v>
      </c>
      <c r="G5247" s="9">
        <v>10895063</v>
      </c>
      <c r="H5247" s="7">
        <f>Unemployment[[#This Row],[Unemployment, female (% of female labor force) (modeled ILO estimate)]]-Unemployment[[#This Row],[Unemployment, male (% of male labor force) (modeled ILO estimate)]]</f>
        <v>8.0449999999999982</v>
      </c>
    </row>
    <row r="5248" spans="1:8" hidden="1" x14ac:dyDescent="0.25">
      <c r="A5248" t="s">
        <v>457</v>
      </c>
      <c r="B5248" t="s">
        <v>458</v>
      </c>
      <c r="C5248" s="9">
        <v>2002</v>
      </c>
      <c r="D5248" s="7">
        <v>15.734999999999999</v>
      </c>
      <c r="E5248" s="7">
        <v>14.144</v>
      </c>
      <c r="F5248" s="7">
        <f>Unemployment[[#This Row],[Unemployment, female (% of female labor force) (modeled ILO estimate)]]+Unemployment[[#This Row],[Unemployment, male (% of male labor force) (modeled ILO estimate)]]</f>
        <v>29.878999999999998</v>
      </c>
      <c r="G5248" s="9">
        <v>10094564</v>
      </c>
      <c r="H5248" s="7">
        <f>Unemployment[[#This Row],[Unemployment, female (% of female labor force) (modeled ILO estimate)]]-Unemployment[[#This Row],[Unemployment, male (% of male labor force) (modeled ILO estimate)]]</f>
        <v>1.5909999999999993</v>
      </c>
    </row>
    <row r="5249" spans="1:8" hidden="1" x14ac:dyDescent="0.25">
      <c r="A5249" t="s">
        <v>457</v>
      </c>
      <c r="B5249" t="s">
        <v>458</v>
      </c>
      <c r="C5249" s="9">
        <v>2009</v>
      </c>
      <c r="D5249" s="7">
        <v>18.754000000000001</v>
      </c>
      <c r="E5249" s="7">
        <v>11.260999999999999</v>
      </c>
      <c r="F5249" s="7">
        <f>Unemployment[[#This Row],[Unemployment, female (% of female labor force) (modeled ILO estimate)]]+Unemployment[[#This Row],[Unemployment, male (% of male labor force) (modeled ILO estimate)]]</f>
        <v>30.015000000000001</v>
      </c>
      <c r="G5249" s="9">
        <v>10784499</v>
      </c>
      <c r="H5249" s="7">
        <f>Unemployment[[#This Row],[Unemployment, female (% of female labor force) (modeled ILO estimate)]]-Unemployment[[#This Row],[Unemployment, male (% of male labor force) (modeled ILO estimate)]]</f>
        <v>7.4930000000000021</v>
      </c>
    </row>
    <row r="5250" spans="1:8" hidden="1" x14ac:dyDescent="0.25">
      <c r="A5250" t="s">
        <v>457</v>
      </c>
      <c r="B5250" t="s">
        <v>458</v>
      </c>
      <c r="C5250" s="9">
        <v>2003</v>
      </c>
      <c r="D5250" s="7">
        <v>16.196999999999999</v>
      </c>
      <c r="E5250" s="7">
        <v>13.925000000000001</v>
      </c>
      <c r="F5250" s="7">
        <f>Unemployment[[#This Row],[Unemployment, female (% of female labor force) (modeled ILO estimate)]]+Unemployment[[#This Row],[Unemployment, male (% of male labor force) (modeled ILO estimate)]]</f>
        <v>30.122</v>
      </c>
      <c r="G5250" s="9">
        <v>10193798</v>
      </c>
      <c r="H5250" s="7">
        <f>Unemployment[[#This Row],[Unemployment, female (% of female labor force) (modeled ILO estimate)]]-Unemployment[[#This Row],[Unemployment, male (% of male labor force) (modeled ILO estimate)]]</f>
        <v>2.2719999999999985</v>
      </c>
    </row>
    <row r="5251" spans="1:8" hidden="1" x14ac:dyDescent="0.25">
      <c r="A5251" t="s">
        <v>457</v>
      </c>
      <c r="B5251" t="s">
        <v>458</v>
      </c>
      <c r="C5251" s="9">
        <v>2000</v>
      </c>
      <c r="D5251" s="7">
        <v>16.102</v>
      </c>
      <c r="E5251" s="7">
        <v>14.552</v>
      </c>
      <c r="F5251" s="7">
        <f>Unemployment[[#This Row],[Unemployment, female (% of female labor force) (modeled ILO estimate)]]+Unemployment[[#This Row],[Unemployment, male (% of male labor force) (modeled ILO estimate)]]</f>
        <v>30.654</v>
      </c>
      <c r="G5251" s="9">
        <v>9893326</v>
      </c>
      <c r="H5251" s="7">
        <f>Unemployment[[#This Row],[Unemployment, female (% of female labor force) (modeled ILO estimate)]]-Unemployment[[#This Row],[Unemployment, male (% of male labor force) (modeled ILO estimate)]]</f>
        <v>1.5500000000000007</v>
      </c>
    </row>
    <row r="5252" spans="1:8" hidden="1" x14ac:dyDescent="0.25">
      <c r="A5252" t="s">
        <v>457</v>
      </c>
      <c r="B5252" t="s">
        <v>458</v>
      </c>
      <c r="C5252" s="9">
        <v>1999</v>
      </c>
      <c r="D5252" s="7">
        <v>16.571999999999999</v>
      </c>
      <c r="E5252" s="7">
        <v>14.760999999999999</v>
      </c>
      <c r="F5252" s="7">
        <f>Unemployment[[#This Row],[Unemployment, female (% of female labor force) (modeled ILO estimate)]]+Unemployment[[#This Row],[Unemployment, male (% of male labor force) (modeled ILO estimate)]]</f>
        <v>31.332999999999998</v>
      </c>
      <c r="G5252" s="9">
        <v>9788065</v>
      </c>
      <c r="H5252" s="7">
        <f>Unemployment[[#This Row],[Unemployment, female (% of female labor force) (modeled ILO estimate)]]-Unemployment[[#This Row],[Unemployment, male (% of male labor force) (modeled ILO estimate)]]</f>
        <v>1.8109999999999999</v>
      </c>
    </row>
    <row r="5253" spans="1:8" hidden="1" x14ac:dyDescent="0.25">
      <c r="A5253" t="s">
        <v>457</v>
      </c>
      <c r="B5253" t="s">
        <v>458</v>
      </c>
      <c r="C5253" s="9">
        <v>1998</v>
      </c>
      <c r="D5253" s="7">
        <v>16.984000000000002</v>
      </c>
      <c r="E5253" s="7">
        <v>15.157999999999999</v>
      </c>
      <c r="F5253" s="7">
        <f>Unemployment[[#This Row],[Unemployment, female (% of female labor force) (modeled ILO estimate)]]+Unemployment[[#This Row],[Unemployment, male (% of male labor force) (modeled ILO estimate)]]</f>
        <v>32.142000000000003</v>
      </c>
      <c r="G5253" s="9">
        <v>9677147</v>
      </c>
      <c r="H5253" s="7">
        <f>Unemployment[[#This Row],[Unemployment, female (% of female labor force) (modeled ILO estimate)]]-Unemployment[[#This Row],[Unemployment, male (% of male labor force) (modeled ILO estimate)]]</f>
        <v>1.8260000000000023</v>
      </c>
    </row>
    <row r="5254" spans="1:8" hidden="1" x14ac:dyDescent="0.25">
      <c r="A5254" t="s">
        <v>457</v>
      </c>
      <c r="B5254" t="s">
        <v>458</v>
      </c>
      <c r="C5254" s="9">
        <v>1992</v>
      </c>
      <c r="D5254" s="7">
        <v>17.5</v>
      </c>
      <c r="E5254" s="7">
        <v>15.002000000000001</v>
      </c>
      <c r="F5254" s="7">
        <f>Unemployment[[#This Row],[Unemployment, female (% of female labor force) (modeled ILO estimate)]]+Unemployment[[#This Row],[Unemployment, male (% of male labor force) (modeled ILO estimate)]]</f>
        <v>32.502000000000002</v>
      </c>
      <c r="G5254" s="9">
        <v>8802535</v>
      </c>
      <c r="H5254" s="7">
        <f>Unemployment[[#This Row],[Unemployment, female (% of female labor force) (modeled ILO estimate)]]-Unemployment[[#This Row],[Unemployment, male (% of male labor force) (modeled ILO estimate)]]</f>
        <v>2.4979999999999993</v>
      </c>
    </row>
    <row r="5255" spans="1:8" hidden="1" x14ac:dyDescent="0.25">
      <c r="A5255" t="s">
        <v>457</v>
      </c>
      <c r="B5255" t="s">
        <v>458</v>
      </c>
      <c r="C5255" s="9">
        <v>1996</v>
      </c>
      <c r="D5255" s="7">
        <v>17.341000000000001</v>
      </c>
      <c r="E5255" s="7">
        <v>15.351000000000001</v>
      </c>
      <c r="F5255" s="7">
        <f>Unemployment[[#This Row],[Unemployment, female (% of female labor force) (modeled ILO estimate)]]+Unemployment[[#This Row],[Unemployment, male (% of male labor force) (modeled ILO estimate)]]</f>
        <v>32.692</v>
      </c>
      <c r="G5255" s="9">
        <v>9430552</v>
      </c>
      <c r="H5255" s="7">
        <f>Unemployment[[#This Row],[Unemployment, female (% of female labor force) (modeled ILO estimate)]]-Unemployment[[#This Row],[Unemployment, male (% of male labor force) (modeled ILO estimate)]]</f>
        <v>1.9900000000000002</v>
      </c>
    </row>
    <row r="5256" spans="1:8" hidden="1" x14ac:dyDescent="0.25">
      <c r="A5256" t="s">
        <v>457</v>
      </c>
      <c r="B5256" t="s">
        <v>458</v>
      </c>
      <c r="C5256" s="9">
        <v>1991</v>
      </c>
      <c r="D5256" s="7">
        <v>17.654</v>
      </c>
      <c r="E5256" s="7">
        <v>15.048</v>
      </c>
      <c r="F5256" s="7">
        <f>Unemployment[[#This Row],[Unemployment, female (% of female labor force) (modeled ILO estimate)]]+Unemployment[[#This Row],[Unemployment, male (% of male labor force) (modeled ILO estimate)]]</f>
        <v>32.701999999999998</v>
      </c>
      <c r="G5256" s="9">
        <v>8622857</v>
      </c>
      <c r="H5256" s="7">
        <f>Unemployment[[#This Row],[Unemployment, female (% of female labor force) (modeled ILO estimate)]]-Unemployment[[#This Row],[Unemployment, male (% of male labor force) (modeled ILO estimate)]]</f>
        <v>2.6059999999999999</v>
      </c>
    </row>
    <row r="5257" spans="1:8" hidden="1" x14ac:dyDescent="0.25">
      <c r="A5257" t="s">
        <v>457</v>
      </c>
      <c r="B5257" t="s">
        <v>458</v>
      </c>
      <c r="C5257" s="9">
        <v>1997</v>
      </c>
      <c r="D5257" s="7">
        <v>17.338999999999999</v>
      </c>
      <c r="E5257" s="7">
        <v>15.489000000000001</v>
      </c>
      <c r="F5257" s="7">
        <f>Unemployment[[#This Row],[Unemployment, female (% of female labor force) (modeled ILO estimate)]]+Unemployment[[#This Row],[Unemployment, male (% of male labor force) (modeled ILO estimate)]]</f>
        <v>32.828000000000003</v>
      </c>
      <c r="G5257" s="9">
        <v>9557957</v>
      </c>
      <c r="H5257" s="7">
        <f>Unemployment[[#This Row],[Unemployment, female (% of female labor force) (modeled ILO estimate)]]-Unemployment[[#This Row],[Unemployment, male (% of male labor force) (modeled ILO estimate)]]</f>
        <v>1.8499999999999979</v>
      </c>
    </row>
    <row r="5258" spans="1:8" hidden="1" x14ac:dyDescent="0.25">
      <c r="A5258" t="s">
        <v>457</v>
      </c>
      <c r="B5258" t="s">
        <v>458</v>
      </c>
      <c r="C5258" s="9">
        <v>1994</v>
      </c>
      <c r="D5258" s="7">
        <v>17.562000000000001</v>
      </c>
      <c r="E5258" s="7">
        <v>15.33</v>
      </c>
      <c r="F5258" s="7">
        <f>Unemployment[[#This Row],[Unemployment, female (% of female labor force) (modeled ILO estimate)]]+Unemployment[[#This Row],[Unemployment, male (% of male labor force) (modeled ILO estimate)]]</f>
        <v>32.892000000000003</v>
      </c>
      <c r="G5258" s="9">
        <v>9143139</v>
      </c>
      <c r="H5258" s="7">
        <f>Unemployment[[#This Row],[Unemployment, female (% of female labor force) (modeled ILO estimate)]]-Unemployment[[#This Row],[Unemployment, male (% of male labor force) (modeled ILO estimate)]]</f>
        <v>2.2320000000000011</v>
      </c>
    </row>
    <row r="5259" spans="1:8" hidden="1" x14ac:dyDescent="0.25">
      <c r="A5259" t="s">
        <v>457</v>
      </c>
      <c r="B5259" t="s">
        <v>458</v>
      </c>
      <c r="C5259" s="9">
        <v>1993</v>
      </c>
      <c r="D5259" s="7">
        <v>17.632000000000001</v>
      </c>
      <c r="E5259" s="7">
        <v>15.278</v>
      </c>
      <c r="F5259" s="7">
        <f>Unemployment[[#This Row],[Unemployment, female (% of female labor force) (modeled ILO estimate)]]+Unemployment[[#This Row],[Unemployment, male (% of male labor force) (modeled ILO estimate)]]</f>
        <v>32.910000000000004</v>
      </c>
      <c r="G5259" s="9">
        <v>8977175</v>
      </c>
      <c r="H5259" s="7">
        <f>Unemployment[[#This Row],[Unemployment, female (% of female labor force) (modeled ILO estimate)]]-Unemployment[[#This Row],[Unemployment, male (% of male labor force) (modeled ILO estimate)]]</f>
        <v>2.354000000000001</v>
      </c>
    </row>
    <row r="5260" spans="1:8" hidden="1" x14ac:dyDescent="0.25">
      <c r="A5260" t="s">
        <v>457</v>
      </c>
      <c r="B5260" t="s">
        <v>458</v>
      </c>
      <c r="C5260" s="9">
        <v>1995</v>
      </c>
      <c r="D5260" s="7">
        <v>17.536000000000001</v>
      </c>
      <c r="E5260" s="7">
        <v>15.436</v>
      </c>
      <c r="F5260" s="7">
        <f>Unemployment[[#This Row],[Unemployment, female (% of female labor force) (modeled ILO estimate)]]+Unemployment[[#This Row],[Unemployment, male (% of male labor force) (modeled ILO estimate)]]</f>
        <v>32.972000000000001</v>
      </c>
      <c r="G5260" s="9">
        <v>9294106</v>
      </c>
      <c r="H5260" s="7">
        <f>Unemployment[[#This Row],[Unemployment, female (% of female labor force) (modeled ILO estimate)]]-Unemployment[[#This Row],[Unemployment, male (% of male labor force) (modeled ILO estimate)]]</f>
        <v>2.1000000000000014</v>
      </c>
    </row>
    <row r="5261" spans="1:8" hidden="1" x14ac:dyDescent="0.25">
      <c r="A5261" t="s">
        <v>457</v>
      </c>
      <c r="B5261" t="s">
        <v>458</v>
      </c>
      <c r="C5261" s="9">
        <v>2014</v>
      </c>
      <c r="D5261" s="7">
        <v>21.378</v>
      </c>
      <c r="E5261" s="7">
        <v>12.605</v>
      </c>
      <c r="F5261" s="7">
        <f>Unemployment[[#This Row],[Unemployment, female (% of female labor force) (modeled ILO estimate)]]+Unemployment[[#This Row],[Unemployment, male (% of male labor force) (modeled ILO estimate)]]</f>
        <v>33.983000000000004</v>
      </c>
      <c r="G5261" s="9">
        <v>11428953</v>
      </c>
      <c r="H5261" s="7">
        <f>Unemployment[[#This Row],[Unemployment, female (% of female labor force) (modeled ILO estimate)]]-Unemployment[[#This Row],[Unemployment, male (% of male labor force) (modeled ILO estimate)]]</f>
        <v>8.7729999999999997</v>
      </c>
    </row>
    <row r="5262" spans="1:8" hidden="1" x14ac:dyDescent="0.25">
      <c r="A5262" t="s">
        <v>457</v>
      </c>
      <c r="B5262" t="s">
        <v>458</v>
      </c>
      <c r="C5262" s="9">
        <v>2019</v>
      </c>
      <c r="D5262" s="7">
        <v>22.187999999999999</v>
      </c>
      <c r="E5262" s="7">
        <v>12.273999999999999</v>
      </c>
      <c r="F5262" s="7">
        <f>Unemployment[[#This Row],[Unemployment, female (% of female labor force) (modeled ILO estimate)]]+Unemployment[[#This Row],[Unemployment, male (% of male labor force) (modeled ILO estimate)]]</f>
        <v>34.461999999999996</v>
      </c>
      <c r="G5262" s="9">
        <v>12049319</v>
      </c>
      <c r="H5262" s="7">
        <f>Unemployment[[#This Row],[Unemployment, female (% of female labor force) (modeled ILO estimate)]]-Unemployment[[#This Row],[Unemployment, male (% of male labor force) (modeled ILO estimate)]]</f>
        <v>9.9139999999999997</v>
      </c>
    </row>
    <row r="5263" spans="1:8" hidden="1" x14ac:dyDescent="0.25">
      <c r="A5263" t="s">
        <v>457</v>
      </c>
      <c r="B5263" t="s">
        <v>458</v>
      </c>
      <c r="C5263" s="9">
        <v>2015</v>
      </c>
      <c r="D5263" s="7">
        <v>22.18</v>
      </c>
      <c r="E5263" s="7">
        <v>12.382999999999999</v>
      </c>
      <c r="F5263" s="7">
        <f>Unemployment[[#This Row],[Unemployment, female (% of female labor force) (modeled ILO estimate)]]+Unemployment[[#This Row],[Unemployment, male (% of male labor force) (modeled ILO estimate)]]</f>
        <v>34.563000000000002</v>
      </c>
      <c r="G5263" s="9">
        <v>11557779</v>
      </c>
      <c r="H5263" s="7">
        <f>Unemployment[[#This Row],[Unemployment, female (% of female labor force) (modeled ILO estimate)]]-Unemployment[[#This Row],[Unemployment, male (% of male labor force) (modeled ILO estimate)]]</f>
        <v>9.7970000000000006</v>
      </c>
    </row>
    <row r="5264" spans="1:8" hidden="1" x14ac:dyDescent="0.25">
      <c r="A5264" t="s">
        <v>457</v>
      </c>
      <c r="B5264" t="s">
        <v>458</v>
      </c>
      <c r="C5264" s="9">
        <v>2017</v>
      </c>
      <c r="D5264" s="7">
        <v>22.609000000000002</v>
      </c>
      <c r="E5264" s="7">
        <v>12.378</v>
      </c>
      <c r="F5264" s="7">
        <f>Unemployment[[#This Row],[Unemployment, female (% of female labor force) (modeled ILO estimate)]]+Unemployment[[#This Row],[Unemployment, male (% of male labor force) (modeled ILO estimate)]]</f>
        <v>34.987000000000002</v>
      </c>
      <c r="G5264" s="9">
        <v>11811441</v>
      </c>
      <c r="H5264" s="7">
        <f>Unemployment[[#This Row],[Unemployment, female (% of female labor force) (modeled ILO estimate)]]-Unemployment[[#This Row],[Unemployment, male (% of male labor force) (modeled ILO estimate)]]</f>
        <v>10.231000000000002</v>
      </c>
    </row>
    <row r="5265" spans="1:8" hidden="1" x14ac:dyDescent="0.25">
      <c r="A5265" t="s">
        <v>457</v>
      </c>
      <c r="B5265" t="s">
        <v>458</v>
      </c>
      <c r="C5265" s="9">
        <v>2018</v>
      </c>
      <c r="D5265" s="7">
        <v>22.760999999999999</v>
      </c>
      <c r="E5265" s="7">
        <v>12.500999999999999</v>
      </c>
      <c r="F5265" s="7">
        <f>Unemployment[[#This Row],[Unemployment, female (% of female labor force) (modeled ILO estimate)]]+Unemployment[[#This Row],[Unemployment, male (% of male labor force) (modeled ILO estimate)]]</f>
        <v>35.262</v>
      </c>
      <c r="G5265" s="9">
        <v>11933040</v>
      </c>
      <c r="H5265" s="7">
        <f>Unemployment[[#This Row],[Unemployment, female (% of female labor force) (modeled ILO estimate)]]-Unemployment[[#This Row],[Unemployment, male (% of male labor force) (modeled ILO estimate)]]</f>
        <v>10.26</v>
      </c>
    </row>
    <row r="5266" spans="1:8" hidden="1" x14ac:dyDescent="0.25">
      <c r="A5266" t="s">
        <v>457</v>
      </c>
      <c r="B5266" t="s">
        <v>458</v>
      </c>
      <c r="C5266" s="9">
        <v>2016</v>
      </c>
      <c r="D5266" s="7">
        <v>23.440999999999999</v>
      </c>
      <c r="E5266" s="7">
        <v>12.36</v>
      </c>
      <c r="F5266" s="7">
        <f>Unemployment[[#This Row],[Unemployment, female (% of female labor force) (modeled ILO estimate)]]+Unemployment[[#This Row],[Unemployment, male (% of male labor force) (modeled ILO estimate)]]</f>
        <v>35.801000000000002</v>
      </c>
      <c r="G5266" s="9">
        <v>11685666</v>
      </c>
      <c r="H5266" s="7">
        <f>Unemployment[[#This Row],[Unemployment, female (% of female labor force) (modeled ILO estimate)]]-Unemployment[[#This Row],[Unemployment, male (% of male labor force) (modeled ILO estimate)]]</f>
        <v>11.081</v>
      </c>
    </row>
    <row r="5267" spans="1:8" hidden="1" x14ac:dyDescent="0.25">
      <c r="A5267" t="s">
        <v>457</v>
      </c>
      <c r="B5267" t="s">
        <v>458</v>
      </c>
      <c r="C5267" s="9">
        <v>2013</v>
      </c>
      <c r="D5267" s="7">
        <v>22.983000000000001</v>
      </c>
      <c r="E5267" s="7">
        <v>13.25</v>
      </c>
      <c r="F5267" s="7">
        <f>Unemployment[[#This Row],[Unemployment, female (% of female labor force) (modeled ILO estimate)]]+Unemployment[[#This Row],[Unemployment, male (% of male labor force) (modeled ILO estimate)]]</f>
        <v>36.233000000000004</v>
      </c>
      <c r="G5267" s="9">
        <v>11300284</v>
      </c>
      <c r="H5267" s="7">
        <f>Unemployment[[#This Row],[Unemployment, female (% of female labor force) (modeled ILO estimate)]]-Unemployment[[#This Row],[Unemployment, male (% of male labor force) (modeled ILO estimate)]]</f>
        <v>9.7330000000000005</v>
      </c>
    </row>
    <row r="5268" spans="1:8" hidden="1" x14ac:dyDescent="0.25">
      <c r="A5268" t="s">
        <v>457</v>
      </c>
      <c r="B5268" t="s">
        <v>458</v>
      </c>
      <c r="C5268" s="9">
        <v>2020</v>
      </c>
      <c r="D5268" s="7">
        <v>24.047000000000001</v>
      </c>
      <c r="E5268" s="7">
        <v>13.648999999999999</v>
      </c>
      <c r="F5268" s="7">
        <f>Unemployment[[#This Row],[Unemployment, female (% of female labor force) (modeled ILO estimate)]]+Unemployment[[#This Row],[Unemployment, male (% of male labor force) (modeled ILO estimate)]]</f>
        <v>37.695999999999998</v>
      </c>
      <c r="G5268" s="9">
        <v>12161720</v>
      </c>
      <c r="H5268" s="7">
        <f>Unemployment[[#This Row],[Unemployment, female (% of female labor force) (modeled ILO estimate)]]-Unemployment[[#This Row],[Unemployment, male (% of male labor force) (modeled ILO estimate)]]</f>
        <v>10.398000000000001</v>
      </c>
    </row>
    <row r="5269" spans="1:8" hidden="1" x14ac:dyDescent="0.25">
      <c r="A5269" t="s">
        <v>457</v>
      </c>
      <c r="B5269" t="s">
        <v>458</v>
      </c>
      <c r="C5269" s="9">
        <v>2021</v>
      </c>
      <c r="D5269" s="7">
        <v>24.713999999999999</v>
      </c>
      <c r="E5269" s="7">
        <v>13.706</v>
      </c>
      <c r="F5269" s="7">
        <f>Unemployment[[#This Row],[Unemployment, female (% of female labor force) (modeled ILO estimate)]]+Unemployment[[#This Row],[Unemployment, male (% of male labor force) (modeled ILO estimate)]]</f>
        <v>38.42</v>
      </c>
      <c r="G5269" s="9">
        <v>12262949</v>
      </c>
      <c r="H5269" s="7">
        <f>Unemployment[[#This Row],[Unemployment, female (% of female labor force) (modeled ILO estimate)]]-Unemployment[[#This Row],[Unemployment, male (% of male labor force) (modeled ILO estimate)]]</f>
        <v>11.007999999999999</v>
      </c>
    </row>
    <row r="5270" spans="1:8" hidden="1" x14ac:dyDescent="0.25">
      <c r="A5270" t="s">
        <v>457</v>
      </c>
      <c r="B5270" t="s">
        <v>458</v>
      </c>
      <c r="C5270" s="9">
        <v>2012</v>
      </c>
      <c r="D5270" s="7">
        <v>25.576000000000001</v>
      </c>
      <c r="E5270" s="7">
        <v>14.611000000000001</v>
      </c>
      <c r="F5270" s="7">
        <f>Unemployment[[#This Row],[Unemployment, female (% of female labor force) (modeled ILO estimate)]]+Unemployment[[#This Row],[Unemployment, male (% of male labor force) (modeled ILO estimate)]]</f>
        <v>40.186999999999998</v>
      </c>
      <c r="G5270" s="9">
        <v>11174384</v>
      </c>
      <c r="H5270" s="7">
        <f>Unemployment[[#This Row],[Unemployment, female (% of female labor force) (modeled ILO estimate)]]-Unemployment[[#This Row],[Unemployment, male (% of male labor force) (modeled ILO estimate)]]</f>
        <v>10.965</v>
      </c>
    </row>
    <row r="5271" spans="1:8" hidden="1" x14ac:dyDescent="0.25">
      <c r="A5271" t="s">
        <v>457</v>
      </c>
      <c r="B5271" t="s">
        <v>458</v>
      </c>
      <c r="C5271" s="9">
        <v>2011</v>
      </c>
      <c r="D5271" s="7">
        <v>27.341999999999999</v>
      </c>
      <c r="E5271" s="7">
        <v>15.025</v>
      </c>
      <c r="F5271" s="7">
        <f>Unemployment[[#This Row],[Unemployment, female (% of female labor force) (modeled ILO estimate)]]+Unemployment[[#This Row],[Unemployment, male (% of male labor force) (modeled ILO estimate)]]</f>
        <v>42.366999999999997</v>
      </c>
      <c r="G5271" s="9">
        <v>11032529</v>
      </c>
      <c r="H5271" s="7">
        <f>Unemployment[[#This Row],[Unemployment, female (% of female labor force) (modeled ILO estimate)]]-Unemployment[[#This Row],[Unemployment, male (% of male labor force) (modeled ILO estimate)]]</f>
        <v>12.316999999999998</v>
      </c>
    </row>
    <row r="5272" spans="1:8" hidden="1" x14ac:dyDescent="0.25">
      <c r="A5272" t="s">
        <v>459</v>
      </c>
      <c r="B5272" t="s">
        <v>460</v>
      </c>
      <c r="C5272" s="9">
        <v>2000</v>
      </c>
      <c r="D5272" s="7">
        <v>6.2750000000000004</v>
      </c>
      <c r="E5272" s="7">
        <v>6.5860000000000003</v>
      </c>
      <c r="F5272" s="7">
        <f>Unemployment[[#This Row],[Unemployment, female (% of female labor force) (modeled ILO estimate)]]+Unemployment[[#This Row],[Unemployment, male (% of male labor force) (modeled ILO estimate)]]</f>
        <v>12.861000000000001</v>
      </c>
      <c r="G5272" s="9">
        <v>64113548</v>
      </c>
      <c r="H5272" s="7">
        <f>Unemployment[[#This Row],[Unemployment, female (% of female labor force) (modeled ILO estimate)]]-Unemployment[[#This Row],[Unemployment, male (% of male labor force) (modeled ILO estimate)]]</f>
        <v>-0.31099999999999994</v>
      </c>
    </row>
    <row r="5273" spans="1:8" hidden="1" x14ac:dyDescent="0.25">
      <c r="A5273" t="s">
        <v>459</v>
      </c>
      <c r="B5273" t="s">
        <v>460</v>
      </c>
      <c r="C5273" s="9">
        <v>1996</v>
      </c>
      <c r="D5273" s="7">
        <v>5.9740000000000002</v>
      </c>
      <c r="E5273" s="7">
        <v>6.9039999999999999</v>
      </c>
      <c r="F5273" s="7">
        <f>Unemployment[[#This Row],[Unemployment, female (% of female labor force) (modeled ILO estimate)]]+Unemployment[[#This Row],[Unemployment, male (% of male labor force) (modeled ILO estimate)]]</f>
        <v>12.878</v>
      </c>
      <c r="G5273" s="9">
        <v>60293784</v>
      </c>
      <c r="H5273" s="7">
        <f>Unemployment[[#This Row],[Unemployment, female (% of female labor force) (modeled ILO estimate)]]-Unemployment[[#This Row],[Unemployment, male (% of male labor force) (modeled ILO estimate)]]</f>
        <v>-0.92999999999999972</v>
      </c>
    </row>
    <row r="5274" spans="1:8" hidden="1" x14ac:dyDescent="0.25">
      <c r="A5274" t="s">
        <v>459</v>
      </c>
      <c r="B5274" t="s">
        <v>460</v>
      </c>
      <c r="C5274" s="9">
        <v>1998</v>
      </c>
      <c r="D5274" s="7">
        <v>6.8120000000000003</v>
      </c>
      <c r="E5274" s="7">
        <v>6.9219999999999997</v>
      </c>
      <c r="F5274" s="7">
        <f>Unemployment[[#This Row],[Unemployment, female (% of female labor force) (modeled ILO estimate)]]+Unemployment[[#This Row],[Unemployment, male (% of male labor force) (modeled ILO estimate)]]</f>
        <v>13.734</v>
      </c>
      <c r="G5274" s="9">
        <v>62242200</v>
      </c>
      <c r="H5274" s="7">
        <f>Unemployment[[#This Row],[Unemployment, female (% of female labor force) (modeled ILO estimate)]]-Unemployment[[#This Row],[Unemployment, male (% of male labor force) (modeled ILO estimate)]]</f>
        <v>-0.10999999999999943</v>
      </c>
    </row>
    <row r="5275" spans="1:8" hidden="1" x14ac:dyDescent="0.25">
      <c r="A5275" t="s">
        <v>459</v>
      </c>
      <c r="B5275" t="s">
        <v>460</v>
      </c>
      <c r="C5275" s="9">
        <v>1997</v>
      </c>
      <c r="D5275" s="7">
        <v>7.7910000000000004</v>
      </c>
      <c r="E5275" s="7">
        <v>6.4630000000000001</v>
      </c>
      <c r="F5275" s="7">
        <f>Unemployment[[#This Row],[Unemployment, female (% of female labor force) (modeled ILO estimate)]]+Unemployment[[#This Row],[Unemployment, male (% of male labor force) (modeled ILO estimate)]]</f>
        <v>14.254000000000001</v>
      </c>
      <c r="G5275" s="9">
        <v>61277420</v>
      </c>
      <c r="H5275" s="7">
        <f>Unemployment[[#This Row],[Unemployment, female (% of female labor force) (modeled ILO estimate)]]-Unemployment[[#This Row],[Unemployment, male (% of male labor force) (modeled ILO estimate)]]</f>
        <v>1.3280000000000003</v>
      </c>
    </row>
    <row r="5276" spans="1:8" hidden="1" x14ac:dyDescent="0.25">
      <c r="A5276" t="s">
        <v>459</v>
      </c>
      <c r="B5276" t="s">
        <v>460</v>
      </c>
      <c r="C5276" s="9">
        <v>1995</v>
      </c>
      <c r="D5276" s="7">
        <v>7.33</v>
      </c>
      <c r="E5276" s="7">
        <v>7.77</v>
      </c>
      <c r="F5276" s="7">
        <f>Unemployment[[#This Row],[Unemployment, female (% of female labor force) (modeled ILO estimate)]]+Unemployment[[#This Row],[Unemployment, male (% of male labor force) (modeled ILO estimate)]]</f>
        <v>15.1</v>
      </c>
      <c r="G5276" s="9">
        <v>59305492</v>
      </c>
      <c r="H5276" s="7">
        <f>Unemployment[[#This Row],[Unemployment, female (% of female labor force) (modeled ILO estimate)]]-Unemployment[[#This Row],[Unemployment, male (% of male labor force) (modeled ILO estimate)]]</f>
        <v>-0.4399999999999995</v>
      </c>
    </row>
    <row r="5277" spans="1:8" hidden="1" x14ac:dyDescent="0.25">
      <c r="A5277" t="s">
        <v>459</v>
      </c>
      <c r="B5277" t="s">
        <v>460</v>
      </c>
      <c r="C5277" s="9">
        <v>1999</v>
      </c>
      <c r="D5277" s="7">
        <v>7.5910000000000002</v>
      </c>
      <c r="E5277" s="7">
        <v>7.7309999999999999</v>
      </c>
      <c r="F5277" s="7">
        <f>Unemployment[[#This Row],[Unemployment, female (% of female labor force) (modeled ILO estimate)]]+Unemployment[[#This Row],[Unemployment, male (% of male labor force) (modeled ILO estimate)]]</f>
        <v>15.321999999999999</v>
      </c>
      <c r="G5277" s="9">
        <v>63185620</v>
      </c>
      <c r="H5277" s="7">
        <f>Unemployment[[#This Row],[Unemployment, female (% of female labor force) (modeled ILO estimate)]]-Unemployment[[#This Row],[Unemployment, male (% of male labor force) (modeled ILO estimate)]]</f>
        <v>-0.13999999999999968</v>
      </c>
    </row>
    <row r="5278" spans="1:8" hidden="1" x14ac:dyDescent="0.25">
      <c r="A5278" t="s">
        <v>459</v>
      </c>
      <c r="B5278" t="s">
        <v>460</v>
      </c>
      <c r="C5278" s="9">
        <v>1991</v>
      </c>
      <c r="D5278" s="7">
        <v>7.1379999999999999</v>
      </c>
      <c r="E5278" s="7">
        <v>8.69</v>
      </c>
      <c r="F5278" s="7">
        <f>Unemployment[[#This Row],[Unemployment, female (% of female labor force) (modeled ILO estimate)]]+Unemployment[[#This Row],[Unemployment, male (% of male labor force) (modeled ILO estimate)]]</f>
        <v>15.827999999999999</v>
      </c>
      <c r="G5278" s="9">
        <v>55321172</v>
      </c>
      <c r="H5278" s="7">
        <f>Unemployment[[#This Row],[Unemployment, female (% of female labor force) (modeled ILO estimate)]]-Unemployment[[#This Row],[Unemployment, male (% of male labor force) (modeled ILO estimate)]]</f>
        <v>-1.5519999999999996</v>
      </c>
    </row>
    <row r="5279" spans="1:8" hidden="1" x14ac:dyDescent="0.25">
      <c r="A5279" t="s">
        <v>459</v>
      </c>
      <c r="B5279" t="s">
        <v>460</v>
      </c>
      <c r="C5279" s="9">
        <v>2001</v>
      </c>
      <c r="D5279" s="7">
        <v>7.4820000000000002</v>
      </c>
      <c r="E5279" s="7">
        <v>8.734</v>
      </c>
      <c r="F5279" s="7">
        <f>Unemployment[[#This Row],[Unemployment, female (% of female labor force) (modeled ILO estimate)]]+Unemployment[[#This Row],[Unemployment, male (% of male labor force) (modeled ILO estimate)]]</f>
        <v>16.216000000000001</v>
      </c>
      <c r="G5279" s="9">
        <v>65072016</v>
      </c>
      <c r="H5279" s="7">
        <f>Unemployment[[#This Row],[Unemployment, female (% of female labor force) (modeled ILO estimate)]]-Unemployment[[#This Row],[Unemployment, male (% of male labor force) (modeled ILO estimate)]]</f>
        <v>-1.2519999999999998</v>
      </c>
    </row>
    <row r="5280" spans="1:8" hidden="1" x14ac:dyDescent="0.25">
      <c r="A5280" t="s">
        <v>459</v>
      </c>
      <c r="B5280" t="s">
        <v>460</v>
      </c>
      <c r="C5280" s="9">
        <v>1992</v>
      </c>
      <c r="D5280" s="7">
        <v>7.7770000000000001</v>
      </c>
      <c r="E5280" s="7">
        <v>8.827</v>
      </c>
      <c r="F5280" s="7">
        <f>Unemployment[[#This Row],[Unemployment, female (% of female labor force) (modeled ILO estimate)]]+Unemployment[[#This Row],[Unemployment, male (% of male labor force) (modeled ILO estimate)]]</f>
        <v>16.603999999999999</v>
      </c>
      <c r="G5280" s="9">
        <v>56302040</v>
      </c>
      <c r="H5280" s="7">
        <f>Unemployment[[#This Row],[Unemployment, female (% of female labor force) (modeled ILO estimate)]]-Unemployment[[#This Row],[Unemployment, male (% of male labor force) (modeled ILO estimate)]]</f>
        <v>-1.0499999999999998</v>
      </c>
    </row>
    <row r="5281" spans="1:8" hidden="1" x14ac:dyDescent="0.25">
      <c r="A5281" t="s">
        <v>459</v>
      </c>
      <c r="B5281" t="s">
        <v>460</v>
      </c>
      <c r="C5281" s="9">
        <v>1994</v>
      </c>
      <c r="D5281" s="7">
        <v>8.0939999999999994</v>
      </c>
      <c r="E5281" s="7">
        <v>8.7840000000000007</v>
      </c>
      <c r="F5281" s="7">
        <f>Unemployment[[#This Row],[Unemployment, female (% of female labor force) (modeled ILO estimate)]]+Unemployment[[#This Row],[Unemployment, male (% of male labor force) (modeled ILO estimate)]]</f>
        <v>16.878</v>
      </c>
      <c r="G5281" s="9">
        <v>58310244</v>
      </c>
      <c r="H5281" s="7">
        <f>Unemployment[[#This Row],[Unemployment, female (% of female labor force) (modeled ILO estimate)]]-Unemployment[[#This Row],[Unemployment, male (% of male labor force) (modeled ILO estimate)]]</f>
        <v>-0.69000000000000128</v>
      </c>
    </row>
    <row r="5282" spans="1:8" hidden="1" x14ac:dyDescent="0.25">
      <c r="A5282" t="s">
        <v>459</v>
      </c>
      <c r="B5282" t="s">
        <v>460</v>
      </c>
      <c r="C5282" s="9">
        <v>2012</v>
      </c>
      <c r="D5282" s="7">
        <v>9.3650000000000002</v>
      </c>
      <c r="E5282" s="7">
        <v>7.6180000000000003</v>
      </c>
      <c r="F5282" s="7">
        <f>Unemployment[[#This Row],[Unemployment, female (% of female labor force) (modeled ILO estimate)]]+Unemployment[[#This Row],[Unemployment, male (% of male labor force) (modeled ILO estimate)]]</f>
        <v>16.983000000000001</v>
      </c>
      <c r="G5282" s="9">
        <v>75277440</v>
      </c>
      <c r="H5282" s="7">
        <f>Unemployment[[#This Row],[Unemployment, female (% of female labor force) (modeled ILO estimate)]]-Unemployment[[#This Row],[Unemployment, male (% of male labor force) (modeled ILO estimate)]]</f>
        <v>1.7469999999999999</v>
      </c>
    </row>
    <row r="5283" spans="1:8" hidden="1" x14ac:dyDescent="0.25">
      <c r="A5283" t="s">
        <v>459</v>
      </c>
      <c r="B5283" t="s">
        <v>460</v>
      </c>
      <c r="C5283" s="9">
        <v>2006</v>
      </c>
      <c r="D5283" s="7">
        <v>9.0960000000000001</v>
      </c>
      <c r="E5283" s="7">
        <v>8.5860000000000003</v>
      </c>
      <c r="F5283" s="7">
        <f>Unemployment[[#This Row],[Unemployment, female (% of female labor force) (modeled ILO estimate)]]+Unemployment[[#This Row],[Unemployment, male (% of male labor force) (modeled ILO estimate)]]</f>
        <v>17.682000000000002</v>
      </c>
      <c r="G5283" s="9">
        <v>69601328</v>
      </c>
      <c r="H5283" s="7">
        <f>Unemployment[[#This Row],[Unemployment, female (% of female labor force) (modeled ILO estimate)]]-Unemployment[[#This Row],[Unemployment, male (% of male labor force) (modeled ILO estimate)]]</f>
        <v>0.50999999999999979</v>
      </c>
    </row>
    <row r="5284" spans="1:8" hidden="1" x14ac:dyDescent="0.25">
      <c r="A5284" t="s">
        <v>459</v>
      </c>
      <c r="B5284" t="s">
        <v>460</v>
      </c>
      <c r="C5284" s="9">
        <v>2007</v>
      </c>
      <c r="D5284" s="7">
        <v>9.15</v>
      </c>
      <c r="E5284" s="7">
        <v>8.77</v>
      </c>
      <c r="F5284" s="7">
        <f>Unemployment[[#This Row],[Unemployment, female (% of female labor force) (modeled ILO estimate)]]+Unemployment[[#This Row],[Unemployment, male (% of male labor force) (modeled ILO estimate)]]</f>
        <v>17.920000000000002</v>
      </c>
      <c r="G5284" s="9">
        <v>70468864</v>
      </c>
      <c r="H5284" s="7">
        <f>Unemployment[[#This Row],[Unemployment, female (% of female labor force) (modeled ILO estimate)]]-Unemployment[[#This Row],[Unemployment, male (% of male labor force) (modeled ILO estimate)]]</f>
        <v>0.38000000000000078</v>
      </c>
    </row>
    <row r="5285" spans="1:8" hidden="1" x14ac:dyDescent="0.25">
      <c r="A5285" t="s">
        <v>459</v>
      </c>
      <c r="B5285" t="s">
        <v>460</v>
      </c>
      <c r="C5285" s="9">
        <v>1993</v>
      </c>
      <c r="D5285" s="7">
        <v>9.3409999999999993</v>
      </c>
      <c r="E5285" s="7">
        <v>8.8219999999999992</v>
      </c>
      <c r="F5285" s="7">
        <f>Unemployment[[#This Row],[Unemployment, female (% of female labor force) (modeled ILO estimate)]]+Unemployment[[#This Row],[Unemployment, male (% of male labor force) (modeled ILO estimate)]]</f>
        <v>18.162999999999997</v>
      </c>
      <c r="G5285" s="9">
        <v>57296008</v>
      </c>
      <c r="H5285" s="7">
        <f>Unemployment[[#This Row],[Unemployment, female (% of female labor force) (modeled ILO estimate)]]-Unemployment[[#This Row],[Unemployment, male (% of male labor force) (modeled ILO estimate)]]</f>
        <v>0.51900000000000013</v>
      </c>
    </row>
    <row r="5286" spans="1:8" hidden="1" x14ac:dyDescent="0.25">
      <c r="A5286" t="s">
        <v>459</v>
      </c>
      <c r="B5286" t="s">
        <v>460</v>
      </c>
      <c r="C5286" s="9">
        <v>2011</v>
      </c>
      <c r="D5286" s="7">
        <v>10.061999999999999</v>
      </c>
      <c r="E5286" s="7">
        <v>8.2629999999999999</v>
      </c>
      <c r="F5286" s="7">
        <f>Unemployment[[#This Row],[Unemployment, female (% of female labor force) (modeled ILO estimate)]]+Unemployment[[#This Row],[Unemployment, male (% of male labor force) (modeled ILO estimate)]]</f>
        <v>18.324999999999999</v>
      </c>
      <c r="G5286" s="9">
        <v>74173856</v>
      </c>
      <c r="H5286" s="7">
        <f>Unemployment[[#This Row],[Unemployment, female (% of female labor force) (modeled ILO estimate)]]-Unemployment[[#This Row],[Unemployment, male (% of male labor force) (modeled ILO estimate)]]</f>
        <v>1.7989999999999995</v>
      </c>
    </row>
    <row r="5287" spans="1:8" hidden="1" x14ac:dyDescent="0.25">
      <c r="A5287" t="s">
        <v>459</v>
      </c>
      <c r="B5287" t="s">
        <v>460</v>
      </c>
      <c r="C5287" s="9">
        <v>2013</v>
      </c>
      <c r="D5287" s="7">
        <v>10.529</v>
      </c>
      <c r="E5287" s="7">
        <v>7.9139999999999997</v>
      </c>
      <c r="F5287" s="7">
        <f>Unemployment[[#This Row],[Unemployment, female (% of female labor force) (modeled ILO estimate)]]+Unemployment[[#This Row],[Unemployment, male (% of male labor force) (modeled ILO estimate)]]</f>
        <v>18.442999999999998</v>
      </c>
      <c r="G5287" s="9">
        <v>76576120</v>
      </c>
      <c r="H5287" s="7">
        <f>Unemployment[[#This Row],[Unemployment, female (% of female labor force) (modeled ILO estimate)]]-Unemployment[[#This Row],[Unemployment, male (% of male labor force) (modeled ILO estimate)]]</f>
        <v>2.6150000000000002</v>
      </c>
    </row>
    <row r="5288" spans="1:8" hidden="1" x14ac:dyDescent="0.25">
      <c r="A5288" t="s">
        <v>459</v>
      </c>
      <c r="B5288" t="s">
        <v>460</v>
      </c>
      <c r="C5288" s="9">
        <v>2008</v>
      </c>
      <c r="D5288" s="7">
        <v>9.98</v>
      </c>
      <c r="E5288" s="7">
        <v>9.61</v>
      </c>
      <c r="F5288" s="7">
        <f>Unemployment[[#This Row],[Unemployment, female (% of female labor force) (modeled ILO estimate)]]+Unemployment[[#This Row],[Unemployment, male (% of male labor force) (modeled ILO estimate)]]</f>
        <v>19.59</v>
      </c>
      <c r="G5288" s="9">
        <v>71320728</v>
      </c>
      <c r="H5288" s="7">
        <f>Unemployment[[#This Row],[Unemployment, female (% of female labor force) (modeled ILO estimate)]]-Unemployment[[#This Row],[Unemployment, male (% of male labor force) (modeled ILO estimate)]]</f>
        <v>0.37000000000000099</v>
      </c>
    </row>
    <row r="5289" spans="1:8" hidden="1" x14ac:dyDescent="0.25">
      <c r="A5289" t="s">
        <v>459</v>
      </c>
      <c r="B5289" t="s">
        <v>460</v>
      </c>
      <c r="C5289" s="9">
        <v>2002</v>
      </c>
      <c r="D5289" s="7">
        <v>9.4670000000000005</v>
      </c>
      <c r="E5289" s="7">
        <v>10.728</v>
      </c>
      <c r="F5289" s="7">
        <f>Unemployment[[#This Row],[Unemployment, female (% of female labor force) (modeled ILO estimate)]]+Unemployment[[#This Row],[Unemployment, male (% of male labor force) (modeled ILO estimate)]]</f>
        <v>20.195</v>
      </c>
      <c r="G5289" s="9">
        <v>65988664</v>
      </c>
      <c r="H5289" s="7">
        <f>Unemployment[[#This Row],[Unemployment, female (% of female labor force) (modeled ILO estimate)]]-Unemployment[[#This Row],[Unemployment, male (% of male labor force) (modeled ILO estimate)]]</f>
        <v>-1.2609999999999992</v>
      </c>
    </row>
    <row r="5290" spans="1:8" hidden="1" x14ac:dyDescent="0.25">
      <c r="A5290" t="s">
        <v>459</v>
      </c>
      <c r="B5290" t="s">
        <v>460</v>
      </c>
      <c r="C5290" s="9">
        <v>2003</v>
      </c>
      <c r="D5290" s="7">
        <v>10.103999999999999</v>
      </c>
      <c r="E5290" s="7">
        <v>10.714</v>
      </c>
      <c r="F5290" s="7">
        <f>Unemployment[[#This Row],[Unemployment, female (% of female labor force) (modeled ILO estimate)]]+Unemployment[[#This Row],[Unemployment, male (% of male labor force) (modeled ILO estimate)]]</f>
        <v>20.817999999999998</v>
      </c>
      <c r="G5290" s="9">
        <v>66867324</v>
      </c>
      <c r="H5290" s="7">
        <f>Unemployment[[#This Row],[Unemployment, female (% of female labor force) (modeled ILO estimate)]]-Unemployment[[#This Row],[Unemployment, male (% of male labor force) (modeled ILO estimate)]]</f>
        <v>-0.61000000000000121</v>
      </c>
    </row>
    <row r="5291" spans="1:8" hidden="1" x14ac:dyDescent="0.25">
      <c r="A5291" t="s">
        <v>459</v>
      </c>
      <c r="B5291" t="s">
        <v>460</v>
      </c>
      <c r="C5291" s="9">
        <v>2014</v>
      </c>
      <c r="D5291" s="7">
        <v>11.808</v>
      </c>
      <c r="E5291" s="7">
        <v>9.0129999999999999</v>
      </c>
      <c r="F5291" s="7">
        <f>Unemployment[[#This Row],[Unemployment, female (% of female labor force) (modeled ILO estimate)]]+Unemployment[[#This Row],[Unemployment, male (% of male labor force) (modeled ILO estimate)]]</f>
        <v>20.820999999999998</v>
      </c>
      <c r="G5291" s="9">
        <v>78112064</v>
      </c>
      <c r="H5291" s="7">
        <f>Unemployment[[#This Row],[Unemployment, female (% of female labor force) (modeled ILO estimate)]]-Unemployment[[#This Row],[Unemployment, male (% of male labor force) (modeled ILO estimate)]]</f>
        <v>2.7949999999999999</v>
      </c>
    </row>
    <row r="5292" spans="1:8" hidden="1" x14ac:dyDescent="0.25">
      <c r="A5292" t="s">
        <v>459</v>
      </c>
      <c r="B5292" t="s">
        <v>460</v>
      </c>
      <c r="C5292" s="9">
        <v>2005</v>
      </c>
      <c r="D5292" s="7">
        <v>11.180999999999999</v>
      </c>
      <c r="E5292" s="7">
        <v>10.451000000000001</v>
      </c>
      <c r="F5292" s="7">
        <f>Unemployment[[#This Row],[Unemployment, female (% of female labor force) (modeled ILO estimate)]]+Unemployment[[#This Row],[Unemployment, male (% of male labor force) (modeled ILO estimate)]]</f>
        <v>21.631999999999998</v>
      </c>
      <c r="G5292" s="9">
        <v>68704712</v>
      </c>
      <c r="H5292" s="7">
        <f>Unemployment[[#This Row],[Unemployment, female (% of female labor force) (modeled ILO estimate)]]-Unemployment[[#This Row],[Unemployment, male (% of male labor force) (modeled ILO estimate)]]</f>
        <v>0.72999999999999865</v>
      </c>
    </row>
    <row r="5293" spans="1:8" hidden="1" x14ac:dyDescent="0.25">
      <c r="A5293" t="s">
        <v>459</v>
      </c>
      <c r="B5293" t="s">
        <v>460</v>
      </c>
      <c r="C5293" s="9">
        <v>2015</v>
      </c>
      <c r="D5293" s="7">
        <v>12.563000000000001</v>
      </c>
      <c r="E5293" s="7">
        <v>9.1609999999999996</v>
      </c>
      <c r="F5293" s="7">
        <f>Unemployment[[#This Row],[Unemployment, female (% of female labor force) (modeled ILO estimate)]]+Unemployment[[#This Row],[Unemployment, male (% of male labor force) (modeled ILO estimate)]]</f>
        <v>21.724</v>
      </c>
      <c r="G5293" s="9">
        <v>79646176</v>
      </c>
      <c r="H5293" s="7">
        <f>Unemployment[[#This Row],[Unemployment, female (% of female labor force) (modeled ILO estimate)]]-Unemployment[[#This Row],[Unemployment, male (% of male labor force) (modeled ILO estimate)]]</f>
        <v>3.402000000000001</v>
      </c>
    </row>
    <row r="5294" spans="1:8" hidden="1" x14ac:dyDescent="0.25">
      <c r="A5294" t="s">
        <v>459</v>
      </c>
      <c r="B5294" t="s">
        <v>460</v>
      </c>
      <c r="C5294" s="9">
        <v>2010</v>
      </c>
      <c r="D5294" s="7">
        <v>11.382</v>
      </c>
      <c r="E5294" s="7">
        <v>10.363</v>
      </c>
      <c r="F5294" s="7">
        <f>Unemployment[[#This Row],[Unemployment, female (% of female labor force) (modeled ILO estimate)]]+Unemployment[[#This Row],[Unemployment, male (% of male labor force) (modeled ILO estimate)]]</f>
        <v>21.744999999999997</v>
      </c>
      <c r="G5294" s="9">
        <v>73195352</v>
      </c>
      <c r="H5294" s="7">
        <f>Unemployment[[#This Row],[Unemployment, female (% of female labor force) (modeled ILO estimate)]]-Unemployment[[#This Row],[Unemployment, male (% of male labor force) (modeled ILO estimate)]]</f>
        <v>1.0190000000000001</v>
      </c>
    </row>
    <row r="5295" spans="1:8" hidden="1" x14ac:dyDescent="0.25">
      <c r="A5295" t="s">
        <v>459</v>
      </c>
      <c r="B5295" t="s">
        <v>460</v>
      </c>
      <c r="C5295" s="9">
        <v>2004</v>
      </c>
      <c r="D5295" s="7">
        <v>10.988</v>
      </c>
      <c r="E5295" s="7">
        <v>10.788</v>
      </c>
      <c r="F5295" s="7">
        <f>Unemployment[[#This Row],[Unemployment, female (% of female labor force) (modeled ILO estimate)]]+Unemployment[[#This Row],[Unemployment, male (% of male labor force) (modeled ILO estimate)]]</f>
        <v>21.776</v>
      </c>
      <c r="G5295" s="9">
        <v>67785080</v>
      </c>
      <c r="H5295" s="7">
        <f>Unemployment[[#This Row],[Unemployment, female (% of female labor force) (modeled ILO estimate)]]-Unemployment[[#This Row],[Unemployment, male (% of male labor force) (modeled ILO estimate)]]</f>
        <v>0.19999999999999929</v>
      </c>
    </row>
    <row r="5296" spans="1:8" hidden="1" x14ac:dyDescent="0.25">
      <c r="A5296" t="s">
        <v>459</v>
      </c>
      <c r="B5296" t="s">
        <v>460</v>
      </c>
      <c r="C5296" s="9">
        <v>2016</v>
      </c>
      <c r="D5296" s="7">
        <v>13.598000000000001</v>
      </c>
      <c r="E5296" s="7">
        <v>9.5269999999999992</v>
      </c>
      <c r="F5296" s="7">
        <f>Unemployment[[#This Row],[Unemployment, female (% of female labor force) (modeled ILO estimate)]]+Unemployment[[#This Row],[Unemployment, male (% of male labor force) (modeled ILO estimate)]]</f>
        <v>23.125</v>
      </c>
      <c r="G5296" s="9">
        <v>81019400</v>
      </c>
      <c r="H5296" s="7">
        <f>Unemployment[[#This Row],[Unemployment, female (% of female labor force) (modeled ILO estimate)]]-Unemployment[[#This Row],[Unemployment, male (% of male labor force) (modeled ILO estimate)]]</f>
        <v>4.0710000000000015</v>
      </c>
    </row>
    <row r="5297" spans="1:8" hidden="1" x14ac:dyDescent="0.25">
      <c r="A5297" t="s">
        <v>459</v>
      </c>
      <c r="B5297" t="s">
        <v>460</v>
      </c>
      <c r="C5297" s="9">
        <v>2017</v>
      </c>
      <c r="D5297" s="7">
        <v>13.848000000000001</v>
      </c>
      <c r="E5297" s="7">
        <v>9.3420000000000005</v>
      </c>
      <c r="F5297" s="7">
        <f>Unemployment[[#This Row],[Unemployment, female (% of female labor force) (modeled ILO estimate)]]+Unemployment[[#This Row],[Unemployment, male (% of male labor force) (modeled ILO estimate)]]</f>
        <v>23.19</v>
      </c>
      <c r="G5297" s="9">
        <v>82089824</v>
      </c>
      <c r="H5297" s="7">
        <f>Unemployment[[#This Row],[Unemployment, female (% of female labor force) (modeled ILO estimate)]]-Unemployment[[#This Row],[Unemployment, male (% of male labor force) (modeled ILO estimate)]]</f>
        <v>4.5060000000000002</v>
      </c>
    </row>
    <row r="5298" spans="1:8" hidden="1" x14ac:dyDescent="0.25">
      <c r="A5298" t="s">
        <v>459</v>
      </c>
      <c r="B5298" t="s">
        <v>460</v>
      </c>
      <c r="C5298" s="9">
        <v>2018</v>
      </c>
      <c r="D5298" s="7">
        <v>13.733000000000001</v>
      </c>
      <c r="E5298" s="7">
        <v>9.484</v>
      </c>
      <c r="F5298" s="7">
        <f>Unemployment[[#This Row],[Unemployment, female (% of female labor force) (modeled ILO estimate)]]+Unemployment[[#This Row],[Unemployment, male (% of male labor force) (modeled ILO estimate)]]</f>
        <v>23.216999999999999</v>
      </c>
      <c r="G5298" s="9">
        <v>82809304</v>
      </c>
      <c r="H5298" s="7">
        <f>Unemployment[[#This Row],[Unemployment, female (% of female labor force) (modeled ILO estimate)]]-Unemployment[[#This Row],[Unemployment, male (% of male labor force) (modeled ILO estimate)]]</f>
        <v>4.2490000000000006</v>
      </c>
    </row>
    <row r="5299" spans="1:8" hidden="1" x14ac:dyDescent="0.25">
      <c r="A5299" t="s">
        <v>459</v>
      </c>
      <c r="B5299" t="s">
        <v>460</v>
      </c>
      <c r="C5299" s="9">
        <v>2009</v>
      </c>
      <c r="D5299" s="7">
        <v>12.608000000000001</v>
      </c>
      <c r="E5299" s="7">
        <v>12.528</v>
      </c>
      <c r="F5299" s="7">
        <f>Unemployment[[#This Row],[Unemployment, female (% of female labor force) (modeled ILO estimate)]]+Unemployment[[#This Row],[Unemployment, male (% of male labor force) (modeled ILO estimate)]]</f>
        <v>25.136000000000003</v>
      </c>
      <c r="G5299" s="9">
        <v>72225648</v>
      </c>
      <c r="H5299" s="7">
        <f>Unemployment[[#This Row],[Unemployment, female (% of female labor force) (modeled ILO estimate)]]-Unemployment[[#This Row],[Unemployment, male (% of male labor force) (modeled ILO estimate)]]</f>
        <v>8.0000000000000071E-2</v>
      </c>
    </row>
    <row r="5300" spans="1:8" hidden="1" x14ac:dyDescent="0.25">
      <c r="A5300" t="s">
        <v>459</v>
      </c>
      <c r="B5300" t="s">
        <v>460</v>
      </c>
      <c r="C5300" s="9">
        <v>2020</v>
      </c>
      <c r="D5300" s="7">
        <v>14.83</v>
      </c>
      <c r="E5300" s="7">
        <v>12.294</v>
      </c>
      <c r="F5300" s="7">
        <f>Unemployment[[#This Row],[Unemployment, female (% of female labor force) (modeled ILO estimate)]]+Unemployment[[#This Row],[Unemployment, male (% of male labor force) (modeled ILO estimate)]]</f>
        <v>27.124000000000002</v>
      </c>
      <c r="G5300" s="9">
        <v>84135432</v>
      </c>
      <c r="H5300" s="7">
        <f>Unemployment[[#This Row],[Unemployment, female (% of female labor force) (modeled ILO estimate)]]-Unemployment[[#This Row],[Unemployment, male (% of male labor force) (modeled ILO estimate)]]</f>
        <v>2.5359999999999996</v>
      </c>
    </row>
    <row r="5301" spans="1:8" hidden="1" x14ac:dyDescent="0.25">
      <c r="A5301" t="s">
        <v>459</v>
      </c>
      <c r="B5301" t="s">
        <v>460</v>
      </c>
      <c r="C5301" s="9">
        <v>2021</v>
      </c>
      <c r="D5301" s="7">
        <v>15.616</v>
      </c>
      <c r="E5301" s="7">
        <v>12.314</v>
      </c>
      <c r="F5301" s="7">
        <f>Unemployment[[#This Row],[Unemployment, female (% of female labor force) (modeled ILO estimate)]]+Unemployment[[#This Row],[Unemployment, male (% of male labor force) (modeled ILO estimate)]]</f>
        <v>27.93</v>
      </c>
      <c r="G5301" s="9">
        <v>84775408</v>
      </c>
      <c r="H5301" s="7">
        <f>Unemployment[[#This Row],[Unemployment, female (% of female labor force) (modeled ILO estimate)]]-Unemployment[[#This Row],[Unemployment, male (% of male labor force) (modeled ILO estimate)]]</f>
        <v>3.3019999999999996</v>
      </c>
    </row>
    <row r="5302" spans="1:8" hidden="1" x14ac:dyDescent="0.25">
      <c r="A5302" t="s">
        <v>459</v>
      </c>
      <c r="B5302" t="s">
        <v>460</v>
      </c>
      <c r="C5302" s="9">
        <v>2019</v>
      </c>
      <c r="D5302" s="7">
        <v>16.385000000000002</v>
      </c>
      <c r="E5302" s="7">
        <v>12.311</v>
      </c>
      <c r="F5302" s="7">
        <f>Unemployment[[#This Row],[Unemployment, female (% of female labor force) (modeled ILO estimate)]]+Unemployment[[#This Row],[Unemployment, male (% of male labor force) (modeled ILO estimate)]]</f>
        <v>28.696000000000002</v>
      </c>
      <c r="G5302" s="9">
        <v>83481688</v>
      </c>
      <c r="H5302" s="7">
        <f>Unemployment[[#This Row],[Unemployment, female (% of female labor force) (modeled ILO estimate)]]-Unemployment[[#This Row],[Unemployment, male (% of male labor force) (modeled ILO estimate)]]</f>
        <v>4.0740000000000016</v>
      </c>
    </row>
    <row r="5303" spans="1:8" hidden="1" x14ac:dyDescent="0.25">
      <c r="A5303" t="s">
        <v>461</v>
      </c>
      <c r="B5303" t="s">
        <v>462</v>
      </c>
      <c r="C5303" s="9">
        <v>1991</v>
      </c>
      <c r="D5303" s="7">
        <v>0.93700000000000006</v>
      </c>
      <c r="E5303" s="7">
        <v>1.7410000000000001</v>
      </c>
      <c r="F5303" s="7">
        <f>Unemployment[[#This Row],[Unemployment, female (% of female labor force) (modeled ILO estimate)]]+Unemployment[[#This Row],[Unemployment, male (% of male labor force) (modeled ILO estimate)]]</f>
        <v>2.6779999999999999</v>
      </c>
      <c r="G5303" s="9">
        <v>3821784</v>
      </c>
      <c r="H5303" s="7">
        <f>Unemployment[[#This Row],[Unemployment, female (% of female labor force) (modeled ILO estimate)]]-Unemployment[[#This Row],[Unemployment, male (% of male labor force) (modeled ILO estimate)]]</f>
        <v>-0.80400000000000005</v>
      </c>
    </row>
    <row r="5304" spans="1:8" hidden="1" x14ac:dyDescent="0.25">
      <c r="A5304" t="s">
        <v>461</v>
      </c>
      <c r="B5304" t="s">
        <v>462</v>
      </c>
      <c r="C5304" s="9">
        <v>1993</v>
      </c>
      <c r="D5304" s="7">
        <v>0.98499999999999999</v>
      </c>
      <c r="E5304" s="7">
        <v>1.8839999999999999</v>
      </c>
      <c r="F5304" s="7">
        <f>Unemployment[[#This Row],[Unemployment, female (% of female labor force) (modeled ILO estimate)]]+Unemployment[[#This Row],[Unemployment, male (% of male labor force) (modeled ILO estimate)]]</f>
        <v>2.8689999999999998</v>
      </c>
      <c r="G5304" s="9">
        <v>4031701</v>
      </c>
      <c r="H5304" s="7">
        <f>Unemployment[[#This Row],[Unemployment, female (% of female labor force) (modeled ILO estimate)]]-Unemployment[[#This Row],[Unemployment, male (% of male labor force) (modeled ILO estimate)]]</f>
        <v>-0.89899999999999991</v>
      </c>
    </row>
    <row r="5305" spans="1:8" hidden="1" x14ac:dyDescent="0.25">
      <c r="A5305" t="s">
        <v>461</v>
      </c>
      <c r="B5305" t="s">
        <v>462</v>
      </c>
      <c r="C5305" s="9">
        <v>1992</v>
      </c>
      <c r="D5305" s="7">
        <v>0.996</v>
      </c>
      <c r="E5305" s="7">
        <v>1.8759999999999999</v>
      </c>
      <c r="F5305" s="7">
        <f>Unemployment[[#This Row],[Unemployment, female (% of female labor force) (modeled ILO estimate)]]+Unemployment[[#This Row],[Unemployment, male (% of male labor force) (modeled ILO estimate)]]</f>
        <v>2.8719999999999999</v>
      </c>
      <c r="G5305" s="9">
        <v>3926374</v>
      </c>
      <c r="H5305" s="7">
        <f>Unemployment[[#This Row],[Unemployment, female (% of female labor force) (modeled ILO estimate)]]-Unemployment[[#This Row],[Unemployment, male (% of male labor force) (modeled ILO estimate)]]</f>
        <v>-0.87999999999999989</v>
      </c>
    </row>
    <row r="5306" spans="1:8" hidden="1" x14ac:dyDescent="0.25">
      <c r="A5306" t="s">
        <v>461</v>
      </c>
      <c r="B5306" t="s">
        <v>462</v>
      </c>
      <c r="C5306" s="9">
        <v>2009</v>
      </c>
      <c r="D5306" s="7">
        <v>2.1349999999999998</v>
      </c>
      <c r="E5306" s="7">
        <v>5.3380000000000001</v>
      </c>
      <c r="F5306" s="7">
        <f>Unemployment[[#This Row],[Unemployment, female (% of female labor force) (modeled ILO estimate)]]+Unemployment[[#This Row],[Unemployment, male (% of male labor force) (modeled ILO estimate)]]</f>
        <v>7.4729999999999999</v>
      </c>
      <c r="G5306" s="9">
        <v>5180961</v>
      </c>
      <c r="H5306" s="7">
        <f>Unemployment[[#This Row],[Unemployment, female (% of female labor force) (modeled ILO estimate)]]-Unemployment[[#This Row],[Unemployment, male (% of male labor force) (modeled ILO estimate)]]</f>
        <v>-3.2030000000000003</v>
      </c>
    </row>
    <row r="5307" spans="1:8" hidden="1" x14ac:dyDescent="0.25">
      <c r="A5307" t="s">
        <v>461</v>
      </c>
      <c r="B5307" t="s">
        <v>462</v>
      </c>
      <c r="C5307" s="9">
        <v>2010</v>
      </c>
      <c r="D5307" s="7">
        <v>2.2719999999999998</v>
      </c>
      <c r="E5307" s="7">
        <v>5.2350000000000003</v>
      </c>
      <c r="F5307" s="7">
        <f>Unemployment[[#This Row],[Unemployment, female (% of female labor force) (modeled ILO estimate)]]+Unemployment[[#This Row],[Unemployment, male (% of male labor force) (modeled ILO estimate)]]</f>
        <v>7.5069999999999997</v>
      </c>
      <c r="G5307" s="9">
        <v>5267975</v>
      </c>
      <c r="H5307" s="7">
        <f>Unemployment[[#This Row],[Unemployment, female (% of female labor force) (modeled ILO estimate)]]-Unemployment[[#This Row],[Unemployment, male (% of male labor force) (modeled ILO estimate)]]</f>
        <v>-2.9630000000000005</v>
      </c>
    </row>
    <row r="5308" spans="1:8" hidden="1" x14ac:dyDescent="0.25">
      <c r="A5308" t="s">
        <v>461</v>
      </c>
      <c r="B5308" t="s">
        <v>462</v>
      </c>
      <c r="C5308" s="9">
        <v>2012</v>
      </c>
      <c r="D5308" s="7">
        <v>2.38</v>
      </c>
      <c r="E5308" s="7">
        <v>5.2949999999999999</v>
      </c>
      <c r="F5308" s="7">
        <f>Unemployment[[#This Row],[Unemployment, female (% of female labor force) (modeled ILO estimate)]]+Unemployment[[#This Row],[Unemployment, male (% of male labor force) (modeled ILO estimate)]]</f>
        <v>7.6749999999999998</v>
      </c>
      <c r="G5308" s="9">
        <v>5458688</v>
      </c>
      <c r="H5308" s="7">
        <f>Unemployment[[#This Row],[Unemployment, female (% of female labor force) (modeled ILO estimate)]]-Unemployment[[#This Row],[Unemployment, male (% of male labor force) (modeled ILO estimate)]]</f>
        <v>-2.915</v>
      </c>
    </row>
    <row r="5309" spans="1:8" hidden="1" x14ac:dyDescent="0.25">
      <c r="A5309" t="s">
        <v>461</v>
      </c>
      <c r="B5309" t="s">
        <v>462</v>
      </c>
      <c r="C5309" s="9">
        <v>2011</v>
      </c>
      <c r="D5309" s="7">
        <v>2.351</v>
      </c>
      <c r="E5309" s="7">
        <v>5.3239999999999998</v>
      </c>
      <c r="F5309" s="7">
        <f>Unemployment[[#This Row],[Unemployment, female (% of female labor force) (modeled ILO estimate)]]+Unemployment[[#This Row],[Unemployment, male (% of male labor force) (modeled ILO estimate)]]</f>
        <v>7.6749999999999998</v>
      </c>
      <c r="G5309" s="9">
        <v>5360813</v>
      </c>
      <c r="H5309" s="7">
        <f>Unemployment[[#This Row],[Unemployment, female (% of female labor force) (modeled ILO estimate)]]-Unemployment[[#This Row],[Unemployment, male (% of male labor force) (modeled ILO estimate)]]</f>
        <v>-2.9729999999999999</v>
      </c>
    </row>
    <row r="5310" spans="1:8" hidden="1" x14ac:dyDescent="0.25">
      <c r="A5310" t="s">
        <v>461</v>
      </c>
      <c r="B5310" t="s">
        <v>462</v>
      </c>
      <c r="C5310" s="9">
        <v>2013</v>
      </c>
      <c r="D5310" s="7">
        <v>2.4239999999999999</v>
      </c>
      <c r="E5310" s="7">
        <v>5.3029999999999999</v>
      </c>
      <c r="F5310" s="7">
        <f>Unemployment[[#This Row],[Unemployment, female (% of female labor force) (modeled ILO estimate)]]+Unemployment[[#This Row],[Unemployment, male (% of male labor force) (modeled ILO estimate)]]</f>
        <v>7.7270000000000003</v>
      </c>
      <c r="G5310" s="9">
        <v>5560099</v>
      </c>
      <c r="H5310" s="7">
        <f>Unemployment[[#This Row],[Unemployment, female (% of female labor force) (modeled ILO estimate)]]-Unemployment[[#This Row],[Unemployment, male (% of male labor force) (modeled ILO estimate)]]</f>
        <v>-2.879</v>
      </c>
    </row>
    <row r="5311" spans="1:8" hidden="1" x14ac:dyDescent="0.25">
      <c r="A5311" t="s">
        <v>461</v>
      </c>
      <c r="B5311" t="s">
        <v>462</v>
      </c>
      <c r="C5311" s="9">
        <v>2015</v>
      </c>
      <c r="D5311" s="7">
        <v>2.5019999999999998</v>
      </c>
      <c r="E5311" s="7">
        <v>5.2939999999999996</v>
      </c>
      <c r="F5311" s="7">
        <f>Unemployment[[#This Row],[Unemployment, female (% of female labor force) (modeled ILO estimate)]]+Unemployment[[#This Row],[Unemployment, male (% of male labor force) (modeled ILO estimate)]]</f>
        <v>7.7959999999999994</v>
      </c>
      <c r="G5311" s="9">
        <v>5766427</v>
      </c>
      <c r="H5311" s="7">
        <f>Unemployment[[#This Row],[Unemployment, female (% of female labor force) (modeled ILO estimate)]]-Unemployment[[#This Row],[Unemployment, male (% of male labor force) (modeled ILO estimate)]]</f>
        <v>-2.7919999999999998</v>
      </c>
    </row>
    <row r="5312" spans="1:8" hidden="1" x14ac:dyDescent="0.25">
      <c r="A5312" t="s">
        <v>461</v>
      </c>
      <c r="B5312" t="s">
        <v>462</v>
      </c>
      <c r="C5312" s="9">
        <v>2014</v>
      </c>
      <c r="D5312" s="7">
        <v>2.4750000000000001</v>
      </c>
      <c r="E5312" s="7">
        <v>5.3239999999999998</v>
      </c>
      <c r="F5312" s="7">
        <f>Unemployment[[#This Row],[Unemployment, female (% of female labor force) (modeled ILO estimate)]]+Unemployment[[#This Row],[Unemployment, male (% of male labor force) (modeled ILO estimate)]]</f>
        <v>7.7989999999999995</v>
      </c>
      <c r="G5312" s="9">
        <v>5663159</v>
      </c>
      <c r="H5312" s="7">
        <f>Unemployment[[#This Row],[Unemployment, female (% of female labor force) (modeled ILO estimate)]]-Unemployment[[#This Row],[Unemployment, male (% of male labor force) (modeled ILO estimate)]]</f>
        <v>-2.8489999999999998</v>
      </c>
    </row>
    <row r="5313" spans="1:8" hidden="1" x14ac:dyDescent="0.25">
      <c r="A5313" t="s">
        <v>461</v>
      </c>
      <c r="B5313" t="s">
        <v>462</v>
      </c>
      <c r="C5313" s="9">
        <v>2016</v>
      </c>
      <c r="D5313" s="7">
        <v>2.5499999999999998</v>
      </c>
      <c r="E5313" s="7">
        <v>5.3109999999999999</v>
      </c>
      <c r="F5313" s="7">
        <f>Unemployment[[#This Row],[Unemployment, female (% of female labor force) (modeled ILO estimate)]]+Unemployment[[#This Row],[Unemployment, male (% of male labor force) (modeled ILO estimate)]]</f>
        <v>7.8609999999999998</v>
      </c>
      <c r="G5313" s="9">
        <v>5868568</v>
      </c>
      <c r="H5313" s="7">
        <f>Unemployment[[#This Row],[Unemployment, female (% of female labor force) (modeled ILO estimate)]]-Unemployment[[#This Row],[Unemployment, male (% of male labor force) (modeled ILO estimate)]]</f>
        <v>-2.7610000000000001</v>
      </c>
    </row>
    <row r="5314" spans="1:8" hidden="1" x14ac:dyDescent="0.25">
      <c r="A5314" t="s">
        <v>461</v>
      </c>
      <c r="B5314" t="s">
        <v>462</v>
      </c>
      <c r="C5314" s="9">
        <v>2017</v>
      </c>
      <c r="D5314" s="7">
        <v>2.6019999999999999</v>
      </c>
      <c r="E5314" s="7">
        <v>5.335</v>
      </c>
      <c r="F5314" s="7">
        <f>Unemployment[[#This Row],[Unemployment, female (% of female labor force) (modeled ILO estimate)]]+Unemployment[[#This Row],[Unemployment, male (% of male labor force) (modeled ILO estimate)]]</f>
        <v>7.9369999999999994</v>
      </c>
      <c r="G5314" s="9">
        <v>5968388</v>
      </c>
      <c r="H5314" s="7">
        <f>Unemployment[[#This Row],[Unemployment, female (% of female labor force) (modeled ILO estimate)]]-Unemployment[[#This Row],[Unemployment, male (% of male labor force) (modeled ILO estimate)]]</f>
        <v>-2.7330000000000001</v>
      </c>
    </row>
    <row r="5315" spans="1:8" hidden="1" x14ac:dyDescent="0.25">
      <c r="A5315" t="s">
        <v>461</v>
      </c>
      <c r="B5315" t="s">
        <v>462</v>
      </c>
      <c r="C5315" s="9">
        <v>2018</v>
      </c>
      <c r="D5315" s="7">
        <v>2.6509999999999998</v>
      </c>
      <c r="E5315" s="7">
        <v>5.351</v>
      </c>
      <c r="F5315" s="7">
        <f>Unemployment[[#This Row],[Unemployment, female (% of female labor force) (modeled ILO estimate)]]+Unemployment[[#This Row],[Unemployment, male (% of male labor force) (modeled ILO estimate)]]</f>
        <v>8.0019999999999989</v>
      </c>
      <c r="G5315" s="9">
        <v>6065072</v>
      </c>
      <c r="H5315" s="7">
        <f>Unemployment[[#This Row],[Unemployment, female (% of female labor force) (modeled ILO estimate)]]-Unemployment[[#This Row],[Unemployment, male (% of male labor force) (modeled ILO estimate)]]</f>
        <v>-2.7</v>
      </c>
    </row>
    <row r="5316" spans="1:8" hidden="1" x14ac:dyDescent="0.25">
      <c r="A5316" t="s">
        <v>461</v>
      </c>
      <c r="B5316" t="s">
        <v>462</v>
      </c>
      <c r="C5316" s="9">
        <v>2019</v>
      </c>
      <c r="D5316" s="7">
        <v>2.702</v>
      </c>
      <c r="E5316" s="7">
        <v>5.3730000000000002</v>
      </c>
      <c r="F5316" s="7">
        <f>Unemployment[[#This Row],[Unemployment, female (% of female labor force) (modeled ILO estimate)]]+Unemployment[[#This Row],[Unemployment, male (% of male labor force) (modeled ILO estimate)]]</f>
        <v>8.0749999999999993</v>
      </c>
      <c r="G5316" s="9">
        <v>6158424</v>
      </c>
      <c r="H5316" s="7">
        <f>Unemployment[[#This Row],[Unemployment, female (% of female labor force) (modeled ILO estimate)]]-Unemployment[[#This Row],[Unemployment, male (% of male labor force) (modeled ILO estimate)]]</f>
        <v>-2.6710000000000003</v>
      </c>
    </row>
    <row r="5317" spans="1:8" hidden="1" x14ac:dyDescent="0.25">
      <c r="A5317" t="s">
        <v>461</v>
      </c>
      <c r="B5317" t="s">
        <v>462</v>
      </c>
      <c r="C5317" s="9">
        <v>1994</v>
      </c>
      <c r="D5317" s="7">
        <v>3.0670000000000002</v>
      </c>
      <c r="E5317" s="7">
        <v>5.9390000000000001</v>
      </c>
      <c r="F5317" s="7">
        <f>Unemployment[[#This Row],[Unemployment, female (% of female labor force) (modeled ILO estimate)]]+Unemployment[[#This Row],[Unemployment, male (% of male labor force) (modeled ILO estimate)]]</f>
        <v>9.0060000000000002</v>
      </c>
      <c r="G5317" s="9">
        <v>4133044</v>
      </c>
      <c r="H5317" s="7">
        <f>Unemployment[[#This Row],[Unemployment, female (% of female labor force) (modeled ILO estimate)]]-Unemployment[[#This Row],[Unemployment, male (% of male labor force) (modeled ILO estimate)]]</f>
        <v>-2.8719999999999999</v>
      </c>
    </row>
    <row r="5318" spans="1:8" hidden="1" x14ac:dyDescent="0.25">
      <c r="A5318" t="s">
        <v>461</v>
      </c>
      <c r="B5318" t="s">
        <v>462</v>
      </c>
      <c r="C5318" s="9">
        <v>2008</v>
      </c>
      <c r="D5318" s="7">
        <v>2.6829999999999998</v>
      </c>
      <c r="E5318" s="7">
        <v>6.5830000000000002</v>
      </c>
      <c r="F5318" s="7">
        <f>Unemployment[[#This Row],[Unemployment, female (% of female labor force) (modeled ILO estimate)]]+Unemployment[[#This Row],[Unemployment, male (% of male labor force) (modeled ILO estimate)]]</f>
        <v>9.266</v>
      </c>
      <c r="G5318" s="9">
        <v>5100089</v>
      </c>
      <c r="H5318" s="7">
        <f>Unemployment[[#This Row],[Unemployment, female (% of female labor force) (modeled ILO estimate)]]-Unemployment[[#This Row],[Unemployment, male (% of male labor force) (modeled ILO estimate)]]</f>
        <v>-3.9000000000000004</v>
      </c>
    </row>
    <row r="5319" spans="1:8" hidden="1" x14ac:dyDescent="0.25">
      <c r="A5319" t="s">
        <v>461</v>
      </c>
      <c r="B5319" t="s">
        <v>462</v>
      </c>
      <c r="C5319" s="9">
        <v>2020</v>
      </c>
      <c r="D5319" s="7">
        <v>3.2519999999999998</v>
      </c>
      <c r="E5319" s="7">
        <v>6.1390000000000002</v>
      </c>
      <c r="F5319" s="7">
        <f>Unemployment[[#This Row],[Unemployment, female (% of female labor force) (modeled ILO estimate)]]+Unemployment[[#This Row],[Unemployment, male (% of male labor force) (modeled ILO estimate)]]</f>
        <v>9.391</v>
      </c>
      <c r="G5319" s="9">
        <v>6250442</v>
      </c>
      <c r="H5319" s="7">
        <f>Unemployment[[#This Row],[Unemployment, female (% of female labor force) (modeled ILO estimate)]]-Unemployment[[#This Row],[Unemployment, male (% of male labor force) (modeled ILO estimate)]]</f>
        <v>-2.8870000000000005</v>
      </c>
    </row>
    <row r="5320" spans="1:8" hidden="1" x14ac:dyDescent="0.25">
      <c r="A5320" t="s">
        <v>461</v>
      </c>
      <c r="B5320" t="s">
        <v>462</v>
      </c>
      <c r="C5320" s="9">
        <v>2021</v>
      </c>
      <c r="D5320" s="7">
        <v>3.3980000000000001</v>
      </c>
      <c r="E5320" s="7">
        <v>6.2519999999999998</v>
      </c>
      <c r="F5320" s="7">
        <f>Unemployment[[#This Row],[Unemployment, female (% of female labor force) (modeled ILO estimate)]]+Unemployment[[#This Row],[Unemployment, male (% of male labor force) (modeled ILO estimate)]]</f>
        <v>9.65</v>
      </c>
      <c r="G5320" s="9">
        <v>6341850</v>
      </c>
      <c r="H5320" s="7">
        <f>Unemployment[[#This Row],[Unemployment, female (% of female labor force) (modeled ILO estimate)]]-Unemployment[[#This Row],[Unemployment, male (% of male labor force) (modeled ILO estimate)]]</f>
        <v>-2.8539999999999996</v>
      </c>
    </row>
    <row r="5321" spans="1:8" hidden="1" x14ac:dyDescent="0.25">
      <c r="A5321" t="s">
        <v>461</v>
      </c>
      <c r="B5321" t="s">
        <v>462</v>
      </c>
      <c r="C5321" s="9">
        <v>2007</v>
      </c>
      <c r="D5321" s="7">
        <v>3.1739999999999999</v>
      </c>
      <c r="E5321" s="7">
        <v>7.6379999999999999</v>
      </c>
      <c r="F5321" s="7">
        <f>Unemployment[[#This Row],[Unemployment, female (% of female labor force) (modeled ILO estimate)]]+Unemployment[[#This Row],[Unemployment, male (% of male labor force) (modeled ILO estimate)]]</f>
        <v>10.811999999999999</v>
      </c>
      <c r="G5321" s="9">
        <v>5024897</v>
      </c>
      <c r="H5321" s="7">
        <f>Unemployment[[#This Row],[Unemployment, female (% of female labor force) (modeled ILO estimate)]]-Unemployment[[#This Row],[Unemployment, male (% of male labor force) (modeled ILO estimate)]]</f>
        <v>-4.4640000000000004</v>
      </c>
    </row>
    <row r="5322" spans="1:8" hidden="1" x14ac:dyDescent="0.25">
      <c r="A5322" t="s">
        <v>461</v>
      </c>
      <c r="B5322" t="s">
        <v>462</v>
      </c>
      <c r="C5322" s="9">
        <v>2006</v>
      </c>
      <c r="D5322" s="7">
        <v>3.7</v>
      </c>
      <c r="E5322" s="7">
        <v>8.74</v>
      </c>
      <c r="F5322" s="7">
        <f>Unemployment[[#This Row],[Unemployment, female (% of female labor force) (modeled ILO estimate)]]+Unemployment[[#This Row],[Unemployment, male (% of male labor force) (modeled ILO estimate)]]</f>
        <v>12.440000000000001</v>
      </c>
      <c r="G5322" s="9">
        <v>4954032</v>
      </c>
      <c r="H5322" s="7">
        <f>Unemployment[[#This Row],[Unemployment, female (% of female labor force) (modeled ILO estimate)]]-Unemployment[[#This Row],[Unemployment, male (% of male labor force) (modeled ILO estimate)]]</f>
        <v>-5.04</v>
      </c>
    </row>
    <row r="5323" spans="1:8" hidden="1" x14ac:dyDescent="0.25">
      <c r="A5323" t="s">
        <v>461</v>
      </c>
      <c r="B5323" t="s">
        <v>462</v>
      </c>
      <c r="C5323" s="9">
        <v>2005</v>
      </c>
      <c r="D5323" s="7">
        <v>4.2619999999999996</v>
      </c>
      <c r="E5323" s="7">
        <v>9.8849999999999998</v>
      </c>
      <c r="F5323" s="7">
        <f>Unemployment[[#This Row],[Unemployment, female (% of female labor force) (modeled ILO estimate)]]+Unemployment[[#This Row],[Unemployment, male (% of male labor force) (modeled ILO estimate)]]</f>
        <v>14.146999999999998</v>
      </c>
      <c r="G5323" s="9">
        <v>4885780</v>
      </c>
      <c r="H5323" s="7">
        <f>Unemployment[[#This Row],[Unemployment, female (% of female labor force) (modeled ILO estimate)]]-Unemployment[[#This Row],[Unemployment, male (% of male labor force) (modeled ILO estimate)]]</f>
        <v>-5.6230000000000002</v>
      </c>
    </row>
    <row r="5324" spans="1:8" hidden="1" x14ac:dyDescent="0.25">
      <c r="A5324" t="s">
        <v>461</v>
      </c>
      <c r="B5324" t="s">
        <v>462</v>
      </c>
      <c r="C5324" s="9">
        <v>2004</v>
      </c>
      <c r="D5324" s="7">
        <v>4.7279999999999998</v>
      </c>
      <c r="E5324" s="7">
        <v>10.766999999999999</v>
      </c>
      <c r="F5324" s="7">
        <f>Unemployment[[#This Row],[Unemployment, female (% of female labor force) (modeled ILO estimate)]]+Unemployment[[#This Row],[Unemployment, male (% of male labor force) (modeled ILO estimate)]]</f>
        <v>15.494999999999999</v>
      </c>
      <c r="G5324" s="9">
        <v>4819793</v>
      </c>
      <c r="H5324" s="7">
        <f>Unemployment[[#This Row],[Unemployment, female (% of female labor force) (modeled ILO estimate)]]-Unemployment[[#This Row],[Unemployment, male (% of male labor force) (modeled ILO estimate)]]</f>
        <v>-6.0389999999999997</v>
      </c>
    </row>
    <row r="5325" spans="1:8" hidden="1" x14ac:dyDescent="0.25">
      <c r="A5325" t="s">
        <v>461</v>
      </c>
      <c r="B5325" t="s">
        <v>462</v>
      </c>
      <c r="C5325" s="9">
        <v>1995</v>
      </c>
      <c r="D5325" s="7">
        <v>5.3630000000000004</v>
      </c>
      <c r="E5325" s="7">
        <v>10.547000000000001</v>
      </c>
      <c r="F5325" s="7">
        <f>Unemployment[[#This Row],[Unemployment, female (% of female labor force) (modeled ILO estimate)]]+Unemployment[[#This Row],[Unemployment, male (% of male labor force) (modeled ILO estimate)]]</f>
        <v>15.91</v>
      </c>
      <c r="G5325" s="9">
        <v>4226625</v>
      </c>
      <c r="H5325" s="7">
        <f>Unemployment[[#This Row],[Unemployment, female (% of female labor force) (modeled ILO estimate)]]-Unemployment[[#This Row],[Unemployment, male (% of male labor force) (modeled ILO estimate)]]</f>
        <v>-5.1840000000000002</v>
      </c>
    </row>
    <row r="5326" spans="1:8" hidden="1" x14ac:dyDescent="0.25">
      <c r="A5326" t="s">
        <v>461</v>
      </c>
      <c r="B5326" t="s">
        <v>462</v>
      </c>
      <c r="C5326" s="9">
        <v>2003</v>
      </c>
      <c r="D5326" s="7">
        <v>5.2619999999999996</v>
      </c>
      <c r="E5326" s="7">
        <v>11.772</v>
      </c>
      <c r="F5326" s="7">
        <f>Unemployment[[#This Row],[Unemployment, female (% of female labor force) (modeled ILO estimate)]]+Unemployment[[#This Row],[Unemployment, male (% of male labor force) (modeled ILO estimate)]]</f>
        <v>17.033999999999999</v>
      </c>
      <c r="G5326" s="9">
        <v>4758992</v>
      </c>
      <c r="H5326" s="7">
        <f>Unemployment[[#This Row],[Unemployment, female (% of female labor force) (modeled ILO estimate)]]-Unemployment[[#This Row],[Unemployment, male (% of male labor force) (modeled ILO estimate)]]</f>
        <v>-6.5100000000000007</v>
      </c>
    </row>
    <row r="5327" spans="1:8" hidden="1" x14ac:dyDescent="0.25">
      <c r="A5327" t="s">
        <v>461</v>
      </c>
      <c r="B5327" t="s">
        <v>462</v>
      </c>
      <c r="C5327" s="9">
        <v>2002</v>
      </c>
      <c r="D5327" s="7">
        <v>5.7830000000000004</v>
      </c>
      <c r="E5327" s="7">
        <v>12.715999999999999</v>
      </c>
      <c r="F5327" s="7">
        <f>Unemployment[[#This Row],[Unemployment, female (% of female labor force) (modeled ILO estimate)]]+Unemployment[[#This Row],[Unemployment, male (% of male labor force) (modeled ILO estimate)]]</f>
        <v>18.498999999999999</v>
      </c>
      <c r="G5327" s="9">
        <v>4698972</v>
      </c>
      <c r="H5327" s="7">
        <f>Unemployment[[#This Row],[Unemployment, female (% of female labor force) (modeled ILO estimate)]]-Unemployment[[#This Row],[Unemployment, male (% of male labor force) (modeled ILO estimate)]]</f>
        <v>-6.9329999999999989</v>
      </c>
    </row>
    <row r="5328" spans="1:8" hidden="1" x14ac:dyDescent="0.25">
      <c r="A5328" t="s">
        <v>461</v>
      </c>
      <c r="B5328" t="s">
        <v>462</v>
      </c>
      <c r="C5328" s="9">
        <v>1996</v>
      </c>
      <c r="D5328" s="7">
        <v>6.5739999999999998</v>
      </c>
      <c r="E5328" s="7">
        <v>13.134</v>
      </c>
      <c r="F5328" s="7">
        <f>Unemployment[[#This Row],[Unemployment, female (% of female labor force) (modeled ILO estimate)]]+Unemployment[[#This Row],[Unemployment, male (% of male labor force) (modeled ILO estimate)]]</f>
        <v>19.707999999999998</v>
      </c>
      <c r="G5328" s="9">
        <v>4301092</v>
      </c>
      <c r="H5328" s="7">
        <f>Unemployment[[#This Row],[Unemployment, female (% of female labor force) (modeled ILO estimate)]]-Unemployment[[#This Row],[Unemployment, male (% of male labor force) (modeled ILO estimate)]]</f>
        <v>-6.5600000000000005</v>
      </c>
    </row>
    <row r="5329" spans="1:8" hidden="1" x14ac:dyDescent="0.25">
      <c r="A5329" t="s">
        <v>461</v>
      </c>
      <c r="B5329" t="s">
        <v>462</v>
      </c>
      <c r="C5329" s="9">
        <v>2001</v>
      </c>
      <c r="D5329" s="7">
        <v>6.4119999999999999</v>
      </c>
      <c r="E5329" s="7">
        <v>13.866</v>
      </c>
      <c r="F5329" s="7">
        <f>Unemployment[[#This Row],[Unemployment, female (% of female labor force) (modeled ILO estimate)]]+Unemployment[[#This Row],[Unemployment, male (% of male labor force) (modeled ILO estimate)]]</f>
        <v>20.277999999999999</v>
      </c>
      <c r="G5329" s="9">
        <v>4635100</v>
      </c>
      <c r="H5329" s="7">
        <f>Unemployment[[#This Row],[Unemployment, female (% of female labor force) (modeled ILO estimate)]]-Unemployment[[#This Row],[Unemployment, male (% of male labor force) (modeled ILO estimate)]]</f>
        <v>-7.4539999999999997</v>
      </c>
    </row>
    <row r="5330" spans="1:8" hidden="1" x14ac:dyDescent="0.25">
      <c r="A5330" t="s">
        <v>461</v>
      </c>
      <c r="B5330" t="s">
        <v>462</v>
      </c>
      <c r="C5330" s="9">
        <v>1997</v>
      </c>
      <c r="D5330" s="7">
        <v>6.9649999999999999</v>
      </c>
      <c r="E5330" s="7">
        <v>14.112</v>
      </c>
      <c r="F5330" s="7">
        <f>Unemployment[[#This Row],[Unemployment, female (% of female labor force) (modeled ILO estimate)]]+Unemployment[[#This Row],[Unemployment, male (% of male labor force) (modeled ILO estimate)]]</f>
        <v>21.076999999999998</v>
      </c>
      <c r="G5330" s="9">
        <v>4363678</v>
      </c>
      <c r="H5330" s="7">
        <f>Unemployment[[#This Row],[Unemployment, female (% of female labor force) (modeled ILO estimate)]]-Unemployment[[#This Row],[Unemployment, male (% of male labor force) (modeled ILO estimate)]]</f>
        <v>-7.1470000000000002</v>
      </c>
    </row>
    <row r="5331" spans="1:8" hidden="1" x14ac:dyDescent="0.25">
      <c r="A5331" t="s">
        <v>461</v>
      </c>
      <c r="B5331" t="s">
        <v>462</v>
      </c>
      <c r="C5331" s="9">
        <v>2000</v>
      </c>
      <c r="D5331" s="7">
        <v>7.0179999999999998</v>
      </c>
      <c r="E5331" s="7">
        <v>14.929</v>
      </c>
      <c r="F5331" s="7">
        <f>Unemployment[[#This Row],[Unemployment, female (% of female labor force) (modeled ILO estimate)]]+Unemployment[[#This Row],[Unemployment, male (% of male labor force) (modeled ILO estimate)]]</f>
        <v>21.946999999999999</v>
      </c>
      <c r="G5331" s="9">
        <v>4569135</v>
      </c>
      <c r="H5331" s="7">
        <f>Unemployment[[#This Row],[Unemployment, female (% of female labor force) (modeled ILO estimate)]]-Unemployment[[#This Row],[Unemployment, male (% of male labor force) (modeled ILO estimate)]]</f>
        <v>-7.9110000000000005</v>
      </c>
    </row>
    <row r="5332" spans="1:8" hidden="1" x14ac:dyDescent="0.25">
      <c r="A5332" t="s">
        <v>461</v>
      </c>
      <c r="B5332" t="s">
        <v>462</v>
      </c>
      <c r="C5332" s="9">
        <v>1998</v>
      </c>
      <c r="D5332" s="7">
        <v>7.6230000000000002</v>
      </c>
      <c r="E5332" s="7">
        <v>15.706</v>
      </c>
      <c r="F5332" s="7">
        <f>Unemployment[[#This Row],[Unemployment, female (% of female labor force) (modeled ILO estimate)]]+Unemployment[[#This Row],[Unemployment, male (% of male labor force) (modeled ILO estimate)]]</f>
        <v>23.329000000000001</v>
      </c>
      <c r="G5332" s="9">
        <v>4431523</v>
      </c>
      <c r="H5332" s="7">
        <f>Unemployment[[#This Row],[Unemployment, female (% of female labor force) (modeled ILO estimate)]]-Unemployment[[#This Row],[Unemployment, male (% of male labor force) (modeled ILO estimate)]]</f>
        <v>-8.0829999999999984</v>
      </c>
    </row>
    <row r="5333" spans="1:8" hidden="1" x14ac:dyDescent="0.25">
      <c r="A5333" t="s">
        <v>461</v>
      </c>
      <c r="B5333" t="s">
        <v>462</v>
      </c>
      <c r="C5333" s="9">
        <v>1999</v>
      </c>
      <c r="D5333" s="7">
        <v>7.8209999999999997</v>
      </c>
      <c r="E5333" s="7">
        <v>16.382999999999999</v>
      </c>
      <c r="F5333" s="7">
        <f>Unemployment[[#This Row],[Unemployment, female (% of female labor force) (modeled ILO estimate)]]+Unemployment[[#This Row],[Unemployment, male (% of male labor force) (modeled ILO estimate)]]</f>
        <v>24.204000000000001</v>
      </c>
      <c r="G5333" s="9">
        <v>4501087</v>
      </c>
      <c r="H5333" s="7">
        <f>Unemployment[[#This Row],[Unemployment, female (% of female labor force) (modeled ILO estimate)]]-Unemployment[[#This Row],[Unemployment, male (% of male labor force) (modeled ILO estimate)]]</f>
        <v>-8.5619999999999994</v>
      </c>
    </row>
    <row r="5334" spans="1:8" hidden="1" x14ac:dyDescent="0.25">
      <c r="A5334" t="s">
        <v>467</v>
      </c>
      <c r="B5334" t="s">
        <v>468</v>
      </c>
      <c r="C5334" s="9">
        <v>1992</v>
      </c>
      <c r="D5334" s="7">
        <v>0.65400000000000003</v>
      </c>
      <c r="E5334" s="7">
        <v>1.143</v>
      </c>
      <c r="F5334" s="7">
        <f>Unemployment[[#This Row],[Unemployment, female (% of female labor force) (modeled ILO estimate)]]+Unemployment[[#This Row],[Unemployment, male (% of male labor force) (modeled ILO estimate)]]</f>
        <v>1.7970000000000002</v>
      </c>
      <c r="G5334" s="9">
        <v>18801968</v>
      </c>
      <c r="H5334" s="7">
        <f>Unemployment[[#This Row],[Unemployment, female (% of female labor force) (modeled ILO estimate)]]-Unemployment[[#This Row],[Unemployment, male (% of male labor force) (modeled ILO estimate)]]</f>
        <v>-0.48899999999999999</v>
      </c>
    </row>
    <row r="5335" spans="1:8" hidden="1" x14ac:dyDescent="0.25">
      <c r="A5335" t="s">
        <v>467</v>
      </c>
      <c r="B5335" t="s">
        <v>468</v>
      </c>
      <c r="C5335" s="9">
        <v>1991</v>
      </c>
      <c r="D5335" s="7">
        <v>0.57299999999999995</v>
      </c>
      <c r="E5335" s="7">
        <v>1.2450000000000001</v>
      </c>
      <c r="F5335" s="7">
        <f>Unemployment[[#This Row],[Unemployment, female (% of female labor force) (modeled ILO estimate)]]+Unemployment[[#This Row],[Unemployment, male (% of male labor force) (modeled ILO estimate)]]</f>
        <v>1.8180000000000001</v>
      </c>
      <c r="G5335" s="9">
        <v>18171944</v>
      </c>
      <c r="H5335" s="7">
        <f>Unemployment[[#This Row],[Unemployment, female (% of female labor force) (modeled ILO estimate)]]-Unemployment[[#This Row],[Unemployment, male (% of male labor force) (modeled ILO estimate)]]</f>
        <v>-0.67200000000000015</v>
      </c>
    </row>
    <row r="5336" spans="1:8" hidden="1" x14ac:dyDescent="0.25">
      <c r="A5336" t="s">
        <v>467</v>
      </c>
      <c r="B5336" t="s">
        <v>468</v>
      </c>
      <c r="C5336" s="9">
        <v>1993</v>
      </c>
      <c r="D5336" s="7">
        <v>1.004</v>
      </c>
      <c r="E5336" s="7">
        <v>1.2869999999999999</v>
      </c>
      <c r="F5336" s="7">
        <f>Unemployment[[#This Row],[Unemployment, female (% of female labor force) (modeled ILO estimate)]]+Unemployment[[#This Row],[Unemployment, male (% of male labor force) (modeled ILO estimate)]]</f>
        <v>2.2909999999999999</v>
      </c>
      <c r="G5336" s="9">
        <v>19462960</v>
      </c>
      <c r="H5336" s="7">
        <f>Unemployment[[#This Row],[Unemployment, female (% of female labor force) (modeled ILO estimate)]]-Unemployment[[#This Row],[Unemployment, male (% of male labor force) (modeled ILO estimate)]]</f>
        <v>-0.28299999999999992</v>
      </c>
    </row>
    <row r="5337" spans="1:8" hidden="1" x14ac:dyDescent="0.25">
      <c r="A5337" t="s">
        <v>467</v>
      </c>
      <c r="B5337" t="s">
        <v>468</v>
      </c>
      <c r="C5337" s="9">
        <v>1994</v>
      </c>
      <c r="D5337" s="7">
        <v>1.377</v>
      </c>
      <c r="E5337" s="7">
        <v>1.458</v>
      </c>
      <c r="F5337" s="7">
        <f>Unemployment[[#This Row],[Unemployment, female (% of female labor force) (modeled ILO estimate)]]+Unemployment[[#This Row],[Unemployment, male (% of male labor force) (modeled ILO estimate)]]</f>
        <v>2.835</v>
      </c>
      <c r="G5337" s="9">
        <v>20125026</v>
      </c>
      <c r="H5337" s="7">
        <f>Unemployment[[#This Row],[Unemployment, female (% of female labor force) (modeled ILO estimate)]]-Unemployment[[#This Row],[Unemployment, male (% of male labor force) (modeled ILO estimate)]]</f>
        <v>-8.0999999999999961E-2</v>
      </c>
    </row>
    <row r="5338" spans="1:8" hidden="1" x14ac:dyDescent="0.25">
      <c r="A5338" t="s">
        <v>467</v>
      </c>
      <c r="B5338" t="s">
        <v>468</v>
      </c>
      <c r="C5338" s="9">
        <v>1995</v>
      </c>
      <c r="D5338" s="7">
        <v>1.7210000000000001</v>
      </c>
      <c r="E5338" s="7">
        <v>1.587</v>
      </c>
      <c r="F5338" s="7">
        <f>Unemployment[[#This Row],[Unemployment, female (% of female labor force) (modeled ILO estimate)]]+Unemployment[[#This Row],[Unemployment, male (% of male labor force) (modeled ILO estimate)]]</f>
        <v>3.3079999999999998</v>
      </c>
      <c r="G5338" s="9">
        <v>20680834</v>
      </c>
      <c r="H5338" s="7">
        <f>Unemployment[[#This Row],[Unemployment, female (% of female labor force) (modeled ILO estimate)]]-Unemployment[[#This Row],[Unemployment, male (% of male labor force) (modeled ILO estimate)]]</f>
        <v>0.13400000000000012</v>
      </c>
    </row>
    <row r="5339" spans="1:8" hidden="1" x14ac:dyDescent="0.25">
      <c r="A5339" t="s">
        <v>467</v>
      </c>
      <c r="B5339" t="s">
        <v>468</v>
      </c>
      <c r="C5339" s="9">
        <v>2005</v>
      </c>
      <c r="D5339" s="7">
        <v>2.11</v>
      </c>
      <c r="E5339" s="7">
        <v>1.708</v>
      </c>
      <c r="F5339" s="7">
        <f>Unemployment[[#This Row],[Unemployment, female (% of female labor force) (modeled ILO estimate)]]+Unemployment[[#This Row],[Unemployment, male (% of male labor force) (modeled ILO estimate)]]</f>
        <v>3.8179999999999996</v>
      </c>
      <c r="G5339" s="9">
        <v>27946586</v>
      </c>
      <c r="H5339" s="7">
        <f>Unemployment[[#This Row],[Unemployment, female (% of female labor force) (modeled ILO estimate)]]-Unemployment[[#This Row],[Unemployment, male (% of male labor force) (modeled ILO estimate)]]</f>
        <v>0.40199999999999991</v>
      </c>
    </row>
    <row r="5340" spans="1:8" hidden="1" x14ac:dyDescent="0.25">
      <c r="A5340" t="s">
        <v>467</v>
      </c>
      <c r="B5340" t="s">
        <v>468</v>
      </c>
      <c r="C5340" s="9">
        <v>2014</v>
      </c>
      <c r="D5340" s="7">
        <v>2.4510000000000001</v>
      </c>
      <c r="E5340" s="7">
        <v>1.381</v>
      </c>
      <c r="F5340" s="7">
        <f>Unemployment[[#This Row],[Unemployment, female (% of female labor force) (modeled ILO estimate)]]+Unemployment[[#This Row],[Unemployment, male (% of male labor force) (modeled ILO estimate)]]</f>
        <v>3.8319999999999999</v>
      </c>
      <c r="G5340" s="9">
        <v>36336544</v>
      </c>
      <c r="H5340" s="7">
        <f>Unemployment[[#This Row],[Unemployment, female (% of female labor force) (modeled ILO estimate)]]-Unemployment[[#This Row],[Unemployment, male (% of male labor force) (modeled ILO estimate)]]</f>
        <v>1.07</v>
      </c>
    </row>
    <row r="5341" spans="1:8" hidden="1" x14ac:dyDescent="0.25">
      <c r="A5341" t="s">
        <v>467</v>
      </c>
      <c r="B5341" t="s">
        <v>468</v>
      </c>
      <c r="C5341" s="9">
        <v>2015</v>
      </c>
      <c r="D5341" s="7">
        <v>2.4529999999999998</v>
      </c>
      <c r="E5341" s="7">
        <v>1.3879999999999999</v>
      </c>
      <c r="F5341" s="7">
        <f>Unemployment[[#This Row],[Unemployment, female (% of female labor force) (modeled ILO estimate)]]+Unemployment[[#This Row],[Unemployment, male (% of male labor force) (modeled ILO estimate)]]</f>
        <v>3.8409999999999997</v>
      </c>
      <c r="G5341" s="9">
        <v>37477356</v>
      </c>
      <c r="H5341" s="7">
        <f>Unemployment[[#This Row],[Unemployment, female (% of female labor force) (modeled ILO estimate)]]-Unemployment[[#This Row],[Unemployment, male (% of male labor force) (modeled ILO estimate)]]</f>
        <v>1.0649999999999999</v>
      </c>
    </row>
    <row r="5342" spans="1:8" hidden="1" x14ac:dyDescent="0.25">
      <c r="A5342" t="s">
        <v>467</v>
      </c>
      <c r="B5342" t="s">
        <v>468</v>
      </c>
      <c r="C5342" s="9">
        <v>2013</v>
      </c>
      <c r="D5342" s="7">
        <v>2.4609999999999999</v>
      </c>
      <c r="E5342" s="7">
        <v>1.3819999999999999</v>
      </c>
      <c r="F5342" s="7">
        <f>Unemployment[[#This Row],[Unemployment, female (% of female labor force) (modeled ILO estimate)]]+Unemployment[[#This Row],[Unemployment, male (% of male labor force) (modeled ILO estimate)]]</f>
        <v>3.843</v>
      </c>
      <c r="G5342" s="9">
        <v>35273568</v>
      </c>
      <c r="H5342" s="7">
        <f>Unemployment[[#This Row],[Unemployment, female (% of female labor force) (modeled ILO estimate)]]-Unemployment[[#This Row],[Unemployment, male (% of male labor force) (modeled ILO estimate)]]</f>
        <v>1.079</v>
      </c>
    </row>
    <row r="5343" spans="1:8" hidden="1" x14ac:dyDescent="0.25">
      <c r="A5343" t="s">
        <v>467</v>
      </c>
      <c r="B5343" t="s">
        <v>468</v>
      </c>
      <c r="C5343" s="9">
        <v>2016</v>
      </c>
      <c r="D5343" s="7">
        <v>2.4590000000000001</v>
      </c>
      <c r="E5343" s="7">
        <v>1.397</v>
      </c>
      <c r="F5343" s="7">
        <f>Unemployment[[#This Row],[Unemployment, female (% of female labor force) (modeled ILO estimate)]]+Unemployment[[#This Row],[Unemployment, male (% of male labor force) (modeled ILO estimate)]]</f>
        <v>3.8559999999999999</v>
      </c>
      <c r="G5343" s="9">
        <v>38748308</v>
      </c>
      <c r="H5343" s="7">
        <f>Unemployment[[#This Row],[Unemployment, female (% of female labor force) (modeled ILO estimate)]]-Unemployment[[#This Row],[Unemployment, male (% of male labor force) (modeled ILO estimate)]]</f>
        <v>1.0620000000000001</v>
      </c>
    </row>
    <row r="5344" spans="1:8" hidden="1" x14ac:dyDescent="0.25">
      <c r="A5344" t="s">
        <v>467</v>
      </c>
      <c r="B5344" t="s">
        <v>468</v>
      </c>
      <c r="C5344" s="9">
        <v>2018</v>
      </c>
      <c r="D5344" s="7">
        <v>2.4540000000000002</v>
      </c>
      <c r="E5344" s="7">
        <v>1.405</v>
      </c>
      <c r="F5344" s="7">
        <f>Unemployment[[#This Row],[Unemployment, female (% of female labor force) (modeled ILO estimate)]]+Unemployment[[#This Row],[Unemployment, male (% of male labor force) (modeled ILO estimate)]]</f>
        <v>3.859</v>
      </c>
      <c r="G5344" s="9">
        <v>41515400</v>
      </c>
      <c r="H5344" s="7">
        <f>Unemployment[[#This Row],[Unemployment, female (% of female labor force) (modeled ILO estimate)]]-Unemployment[[#This Row],[Unemployment, male (% of male labor force) (modeled ILO estimate)]]</f>
        <v>1.0490000000000002</v>
      </c>
    </row>
    <row r="5345" spans="1:8" hidden="1" x14ac:dyDescent="0.25">
      <c r="A5345" t="s">
        <v>467</v>
      </c>
      <c r="B5345" t="s">
        <v>468</v>
      </c>
      <c r="C5345" s="9">
        <v>2019</v>
      </c>
      <c r="D5345" s="7">
        <v>2.452</v>
      </c>
      <c r="E5345" s="7">
        <v>1.409</v>
      </c>
      <c r="F5345" s="7">
        <f>Unemployment[[#This Row],[Unemployment, female (% of female labor force) (modeled ILO estimate)]]+Unemployment[[#This Row],[Unemployment, male (% of male labor force) (modeled ILO estimate)]]</f>
        <v>3.8609999999999998</v>
      </c>
      <c r="G5345" s="9">
        <v>42949076</v>
      </c>
      <c r="H5345" s="7">
        <f>Unemployment[[#This Row],[Unemployment, female (% of female labor force) (modeled ILO estimate)]]-Unemployment[[#This Row],[Unemployment, male (% of male labor force) (modeled ILO estimate)]]</f>
        <v>1.0429999999999999</v>
      </c>
    </row>
    <row r="5346" spans="1:8" hidden="1" x14ac:dyDescent="0.25">
      <c r="A5346" t="s">
        <v>467</v>
      </c>
      <c r="B5346" t="s">
        <v>468</v>
      </c>
      <c r="C5346" s="9">
        <v>1996</v>
      </c>
      <c r="D5346" s="7">
        <v>2.105</v>
      </c>
      <c r="E5346" s="7">
        <v>1.7589999999999999</v>
      </c>
      <c r="F5346" s="7">
        <f>Unemployment[[#This Row],[Unemployment, female (% of female labor force) (modeled ILO estimate)]]+Unemployment[[#This Row],[Unemployment, male (% of male labor force) (modeled ILO estimate)]]</f>
        <v>3.8639999999999999</v>
      </c>
      <c r="G5346" s="9">
        <v>21249570</v>
      </c>
      <c r="H5346" s="7">
        <f>Unemployment[[#This Row],[Unemployment, female (% of female labor force) (modeled ILO estimate)]]-Unemployment[[#This Row],[Unemployment, male (% of male labor force) (modeled ILO estimate)]]</f>
        <v>0.34600000000000009</v>
      </c>
    </row>
    <row r="5347" spans="1:8" hidden="1" x14ac:dyDescent="0.25">
      <c r="A5347" t="s">
        <v>467</v>
      </c>
      <c r="B5347" t="s">
        <v>468</v>
      </c>
      <c r="C5347" s="9">
        <v>2017</v>
      </c>
      <c r="D5347" s="7">
        <v>2.4689999999999999</v>
      </c>
      <c r="E5347" s="7">
        <v>1.41</v>
      </c>
      <c r="F5347" s="7">
        <f>Unemployment[[#This Row],[Unemployment, female (% of female labor force) (modeled ILO estimate)]]+Unemployment[[#This Row],[Unemployment, male (% of male labor force) (modeled ILO estimate)]]</f>
        <v>3.8789999999999996</v>
      </c>
      <c r="G5347" s="9">
        <v>40127096</v>
      </c>
      <c r="H5347" s="7">
        <f>Unemployment[[#This Row],[Unemployment, female (% of female labor force) (modeled ILO estimate)]]-Unemployment[[#This Row],[Unemployment, male (% of male labor force) (modeled ILO estimate)]]</f>
        <v>1.0589999999999999</v>
      </c>
    </row>
    <row r="5348" spans="1:8" hidden="1" x14ac:dyDescent="0.25">
      <c r="A5348" t="s">
        <v>467</v>
      </c>
      <c r="B5348" t="s">
        <v>468</v>
      </c>
      <c r="C5348" s="9">
        <v>1997</v>
      </c>
      <c r="D5348" s="7">
        <v>2.5099999999999998</v>
      </c>
      <c r="E5348" s="7">
        <v>1.946</v>
      </c>
      <c r="F5348" s="7">
        <f>Unemployment[[#This Row],[Unemployment, female (% of female labor force) (modeled ILO estimate)]]+Unemployment[[#This Row],[Unemployment, male (% of male labor force) (modeled ILO estimate)]]</f>
        <v>4.4559999999999995</v>
      </c>
      <c r="G5348" s="9">
        <v>21876938</v>
      </c>
      <c r="H5348" s="7">
        <f>Unemployment[[#This Row],[Unemployment, female (% of female labor force) (modeled ILO estimate)]]-Unemployment[[#This Row],[Unemployment, male (% of male labor force) (modeled ILO estimate)]]</f>
        <v>0.56399999999999983</v>
      </c>
    </row>
    <row r="5349" spans="1:8" hidden="1" x14ac:dyDescent="0.25">
      <c r="A5349" t="s">
        <v>467</v>
      </c>
      <c r="B5349" t="s">
        <v>468</v>
      </c>
      <c r="C5349" s="9">
        <v>2006</v>
      </c>
      <c r="D5349" s="7">
        <v>2.5960000000000001</v>
      </c>
      <c r="E5349" s="7">
        <v>2.0030000000000001</v>
      </c>
      <c r="F5349" s="7">
        <f>Unemployment[[#This Row],[Unemployment, female (% of female labor force) (modeled ILO estimate)]]+Unemployment[[#This Row],[Unemployment, male (% of male labor force) (modeled ILO estimate)]]</f>
        <v>4.5990000000000002</v>
      </c>
      <c r="G5349" s="9">
        <v>28773230</v>
      </c>
      <c r="H5349" s="7">
        <f>Unemployment[[#This Row],[Unemployment, female (% of female labor force) (modeled ILO estimate)]]-Unemployment[[#This Row],[Unemployment, male (% of male labor force) (modeled ILO estimate)]]</f>
        <v>0.59299999999999997</v>
      </c>
    </row>
    <row r="5350" spans="1:8" hidden="1" x14ac:dyDescent="0.25">
      <c r="A5350" t="s">
        <v>467</v>
      </c>
      <c r="B5350" t="s">
        <v>468</v>
      </c>
      <c r="C5350" s="9">
        <v>1998</v>
      </c>
      <c r="D5350" s="7">
        <v>2.891</v>
      </c>
      <c r="E5350" s="7">
        <v>2.1080000000000001</v>
      </c>
      <c r="F5350" s="7">
        <f>Unemployment[[#This Row],[Unemployment, female (% of female labor force) (modeled ILO estimate)]]+Unemployment[[#This Row],[Unemployment, male (% of male labor force) (modeled ILO estimate)]]</f>
        <v>4.9990000000000006</v>
      </c>
      <c r="G5350" s="9">
        <v>22537658</v>
      </c>
      <c r="H5350" s="7">
        <f>Unemployment[[#This Row],[Unemployment, female (% of female labor force) (modeled ILO estimate)]]-Unemployment[[#This Row],[Unemployment, male (% of male labor force) (modeled ILO estimate)]]</f>
        <v>0.78299999999999992</v>
      </c>
    </row>
    <row r="5351" spans="1:8" hidden="1" x14ac:dyDescent="0.25">
      <c r="A5351" t="s">
        <v>467</v>
      </c>
      <c r="B5351" t="s">
        <v>468</v>
      </c>
      <c r="C5351" s="9">
        <v>1999</v>
      </c>
      <c r="D5351" s="7">
        <v>3.24</v>
      </c>
      <c r="E5351" s="7">
        <v>2.2400000000000002</v>
      </c>
      <c r="F5351" s="7">
        <f>Unemployment[[#This Row],[Unemployment, female (% of female labor force) (modeled ILO estimate)]]+Unemployment[[#This Row],[Unemployment, male (% of male labor force) (modeled ILO estimate)]]</f>
        <v>5.48</v>
      </c>
      <c r="G5351" s="9">
        <v>23279246</v>
      </c>
      <c r="H5351" s="7">
        <f>Unemployment[[#This Row],[Unemployment, female (% of female labor force) (modeled ILO estimate)]]-Unemployment[[#This Row],[Unemployment, male (% of male labor force) (modeled ILO estimate)]]</f>
        <v>1</v>
      </c>
    </row>
    <row r="5352" spans="1:8" hidden="1" x14ac:dyDescent="0.25">
      <c r="A5352" t="s">
        <v>467</v>
      </c>
      <c r="B5352" t="s">
        <v>468</v>
      </c>
      <c r="C5352" s="9">
        <v>2007</v>
      </c>
      <c r="D5352" s="7">
        <v>3.1429999999999998</v>
      </c>
      <c r="E5352" s="7">
        <v>2.343</v>
      </c>
      <c r="F5352" s="7">
        <f>Unemployment[[#This Row],[Unemployment, female (% of female labor force) (modeled ILO estimate)]]+Unemployment[[#This Row],[Unemployment, male (% of male labor force) (modeled ILO estimate)]]</f>
        <v>5.4859999999999998</v>
      </c>
      <c r="G5352" s="9">
        <v>29629804</v>
      </c>
      <c r="H5352" s="7">
        <f>Unemployment[[#This Row],[Unemployment, female (% of female labor force) (modeled ILO estimate)]]-Unemployment[[#This Row],[Unemployment, male (% of male labor force) (modeled ILO estimate)]]</f>
        <v>0.79999999999999982</v>
      </c>
    </row>
    <row r="5353" spans="1:8" hidden="1" x14ac:dyDescent="0.25">
      <c r="A5353" t="s">
        <v>467</v>
      </c>
      <c r="B5353" t="s">
        <v>468</v>
      </c>
      <c r="C5353" s="9">
        <v>2004</v>
      </c>
      <c r="D5353" s="7">
        <v>3.33</v>
      </c>
      <c r="E5353" s="7">
        <v>2.222</v>
      </c>
      <c r="F5353" s="7">
        <f>Unemployment[[#This Row],[Unemployment, female (% of female labor force) (modeled ILO estimate)]]+Unemployment[[#This Row],[Unemployment, male (% of male labor force) (modeled ILO estimate)]]</f>
        <v>5.5519999999999996</v>
      </c>
      <c r="G5353" s="9">
        <v>27146082</v>
      </c>
      <c r="H5353" s="7">
        <f>Unemployment[[#This Row],[Unemployment, female (% of female labor force) (modeled ILO estimate)]]-Unemployment[[#This Row],[Unemployment, male (% of male labor force) (modeled ILO estimate)]]</f>
        <v>1.1080000000000001</v>
      </c>
    </row>
    <row r="5354" spans="1:8" hidden="1" x14ac:dyDescent="0.25">
      <c r="A5354" t="s">
        <v>467</v>
      </c>
      <c r="B5354" t="s">
        <v>468</v>
      </c>
      <c r="C5354" s="9">
        <v>2020</v>
      </c>
      <c r="D5354" s="7">
        <v>3.4119999999999999</v>
      </c>
      <c r="E5354" s="7">
        <v>2.153</v>
      </c>
      <c r="F5354" s="7">
        <f>Unemployment[[#This Row],[Unemployment, female (% of female labor force) (modeled ILO estimate)]]+Unemployment[[#This Row],[Unemployment, male (% of male labor force) (modeled ILO estimate)]]</f>
        <v>5.5649999999999995</v>
      </c>
      <c r="G5354" s="9">
        <v>44404608</v>
      </c>
      <c r="H5354" s="7">
        <f>Unemployment[[#This Row],[Unemployment, female (% of female labor force) (modeled ILO estimate)]]-Unemployment[[#This Row],[Unemployment, male (% of male labor force) (modeled ILO estimate)]]</f>
        <v>1.2589999999999999</v>
      </c>
    </row>
    <row r="5355" spans="1:8" hidden="1" x14ac:dyDescent="0.25">
      <c r="A5355" t="s">
        <v>467</v>
      </c>
      <c r="B5355" t="s">
        <v>468</v>
      </c>
      <c r="C5355" s="9">
        <v>2021</v>
      </c>
      <c r="D5355" s="7">
        <v>3.6949999999999998</v>
      </c>
      <c r="E5355" s="7">
        <v>2.2069999999999999</v>
      </c>
      <c r="F5355" s="7">
        <f>Unemployment[[#This Row],[Unemployment, female (% of female labor force) (modeled ILO estimate)]]+Unemployment[[#This Row],[Unemployment, male (% of male labor force) (modeled ILO estimate)]]</f>
        <v>5.9019999999999992</v>
      </c>
      <c r="G5355" s="9">
        <v>45853780</v>
      </c>
      <c r="H5355" s="7">
        <f>Unemployment[[#This Row],[Unemployment, female (% of female labor force) (modeled ILO estimate)]]-Unemployment[[#This Row],[Unemployment, male (% of male labor force) (modeled ILO estimate)]]</f>
        <v>1.488</v>
      </c>
    </row>
    <row r="5356" spans="1:8" hidden="1" x14ac:dyDescent="0.25">
      <c r="A5356" t="s">
        <v>467</v>
      </c>
      <c r="B5356" t="s">
        <v>468</v>
      </c>
      <c r="C5356" s="9">
        <v>2000</v>
      </c>
      <c r="D5356" s="7">
        <v>3.6789999999999998</v>
      </c>
      <c r="E5356" s="7">
        <v>2.4449999999999998</v>
      </c>
      <c r="F5356" s="7">
        <f>Unemployment[[#This Row],[Unemployment, female (% of female labor force) (modeled ILO estimate)]]+Unemployment[[#This Row],[Unemployment, male (% of male labor force) (modeled ILO estimate)]]</f>
        <v>6.1239999999999997</v>
      </c>
      <c r="G5356" s="9">
        <v>24020710</v>
      </c>
      <c r="H5356" s="7">
        <f>Unemployment[[#This Row],[Unemployment, female (% of female labor force) (modeled ILO estimate)]]-Unemployment[[#This Row],[Unemployment, male (% of male labor force) (modeled ILO estimate)]]</f>
        <v>1.234</v>
      </c>
    </row>
    <row r="5357" spans="1:8" hidden="1" x14ac:dyDescent="0.25">
      <c r="A5357" t="s">
        <v>467</v>
      </c>
      <c r="B5357" t="s">
        <v>468</v>
      </c>
      <c r="C5357" s="9">
        <v>2008</v>
      </c>
      <c r="D5357" s="7">
        <v>3.6760000000000002</v>
      </c>
      <c r="E5357" s="7">
        <v>2.6589999999999998</v>
      </c>
      <c r="F5357" s="7">
        <f>Unemployment[[#This Row],[Unemployment, female (% of female labor force) (modeled ILO estimate)]]+Unemployment[[#This Row],[Unemployment, male (% of male labor force) (modeled ILO estimate)]]</f>
        <v>6.335</v>
      </c>
      <c r="G5357" s="9">
        <v>30509868</v>
      </c>
      <c r="H5357" s="7">
        <f>Unemployment[[#This Row],[Unemployment, female (% of female labor force) (modeled ILO estimate)]]-Unemployment[[#This Row],[Unemployment, male (% of male labor force) (modeled ILO estimate)]]</f>
        <v>1.0170000000000003</v>
      </c>
    </row>
    <row r="5358" spans="1:8" hidden="1" x14ac:dyDescent="0.25">
      <c r="A5358" t="s">
        <v>467</v>
      </c>
      <c r="B5358" t="s">
        <v>468</v>
      </c>
      <c r="C5358" s="9">
        <v>2001</v>
      </c>
      <c r="D5358" s="7">
        <v>4.0410000000000004</v>
      </c>
      <c r="E5358" s="7">
        <v>2.5870000000000002</v>
      </c>
      <c r="F5358" s="7">
        <f>Unemployment[[#This Row],[Unemployment, female (% of female labor force) (modeled ILO estimate)]]+Unemployment[[#This Row],[Unemployment, male (% of male labor force) (modeled ILO estimate)]]</f>
        <v>6.6280000000000001</v>
      </c>
      <c r="G5358" s="9">
        <v>24763328</v>
      </c>
      <c r="H5358" s="7">
        <f>Unemployment[[#This Row],[Unemployment, female (% of female labor force) (modeled ILO estimate)]]-Unemployment[[#This Row],[Unemployment, male (% of male labor force) (modeled ILO estimate)]]</f>
        <v>1.4540000000000002</v>
      </c>
    </row>
    <row r="5359" spans="1:8" hidden="1" x14ac:dyDescent="0.25">
      <c r="A5359" t="s">
        <v>467</v>
      </c>
      <c r="B5359" t="s">
        <v>468</v>
      </c>
      <c r="C5359" s="9">
        <v>2011</v>
      </c>
      <c r="D5359" s="7">
        <v>4.21</v>
      </c>
      <c r="E5359" s="7">
        <v>2.8519999999999999</v>
      </c>
      <c r="F5359" s="7">
        <f>Unemployment[[#This Row],[Unemployment, female (% of female labor force) (modeled ILO estimate)]]+Unemployment[[#This Row],[Unemployment, male (% of male labor force) (modeled ILO estimate)]]</f>
        <v>7.0619999999999994</v>
      </c>
      <c r="G5359" s="9">
        <v>33295738</v>
      </c>
      <c r="H5359" s="7">
        <f>Unemployment[[#This Row],[Unemployment, female (% of female labor force) (modeled ILO estimate)]]-Unemployment[[#This Row],[Unemployment, male (% of male labor force) (modeled ILO estimate)]]</f>
        <v>1.3580000000000001</v>
      </c>
    </row>
    <row r="5360" spans="1:8" hidden="1" x14ac:dyDescent="0.25">
      <c r="A5360" t="s">
        <v>467</v>
      </c>
      <c r="B5360" t="s">
        <v>468</v>
      </c>
      <c r="C5360" s="9">
        <v>2002</v>
      </c>
      <c r="D5360" s="7">
        <v>4.3780000000000001</v>
      </c>
      <c r="E5360" s="7">
        <v>2.71</v>
      </c>
      <c r="F5360" s="7">
        <f>Unemployment[[#This Row],[Unemployment, female (% of female labor force) (modeled ILO estimate)]]+Unemployment[[#This Row],[Unemployment, male (% of male labor force) (modeled ILO estimate)]]</f>
        <v>7.0880000000000001</v>
      </c>
      <c r="G5360" s="9">
        <v>25545098</v>
      </c>
      <c r="H5360" s="7">
        <f>Unemployment[[#This Row],[Unemployment, female (% of female labor force) (modeled ILO estimate)]]-Unemployment[[#This Row],[Unemployment, male (% of male labor force) (modeled ILO estimate)]]</f>
        <v>1.6680000000000001</v>
      </c>
    </row>
    <row r="5361" spans="1:8" hidden="1" x14ac:dyDescent="0.25">
      <c r="A5361" t="s">
        <v>467</v>
      </c>
      <c r="B5361" t="s">
        <v>468</v>
      </c>
      <c r="C5361" s="9">
        <v>2012</v>
      </c>
      <c r="D5361" s="7">
        <v>4.274</v>
      </c>
      <c r="E5361" s="7">
        <v>2.859</v>
      </c>
      <c r="F5361" s="7">
        <f>Unemployment[[#This Row],[Unemployment, female (% of female labor force) (modeled ILO estimate)]]+Unemployment[[#This Row],[Unemployment, male (% of male labor force) (modeled ILO estimate)]]</f>
        <v>7.133</v>
      </c>
      <c r="G5361" s="9">
        <v>34273296</v>
      </c>
      <c r="H5361" s="7">
        <f>Unemployment[[#This Row],[Unemployment, female (% of female labor force) (modeled ILO estimate)]]-Unemployment[[#This Row],[Unemployment, male (% of male labor force) (modeled ILO estimate)]]</f>
        <v>1.415</v>
      </c>
    </row>
    <row r="5362" spans="1:8" hidden="1" x14ac:dyDescent="0.25">
      <c r="A5362" t="s">
        <v>467</v>
      </c>
      <c r="B5362" t="s">
        <v>468</v>
      </c>
      <c r="C5362" s="9">
        <v>2010</v>
      </c>
      <c r="D5362" s="7">
        <v>4.2619999999999996</v>
      </c>
      <c r="E5362" s="7">
        <v>2.948</v>
      </c>
      <c r="F5362" s="7">
        <f>Unemployment[[#This Row],[Unemployment, female (% of female labor force) (modeled ILO estimate)]]+Unemployment[[#This Row],[Unemployment, male (% of male labor force) (modeled ILO estimate)]]</f>
        <v>7.2099999999999991</v>
      </c>
      <c r="G5362" s="9">
        <v>32341724</v>
      </c>
      <c r="H5362" s="7">
        <f>Unemployment[[#This Row],[Unemployment, female (% of female labor force) (modeled ILO estimate)]]-Unemployment[[#This Row],[Unemployment, male (% of male labor force) (modeled ILO estimate)]]</f>
        <v>1.3139999999999996</v>
      </c>
    </row>
    <row r="5363" spans="1:8" hidden="1" x14ac:dyDescent="0.25">
      <c r="A5363" t="s">
        <v>467</v>
      </c>
      <c r="B5363" t="s">
        <v>468</v>
      </c>
      <c r="C5363" s="9">
        <v>2009</v>
      </c>
      <c r="D5363" s="7">
        <v>4.2430000000000003</v>
      </c>
      <c r="E5363" s="7">
        <v>2.9969999999999999</v>
      </c>
      <c r="F5363" s="7">
        <f>Unemployment[[#This Row],[Unemployment, female (% of female labor force) (modeled ILO estimate)]]+Unemployment[[#This Row],[Unemployment, male (% of male labor force) (modeled ILO estimate)]]</f>
        <v>7.24</v>
      </c>
      <c r="G5363" s="9">
        <v>31412526</v>
      </c>
      <c r="H5363" s="7">
        <f>Unemployment[[#This Row],[Unemployment, female (% of female labor force) (modeled ILO estimate)]]-Unemployment[[#This Row],[Unemployment, male (% of male labor force) (modeled ILO estimate)]]</f>
        <v>1.2460000000000004</v>
      </c>
    </row>
    <row r="5364" spans="1:8" hidden="1" x14ac:dyDescent="0.25">
      <c r="A5364" t="s">
        <v>467</v>
      </c>
      <c r="B5364" t="s">
        <v>468</v>
      </c>
      <c r="C5364" s="9">
        <v>2003</v>
      </c>
      <c r="D5364" s="7">
        <v>4.5540000000000003</v>
      </c>
      <c r="E5364" s="7">
        <v>2.7389999999999999</v>
      </c>
      <c r="F5364" s="7">
        <f>Unemployment[[#This Row],[Unemployment, female (% of female labor force) (modeled ILO estimate)]]+Unemployment[[#This Row],[Unemployment, male (% of male labor force) (modeled ILO estimate)]]</f>
        <v>7.2930000000000001</v>
      </c>
      <c r="G5364" s="9">
        <v>26354740</v>
      </c>
      <c r="H5364" s="7">
        <f>Unemployment[[#This Row],[Unemployment, female (% of female labor force) (modeled ILO estimate)]]-Unemployment[[#This Row],[Unemployment, male (% of male labor force) (modeled ILO estimate)]]</f>
        <v>1.8150000000000004</v>
      </c>
    </row>
    <row r="5365" spans="1:8" hidden="1" x14ac:dyDescent="0.25">
      <c r="A5365" t="s">
        <v>469</v>
      </c>
      <c r="B5365" t="s">
        <v>470</v>
      </c>
      <c r="C5365" s="9">
        <v>1992</v>
      </c>
      <c r="D5365" s="7">
        <v>1.6850000000000001</v>
      </c>
      <c r="E5365" s="7">
        <v>2.109</v>
      </c>
      <c r="F5365" s="7">
        <f>Unemployment[[#This Row],[Unemployment, female (% of female labor force) (modeled ILO estimate)]]+Unemployment[[#This Row],[Unemployment, male (% of male labor force) (modeled ILO estimate)]]</f>
        <v>3.794</v>
      </c>
      <c r="G5365" s="9">
        <v>51785152</v>
      </c>
      <c r="H5365" s="7">
        <f>Unemployment[[#This Row],[Unemployment, female (% of female labor force) (modeled ILO estimate)]]-Unemployment[[#This Row],[Unemployment, male (% of male labor force) (modeled ILO estimate)]]</f>
        <v>-0.42399999999999993</v>
      </c>
    </row>
    <row r="5366" spans="1:8" hidden="1" x14ac:dyDescent="0.25">
      <c r="A5366" t="s">
        <v>469</v>
      </c>
      <c r="B5366" t="s">
        <v>470</v>
      </c>
      <c r="C5366" s="9">
        <v>1991</v>
      </c>
      <c r="D5366" s="7">
        <v>1.69</v>
      </c>
      <c r="E5366" s="7">
        <v>2.1040000000000001</v>
      </c>
      <c r="F5366" s="7">
        <f>Unemployment[[#This Row],[Unemployment, female (% of female labor force) (modeled ILO estimate)]]+Unemployment[[#This Row],[Unemployment, male (% of male labor force) (modeled ILO estimate)]]</f>
        <v>3.794</v>
      </c>
      <c r="G5366" s="9">
        <v>51672816</v>
      </c>
      <c r="H5366" s="7">
        <f>Unemployment[[#This Row],[Unemployment, female (% of female labor force) (modeled ILO estimate)]]-Unemployment[[#This Row],[Unemployment, male (% of male labor force) (modeled ILO estimate)]]</f>
        <v>-0.41400000000000015</v>
      </c>
    </row>
    <row r="5367" spans="1:8" hidden="1" x14ac:dyDescent="0.25">
      <c r="A5367" t="s">
        <v>469</v>
      </c>
      <c r="B5367" t="s">
        <v>470</v>
      </c>
      <c r="C5367" s="9">
        <v>1993</v>
      </c>
      <c r="D5367" s="7">
        <v>1.7689999999999999</v>
      </c>
      <c r="E5367" s="7">
        <v>2.226</v>
      </c>
      <c r="F5367" s="7">
        <f>Unemployment[[#This Row],[Unemployment, female (% of female labor force) (modeled ILO estimate)]]+Unemployment[[#This Row],[Unemployment, male (% of male labor force) (modeled ILO estimate)]]</f>
        <v>3.9950000000000001</v>
      </c>
      <c r="G5367" s="9">
        <v>51778420</v>
      </c>
      <c r="H5367" s="7">
        <f>Unemployment[[#This Row],[Unemployment, female (% of female labor force) (modeled ILO estimate)]]-Unemployment[[#This Row],[Unemployment, male (% of male labor force) (modeled ILO estimate)]]</f>
        <v>-0.45700000000000007</v>
      </c>
    </row>
    <row r="5368" spans="1:8" hidden="1" x14ac:dyDescent="0.25">
      <c r="A5368" t="s">
        <v>469</v>
      </c>
      <c r="B5368" t="s">
        <v>470</v>
      </c>
      <c r="C5368" s="9">
        <v>1994</v>
      </c>
      <c r="D5368" s="7">
        <v>1.7649999999999999</v>
      </c>
      <c r="E5368" s="7">
        <v>2.2309999999999999</v>
      </c>
      <c r="F5368" s="7">
        <f>Unemployment[[#This Row],[Unemployment, female (% of female labor force) (modeled ILO estimate)]]+Unemployment[[#This Row],[Unemployment, male (% of male labor force) (modeled ILO estimate)]]</f>
        <v>3.9959999999999996</v>
      </c>
      <c r="G5368" s="9">
        <v>51487376</v>
      </c>
      <c r="H5368" s="7">
        <f>Unemployment[[#This Row],[Unemployment, female (% of female labor force) (modeled ILO estimate)]]-Unemployment[[#This Row],[Unemployment, male (% of male labor force) (modeled ILO estimate)]]</f>
        <v>-0.46599999999999997</v>
      </c>
    </row>
    <row r="5369" spans="1:8" hidden="1" x14ac:dyDescent="0.25">
      <c r="A5369" t="s">
        <v>469</v>
      </c>
      <c r="B5369" t="s">
        <v>470</v>
      </c>
      <c r="C5369" s="9">
        <v>1995</v>
      </c>
      <c r="D5369" s="7">
        <v>4.9420000000000002</v>
      </c>
      <c r="E5369" s="7">
        <v>6.29</v>
      </c>
      <c r="F5369" s="7">
        <f>Unemployment[[#This Row],[Unemployment, female (% of female labor force) (modeled ILO estimate)]]+Unemployment[[#This Row],[Unemployment, male (% of male labor force) (modeled ILO estimate)]]</f>
        <v>11.231999999999999</v>
      </c>
      <c r="G5369" s="9">
        <v>51061268</v>
      </c>
      <c r="H5369" s="7">
        <f>Unemployment[[#This Row],[Unemployment, female (% of female labor force) (modeled ILO estimate)]]-Unemployment[[#This Row],[Unemployment, male (% of male labor force) (modeled ILO estimate)]]</f>
        <v>-1.3479999999999999</v>
      </c>
    </row>
    <row r="5370" spans="1:8" hidden="1" x14ac:dyDescent="0.25">
      <c r="A5370" t="s">
        <v>469</v>
      </c>
      <c r="B5370" t="s">
        <v>470</v>
      </c>
      <c r="C5370" s="9">
        <v>2007</v>
      </c>
      <c r="D5370" s="7">
        <v>6.0170000000000003</v>
      </c>
      <c r="E5370" s="7">
        <v>6.6989999999999998</v>
      </c>
      <c r="F5370" s="7">
        <f>Unemployment[[#This Row],[Unemployment, female (% of female labor force) (modeled ILO estimate)]]+Unemployment[[#This Row],[Unemployment, male (% of male labor force) (modeled ILO estimate)]]</f>
        <v>12.716000000000001</v>
      </c>
      <c r="G5370" s="9">
        <v>46313064</v>
      </c>
      <c r="H5370" s="7">
        <f>Unemployment[[#This Row],[Unemployment, female (% of female labor force) (modeled ILO estimate)]]-Unemployment[[#This Row],[Unemployment, male (% of male labor force) (modeled ILO estimate)]]</f>
        <v>-0.6819999999999995</v>
      </c>
    </row>
    <row r="5371" spans="1:8" hidden="1" x14ac:dyDescent="0.25">
      <c r="A5371" t="s">
        <v>469</v>
      </c>
      <c r="B5371" t="s">
        <v>470</v>
      </c>
      <c r="C5371" s="9">
        <v>2008</v>
      </c>
      <c r="D5371" s="7">
        <v>6.0990000000000002</v>
      </c>
      <c r="E5371" s="7">
        <v>6.63</v>
      </c>
      <c r="F5371" s="7">
        <f>Unemployment[[#This Row],[Unemployment, female (% of female labor force) (modeled ILO estimate)]]+Unemployment[[#This Row],[Unemployment, male (% of male labor force) (modeled ILO estimate)]]</f>
        <v>12.728999999999999</v>
      </c>
      <c r="G5371" s="9">
        <v>46062936</v>
      </c>
      <c r="H5371" s="7">
        <f>Unemployment[[#This Row],[Unemployment, female (% of female labor force) (modeled ILO estimate)]]-Unemployment[[#This Row],[Unemployment, male (% of male labor force) (modeled ILO estimate)]]</f>
        <v>-0.53099999999999969</v>
      </c>
    </row>
    <row r="5372" spans="1:8" hidden="1" x14ac:dyDescent="0.25">
      <c r="A5372" t="s">
        <v>469</v>
      </c>
      <c r="B5372" t="s">
        <v>470</v>
      </c>
      <c r="C5372" s="9">
        <v>2006</v>
      </c>
      <c r="D5372" s="7">
        <v>6.6150000000000002</v>
      </c>
      <c r="E5372" s="7">
        <v>7.016</v>
      </c>
      <c r="F5372" s="7">
        <f>Unemployment[[#This Row],[Unemployment, female (% of female labor force) (modeled ILO estimate)]]+Unemployment[[#This Row],[Unemployment, male (% of male labor force) (modeled ILO estimate)]]</f>
        <v>13.631</v>
      </c>
      <c r="G5372" s="9">
        <v>46592552</v>
      </c>
      <c r="H5372" s="7">
        <f>Unemployment[[#This Row],[Unemployment, female (% of female labor force) (modeled ILO estimate)]]-Unemployment[[#This Row],[Unemployment, male (% of male labor force) (modeled ILO estimate)]]</f>
        <v>-0.4009999999999998</v>
      </c>
    </row>
    <row r="5373" spans="1:8" hidden="1" x14ac:dyDescent="0.25">
      <c r="A5373" t="s">
        <v>469</v>
      </c>
      <c r="B5373" t="s">
        <v>470</v>
      </c>
      <c r="C5373" s="9">
        <v>2013</v>
      </c>
      <c r="D5373" s="7">
        <v>6.2480000000000002</v>
      </c>
      <c r="E5373" s="7">
        <v>8.0760000000000005</v>
      </c>
      <c r="F5373" s="7">
        <f>Unemployment[[#This Row],[Unemployment, female (% of female labor force) (modeled ILO estimate)]]+Unemployment[[#This Row],[Unemployment, male (% of male labor force) (modeled ILO estimate)]]</f>
        <v>14.324000000000002</v>
      </c>
      <c r="G5373" s="9">
        <v>45307104</v>
      </c>
      <c r="H5373" s="7">
        <f>Unemployment[[#This Row],[Unemployment, female (% of female labor force) (modeled ILO estimate)]]-Unemployment[[#This Row],[Unemployment, male (% of male labor force) (modeled ILO estimate)]]</f>
        <v>-1.8280000000000003</v>
      </c>
    </row>
    <row r="5374" spans="1:8" hidden="1" x14ac:dyDescent="0.25">
      <c r="A5374" t="s">
        <v>469</v>
      </c>
      <c r="B5374" t="s">
        <v>470</v>
      </c>
      <c r="C5374" s="9">
        <v>2005</v>
      </c>
      <c r="D5374" s="7">
        <v>6.8419999999999996</v>
      </c>
      <c r="E5374" s="7">
        <v>7.5339999999999998</v>
      </c>
      <c r="F5374" s="7">
        <f>Unemployment[[#This Row],[Unemployment, female (% of female labor force) (modeled ILO estimate)]]+Unemployment[[#This Row],[Unemployment, male (% of male labor force) (modeled ILO estimate)]]</f>
        <v>14.375999999999999</v>
      </c>
      <c r="G5374" s="9">
        <v>46912616</v>
      </c>
      <c r="H5374" s="7">
        <f>Unemployment[[#This Row],[Unemployment, female (% of female labor force) (modeled ILO estimate)]]-Unemployment[[#This Row],[Unemployment, male (% of male labor force) (modeled ILO estimate)]]</f>
        <v>-0.69200000000000017</v>
      </c>
    </row>
    <row r="5375" spans="1:8" hidden="1" x14ac:dyDescent="0.25">
      <c r="A5375" t="s">
        <v>469</v>
      </c>
      <c r="B5375" t="s">
        <v>470</v>
      </c>
      <c r="C5375" s="9">
        <v>2012</v>
      </c>
      <c r="D5375" s="7">
        <v>6.4960000000000004</v>
      </c>
      <c r="E5375" s="7">
        <v>8.5579999999999998</v>
      </c>
      <c r="F5375" s="7">
        <f>Unemployment[[#This Row],[Unemployment, female (% of female labor force) (modeled ILO estimate)]]+Unemployment[[#This Row],[Unemployment, male (% of male labor force) (modeled ILO estimate)]]</f>
        <v>15.054</v>
      </c>
      <c r="G5375" s="9">
        <v>45406228</v>
      </c>
      <c r="H5375" s="7">
        <f>Unemployment[[#This Row],[Unemployment, female (% of female labor force) (modeled ILO estimate)]]-Unemployment[[#This Row],[Unemployment, male (% of male labor force) (modeled ILO estimate)]]</f>
        <v>-2.0619999999999994</v>
      </c>
    </row>
    <row r="5376" spans="1:8" hidden="1" x14ac:dyDescent="0.25">
      <c r="A5376" t="s">
        <v>469</v>
      </c>
      <c r="B5376" t="s">
        <v>470</v>
      </c>
      <c r="C5376" s="9">
        <v>1996</v>
      </c>
      <c r="D5376" s="7">
        <v>7.2789999999999999</v>
      </c>
      <c r="E5376" s="7">
        <v>8.0190000000000001</v>
      </c>
      <c r="F5376" s="7">
        <f>Unemployment[[#This Row],[Unemployment, female (% of female labor force) (modeled ILO estimate)]]+Unemployment[[#This Row],[Unemployment, male (% of male labor force) (modeled ILO estimate)]]</f>
        <v>15.298</v>
      </c>
      <c r="G5376" s="9">
        <v>50616104</v>
      </c>
      <c r="H5376" s="7">
        <f>Unemployment[[#This Row],[Unemployment, female (% of female labor force) (modeled ILO estimate)]]-Unemployment[[#This Row],[Unemployment, male (% of male labor force) (modeled ILO estimate)]]</f>
        <v>-0.74000000000000021</v>
      </c>
    </row>
    <row r="5377" spans="1:8" hidden="1" x14ac:dyDescent="0.25">
      <c r="A5377" t="s">
        <v>469</v>
      </c>
      <c r="B5377" t="s">
        <v>470</v>
      </c>
      <c r="C5377" s="9">
        <v>2011</v>
      </c>
      <c r="D5377" s="7">
        <v>6.7080000000000002</v>
      </c>
      <c r="E5377" s="7">
        <v>8.9990000000000006</v>
      </c>
      <c r="F5377" s="7">
        <f>Unemployment[[#This Row],[Unemployment, female (% of female labor force) (modeled ILO estimate)]]+Unemployment[[#This Row],[Unemployment, male (% of male labor force) (modeled ILO estimate)]]</f>
        <v>15.707000000000001</v>
      </c>
      <c r="G5377" s="9">
        <v>45516136</v>
      </c>
      <c r="H5377" s="7">
        <f>Unemployment[[#This Row],[Unemployment, female (% of female labor force) (modeled ILO estimate)]]-Unemployment[[#This Row],[Unemployment, male (% of male labor force) (modeled ILO estimate)]]</f>
        <v>-2.2910000000000004</v>
      </c>
    </row>
    <row r="5378" spans="1:8" hidden="1" x14ac:dyDescent="0.25">
      <c r="A5378" t="s">
        <v>469</v>
      </c>
      <c r="B5378" t="s">
        <v>470</v>
      </c>
      <c r="C5378" s="9">
        <v>2010</v>
      </c>
      <c r="D5378" s="7">
        <v>6.8630000000000004</v>
      </c>
      <c r="E5378" s="7">
        <v>9.3580000000000005</v>
      </c>
      <c r="F5378" s="7">
        <f>Unemployment[[#This Row],[Unemployment, female (% of female labor force) (modeled ILO estimate)]]+Unemployment[[#This Row],[Unemployment, male (% of male labor force) (modeled ILO estimate)]]</f>
        <v>16.221</v>
      </c>
      <c r="G5378" s="9">
        <v>45683024</v>
      </c>
      <c r="H5378" s="7">
        <f>Unemployment[[#This Row],[Unemployment, female (% of female labor force) (modeled ILO estimate)]]-Unemployment[[#This Row],[Unemployment, male (% of male labor force) (modeled ILO estimate)]]</f>
        <v>-2.4950000000000001</v>
      </c>
    </row>
    <row r="5379" spans="1:8" hidden="1" x14ac:dyDescent="0.25">
      <c r="A5379" t="s">
        <v>469</v>
      </c>
      <c r="B5379" t="s">
        <v>470</v>
      </c>
      <c r="C5379" s="9">
        <v>2019</v>
      </c>
      <c r="D5379" s="7">
        <v>7.8559999999999999</v>
      </c>
      <c r="E5379" s="7">
        <v>8.4960000000000004</v>
      </c>
      <c r="F5379" s="7">
        <f>Unemployment[[#This Row],[Unemployment, female (% of female labor force) (modeled ILO estimate)]]+Unemployment[[#This Row],[Unemployment, male (% of male labor force) (modeled ILO estimate)]]</f>
        <v>16.352</v>
      </c>
      <c r="G5379" s="9">
        <v>44211100</v>
      </c>
      <c r="H5379" s="7">
        <f>Unemployment[[#This Row],[Unemployment, female (% of female labor force) (modeled ILO estimate)]]-Unemployment[[#This Row],[Unemployment, male (% of male labor force) (modeled ILO estimate)]]</f>
        <v>-0.64000000000000057</v>
      </c>
    </row>
    <row r="5380" spans="1:8" hidden="1" x14ac:dyDescent="0.25">
      <c r="A5380" t="s">
        <v>469</v>
      </c>
      <c r="B5380" t="s">
        <v>470</v>
      </c>
      <c r="C5380" s="9">
        <v>2004</v>
      </c>
      <c r="D5380" s="7">
        <v>8.3049999999999997</v>
      </c>
      <c r="E5380" s="7">
        <v>8.8859999999999992</v>
      </c>
      <c r="F5380" s="7">
        <f>Unemployment[[#This Row],[Unemployment, female (% of female labor force) (modeled ILO estimate)]]+Unemployment[[#This Row],[Unemployment, male (% of male labor force) (modeled ILO estimate)]]</f>
        <v>17.190999999999999</v>
      </c>
      <c r="G5380" s="9">
        <v>47261960</v>
      </c>
      <c r="H5380" s="7">
        <f>Unemployment[[#This Row],[Unemployment, female (% of female labor force) (modeled ILO estimate)]]-Unemployment[[#This Row],[Unemployment, male (% of male labor force) (modeled ILO estimate)]]</f>
        <v>-0.58099999999999952</v>
      </c>
    </row>
    <row r="5381" spans="1:8" hidden="1" x14ac:dyDescent="0.25">
      <c r="A5381" t="s">
        <v>469</v>
      </c>
      <c r="B5381" t="s">
        <v>470</v>
      </c>
      <c r="C5381" s="9">
        <v>2018</v>
      </c>
      <c r="D5381" s="7">
        <v>7.4429999999999996</v>
      </c>
      <c r="E5381" s="7">
        <v>10.057</v>
      </c>
      <c r="F5381" s="7">
        <f>Unemployment[[#This Row],[Unemployment, female (% of female labor force) (modeled ILO estimate)]]+Unemployment[[#This Row],[Unemployment, male (% of male labor force) (modeled ILO estimate)]]</f>
        <v>17.5</v>
      </c>
      <c r="G5381" s="9">
        <v>44446952</v>
      </c>
      <c r="H5381" s="7">
        <f>Unemployment[[#This Row],[Unemployment, female (% of female labor force) (modeled ILO estimate)]]-Unemployment[[#This Row],[Unemployment, male (% of male labor force) (modeled ILO estimate)]]</f>
        <v>-2.6140000000000008</v>
      </c>
    </row>
    <row r="5382" spans="1:8" hidden="1" x14ac:dyDescent="0.25">
      <c r="A5382" t="s">
        <v>469</v>
      </c>
      <c r="B5382" t="s">
        <v>470</v>
      </c>
      <c r="C5382" s="9">
        <v>2009</v>
      </c>
      <c r="D5382" s="7">
        <v>7.36</v>
      </c>
      <c r="E5382" s="7">
        <v>10.36</v>
      </c>
      <c r="F5382" s="7">
        <f>Unemployment[[#This Row],[Unemployment, female (% of female labor force) (modeled ILO estimate)]]+Unemployment[[#This Row],[Unemployment, male (% of male labor force) (modeled ILO estimate)]]</f>
        <v>17.72</v>
      </c>
      <c r="G5382" s="9">
        <v>45863884</v>
      </c>
      <c r="H5382" s="7">
        <f>Unemployment[[#This Row],[Unemployment, female (% of female labor force) (modeled ILO estimate)]]-Unemployment[[#This Row],[Unemployment, male (% of male labor force) (modeled ILO estimate)]]</f>
        <v>-2.9999999999999991</v>
      </c>
    </row>
    <row r="5383" spans="1:8" hidden="1" x14ac:dyDescent="0.25">
      <c r="A5383" t="s">
        <v>469</v>
      </c>
      <c r="B5383" t="s">
        <v>470</v>
      </c>
      <c r="C5383" s="9">
        <v>2021</v>
      </c>
      <c r="D5383" s="7">
        <v>8.6590000000000007</v>
      </c>
      <c r="E5383" s="7">
        <v>9.08</v>
      </c>
      <c r="F5383" s="7">
        <f>Unemployment[[#This Row],[Unemployment, female (% of female labor force) (modeled ILO estimate)]]+Unemployment[[#This Row],[Unemployment, male (% of male labor force) (modeled ILO estimate)]]</f>
        <v>17.739000000000001</v>
      </c>
      <c r="G5383" s="9">
        <v>43531424</v>
      </c>
      <c r="H5383" s="7">
        <f>Unemployment[[#This Row],[Unemployment, female (% of female labor force) (modeled ILO estimate)]]-Unemployment[[#This Row],[Unemployment, male (% of male labor force) (modeled ILO estimate)]]</f>
        <v>-0.42099999999999937</v>
      </c>
    </row>
    <row r="5384" spans="1:8" hidden="1" x14ac:dyDescent="0.25">
      <c r="A5384" t="s">
        <v>469</v>
      </c>
      <c r="B5384" t="s">
        <v>470</v>
      </c>
      <c r="C5384" s="9">
        <v>1997</v>
      </c>
      <c r="D5384" s="7">
        <v>8.4</v>
      </c>
      <c r="E5384" s="7">
        <v>9.4589999999999996</v>
      </c>
      <c r="F5384" s="7">
        <f>Unemployment[[#This Row],[Unemployment, female (% of female labor force) (modeled ILO estimate)]]+Unemployment[[#This Row],[Unemployment, male (% of male labor force) (modeled ILO estimate)]]</f>
        <v>17.859000000000002</v>
      </c>
      <c r="G5384" s="9">
        <v>50169352</v>
      </c>
      <c r="H5384" s="7">
        <f>Unemployment[[#This Row],[Unemployment, female (% of female labor force) (modeled ILO estimate)]]-Unemployment[[#This Row],[Unemployment, male (% of male labor force) (modeled ILO estimate)]]</f>
        <v>-1.0589999999999993</v>
      </c>
    </row>
    <row r="5385" spans="1:8" hidden="1" x14ac:dyDescent="0.25">
      <c r="A5385" t="s">
        <v>469</v>
      </c>
      <c r="B5385" t="s">
        <v>470</v>
      </c>
      <c r="C5385" s="9">
        <v>2003</v>
      </c>
      <c r="D5385" s="7">
        <v>8.7309999999999999</v>
      </c>
      <c r="E5385" s="7">
        <v>9.4</v>
      </c>
      <c r="F5385" s="7">
        <f>Unemployment[[#This Row],[Unemployment, female (% of female labor force) (modeled ILO estimate)]]+Unemployment[[#This Row],[Unemployment, male (% of male labor force) (modeled ILO estimate)]]</f>
        <v>18.131</v>
      </c>
      <c r="G5385" s="9">
        <v>47605644</v>
      </c>
      <c r="H5385" s="7">
        <f>Unemployment[[#This Row],[Unemployment, female (% of female labor force) (modeled ILO estimate)]]-Unemployment[[#This Row],[Unemployment, male (% of male labor force) (modeled ILO estimate)]]</f>
        <v>-0.66900000000000048</v>
      </c>
    </row>
    <row r="5386" spans="1:8" hidden="1" x14ac:dyDescent="0.25">
      <c r="A5386" t="s">
        <v>469</v>
      </c>
      <c r="B5386" t="s">
        <v>470</v>
      </c>
      <c r="C5386" s="9">
        <v>2020</v>
      </c>
      <c r="D5386" s="7">
        <v>8.7789999999999999</v>
      </c>
      <c r="E5386" s="7">
        <v>9.4550000000000001</v>
      </c>
      <c r="F5386" s="7">
        <f>Unemployment[[#This Row],[Unemployment, female (% of female labor force) (modeled ILO estimate)]]+Unemployment[[#This Row],[Unemployment, male (% of male labor force) (modeled ILO estimate)]]</f>
        <v>18.234000000000002</v>
      </c>
      <c r="G5386" s="9">
        <v>43909664</v>
      </c>
      <c r="H5386" s="7">
        <f>Unemployment[[#This Row],[Unemployment, female (% of female labor force) (modeled ILO estimate)]]-Unemployment[[#This Row],[Unemployment, male (% of male labor force) (modeled ILO estimate)]]</f>
        <v>-0.67600000000000016</v>
      </c>
    </row>
    <row r="5387" spans="1:8" hidden="1" x14ac:dyDescent="0.25">
      <c r="A5387" t="s">
        <v>469</v>
      </c>
      <c r="B5387" t="s">
        <v>470</v>
      </c>
      <c r="C5387" s="9">
        <v>2015</v>
      </c>
      <c r="D5387" s="7">
        <v>8.1059999999999999</v>
      </c>
      <c r="E5387" s="7">
        <v>10.132</v>
      </c>
      <c r="F5387" s="7">
        <f>Unemployment[[#This Row],[Unemployment, female (% of female labor force) (modeled ILO estimate)]]+Unemployment[[#This Row],[Unemployment, male (% of male labor force) (modeled ILO estimate)]]</f>
        <v>18.238</v>
      </c>
      <c r="G5387" s="9">
        <v>44982568</v>
      </c>
      <c r="H5387" s="7">
        <f>Unemployment[[#This Row],[Unemployment, female (% of female labor force) (modeled ILO estimate)]]-Unemployment[[#This Row],[Unemployment, male (% of male labor force) (modeled ILO estimate)]]</f>
        <v>-2.0259999999999998</v>
      </c>
    </row>
    <row r="5388" spans="1:8" hidden="1" x14ac:dyDescent="0.25">
      <c r="A5388" t="s">
        <v>469</v>
      </c>
      <c r="B5388" t="s">
        <v>470</v>
      </c>
      <c r="C5388" s="9">
        <v>2014</v>
      </c>
      <c r="D5388" s="7">
        <v>7.569</v>
      </c>
      <c r="E5388" s="7">
        <v>10.920999999999999</v>
      </c>
      <c r="F5388" s="7">
        <f>Unemployment[[#This Row],[Unemployment, female (% of female labor force) (modeled ILO estimate)]]+Unemployment[[#This Row],[Unemployment, male (% of male labor force) (modeled ILO estimate)]]</f>
        <v>18.489999999999998</v>
      </c>
      <c r="G5388" s="9">
        <v>45148072</v>
      </c>
      <c r="H5388" s="7">
        <f>Unemployment[[#This Row],[Unemployment, female (% of female labor force) (modeled ILO estimate)]]-Unemployment[[#This Row],[Unemployment, male (% of male labor force) (modeled ILO estimate)]]</f>
        <v>-3.3519999999999994</v>
      </c>
    </row>
    <row r="5389" spans="1:8" hidden="1" x14ac:dyDescent="0.25">
      <c r="A5389" t="s">
        <v>469</v>
      </c>
      <c r="B5389" t="s">
        <v>470</v>
      </c>
      <c r="C5389" s="9">
        <v>2016</v>
      </c>
      <c r="D5389" s="7">
        <v>7.73</v>
      </c>
      <c r="E5389" s="7">
        <v>10.885999999999999</v>
      </c>
      <c r="F5389" s="7">
        <f>Unemployment[[#This Row],[Unemployment, female (% of female labor force) (modeled ILO estimate)]]+Unemployment[[#This Row],[Unemployment, male (% of male labor force) (modeled ILO estimate)]]</f>
        <v>18.616</v>
      </c>
      <c r="G5389" s="9">
        <v>44833568</v>
      </c>
      <c r="H5389" s="7">
        <f>Unemployment[[#This Row],[Unemployment, female (% of female labor force) (modeled ILO estimate)]]-Unemployment[[#This Row],[Unemployment, male (% of male labor force) (modeled ILO estimate)]]</f>
        <v>-3.1559999999999988</v>
      </c>
    </row>
    <row r="5390" spans="1:8" hidden="1" x14ac:dyDescent="0.25">
      <c r="A5390" t="s">
        <v>469</v>
      </c>
      <c r="B5390" t="s">
        <v>470</v>
      </c>
      <c r="C5390" s="9">
        <v>2017</v>
      </c>
      <c r="D5390" s="7">
        <v>7.7370000000000001</v>
      </c>
      <c r="E5390" s="7">
        <v>11.153</v>
      </c>
      <c r="F5390" s="7">
        <f>Unemployment[[#This Row],[Unemployment, female (% of female labor force) (modeled ILO estimate)]]+Unemployment[[#This Row],[Unemployment, male (% of male labor force) (modeled ILO estimate)]]</f>
        <v>18.89</v>
      </c>
      <c r="G5390" s="9">
        <v>44657260</v>
      </c>
      <c r="H5390" s="7">
        <f>Unemployment[[#This Row],[Unemployment, female (% of female labor force) (modeled ILO estimate)]]-Unemployment[[#This Row],[Unemployment, male (% of male labor force) (modeled ILO estimate)]]</f>
        <v>-3.4160000000000004</v>
      </c>
    </row>
    <row r="5391" spans="1:8" hidden="1" x14ac:dyDescent="0.25">
      <c r="A5391" t="s">
        <v>469</v>
      </c>
      <c r="B5391" t="s">
        <v>470</v>
      </c>
      <c r="C5391" s="9">
        <v>2002</v>
      </c>
      <c r="D5391" s="7">
        <v>9.7439999999999998</v>
      </c>
      <c r="E5391" s="7">
        <v>10.547000000000001</v>
      </c>
      <c r="F5391" s="7">
        <f>Unemployment[[#This Row],[Unemployment, female (% of female labor force) (modeled ILO estimate)]]+Unemployment[[#This Row],[Unemployment, male (% of male labor force) (modeled ILO estimate)]]</f>
        <v>20.291</v>
      </c>
      <c r="G5391" s="9">
        <v>47976540</v>
      </c>
      <c r="H5391" s="7">
        <f>Unemployment[[#This Row],[Unemployment, female (% of female labor force) (modeled ILO estimate)]]-Unemployment[[#This Row],[Unemployment, male (% of male labor force) (modeled ILO estimate)]]</f>
        <v>-0.80300000000000082</v>
      </c>
    </row>
    <row r="5392" spans="1:8" hidden="1" x14ac:dyDescent="0.25">
      <c r="A5392" t="s">
        <v>469</v>
      </c>
      <c r="B5392" t="s">
        <v>470</v>
      </c>
      <c r="C5392" s="9">
        <v>2001</v>
      </c>
      <c r="D5392" s="7">
        <v>10.598000000000001</v>
      </c>
      <c r="E5392" s="7">
        <v>11.532</v>
      </c>
      <c r="F5392" s="7">
        <f>Unemployment[[#This Row],[Unemployment, female (% of female labor force) (modeled ILO estimate)]]+Unemployment[[#This Row],[Unemployment, male (% of male labor force) (modeled ILO estimate)]]</f>
        <v>22.130000000000003</v>
      </c>
      <c r="G5392" s="9">
        <v>48414536</v>
      </c>
      <c r="H5392" s="7">
        <f>Unemployment[[#This Row],[Unemployment, female (% of female labor force) (modeled ILO estimate)]]-Unemployment[[#This Row],[Unemployment, male (% of male labor force) (modeled ILO estimate)]]</f>
        <v>-0.93399999999999928</v>
      </c>
    </row>
    <row r="5393" spans="1:8" hidden="1" x14ac:dyDescent="0.25">
      <c r="A5393" t="s">
        <v>469</v>
      </c>
      <c r="B5393" t="s">
        <v>470</v>
      </c>
      <c r="C5393" s="9">
        <v>1998</v>
      </c>
      <c r="D5393" s="7">
        <v>10.776999999999999</v>
      </c>
      <c r="E5393" s="7">
        <v>11.865</v>
      </c>
      <c r="F5393" s="7">
        <f>Unemployment[[#This Row],[Unemployment, female (% of female labor force) (modeled ILO estimate)]]+Unemployment[[#This Row],[Unemployment, male (% of male labor force) (modeled ILO estimate)]]</f>
        <v>22.641999999999999</v>
      </c>
      <c r="G5393" s="9">
        <v>49745868</v>
      </c>
      <c r="H5393" s="7">
        <f>Unemployment[[#This Row],[Unemployment, female (% of female labor force) (modeled ILO estimate)]]-Unemployment[[#This Row],[Unemployment, male (% of male labor force) (modeled ILO estimate)]]</f>
        <v>-1.088000000000001</v>
      </c>
    </row>
    <row r="5394" spans="1:8" hidden="1" x14ac:dyDescent="0.25">
      <c r="A5394" t="s">
        <v>469</v>
      </c>
      <c r="B5394" t="s">
        <v>470</v>
      </c>
      <c r="C5394" s="9">
        <v>2000</v>
      </c>
      <c r="D5394" s="7">
        <v>11.194000000000001</v>
      </c>
      <c r="E5394" s="7">
        <v>12.234</v>
      </c>
      <c r="F5394" s="7">
        <f>Unemployment[[#This Row],[Unemployment, female (% of female labor force) (modeled ILO estimate)]]+Unemployment[[#This Row],[Unemployment, male (% of male labor force) (modeled ILO estimate)]]</f>
        <v>23.428000000000001</v>
      </c>
      <c r="G5394" s="9">
        <v>48879752</v>
      </c>
      <c r="H5394" s="7">
        <f>Unemployment[[#This Row],[Unemployment, female (% of female labor force) (modeled ILO estimate)]]-Unemployment[[#This Row],[Unemployment, male (% of male labor force) (modeled ILO estimate)]]</f>
        <v>-1.0399999999999991</v>
      </c>
    </row>
    <row r="5395" spans="1:8" hidden="1" x14ac:dyDescent="0.25">
      <c r="A5395" t="s">
        <v>469</v>
      </c>
      <c r="B5395" t="s">
        <v>470</v>
      </c>
      <c r="C5395" s="9">
        <v>1999</v>
      </c>
      <c r="D5395" s="7">
        <v>11.314</v>
      </c>
      <c r="E5395" s="7">
        <v>12.411</v>
      </c>
      <c r="F5395" s="7">
        <f>Unemployment[[#This Row],[Unemployment, female (% of female labor force) (modeled ILO estimate)]]+Unemployment[[#This Row],[Unemployment, male (% of male labor force) (modeled ILO estimate)]]</f>
        <v>23.725000000000001</v>
      </c>
      <c r="G5395" s="9">
        <v>49320116</v>
      </c>
      <c r="H5395" s="7">
        <f>Unemployment[[#This Row],[Unemployment, female (% of female labor force) (modeled ILO estimate)]]-Unemployment[[#This Row],[Unemployment, male (% of male labor force) (modeled ILO estimate)]]</f>
        <v>-1.0969999999999995</v>
      </c>
    </row>
    <row r="5396" spans="1:8" hidden="1" x14ac:dyDescent="0.25">
      <c r="A5396" t="s">
        <v>471</v>
      </c>
      <c r="B5396" t="s">
        <v>472</v>
      </c>
      <c r="C5396" s="9">
        <v>1995</v>
      </c>
      <c r="D5396" s="7">
        <v>2.359</v>
      </c>
      <c r="E5396" s="7">
        <v>1.726</v>
      </c>
      <c r="F5396" s="7">
        <f>Unemployment[[#This Row],[Unemployment, female (% of female labor force) (modeled ILO estimate)]]+Unemployment[[#This Row],[Unemployment, male (% of male labor force) (modeled ILO estimate)]]</f>
        <v>4.085</v>
      </c>
      <c r="G5396" s="9">
        <v>2434001</v>
      </c>
      <c r="H5396" s="7">
        <f>Unemployment[[#This Row],[Unemployment, female (% of female labor force) (modeled ILO estimate)]]-Unemployment[[#This Row],[Unemployment, male (% of male labor force) (modeled ILO estimate)]]</f>
        <v>0.63300000000000001</v>
      </c>
    </row>
    <row r="5397" spans="1:8" hidden="1" x14ac:dyDescent="0.25">
      <c r="A5397" t="s">
        <v>471</v>
      </c>
      <c r="B5397" t="s">
        <v>472</v>
      </c>
      <c r="C5397" s="9">
        <v>1994</v>
      </c>
      <c r="D5397" s="7">
        <v>2.4039999999999999</v>
      </c>
      <c r="E5397" s="7">
        <v>1.7270000000000001</v>
      </c>
      <c r="F5397" s="7">
        <f>Unemployment[[#This Row],[Unemployment, female (% of female labor force) (modeled ILO estimate)]]+Unemployment[[#This Row],[Unemployment, male (% of male labor force) (modeled ILO estimate)]]</f>
        <v>4.1310000000000002</v>
      </c>
      <c r="G5397" s="9">
        <v>2329034</v>
      </c>
      <c r="H5397" s="7">
        <f>Unemployment[[#This Row],[Unemployment, female (% of female labor force) (modeled ILO estimate)]]-Unemployment[[#This Row],[Unemployment, male (% of male labor force) (modeled ILO estimate)]]</f>
        <v>0.67699999999999982</v>
      </c>
    </row>
    <row r="5398" spans="1:8" hidden="1" x14ac:dyDescent="0.25">
      <c r="A5398" t="s">
        <v>471</v>
      </c>
      <c r="B5398" t="s">
        <v>472</v>
      </c>
      <c r="C5398" s="9">
        <v>1993</v>
      </c>
      <c r="D5398" s="7">
        <v>2.476</v>
      </c>
      <c r="E5398" s="7">
        <v>1.768</v>
      </c>
      <c r="F5398" s="7">
        <f>Unemployment[[#This Row],[Unemployment, female (% of female labor force) (modeled ILO estimate)]]+Unemployment[[#This Row],[Unemployment, male (% of male labor force) (modeled ILO estimate)]]</f>
        <v>4.2439999999999998</v>
      </c>
      <c r="G5398" s="9">
        <v>2223289</v>
      </c>
      <c r="H5398" s="7">
        <f>Unemployment[[#This Row],[Unemployment, female (% of female labor force) (modeled ILO estimate)]]-Unemployment[[#This Row],[Unemployment, male (% of male labor force) (modeled ILO estimate)]]</f>
        <v>0.70799999999999996</v>
      </c>
    </row>
    <row r="5399" spans="1:8" hidden="1" x14ac:dyDescent="0.25">
      <c r="A5399" t="s">
        <v>471</v>
      </c>
      <c r="B5399" t="s">
        <v>472</v>
      </c>
      <c r="C5399" s="9">
        <v>1996</v>
      </c>
      <c r="D5399" s="7">
        <v>2.4359999999999999</v>
      </c>
      <c r="E5399" s="7">
        <v>1.8280000000000001</v>
      </c>
      <c r="F5399" s="7">
        <f>Unemployment[[#This Row],[Unemployment, female (% of female labor force) (modeled ILO estimate)]]+Unemployment[[#This Row],[Unemployment, male (% of male labor force) (modeled ILO estimate)]]</f>
        <v>4.2640000000000002</v>
      </c>
      <c r="G5399" s="9">
        <v>2572739</v>
      </c>
      <c r="H5399" s="7">
        <f>Unemployment[[#This Row],[Unemployment, female (% of female labor force) (modeled ILO estimate)]]-Unemployment[[#This Row],[Unemployment, male (% of male labor force) (modeled ILO estimate)]]</f>
        <v>0.60799999999999987</v>
      </c>
    </row>
    <row r="5400" spans="1:8" hidden="1" x14ac:dyDescent="0.25">
      <c r="A5400" t="s">
        <v>471</v>
      </c>
      <c r="B5400" t="s">
        <v>472</v>
      </c>
      <c r="C5400" s="9">
        <v>1992</v>
      </c>
      <c r="D5400" s="7">
        <v>2.5150000000000001</v>
      </c>
      <c r="E5400" s="7">
        <v>1.7569999999999999</v>
      </c>
      <c r="F5400" s="7">
        <f>Unemployment[[#This Row],[Unemployment, female (% of female labor force) (modeled ILO estimate)]]+Unemployment[[#This Row],[Unemployment, male (% of male labor force) (modeled ILO estimate)]]</f>
        <v>4.2720000000000002</v>
      </c>
      <c r="G5400" s="9">
        <v>2116235</v>
      </c>
      <c r="H5400" s="7">
        <f>Unemployment[[#This Row],[Unemployment, female (% of female labor force) (modeled ILO estimate)]]-Unemployment[[#This Row],[Unemployment, male (% of male labor force) (modeled ILO estimate)]]</f>
        <v>0.75800000000000023</v>
      </c>
    </row>
    <row r="5401" spans="1:8" hidden="1" x14ac:dyDescent="0.25">
      <c r="A5401" t="s">
        <v>471</v>
      </c>
      <c r="B5401" t="s">
        <v>472</v>
      </c>
      <c r="C5401" s="9">
        <v>1991</v>
      </c>
      <c r="D5401" s="7">
        <v>2.5739999999999998</v>
      </c>
      <c r="E5401" s="7">
        <v>1.7769999999999999</v>
      </c>
      <c r="F5401" s="7">
        <f>Unemployment[[#This Row],[Unemployment, female (% of female labor force) (modeled ILO estimate)]]+Unemployment[[#This Row],[Unemployment, male (% of male labor force) (modeled ILO estimate)]]</f>
        <v>4.351</v>
      </c>
      <c r="G5401" s="9">
        <v>2008390</v>
      </c>
      <c r="H5401" s="7">
        <f>Unemployment[[#This Row],[Unemployment, female (% of female labor force) (modeled ILO estimate)]]-Unemployment[[#This Row],[Unemployment, male (% of male labor force) (modeled ILO estimate)]]</f>
        <v>0.79699999999999993</v>
      </c>
    </row>
    <row r="5402" spans="1:8" hidden="1" x14ac:dyDescent="0.25">
      <c r="A5402" t="s">
        <v>471</v>
      </c>
      <c r="B5402" t="s">
        <v>472</v>
      </c>
      <c r="C5402" s="9">
        <v>1997</v>
      </c>
      <c r="D5402" s="7">
        <v>2.5009999999999999</v>
      </c>
      <c r="E5402" s="7">
        <v>1.909</v>
      </c>
      <c r="F5402" s="7">
        <f>Unemployment[[#This Row],[Unemployment, female (% of female labor force) (modeled ILO estimate)]]+Unemployment[[#This Row],[Unemployment, male (% of male labor force) (modeled ILO estimate)]]</f>
        <v>4.41</v>
      </c>
      <c r="G5402" s="9">
        <v>2746127</v>
      </c>
      <c r="H5402" s="7">
        <f>Unemployment[[#This Row],[Unemployment, female (% of female labor force) (modeled ILO estimate)]]-Unemployment[[#This Row],[Unemployment, male (% of male labor force) (modeled ILO estimate)]]</f>
        <v>0.59199999999999986</v>
      </c>
    </row>
    <row r="5403" spans="1:8" hidden="1" x14ac:dyDescent="0.25">
      <c r="A5403" t="s">
        <v>471</v>
      </c>
      <c r="B5403" t="s">
        <v>472</v>
      </c>
      <c r="C5403" s="9">
        <v>1998</v>
      </c>
      <c r="D5403" s="7">
        <v>2.6139999999999999</v>
      </c>
      <c r="E5403" s="7">
        <v>2.0720000000000001</v>
      </c>
      <c r="F5403" s="7">
        <f>Unemployment[[#This Row],[Unemployment, female (% of female labor force) (modeled ILO estimate)]]+Unemployment[[#This Row],[Unemployment, male (% of male labor force) (modeled ILO estimate)]]</f>
        <v>4.6859999999999999</v>
      </c>
      <c r="G5403" s="9">
        <v>2921135</v>
      </c>
      <c r="H5403" s="7">
        <f>Unemployment[[#This Row],[Unemployment, female (% of female labor force) (modeled ILO estimate)]]-Unemployment[[#This Row],[Unemployment, male (% of male labor force) (modeled ILO estimate)]]</f>
        <v>0.54199999999999982</v>
      </c>
    </row>
    <row r="5404" spans="1:8" hidden="1" x14ac:dyDescent="0.25">
      <c r="A5404" t="s">
        <v>471</v>
      </c>
      <c r="B5404" t="s">
        <v>472</v>
      </c>
      <c r="C5404" s="9">
        <v>1999</v>
      </c>
      <c r="D5404" s="7">
        <v>2.6789999999999998</v>
      </c>
      <c r="E5404" s="7">
        <v>2.1520000000000001</v>
      </c>
      <c r="F5404" s="7">
        <f>Unemployment[[#This Row],[Unemployment, female (% of female labor force) (modeled ILO estimate)]]+Unemployment[[#This Row],[Unemployment, male (% of male labor force) (modeled ILO estimate)]]</f>
        <v>4.8309999999999995</v>
      </c>
      <c r="G5404" s="9">
        <v>3097572</v>
      </c>
      <c r="H5404" s="7">
        <f>Unemployment[[#This Row],[Unemployment, female (% of female labor force) (modeled ILO estimate)]]-Unemployment[[#This Row],[Unemployment, male (% of male labor force) (modeled ILO estimate)]]</f>
        <v>0.52699999999999969</v>
      </c>
    </row>
    <row r="5405" spans="1:8" hidden="1" x14ac:dyDescent="0.25">
      <c r="A5405" t="s">
        <v>471</v>
      </c>
      <c r="B5405" t="s">
        <v>472</v>
      </c>
      <c r="C5405" s="9">
        <v>2000</v>
      </c>
      <c r="D5405" s="7">
        <v>2.7170000000000001</v>
      </c>
      <c r="E5405" s="7">
        <v>2.1859999999999999</v>
      </c>
      <c r="F5405" s="7">
        <f>Unemployment[[#This Row],[Unemployment, female (% of female labor force) (modeled ILO estimate)]]+Unemployment[[#This Row],[Unemployment, male (% of male labor force) (modeled ILO estimate)]]</f>
        <v>4.9030000000000005</v>
      </c>
      <c r="G5405" s="9">
        <v>3275338</v>
      </c>
      <c r="H5405" s="7">
        <f>Unemployment[[#This Row],[Unemployment, female (% of female labor force) (modeled ILO estimate)]]-Unemployment[[#This Row],[Unemployment, male (% of male labor force) (modeled ILO estimate)]]</f>
        <v>0.53100000000000014</v>
      </c>
    </row>
    <row r="5406" spans="1:8" hidden="1" x14ac:dyDescent="0.25">
      <c r="A5406" t="s">
        <v>471</v>
      </c>
      <c r="B5406" t="s">
        <v>472</v>
      </c>
      <c r="C5406" s="9">
        <v>2016</v>
      </c>
      <c r="D5406" s="7">
        <v>4.2080000000000002</v>
      </c>
      <c r="E5406" s="7">
        <v>1.1200000000000001</v>
      </c>
      <c r="F5406" s="7">
        <f>Unemployment[[#This Row],[Unemployment, female (% of female labor force) (modeled ILO estimate)]]+Unemployment[[#This Row],[Unemployment, male (% of male labor force) (modeled ILO estimate)]]</f>
        <v>5.3280000000000003</v>
      </c>
      <c r="G5406" s="9">
        <v>8994266</v>
      </c>
      <c r="H5406" s="7">
        <f>Unemployment[[#This Row],[Unemployment, female (% of female labor force) (modeled ILO estimate)]]-Unemployment[[#This Row],[Unemployment, male (% of male labor force) (modeled ILO estimate)]]</f>
        <v>3.0880000000000001</v>
      </c>
    </row>
    <row r="5407" spans="1:8" hidden="1" x14ac:dyDescent="0.25">
      <c r="A5407" t="s">
        <v>471</v>
      </c>
      <c r="B5407" t="s">
        <v>472</v>
      </c>
      <c r="C5407" s="9">
        <v>2015</v>
      </c>
      <c r="D5407" s="7">
        <v>4.47</v>
      </c>
      <c r="E5407" s="7">
        <v>1.248</v>
      </c>
      <c r="F5407" s="7">
        <f>Unemployment[[#This Row],[Unemployment, female (% of female labor force) (modeled ILO estimate)]]+Unemployment[[#This Row],[Unemployment, male (% of male labor force) (modeled ILO estimate)]]</f>
        <v>5.718</v>
      </c>
      <c r="G5407" s="9">
        <v>8916909</v>
      </c>
      <c r="H5407" s="7">
        <f>Unemployment[[#This Row],[Unemployment, female (% of female labor force) (modeled ILO estimate)]]-Unemployment[[#This Row],[Unemployment, male (% of male labor force) (modeled ILO estimate)]]</f>
        <v>3.2219999999999995</v>
      </c>
    </row>
    <row r="5408" spans="1:8" hidden="1" x14ac:dyDescent="0.25">
      <c r="A5408" t="s">
        <v>471</v>
      </c>
      <c r="B5408" t="s">
        <v>472</v>
      </c>
      <c r="C5408" s="9">
        <v>2001</v>
      </c>
      <c r="D5408" s="7">
        <v>3.6429999999999998</v>
      </c>
      <c r="E5408" s="7">
        <v>2.331</v>
      </c>
      <c r="F5408" s="7">
        <f>Unemployment[[#This Row],[Unemployment, female (% of female labor force) (modeled ILO estimate)]]+Unemployment[[#This Row],[Unemployment, male (% of male labor force) (modeled ILO estimate)]]</f>
        <v>5.9740000000000002</v>
      </c>
      <c r="G5408" s="9">
        <v>3454204</v>
      </c>
      <c r="H5408" s="7">
        <f>Unemployment[[#This Row],[Unemployment, female (% of female labor force) (modeled ILO estimate)]]-Unemployment[[#This Row],[Unemployment, male (% of male labor force) (modeled ILO estimate)]]</f>
        <v>1.3119999999999998</v>
      </c>
    </row>
    <row r="5409" spans="1:8" hidden="1" x14ac:dyDescent="0.25">
      <c r="A5409" t="s">
        <v>471</v>
      </c>
      <c r="B5409" t="s">
        <v>472</v>
      </c>
      <c r="C5409" s="9">
        <v>2014</v>
      </c>
      <c r="D5409" s="7">
        <v>4.7889999999999997</v>
      </c>
      <c r="E5409" s="7">
        <v>1.397</v>
      </c>
      <c r="F5409" s="7">
        <f>Unemployment[[#This Row],[Unemployment, female (% of female labor force) (modeled ILO estimate)]]+Unemployment[[#This Row],[Unemployment, male (% of male labor force) (modeled ILO estimate)]]</f>
        <v>6.1859999999999999</v>
      </c>
      <c r="G5409" s="9">
        <v>8835957</v>
      </c>
      <c r="H5409" s="7">
        <f>Unemployment[[#This Row],[Unemployment, female (% of female labor force) (modeled ILO estimate)]]-Unemployment[[#This Row],[Unemployment, male (% of male labor force) (modeled ILO estimate)]]</f>
        <v>3.3919999999999995</v>
      </c>
    </row>
    <row r="5410" spans="1:8" hidden="1" x14ac:dyDescent="0.25">
      <c r="A5410" t="s">
        <v>471</v>
      </c>
      <c r="B5410" t="s">
        <v>472</v>
      </c>
      <c r="C5410" s="9">
        <v>2013</v>
      </c>
      <c r="D5410" s="7">
        <v>5.1070000000000002</v>
      </c>
      <c r="E5410" s="7">
        <v>1.542</v>
      </c>
      <c r="F5410" s="7">
        <f>Unemployment[[#This Row],[Unemployment, female (% of female labor force) (modeled ILO estimate)]]+Unemployment[[#This Row],[Unemployment, male (% of male labor force) (modeled ILO estimate)]]</f>
        <v>6.649</v>
      </c>
      <c r="G5410" s="9">
        <v>8751853</v>
      </c>
      <c r="H5410" s="7">
        <f>Unemployment[[#This Row],[Unemployment, female (% of female labor force) (modeled ILO estimate)]]-Unemployment[[#This Row],[Unemployment, male (% of male labor force) (modeled ILO estimate)]]</f>
        <v>3.5650000000000004</v>
      </c>
    </row>
    <row r="5411" spans="1:8" hidden="1" x14ac:dyDescent="0.25">
      <c r="A5411" t="s">
        <v>471</v>
      </c>
      <c r="B5411" t="s">
        <v>472</v>
      </c>
      <c r="C5411" s="9">
        <v>2002</v>
      </c>
      <c r="D5411" s="7">
        <v>4.5140000000000002</v>
      </c>
      <c r="E5411" s="7">
        <v>2.3809999999999998</v>
      </c>
      <c r="F5411" s="7">
        <f>Unemployment[[#This Row],[Unemployment, female (% of female labor force) (modeled ILO estimate)]]+Unemployment[[#This Row],[Unemployment, male (% of male labor force) (modeled ILO estimate)]]</f>
        <v>6.8949999999999996</v>
      </c>
      <c r="G5411" s="9">
        <v>3633665</v>
      </c>
      <c r="H5411" s="7">
        <f>Unemployment[[#This Row],[Unemployment, female (% of female labor force) (modeled ILO estimate)]]-Unemployment[[#This Row],[Unemployment, male (% of male labor force) (modeled ILO estimate)]]</f>
        <v>2.1330000000000005</v>
      </c>
    </row>
    <row r="5412" spans="1:8" hidden="1" x14ac:dyDescent="0.25">
      <c r="A5412" t="s">
        <v>471</v>
      </c>
      <c r="B5412" t="s">
        <v>472</v>
      </c>
      <c r="C5412" s="9">
        <v>2012</v>
      </c>
      <c r="D5412" s="7">
        <v>5.4450000000000003</v>
      </c>
      <c r="E5412" s="7">
        <v>1.696</v>
      </c>
      <c r="F5412" s="7">
        <f>Unemployment[[#This Row],[Unemployment, female (% of female labor force) (modeled ILO estimate)]]+Unemployment[[#This Row],[Unemployment, male (% of male labor force) (modeled ILO estimate)]]</f>
        <v>7.141</v>
      </c>
      <c r="G5412" s="9">
        <v>8664976</v>
      </c>
      <c r="H5412" s="7">
        <f>Unemployment[[#This Row],[Unemployment, female (% of female labor force) (modeled ILO estimate)]]-Unemployment[[#This Row],[Unemployment, male (% of male labor force) (modeled ILO estimate)]]</f>
        <v>3.7490000000000006</v>
      </c>
    </row>
    <row r="5413" spans="1:8" hidden="1" x14ac:dyDescent="0.25">
      <c r="A5413" t="s">
        <v>471</v>
      </c>
      <c r="B5413" t="s">
        <v>472</v>
      </c>
      <c r="C5413" s="9">
        <v>2019</v>
      </c>
      <c r="D5413" s="7">
        <v>5.8920000000000003</v>
      </c>
      <c r="E5413" s="7">
        <v>1.4790000000000001</v>
      </c>
      <c r="F5413" s="7">
        <f>Unemployment[[#This Row],[Unemployment, female (% of female labor force) (modeled ILO estimate)]]+Unemployment[[#This Row],[Unemployment, male (% of male labor force) (modeled ILO estimate)]]</f>
        <v>7.3710000000000004</v>
      </c>
      <c r="G5413" s="9">
        <v>9211660</v>
      </c>
      <c r="H5413" s="7">
        <f>Unemployment[[#This Row],[Unemployment, female (% of female labor force) (modeled ILO estimate)]]-Unemployment[[#This Row],[Unemployment, male (% of male labor force) (modeled ILO estimate)]]</f>
        <v>4.4130000000000003</v>
      </c>
    </row>
    <row r="5414" spans="1:8" hidden="1" x14ac:dyDescent="0.25">
      <c r="A5414" t="s">
        <v>471</v>
      </c>
      <c r="B5414" t="s">
        <v>472</v>
      </c>
      <c r="C5414" s="9">
        <v>2011</v>
      </c>
      <c r="D5414" s="7">
        <v>5.7389999999999999</v>
      </c>
      <c r="E5414" s="7">
        <v>1.827</v>
      </c>
      <c r="F5414" s="7">
        <f>Unemployment[[#This Row],[Unemployment, female (% of female labor force) (modeled ILO estimate)]]+Unemployment[[#This Row],[Unemployment, male (% of male labor force) (modeled ILO estimate)]]</f>
        <v>7.5659999999999998</v>
      </c>
      <c r="G5414" s="9">
        <v>8575210</v>
      </c>
      <c r="H5414" s="7">
        <f>Unemployment[[#This Row],[Unemployment, female (% of female labor force) (modeled ILO estimate)]]-Unemployment[[#This Row],[Unemployment, male (% of male labor force) (modeled ILO estimate)]]</f>
        <v>3.9119999999999999</v>
      </c>
    </row>
    <row r="5415" spans="1:8" hidden="1" x14ac:dyDescent="0.25">
      <c r="A5415" t="s">
        <v>471</v>
      </c>
      <c r="B5415" t="s">
        <v>472</v>
      </c>
      <c r="C5415" s="9">
        <v>2003</v>
      </c>
      <c r="D5415" s="7">
        <v>5.3310000000000004</v>
      </c>
      <c r="E5415" s="7">
        <v>2.3780000000000001</v>
      </c>
      <c r="F5415" s="7">
        <f>Unemployment[[#This Row],[Unemployment, female (% of female labor force) (modeled ILO estimate)]]+Unemployment[[#This Row],[Unemployment, male (% of male labor force) (modeled ILO estimate)]]</f>
        <v>7.7090000000000005</v>
      </c>
      <c r="G5415" s="9">
        <v>3813452</v>
      </c>
      <c r="H5415" s="7">
        <f>Unemployment[[#This Row],[Unemployment, female (% of female labor force) (modeled ILO estimate)]]-Unemployment[[#This Row],[Unemployment, male (% of male labor force) (modeled ILO estimate)]]</f>
        <v>2.9530000000000003</v>
      </c>
    </row>
    <row r="5416" spans="1:8" hidden="1" x14ac:dyDescent="0.25">
      <c r="A5416" t="s">
        <v>471</v>
      </c>
      <c r="B5416" t="s">
        <v>472</v>
      </c>
      <c r="C5416" s="9">
        <v>2018</v>
      </c>
      <c r="D5416" s="7">
        <v>6.5830000000000002</v>
      </c>
      <c r="E5416" s="7">
        <v>1.4890000000000001</v>
      </c>
      <c r="F5416" s="7">
        <f>Unemployment[[#This Row],[Unemployment, female (% of female labor force) (modeled ILO estimate)]]+Unemployment[[#This Row],[Unemployment, male (% of male labor force) (modeled ILO estimate)]]</f>
        <v>8.072000000000001</v>
      </c>
      <c r="G5416" s="9">
        <v>9140172</v>
      </c>
      <c r="H5416" s="7">
        <f>Unemployment[[#This Row],[Unemployment, female (% of female labor force) (modeled ILO estimate)]]-Unemployment[[#This Row],[Unemployment, male (% of male labor force) (modeled ILO estimate)]]</f>
        <v>5.0940000000000003</v>
      </c>
    </row>
    <row r="5417" spans="1:8" hidden="1" x14ac:dyDescent="0.25">
      <c r="A5417" t="s">
        <v>471</v>
      </c>
      <c r="B5417" t="s">
        <v>472</v>
      </c>
      <c r="C5417" s="9">
        <v>2010</v>
      </c>
      <c r="D5417" s="7">
        <v>6.109</v>
      </c>
      <c r="E5417" s="7">
        <v>2.0089999999999999</v>
      </c>
      <c r="F5417" s="7">
        <f>Unemployment[[#This Row],[Unemployment, female (% of female labor force) (modeled ILO estimate)]]+Unemployment[[#This Row],[Unemployment, male (% of male labor force) (modeled ILO estimate)]]</f>
        <v>8.1180000000000003</v>
      </c>
      <c r="G5417" s="9">
        <v>8481775</v>
      </c>
      <c r="H5417" s="7">
        <f>Unemployment[[#This Row],[Unemployment, female (% of female labor force) (modeled ILO estimate)]]-Unemployment[[#This Row],[Unemployment, male (% of male labor force) (modeled ILO estimate)]]</f>
        <v>4.0999999999999996</v>
      </c>
    </row>
    <row r="5418" spans="1:8" hidden="1" x14ac:dyDescent="0.25">
      <c r="A5418" t="s">
        <v>471</v>
      </c>
      <c r="B5418" t="s">
        <v>472</v>
      </c>
      <c r="C5418" s="9">
        <v>2017</v>
      </c>
      <c r="D5418" s="7">
        <v>7.1109999999999998</v>
      </c>
      <c r="E5418" s="7">
        <v>1.472</v>
      </c>
      <c r="F5418" s="7">
        <f>Unemployment[[#This Row],[Unemployment, female (% of female labor force) (modeled ILO estimate)]]+Unemployment[[#This Row],[Unemployment, male (% of male labor force) (modeled ILO estimate)]]</f>
        <v>8.5830000000000002</v>
      </c>
      <c r="G5418" s="9">
        <v>9068297</v>
      </c>
      <c r="H5418" s="7">
        <f>Unemployment[[#This Row],[Unemployment, female (% of female labor force) (modeled ILO estimate)]]-Unemployment[[#This Row],[Unemployment, male (% of male labor force) (modeled ILO estimate)]]</f>
        <v>5.6389999999999993</v>
      </c>
    </row>
    <row r="5419" spans="1:8" hidden="1" x14ac:dyDescent="0.25">
      <c r="A5419" t="s">
        <v>471</v>
      </c>
      <c r="B5419" t="s">
        <v>472</v>
      </c>
      <c r="C5419" s="9">
        <v>2004</v>
      </c>
      <c r="D5419" s="7">
        <v>6.2130000000000001</v>
      </c>
      <c r="E5419" s="7">
        <v>2.4329999999999998</v>
      </c>
      <c r="F5419" s="7">
        <f>Unemployment[[#This Row],[Unemployment, female (% of female labor force) (modeled ILO estimate)]]+Unemployment[[#This Row],[Unemployment, male (% of male labor force) (modeled ILO estimate)]]</f>
        <v>8.6460000000000008</v>
      </c>
      <c r="G5419" s="9">
        <v>3993346</v>
      </c>
      <c r="H5419" s="7">
        <f>Unemployment[[#This Row],[Unemployment, female (% of female labor force) (modeled ILO estimate)]]-Unemployment[[#This Row],[Unemployment, male (% of male labor force) (modeled ILO estimate)]]</f>
        <v>3.7800000000000002</v>
      </c>
    </row>
    <row r="5420" spans="1:8" hidden="1" x14ac:dyDescent="0.25">
      <c r="A5420" t="s">
        <v>471</v>
      </c>
      <c r="B5420" t="s">
        <v>472</v>
      </c>
      <c r="C5420" s="9">
        <v>2009</v>
      </c>
      <c r="D5420" s="7">
        <v>6.4740000000000002</v>
      </c>
      <c r="E5420" s="7">
        <v>2.202</v>
      </c>
      <c r="F5420" s="7">
        <f>Unemployment[[#This Row],[Unemployment, female (% of female labor force) (modeled ILO estimate)]]+Unemployment[[#This Row],[Unemployment, male (% of male labor force) (modeled ILO estimate)]]</f>
        <v>8.6760000000000002</v>
      </c>
      <c r="G5420" s="9">
        <v>7992658</v>
      </c>
      <c r="H5420" s="7">
        <f>Unemployment[[#This Row],[Unemployment, female (% of female labor force) (modeled ILO estimate)]]-Unemployment[[#This Row],[Unemployment, male (% of male labor force) (modeled ILO estimate)]]</f>
        <v>4.2720000000000002</v>
      </c>
    </row>
    <row r="5421" spans="1:8" hidden="1" x14ac:dyDescent="0.25">
      <c r="A5421" t="s">
        <v>471</v>
      </c>
      <c r="B5421" t="s">
        <v>472</v>
      </c>
      <c r="C5421" s="9">
        <v>2008</v>
      </c>
      <c r="D5421" s="7">
        <v>6.6120000000000001</v>
      </c>
      <c r="E5421" s="7">
        <v>2.2519999999999998</v>
      </c>
      <c r="F5421" s="7">
        <f>Unemployment[[#This Row],[Unemployment, female (% of female labor force) (modeled ILO estimate)]]+Unemployment[[#This Row],[Unemployment, male (% of male labor force) (modeled ILO estimate)]]</f>
        <v>8.8640000000000008</v>
      </c>
      <c r="G5421" s="9">
        <v>6988687</v>
      </c>
      <c r="H5421" s="7">
        <f>Unemployment[[#This Row],[Unemployment, female (% of female labor force) (modeled ILO estimate)]]-Unemployment[[#This Row],[Unemployment, male (% of male labor force) (modeled ILO estimate)]]</f>
        <v>4.3600000000000003</v>
      </c>
    </row>
    <row r="5422" spans="1:8" hidden="1" x14ac:dyDescent="0.25">
      <c r="A5422" t="s">
        <v>471</v>
      </c>
      <c r="B5422" t="s">
        <v>472</v>
      </c>
      <c r="C5422" s="9">
        <v>2007</v>
      </c>
      <c r="D5422" s="7">
        <v>6.8319999999999999</v>
      </c>
      <c r="E5422" s="7">
        <v>2.363</v>
      </c>
      <c r="F5422" s="7">
        <f>Unemployment[[#This Row],[Unemployment, female (% of female labor force) (modeled ILO estimate)]]+Unemployment[[#This Row],[Unemployment, male (% of male labor force) (modeled ILO estimate)]]</f>
        <v>9.1950000000000003</v>
      </c>
      <c r="G5422" s="9">
        <v>5872640</v>
      </c>
      <c r="H5422" s="7">
        <f>Unemployment[[#This Row],[Unemployment, female (% of female labor force) (modeled ILO estimate)]]-Unemployment[[#This Row],[Unemployment, male (% of male labor force) (modeled ILO estimate)]]</f>
        <v>4.4689999999999994</v>
      </c>
    </row>
    <row r="5423" spans="1:8" hidden="1" x14ac:dyDescent="0.25">
      <c r="A5423" t="s">
        <v>471</v>
      </c>
      <c r="B5423" t="s">
        <v>472</v>
      </c>
      <c r="C5423" s="9">
        <v>2006</v>
      </c>
      <c r="D5423" s="7">
        <v>6.9390000000000001</v>
      </c>
      <c r="E5423" s="7">
        <v>2.4039999999999999</v>
      </c>
      <c r="F5423" s="7">
        <f>Unemployment[[#This Row],[Unemployment, female (% of female labor force) (modeled ILO estimate)]]+Unemployment[[#This Row],[Unemployment, male (% of male labor force) (modeled ILO estimate)]]</f>
        <v>9.343</v>
      </c>
      <c r="G5423" s="9">
        <v>4898956</v>
      </c>
      <c r="H5423" s="7">
        <f>Unemployment[[#This Row],[Unemployment, female (% of female labor force) (modeled ILO estimate)]]-Unemployment[[#This Row],[Unemployment, male (% of male labor force) (modeled ILO estimate)]]</f>
        <v>4.5350000000000001</v>
      </c>
    </row>
    <row r="5424" spans="1:8" hidden="1" x14ac:dyDescent="0.25">
      <c r="A5424" t="s">
        <v>471</v>
      </c>
      <c r="B5424" t="s">
        <v>472</v>
      </c>
      <c r="C5424" s="9">
        <v>2005</v>
      </c>
      <c r="D5424" s="7">
        <v>7.2080000000000002</v>
      </c>
      <c r="E5424" s="7">
        <v>2.552</v>
      </c>
      <c r="F5424" s="7">
        <f>Unemployment[[#This Row],[Unemployment, female (% of female labor force) (modeled ILO estimate)]]+Unemployment[[#This Row],[Unemployment, male (% of male labor force) (modeled ILO estimate)]]</f>
        <v>9.76</v>
      </c>
      <c r="G5424" s="9">
        <v>4280995</v>
      </c>
      <c r="H5424" s="7">
        <f>Unemployment[[#This Row],[Unemployment, female (% of female labor force) (modeled ILO estimate)]]-Unemployment[[#This Row],[Unemployment, male (% of male labor force) (modeled ILO estimate)]]</f>
        <v>4.6560000000000006</v>
      </c>
    </row>
    <row r="5425" spans="1:8" hidden="1" x14ac:dyDescent="0.25">
      <c r="A5425" t="s">
        <v>471</v>
      </c>
      <c r="B5425" t="s">
        <v>472</v>
      </c>
      <c r="C5425" s="9">
        <v>2020</v>
      </c>
      <c r="D5425" s="7">
        <v>7.47</v>
      </c>
      <c r="E5425" s="7">
        <v>2.327</v>
      </c>
      <c r="F5425" s="7">
        <f>Unemployment[[#This Row],[Unemployment, female (% of female labor force) (modeled ILO estimate)]]+Unemployment[[#This Row],[Unemployment, male (% of male labor force) (modeled ILO estimate)]]</f>
        <v>9.7970000000000006</v>
      </c>
      <c r="G5425" s="9">
        <v>9287286</v>
      </c>
      <c r="H5425" s="7">
        <f>Unemployment[[#This Row],[Unemployment, female (% of female labor force) (modeled ILO estimate)]]-Unemployment[[#This Row],[Unemployment, male (% of male labor force) (modeled ILO estimate)]]</f>
        <v>5.1429999999999998</v>
      </c>
    </row>
    <row r="5426" spans="1:8" hidden="1" x14ac:dyDescent="0.25">
      <c r="A5426" t="s">
        <v>471</v>
      </c>
      <c r="B5426" t="s">
        <v>472</v>
      </c>
      <c r="C5426" s="9">
        <v>2021</v>
      </c>
      <c r="D5426" s="7">
        <v>8.125</v>
      </c>
      <c r="E5426" s="7">
        <v>2.3809999999999998</v>
      </c>
      <c r="F5426" s="7">
        <f>Unemployment[[#This Row],[Unemployment, female (% of female labor force) (modeled ILO estimate)]]+Unemployment[[#This Row],[Unemployment, male (% of male labor force) (modeled ILO estimate)]]</f>
        <v>10.506</v>
      </c>
      <c r="G5426" s="9">
        <v>9365149</v>
      </c>
      <c r="H5426" s="7">
        <f>Unemployment[[#This Row],[Unemployment, female (% of female labor force) (modeled ILO estimate)]]-Unemployment[[#This Row],[Unemployment, male (% of male labor force) (modeled ILO estimate)]]</f>
        <v>5.7439999999999998</v>
      </c>
    </row>
    <row r="5427" spans="1:8" hidden="1" x14ac:dyDescent="0.25">
      <c r="A5427" t="s">
        <v>473</v>
      </c>
      <c r="B5427" t="s">
        <v>474</v>
      </c>
      <c r="C5427" s="9">
        <v>2019</v>
      </c>
      <c r="D5427" s="7">
        <v>3.5339999999999998</v>
      </c>
      <c r="E5427" s="7">
        <v>3.9239999999999999</v>
      </c>
      <c r="F5427" s="7">
        <f>Unemployment[[#This Row],[Unemployment, female (% of female labor force) (modeled ILO estimate)]]+Unemployment[[#This Row],[Unemployment, male (% of male labor force) (modeled ILO estimate)]]</f>
        <v>7.4580000000000002</v>
      </c>
      <c r="G5427" s="9">
        <v>66778660</v>
      </c>
      <c r="H5427" s="7">
        <f>Unemployment[[#This Row],[Unemployment, female (% of female labor force) (modeled ILO estimate)]]-Unemployment[[#This Row],[Unemployment, male (% of male labor force) (modeled ILO estimate)]]</f>
        <v>-0.39000000000000012</v>
      </c>
    </row>
    <row r="5428" spans="1:8" hidden="1" x14ac:dyDescent="0.25">
      <c r="A5428" t="s">
        <v>473</v>
      </c>
      <c r="B5428" t="s">
        <v>474</v>
      </c>
      <c r="C5428" s="9">
        <v>2018</v>
      </c>
      <c r="D5428" s="7">
        <v>3.9420000000000002</v>
      </c>
      <c r="E5428" s="7">
        <v>4.0519999999999996</v>
      </c>
      <c r="F5428" s="7">
        <f>Unemployment[[#This Row],[Unemployment, female (% of female labor force) (modeled ILO estimate)]]+Unemployment[[#This Row],[Unemployment, male (% of male labor force) (modeled ILO estimate)]]</f>
        <v>7.9939999999999998</v>
      </c>
      <c r="G5428" s="9">
        <v>66432996</v>
      </c>
      <c r="H5428" s="7">
        <f>Unemployment[[#This Row],[Unemployment, female (% of female labor force) (modeled ILO estimate)]]-Unemployment[[#This Row],[Unemployment, male (% of male labor force) (modeled ILO estimate)]]</f>
        <v>-0.10999999999999943</v>
      </c>
    </row>
    <row r="5429" spans="1:8" hidden="1" x14ac:dyDescent="0.25">
      <c r="A5429" t="s">
        <v>473</v>
      </c>
      <c r="B5429" t="s">
        <v>474</v>
      </c>
      <c r="C5429" s="9">
        <v>2017</v>
      </c>
      <c r="D5429" s="7">
        <v>4.2190000000000003</v>
      </c>
      <c r="E5429" s="7">
        <v>4.4279999999999999</v>
      </c>
      <c r="F5429" s="7">
        <f>Unemployment[[#This Row],[Unemployment, female (% of female labor force) (modeled ILO estimate)]]+Unemployment[[#This Row],[Unemployment, male (% of male labor force) (modeled ILO estimate)]]</f>
        <v>8.6470000000000002</v>
      </c>
      <c r="G5429" s="9">
        <v>66064808</v>
      </c>
      <c r="H5429" s="7">
        <f>Unemployment[[#This Row],[Unemployment, female (% of female labor force) (modeled ILO estimate)]]-Unemployment[[#This Row],[Unemployment, male (% of male labor force) (modeled ILO estimate)]]</f>
        <v>-0.20899999999999963</v>
      </c>
    </row>
    <row r="5430" spans="1:8" hidden="1" x14ac:dyDescent="0.25">
      <c r="A5430" t="s">
        <v>473</v>
      </c>
      <c r="B5430" t="s">
        <v>474</v>
      </c>
      <c r="C5430" s="9">
        <v>2020</v>
      </c>
      <c r="D5430" s="7">
        <v>4.1550000000000002</v>
      </c>
      <c r="E5430" s="7">
        <v>4.7590000000000003</v>
      </c>
      <c r="F5430" s="7">
        <f>Unemployment[[#This Row],[Unemployment, female (% of female labor force) (modeled ILO estimate)]]+Unemployment[[#This Row],[Unemployment, male (% of male labor force) (modeled ILO estimate)]]</f>
        <v>8.9140000000000015</v>
      </c>
      <c r="G5430" s="9">
        <v>67059472</v>
      </c>
      <c r="H5430" s="7">
        <f>Unemployment[[#This Row],[Unemployment, female (% of female labor force) (modeled ILO estimate)]]-Unemployment[[#This Row],[Unemployment, male (% of male labor force) (modeled ILO estimate)]]</f>
        <v>-0.60400000000000009</v>
      </c>
    </row>
    <row r="5431" spans="1:8" hidden="1" x14ac:dyDescent="0.25">
      <c r="A5431" t="s">
        <v>473</v>
      </c>
      <c r="B5431" t="s">
        <v>474</v>
      </c>
      <c r="C5431" s="9">
        <v>2021</v>
      </c>
      <c r="D5431" s="7">
        <v>4.3010000000000002</v>
      </c>
      <c r="E5431" s="7">
        <v>4.7279999999999998</v>
      </c>
      <c r="F5431" s="7">
        <f>Unemployment[[#This Row],[Unemployment, female (% of female labor force) (modeled ILO estimate)]]+Unemployment[[#This Row],[Unemployment, male (% of male labor force) (modeled ILO estimate)]]</f>
        <v>9.0289999999999999</v>
      </c>
      <c r="G5431" s="9">
        <v>67281040</v>
      </c>
      <c r="H5431" s="7">
        <f>Unemployment[[#This Row],[Unemployment, female (% of female labor force) (modeled ILO estimate)]]-Unemployment[[#This Row],[Unemployment, male (% of male labor force) (modeled ILO estimate)]]</f>
        <v>-0.4269999999999996</v>
      </c>
    </row>
    <row r="5432" spans="1:8" hidden="1" x14ac:dyDescent="0.25">
      <c r="A5432" t="s">
        <v>473</v>
      </c>
      <c r="B5432" t="s">
        <v>474</v>
      </c>
      <c r="C5432" s="9">
        <v>2004</v>
      </c>
      <c r="D5432" s="7">
        <v>4.1840000000000002</v>
      </c>
      <c r="E5432" s="7">
        <v>4.9329999999999998</v>
      </c>
      <c r="F5432" s="7">
        <f>Unemployment[[#This Row],[Unemployment, female (% of female labor force) (modeled ILO estimate)]]+Unemployment[[#This Row],[Unemployment, male (% of male labor force) (modeled ILO estimate)]]</f>
        <v>9.1170000000000009</v>
      </c>
      <c r="G5432" s="9">
        <v>59995852</v>
      </c>
      <c r="H5432" s="7">
        <f>Unemployment[[#This Row],[Unemployment, female (% of female labor force) (modeled ILO estimate)]]-Unemployment[[#This Row],[Unemployment, male (% of male labor force) (modeled ILO estimate)]]</f>
        <v>-0.74899999999999967</v>
      </c>
    </row>
    <row r="5433" spans="1:8" hidden="1" x14ac:dyDescent="0.25">
      <c r="A5433" t="s">
        <v>473</v>
      </c>
      <c r="B5433" t="s">
        <v>474</v>
      </c>
      <c r="C5433" s="9">
        <v>2001</v>
      </c>
      <c r="D5433" s="7">
        <v>4.1159999999999997</v>
      </c>
      <c r="E5433" s="7">
        <v>5.1879999999999997</v>
      </c>
      <c r="F5433" s="7">
        <f>Unemployment[[#This Row],[Unemployment, female (% of female labor force) (modeled ILO estimate)]]+Unemployment[[#This Row],[Unemployment, male (% of male labor force) (modeled ILO estimate)]]</f>
        <v>9.3039999999999985</v>
      </c>
      <c r="G5433" s="9">
        <v>59092016</v>
      </c>
      <c r="H5433" s="7">
        <f>Unemployment[[#This Row],[Unemployment, female (% of female labor force) (modeled ILO estimate)]]-Unemployment[[#This Row],[Unemployment, male (% of male labor force) (modeled ILO estimate)]]</f>
        <v>-1.0720000000000001</v>
      </c>
    </row>
    <row r="5434" spans="1:8" hidden="1" x14ac:dyDescent="0.25">
      <c r="A5434" t="s">
        <v>473</v>
      </c>
      <c r="B5434" t="s">
        <v>474</v>
      </c>
      <c r="C5434" s="9">
        <v>2005</v>
      </c>
      <c r="D5434" s="7">
        <v>4.29</v>
      </c>
      <c r="E5434" s="7">
        <v>5.14</v>
      </c>
      <c r="F5434" s="7">
        <f>Unemployment[[#This Row],[Unemployment, female (% of female labor force) (modeled ILO estimate)]]+Unemployment[[#This Row],[Unemployment, male (% of male labor force) (modeled ILO estimate)]]</f>
        <v>9.43</v>
      </c>
      <c r="G5434" s="9">
        <v>60383740</v>
      </c>
      <c r="H5434" s="7">
        <f>Unemployment[[#This Row],[Unemployment, female (% of female labor force) (modeled ILO estimate)]]-Unemployment[[#This Row],[Unemployment, male (% of male labor force) (modeled ILO estimate)]]</f>
        <v>-0.84999999999999964</v>
      </c>
    </row>
    <row r="5435" spans="1:8" hidden="1" x14ac:dyDescent="0.25">
      <c r="A5435" t="s">
        <v>473</v>
      </c>
      <c r="B5435" t="s">
        <v>474</v>
      </c>
      <c r="C5435" s="9">
        <v>2003</v>
      </c>
      <c r="D5435" s="7">
        <v>4.0640000000000001</v>
      </c>
      <c r="E5435" s="7">
        <v>5.4349999999999996</v>
      </c>
      <c r="F5435" s="7">
        <f>Unemployment[[#This Row],[Unemployment, female (% of female labor force) (modeled ILO estimate)]]+Unemployment[[#This Row],[Unemployment, male (% of male labor force) (modeled ILO estimate)]]</f>
        <v>9.4989999999999988</v>
      </c>
      <c r="G5435" s="9">
        <v>59649800</v>
      </c>
      <c r="H5435" s="7">
        <f>Unemployment[[#This Row],[Unemployment, female (% of female labor force) (modeled ILO estimate)]]-Unemployment[[#This Row],[Unemployment, male (% of male labor force) (modeled ILO estimate)]]</f>
        <v>-1.3709999999999996</v>
      </c>
    </row>
    <row r="5436" spans="1:8" hidden="1" x14ac:dyDescent="0.25">
      <c r="A5436" t="s">
        <v>473</v>
      </c>
      <c r="B5436" t="s">
        <v>474</v>
      </c>
      <c r="C5436" s="9">
        <v>2016</v>
      </c>
      <c r="D5436" s="7">
        <v>4.6820000000000004</v>
      </c>
      <c r="E5436" s="7">
        <v>4.9219999999999997</v>
      </c>
      <c r="F5436" s="7">
        <f>Unemployment[[#This Row],[Unemployment, female (% of female labor force) (modeled ILO estimate)]]+Unemployment[[#This Row],[Unemployment, male (% of male labor force) (modeled ILO estimate)]]</f>
        <v>9.6039999999999992</v>
      </c>
      <c r="G5436" s="9">
        <v>65655204</v>
      </c>
      <c r="H5436" s="7">
        <f>Unemployment[[#This Row],[Unemployment, female (% of female labor force) (modeled ILO estimate)]]-Unemployment[[#This Row],[Unemployment, male (% of male labor force) (modeled ILO estimate)]]</f>
        <v>-0.23999999999999932</v>
      </c>
    </row>
    <row r="5437" spans="1:8" hidden="1" x14ac:dyDescent="0.25">
      <c r="A5437" t="s">
        <v>473</v>
      </c>
      <c r="B5437" t="s">
        <v>474</v>
      </c>
      <c r="C5437" s="9">
        <v>2002</v>
      </c>
      <c r="D5437" s="7">
        <v>4.3620000000000001</v>
      </c>
      <c r="E5437" s="7">
        <v>5.6120000000000001</v>
      </c>
      <c r="F5437" s="7">
        <f>Unemployment[[#This Row],[Unemployment, female (% of female labor force) (modeled ILO estimate)]]+Unemployment[[#This Row],[Unemployment, male (% of male labor force) (modeled ILO estimate)]]</f>
        <v>9.9740000000000002</v>
      </c>
      <c r="G5437" s="9">
        <v>59355688</v>
      </c>
      <c r="H5437" s="7">
        <f>Unemployment[[#This Row],[Unemployment, female (% of female labor force) (modeled ILO estimate)]]-Unemployment[[#This Row],[Unemployment, male (% of male labor force) (modeled ILO estimate)]]</f>
        <v>-1.25</v>
      </c>
    </row>
    <row r="5438" spans="1:8" hidden="1" x14ac:dyDescent="0.25">
      <c r="A5438" t="s">
        <v>473</v>
      </c>
      <c r="B5438" t="s">
        <v>474</v>
      </c>
      <c r="C5438" s="9">
        <v>2007</v>
      </c>
      <c r="D5438" s="7">
        <v>4.9569999999999999</v>
      </c>
      <c r="E5438" s="7">
        <v>5.516</v>
      </c>
      <c r="F5438" s="7">
        <f>Unemployment[[#This Row],[Unemployment, female (% of female labor force) (modeled ILO estimate)]]+Unemployment[[#This Row],[Unemployment, male (% of male labor force) (modeled ILO estimate)]]</f>
        <v>10.472999999999999</v>
      </c>
      <c r="G5438" s="9">
        <v>61260680</v>
      </c>
      <c r="H5438" s="7">
        <f>Unemployment[[#This Row],[Unemployment, female (% of female labor force) (modeled ILO estimate)]]-Unemployment[[#This Row],[Unemployment, male (% of male labor force) (modeled ILO estimate)]]</f>
        <v>-0.55900000000000016</v>
      </c>
    </row>
    <row r="5439" spans="1:8" hidden="1" x14ac:dyDescent="0.25">
      <c r="A5439" t="s">
        <v>473</v>
      </c>
      <c r="B5439" t="s">
        <v>474</v>
      </c>
      <c r="C5439" s="9">
        <v>2015</v>
      </c>
      <c r="D5439" s="7">
        <v>5.1239999999999997</v>
      </c>
      <c r="E5439" s="7">
        <v>5.4539999999999997</v>
      </c>
      <c r="F5439" s="7">
        <f>Unemployment[[#This Row],[Unemployment, female (% of female labor force) (modeled ILO estimate)]]+Unemployment[[#This Row],[Unemployment, male (% of male labor force) (modeled ILO estimate)]]</f>
        <v>10.577999999999999</v>
      </c>
      <c r="G5439" s="9">
        <v>65224368</v>
      </c>
      <c r="H5439" s="7">
        <f>Unemployment[[#This Row],[Unemployment, female (% of female labor force) (modeled ILO estimate)]]-Unemployment[[#This Row],[Unemployment, male (% of male labor force) (modeled ILO estimate)]]</f>
        <v>-0.33000000000000007</v>
      </c>
    </row>
    <row r="5440" spans="1:8" hidden="1" x14ac:dyDescent="0.25">
      <c r="A5440" t="s">
        <v>473</v>
      </c>
      <c r="B5440" t="s">
        <v>474</v>
      </c>
      <c r="C5440" s="9">
        <v>2006</v>
      </c>
      <c r="D5440" s="7">
        <v>4.95</v>
      </c>
      <c r="E5440" s="7">
        <v>5.69</v>
      </c>
      <c r="F5440" s="7">
        <f>Unemployment[[#This Row],[Unemployment, female (% of female labor force) (modeled ILO estimate)]]+Unemployment[[#This Row],[Unemployment, male (% of male labor force) (modeled ILO estimate)]]</f>
        <v>10.64</v>
      </c>
      <c r="G5440" s="9">
        <v>60803700</v>
      </c>
      <c r="H5440" s="7">
        <f>Unemployment[[#This Row],[Unemployment, female (% of female labor force) (modeled ILO estimate)]]-Unemployment[[#This Row],[Unemployment, male (% of male labor force) (modeled ILO estimate)]]</f>
        <v>-0.74000000000000021</v>
      </c>
    </row>
    <row r="5441" spans="1:8" hidden="1" x14ac:dyDescent="0.25">
      <c r="A5441" t="s">
        <v>473</v>
      </c>
      <c r="B5441" t="s">
        <v>474</v>
      </c>
      <c r="C5441" s="9">
        <v>2000</v>
      </c>
      <c r="D5441" s="7">
        <v>4.8609999999999998</v>
      </c>
      <c r="E5441" s="7">
        <v>6.141</v>
      </c>
      <c r="F5441" s="7">
        <f>Unemployment[[#This Row],[Unemployment, female (% of female labor force) (modeled ILO estimate)]]+Unemployment[[#This Row],[Unemployment, male (% of male labor force) (modeled ILO estimate)]]</f>
        <v>11.001999999999999</v>
      </c>
      <c r="G5441" s="9">
        <v>58850044</v>
      </c>
      <c r="H5441" s="7">
        <f>Unemployment[[#This Row],[Unemployment, female (% of female labor force) (modeled ILO estimate)]]-Unemployment[[#This Row],[Unemployment, male (% of male labor force) (modeled ILO estimate)]]</f>
        <v>-1.2800000000000002</v>
      </c>
    </row>
    <row r="5442" spans="1:8" hidden="1" x14ac:dyDescent="0.25">
      <c r="A5442" t="s">
        <v>473</v>
      </c>
      <c r="B5442" t="s">
        <v>474</v>
      </c>
      <c r="C5442" s="9">
        <v>2008</v>
      </c>
      <c r="D5442" s="7">
        <v>5.0940000000000003</v>
      </c>
      <c r="E5442" s="7">
        <v>6.0650000000000004</v>
      </c>
      <c r="F5442" s="7">
        <f>Unemployment[[#This Row],[Unemployment, female (% of female labor force) (modeled ILO estimate)]]+Unemployment[[#This Row],[Unemployment, male (% of male labor force) (modeled ILO estimate)]]</f>
        <v>11.159000000000001</v>
      </c>
      <c r="G5442" s="9">
        <v>61742152</v>
      </c>
      <c r="H5442" s="7">
        <f>Unemployment[[#This Row],[Unemployment, female (% of female labor force) (modeled ILO estimate)]]-Unemployment[[#This Row],[Unemployment, male (% of male labor force) (modeled ILO estimate)]]</f>
        <v>-0.97100000000000009</v>
      </c>
    </row>
    <row r="5443" spans="1:8" hidden="1" x14ac:dyDescent="0.25">
      <c r="A5443" t="s">
        <v>473</v>
      </c>
      <c r="B5443" t="s">
        <v>474</v>
      </c>
      <c r="C5443" s="9">
        <v>1999</v>
      </c>
      <c r="D5443" s="7">
        <v>5.1479999999999997</v>
      </c>
      <c r="E5443" s="7">
        <v>6.7779999999999996</v>
      </c>
      <c r="F5443" s="7">
        <f>Unemployment[[#This Row],[Unemployment, female (% of female labor force) (modeled ILO estimate)]]+Unemployment[[#This Row],[Unemployment, male (% of male labor force) (modeled ILO estimate)]]</f>
        <v>11.925999999999998</v>
      </c>
      <c r="G5443" s="9">
        <v>58635204</v>
      </c>
      <c r="H5443" s="7">
        <f>Unemployment[[#This Row],[Unemployment, female (% of female labor force) (modeled ILO estimate)]]-Unemployment[[#This Row],[Unemployment, male (% of male labor force) (modeled ILO estimate)]]</f>
        <v>-1.63</v>
      </c>
    </row>
    <row r="5444" spans="1:8" hidden="1" x14ac:dyDescent="0.25">
      <c r="A5444" t="s">
        <v>473</v>
      </c>
      <c r="B5444" t="s">
        <v>474</v>
      </c>
      <c r="C5444" s="9">
        <v>2014</v>
      </c>
      <c r="D5444" s="7">
        <v>5.8209999999999997</v>
      </c>
      <c r="E5444" s="7">
        <v>6.3609999999999998</v>
      </c>
      <c r="F5444" s="7">
        <f>Unemployment[[#This Row],[Unemployment, female (% of female labor force) (modeled ILO estimate)]]+Unemployment[[#This Row],[Unemployment, male (% of male labor force) (modeled ILO estimate)]]</f>
        <v>12.181999999999999</v>
      </c>
      <c r="G5444" s="9">
        <v>64773504</v>
      </c>
      <c r="H5444" s="7">
        <f>Unemployment[[#This Row],[Unemployment, female (% of female labor force) (modeled ILO estimate)]]-Unemployment[[#This Row],[Unemployment, male (% of male labor force) (modeled ILO estimate)]]</f>
        <v>-0.54</v>
      </c>
    </row>
    <row r="5445" spans="1:8" hidden="1" x14ac:dyDescent="0.25">
      <c r="A5445" t="s">
        <v>473</v>
      </c>
      <c r="B5445" t="s">
        <v>474</v>
      </c>
      <c r="C5445" s="9">
        <v>1998</v>
      </c>
      <c r="D5445" s="7">
        <v>5.3559999999999999</v>
      </c>
      <c r="E5445" s="7">
        <v>6.8879999999999999</v>
      </c>
      <c r="F5445" s="7">
        <f>Unemployment[[#This Row],[Unemployment, female (% of female labor force) (modeled ILO estimate)]]+Unemployment[[#This Row],[Unemployment, male (% of male labor force) (modeled ILO estimate)]]</f>
        <v>12.244</v>
      </c>
      <c r="G5445" s="9">
        <v>58438320</v>
      </c>
      <c r="H5445" s="7">
        <f>Unemployment[[#This Row],[Unemployment, female (% of female labor force) (modeled ILO estimate)]]-Unemployment[[#This Row],[Unemployment, male (% of male labor force) (modeled ILO estimate)]]</f>
        <v>-1.532</v>
      </c>
    </row>
    <row r="5446" spans="1:8" hidden="1" x14ac:dyDescent="0.25">
      <c r="A5446" t="s">
        <v>473</v>
      </c>
      <c r="B5446" t="s">
        <v>474</v>
      </c>
      <c r="C5446" s="9">
        <v>1997</v>
      </c>
      <c r="D5446" s="7">
        <v>5.81</v>
      </c>
      <c r="E5446" s="7">
        <v>8.0939999999999994</v>
      </c>
      <c r="F5446" s="7">
        <f>Unemployment[[#This Row],[Unemployment, female (% of female labor force) (modeled ILO estimate)]]+Unemployment[[#This Row],[Unemployment, male (% of male labor force) (modeled ILO estimate)]]</f>
        <v>13.904</v>
      </c>
      <c r="G5446" s="9">
        <v>58250192</v>
      </c>
      <c r="H5446" s="7">
        <f>Unemployment[[#This Row],[Unemployment, female (% of female labor force) (modeled ILO estimate)]]-Unemployment[[#This Row],[Unemployment, male (% of male labor force) (modeled ILO estimate)]]</f>
        <v>-2.2839999999999998</v>
      </c>
    </row>
    <row r="5447" spans="1:8" hidden="1" x14ac:dyDescent="0.25">
      <c r="A5447" t="s">
        <v>473</v>
      </c>
      <c r="B5447" t="s">
        <v>474</v>
      </c>
      <c r="C5447" s="9">
        <v>2009</v>
      </c>
      <c r="D5447" s="7">
        <v>6.423</v>
      </c>
      <c r="E5447" s="7">
        <v>8.4939999999999998</v>
      </c>
      <c r="F5447" s="7">
        <f>Unemployment[[#This Row],[Unemployment, female (% of female labor force) (modeled ILO estimate)]]+Unemployment[[#This Row],[Unemployment, male (% of male labor force) (modeled ILO estimate)]]</f>
        <v>14.917</v>
      </c>
      <c r="G5447" s="9">
        <v>62243384</v>
      </c>
      <c r="H5447" s="7">
        <f>Unemployment[[#This Row],[Unemployment, female (% of female labor force) (modeled ILO estimate)]]-Unemployment[[#This Row],[Unemployment, male (% of male labor force) (modeled ILO estimate)]]</f>
        <v>-2.0709999999999997</v>
      </c>
    </row>
    <row r="5448" spans="1:8" hidden="1" x14ac:dyDescent="0.25">
      <c r="A5448" t="s">
        <v>473</v>
      </c>
      <c r="B5448" t="s">
        <v>474</v>
      </c>
      <c r="C5448" s="9">
        <v>2013</v>
      </c>
      <c r="D5448" s="7">
        <v>7.0330000000000004</v>
      </c>
      <c r="E5448" s="7">
        <v>7.9420000000000002</v>
      </c>
      <c r="F5448" s="7">
        <f>Unemployment[[#This Row],[Unemployment, female (% of female labor force) (modeled ILO estimate)]]+Unemployment[[#This Row],[Unemployment, male (% of male labor force) (modeled ILO estimate)]]</f>
        <v>14.975000000000001</v>
      </c>
      <c r="G5448" s="9">
        <v>64302296</v>
      </c>
      <c r="H5448" s="7">
        <f>Unemployment[[#This Row],[Unemployment, female (% of female labor force) (modeled ILO estimate)]]-Unemployment[[#This Row],[Unemployment, male (% of male labor force) (modeled ILO estimate)]]</f>
        <v>-0.90899999999999981</v>
      </c>
    </row>
    <row r="5449" spans="1:8" hidden="1" x14ac:dyDescent="0.25">
      <c r="A5449" t="s">
        <v>473</v>
      </c>
      <c r="B5449" t="s">
        <v>474</v>
      </c>
      <c r="C5449" s="9">
        <v>2010</v>
      </c>
      <c r="D5449" s="7">
        <v>6.88</v>
      </c>
      <c r="E5449" s="7">
        <v>8.57</v>
      </c>
      <c r="F5449" s="7">
        <f>Unemployment[[#This Row],[Unemployment, female (% of female labor force) (modeled ILO estimate)]]+Unemployment[[#This Row],[Unemployment, male (% of male labor force) (modeled ILO estimate)]]</f>
        <v>15.45</v>
      </c>
      <c r="G5449" s="9">
        <v>62760048</v>
      </c>
      <c r="H5449" s="7">
        <f>Unemployment[[#This Row],[Unemployment, female (% of female labor force) (modeled ILO estimate)]]-Unemployment[[#This Row],[Unemployment, male (% of male labor force) (modeled ILO estimate)]]</f>
        <v>-1.6900000000000004</v>
      </c>
    </row>
    <row r="5450" spans="1:8" hidden="1" x14ac:dyDescent="0.25">
      <c r="A5450" t="s">
        <v>473</v>
      </c>
      <c r="B5450" t="s">
        <v>474</v>
      </c>
      <c r="C5450" s="9">
        <v>2012</v>
      </c>
      <c r="D5450" s="7">
        <v>7.3810000000000002</v>
      </c>
      <c r="E5450" s="7">
        <v>8.31</v>
      </c>
      <c r="F5450" s="7">
        <f>Unemployment[[#This Row],[Unemployment, female (% of female labor force) (modeled ILO estimate)]]+Unemployment[[#This Row],[Unemployment, male (% of male labor force) (modeled ILO estimate)]]</f>
        <v>15.691000000000001</v>
      </c>
      <c r="G5450" s="9">
        <v>63808728</v>
      </c>
      <c r="H5450" s="7">
        <f>Unemployment[[#This Row],[Unemployment, female (% of female labor force) (modeled ILO estimate)]]-Unemployment[[#This Row],[Unemployment, male (% of male labor force) (modeled ILO estimate)]]</f>
        <v>-0.92900000000000027</v>
      </c>
    </row>
    <row r="5451" spans="1:8" hidden="1" x14ac:dyDescent="0.25">
      <c r="A5451" t="s">
        <v>473</v>
      </c>
      <c r="B5451" t="s">
        <v>474</v>
      </c>
      <c r="C5451" s="9">
        <v>2011</v>
      </c>
      <c r="D5451" s="7">
        <v>7.3410000000000002</v>
      </c>
      <c r="E5451" s="7">
        <v>8.641</v>
      </c>
      <c r="F5451" s="7">
        <f>Unemployment[[#This Row],[Unemployment, female (% of female labor force) (modeled ILO estimate)]]+Unemployment[[#This Row],[Unemployment, male (% of male labor force) (modeled ILO estimate)]]</f>
        <v>15.981999999999999</v>
      </c>
      <c r="G5451" s="9">
        <v>63286360</v>
      </c>
      <c r="H5451" s="7">
        <f>Unemployment[[#This Row],[Unemployment, female (% of female labor force) (modeled ILO estimate)]]-Unemployment[[#This Row],[Unemployment, male (% of male labor force) (modeled ILO estimate)]]</f>
        <v>-1.2999999999999998</v>
      </c>
    </row>
    <row r="5452" spans="1:8" hidden="1" x14ac:dyDescent="0.25">
      <c r="A5452" t="s">
        <v>473</v>
      </c>
      <c r="B5452" t="s">
        <v>474</v>
      </c>
      <c r="C5452" s="9">
        <v>1996</v>
      </c>
      <c r="D5452" s="7">
        <v>6.3360000000000003</v>
      </c>
      <c r="E5452" s="7">
        <v>9.6850000000000005</v>
      </c>
      <c r="F5452" s="7">
        <f>Unemployment[[#This Row],[Unemployment, female (% of female labor force) (modeled ILO estimate)]]+Unemployment[[#This Row],[Unemployment, male (% of male labor force) (modeled ILO estimate)]]</f>
        <v>16.021000000000001</v>
      </c>
      <c r="G5452" s="9">
        <v>58078584</v>
      </c>
      <c r="H5452" s="7">
        <f>Unemployment[[#This Row],[Unemployment, female (% of female labor force) (modeled ILO estimate)]]-Unemployment[[#This Row],[Unemployment, male (% of male labor force) (modeled ILO estimate)]]</f>
        <v>-3.3490000000000002</v>
      </c>
    </row>
    <row r="5453" spans="1:8" hidden="1" x14ac:dyDescent="0.25">
      <c r="A5453" t="s">
        <v>473</v>
      </c>
      <c r="B5453" t="s">
        <v>474</v>
      </c>
      <c r="C5453" s="9">
        <v>1991</v>
      </c>
      <c r="D5453" s="7">
        <v>7.4009999999999998</v>
      </c>
      <c r="E5453" s="7">
        <v>9.4309999999999992</v>
      </c>
      <c r="F5453" s="7">
        <f>Unemployment[[#This Row],[Unemployment, female (% of female labor force) (modeled ILO estimate)]]+Unemployment[[#This Row],[Unemployment, male (% of male labor force) (modeled ILO estimate)]]</f>
        <v>16.832000000000001</v>
      </c>
      <c r="G5453" s="9">
        <v>57359452</v>
      </c>
      <c r="H5453" s="7">
        <f>Unemployment[[#This Row],[Unemployment, female (% of female labor force) (modeled ILO estimate)]]-Unemployment[[#This Row],[Unemployment, male (% of male labor force) (modeled ILO estimate)]]</f>
        <v>-2.0299999999999994</v>
      </c>
    </row>
    <row r="5454" spans="1:8" hidden="1" x14ac:dyDescent="0.25">
      <c r="A5454" t="s">
        <v>473</v>
      </c>
      <c r="B5454" t="s">
        <v>474</v>
      </c>
      <c r="C5454" s="9">
        <v>1995</v>
      </c>
      <c r="D5454" s="7">
        <v>6.923</v>
      </c>
      <c r="E5454" s="7">
        <v>10.099</v>
      </c>
      <c r="F5454" s="7">
        <f>Unemployment[[#This Row],[Unemployment, female (% of female labor force) (modeled ILO estimate)]]+Unemployment[[#This Row],[Unemployment, male (% of male labor force) (modeled ILO estimate)]]</f>
        <v>17.021999999999998</v>
      </c>
      <c r="G5454" s="9">
        <v>57930364</v>
      </c>
      <c r="H5454" s="7">
        <f>Unemployment[[#This Row],[Unemployment, female (% of female labor force) (modeled ILO estimate)]]-Unemployment[[#This Row],[Unemployment, male (% of male labor force) (modeled ILO estimate)]]</f>
        <v>-3.1760000000000002</v>
      </c>
    </row>
    <row r="5455" spans="1:8" hidden="1" x14ac:dyDescent="0.25">
      <c r="A5455" t="s">
        <v>473</v>
      </c>
      <c r="B5455" t="s">
        <v>474</v>
      </c>
      <c r="C5455" s="9">
        <v>1994</v>
      </c>
      <c r="D5455" s="7">
        <v>7.4050000000000002</v>
      </c>
      <c r="E5455" s="7">
        <v>11.433999999999999</v>
      </c>
      <c r="F5455" s="7">
        <f>Unemployment[[#This Row],[Unemployment, female (% of female labor force) (modeled ILO estimate)]]+Unemployment[[#This Row],[Unemployment, male (% of male labor force) (modeled ILO estimate)]]</f>
        <v>18.838999999999999</v>
      </c>
      <c r="G5455" s="9">
        <v>57785900</v>
      </c>
      <c r="H5455" s="7">
        <f>Unemployment[[#This Row],[Unemployment, female (% of female labor force) (modeled ILO estimate)]]-Unemployment[[#This Row],[Unemployment, male (% of male labor force) (modeled ILO estimate)]]</f>
        <v>-4.028999999999999</v>
      </c>
    </row>
    <row r="5456" spans="1:8" hidden="1" x14ac:dyDescent="0.25">
      <c r="A5456" t="s">
        <v>473</v>
      </c>
      <c r="B5456" t="s">
        <v>474</v>
      </c>
      <c r="C5456" s="9">
        <v>1992</v>
      </c>
      <c r="D5456" s="7">
        <v>7.4340000000000002</v>
      </c>
      <c r="E5456" s="7">
        <v>11.602</v>
      </c>
      <c r="F5456" s="7">
        <f>Unemployment[[#This Row],[Unemployment, female (% of female labor force) (modeled ILO estimate)]]+Unemployment[[#This Row],[Unemployment, male (% of male labor force) (modeled ILO estimate)]]</f>
        <v>19.036000000000001</v>
      </c>
      <c r="G5456" s="9">
        <v>57509240</v>
      </c>
      <c r="H5456" s="7">
        <f>Unemployment[[#This Row],[Unemployment, female (% of female labor force) (modeled ILO estimate)]]-Unemployment[[#This Row],[Unemployment, male (% of male labor force) (modeled ILO estimate)]]</f>
        <v>-4.1680000000000001</v>
      </c>
    </row>
    <row r="5457" spans="1:8" hidden="1" x14ac:dyDescent="0.25">
      <c r="A5457" t="s">
        <v>473</v>
      </c>
      <c r="B5457" t="s">
        <v>474</v>
      </c>
      <c r="C5457" s="9">
        <v>1993</v>
      </c>
      <c r="D5457" s="7">
        <v>7.758</v>
      </c>
      <c r="E5457" s="7">
        <v>12.398</v>
      </c>
      <c r="F5457" s="7">
        <f>Unemployment[[#This Row],[Unemployment, female (% of female labor force) (modeled ILO estimate)]]+Unemployment[[#This Row],[Unemployment, male (% of male labor force) (modeled ILO estimate)]]</f>
        <v>20.155999999999999</v>
      </c>
      <c r="G5457" s="9">
        <v>57647464</v>
      </c>
      <c r="H5457" s="7">
        <f>Unemployment[[#This Row],[Unemployment, female (% of female labor force) (modeled ILO estimate)]]-Unemployment[[#This Row],[Unemployment, male (% of male labor force) (modeled ILO estimate)]]</f>
        <v>-4.6399999999999997</v>
      </c>
    </row>
    <row r="5458" spans="1:8" hidden="1" x14ac:dyDescent="0.25">
      <c r="A5458" t="s">
        <v>475</v>
      </c>
      <c r="B5458" t="s">
        <v>476</v>
      </c>
      <c r="C5458" s="9">
        <v>2019</v>
      </c>
      <c r="D5458" s="7">
        <v>3.6110000000000002</v>
      </c>
      <c r="E5458" s="7">
        <v>3.7210000000000001</v>
      </c>
      <c r="F5458" s="7">
        <f>Unemployment[[#This Row],[Unemployment, female (% of female labor force) (modeled ILO estimate)]]+Unemployment[[#This Row],[Unemployment, male (% of male labor force) (modeled ILO estimate)]]</f>
        <v>7.3320000000000007</v>
      </c>
      <c r="G5458" s="9">
        <v>334319680</v>
      </c>
      <c r="H5458" s="7">
        <f>Unemployment[[#This Row],[Unemployment, female (% of female labor force) (modeled ILO estimate)]]-Unemployment[[#This Row],[Unemployment, male (% of male labor force) (modeled ILO estimate)]]</f>
        <v>-0.10999999999999988</v>
      </c>
    </row>
    <row r="5459" spans="1:8" hidden="1" x14ac:dyDescent="0.25">
      <c r="A5459" t="s">
        <v>475</v>
      </c>
      <c r="B5459" t="s">
        <v>476</v>
      </c>
      <c r="C5459" s="9">
        <v>2018</v>
      </c>
      <c r="D5459" s="7">
        <v>3.8410000000000002</v>
      </c>
      <c r="E5459" s="7">
        <v>3.9510000000000001</v>
      </c>
      <c r="F5459" s="7">
        <f>Unemployment[[#This Row],[Unemployment, female (% of female labor force) (modeled ILO estimate)]]+Unemployment[[#This Row],[Unemployment, male (% of male labor force) (modeled ILO estimate)]]</f>
        <v>7.7919999999999998</v>
      </c>
      <c r="G5459" s="9">
        <v>332140032</v>
      </c>
      <c r="H5459" s="7">
        <f>Unemployment[[#This Row],[Unemployment, female (% of female labor force) (modeled ILO estimate)]]-Unemployment[[#This Row],[Unemployment, male (% of male labor force) (modeled ILO estimate)]]</f>
        <v>-0.10999999999999988</v>
      </c>
    </row>
    <row r="5460" spans="1:8" hidden="1" x14ac:dyDescent="0.25">
      <c r="A5460" t="s">
        <v>475</v>
      </c>
      <c r="B5460" t="s">
        <v>476</v>
      </c>
      <c r="C5460" s="9">
        <v>2000</v>
      </c>
      <c r="D5460" s="7">
        <v>4.0979999999999999</v>
      </c>
      <c r="E5460" s="7">
        <v>3.8980000000000001</v>
      </c>
      <c r="F5460" s="7">
        <f>Unemployment[[#This Row],[Unemployment, female (% of female labor force) (modeled ILO estimate)]]+Unemployment[[#This Row],[Unemployment, male (% of male labor force) (modeled ILO estimate)]]</f>
        <v>7.9960000000000004</v>
      </c>
      <c r="G5460" s="9">
        <v>282398560</v>
      </c>
      <c r="H5460" s="7">
        <f>Unemployment[[#This Row],[Unemployment, female (% of female labor force) (modeled ILO estimate)]]-Unemployment[[#This Row],[Unemployment, male (% of male labor force) (modeled ILO estimate)]]</f>
        <v>0.19999999999999973</v>
      </c>
    </row>
    <row r="5461" spans="1:8" hidden="1" x14ac:dyDescent="0.25">
      <c r="A5461" t="s">
        <v>475</v>
      </c>
      <c r="B5461" t="s">
        <v>476</v>
      </c>
      <c r="C5461" s="9">
        <v>1999</v>
      </c>
      <c r="D5461" s="7">
        <v>4.3449999999999998</v>
      </c>
      <c r="E5461" s="7">
        <v>4.1139999999999999</v>
      </c>
      <c r="F5461" s="7">
        <f>Unemployment[[#This Row],[Unemployment, female (% of female labor force) (modeled ILO estimate)]]+Unemployment[[#This Row],[Unemployment, male (% of male labor force) (modeled ILO estimate)]]</f>
        <v>8.4589999999999996</v>
      </c>
      <c r="G5461" s="9">
        <v>279181568</v>
      </c>
      <c r="H5461" s="7">
        <f>Unemployment[[#This Row],[Unemployment, female (% of female labor force) (modeled ILO estimate)]]-Unemployment[[#This Row],[Unemployment, male (% of male labor force) (modeled ILO estimate)]]</f>
        <v>0.23099999999999987</v>
      </c>
    </row>
    <row r="5462" spans="1:8" hidden="1" x14ac:dyDescent="0.25">
      <c r="A5462" t="s">
        <v>475</v>
      </c>
      <c r="B5462" t="s">
        <v>476</v>
      </c>
      <c r="C5462" s="9">
        <v>2017</v>
      </c>
      <c r="D5462" s="7">
        <v>4.3120000000000003</v>
      </c>
      <c r="E5462" s="7">
        <v>4.4020000000000001</v>
      </c>
      <c r="F5462" s="7">
        <f>Unemployment[[#This Row],[Unemployment, female (% of female labor force) (modeled ILO estimate)]]+Unemployment[[#This Row],[Unemployment, male (% of male labor force) (modeled ILO estimate)]]</f>
        <v>8.7140000000000004</v>
      </c>
      <c r="G5462" s="9">
        <v>329791232</v>
      </c>
      <c r="H5462" s="7">
        <f>Unemployment[[#This Row],[Unemployment, female (% of female labor force) (modeled ILO estimate)]]-Unemployment[[#This Row],[Unemployment, male (% of male labor force) (modeled ILO estimate)]]</f>
        <v>-8.9999999999999858E-2</v>
      </c>
    </row>
    <row r="5463" spans="1:8" hidden="1" x14ac:dyDescent="0.25">
      <c r="A5463" t="s">
        <v>475</v>
      </c>
      <c r="B5463" t="s">
        <v>476</v>
      </c>
      <c r="C5463" s="9">
        <v>1998</v>
      </c>
      <c r="D5463" s="7">
        <v>4.6180000000000003</v>
      </c>
      <c r="E5463" s="7">
        <v>4.4180000000000001</v>
      </c>
      <c r="F5463" s="7">
        <f>Unemployment[[#This Row],[Unemployment, female (% of female labor force) (modeled ILO estimate)]]+Unemployment[[#This Row],[Unemployment, male (% of male labor force) (modeled ILO estimate)]]</f>
        <v>9.0360000000000014</v>
      </c>
      <c r="G5463" s="9">
        <v>275835008</v>
      </c>
      <c r="H5463" s="7">
        <f>Unemployment[[#This Row],[Unemployment, female (% of female labor force) (modeled ILO estimate)]]-Unemployment[[#This Row],[Unemployment, male (% of male labor force) (modeled ILO estimate)]]</f>
        <v>0.20000000000000018</v>
      </c>
    </row>
    <row r="5464" spans="1:8" hidden="1" x14ac:dyDescent="0.25">
      <c r="A5464" t="s">
        <v>475</v>
      </c>
      <c r="B5464" t="s">
        <v>476</v>
      </c>
      <c r="C5464" s="9">
        <v>2007</v>
      </c>
      <c r="D5464" s="7">
        <v>4.4960000000000004</v>
      </c>
      <c r="E5464" s="7">
        <v>4.7249999999999996</v>
      </c>
      <c r="F5464" s="7">
        <f>Unemployment[[#This Row],[Unemployment, female (% of female labor force) (modeled ILO estimate)]]+Unemployment[[#This Row],[Unemployment, male (% of male labor force) (modeled ILO estimate)]]</f>
        <v>9.2210000000000001</v>
      </c>
      <c r="G5464" s="9">
        <v>302743392</v>
      </c>
      <c r="H5464" s="7">
        <f>Unemployment[[#This Row],[Unemployment, female (% of female labor force) (modeled ILO estimate)]]-Unemployment[[#This Row],[Unemployment, male (% of male labor force) (modeled ILO estimate)]]</f>
        <v>-0.2289999999999992</v>
      </c>
    </row>
    <row r="5465" spans="1:8" hidden="1" x14ac:dyDescent="0.25">
      <c r="A5465" t="s">
        <v>475</v>
      </c>
      <c r="B5465" t="s">
        <v>476</v>
      </c>
      <c r="C5465" s="9">
        <v>2006</v>
      </c>
      <c r="D5465" s="7">
        <v>4.625</v>
      </c>
      <c r="E5465" s="7">
        <v>4.6150000000000002</v>
      </c>
      <c r="F5465" s="7">
        <f>Unemployment[[#This Row],[Unemployment, female (% of female labor force) (modeled ILO estimate)]]+Unemployment[[#This Row],[Unemployment, male (% of male labor force) (modeled ILO estimate)]]</f>
        <v>9.24</v>
      </c>
      <c r="G5465" s="9">
        <v>299753088</v>
      </c>
      <c r="H5465" s="7">
        <f>Unemployment[[#This Row],[Unemployment, female (% of female labor force) (modeled ILO estimate)]]-Unemployment[[#This Row],[Unemployment, male (% of male labor force) (modeled ILO estimate)]]</f>
        <v>9.9999999999997868E-3</v>
      </c>
    </row>
    <row r="5466" spans="1:8" hidden="1" x14ac:dyDescent="0.25">
      <c r="A5466" t="s">
        <v>475</v>
      </c>
      <c r="B5466" t="s">
        <v>476</v>
      </c>
      <c r="C5466" s="9">
        <v>2001</v>
      </c>
      <c r="D5466" s="7">
        <v>4.649</v>
      </c>
      <c r="E5466" s="7">
        <v>4.7990000000000004</v>
      </c>
      <c r="F5466" s="7">
        <f>Unemployment[[#This Row],[Unemployment, female (% of female labor force) (modeled ILO estimate)]]+Unemployment[[#This Row],[Unemployment, male (% of male labor force) (modeled ILO estimate)]]</f>
        <v>9.4480000000000004</v>
      </c>
      <c r="G5466" s="9">
        <v>285470496</v>
      </c>
      <c r="H5466" s="7">
        <f>Unemployment[[#This Row],[Unemployment, female (% of female labor force) (modeled ILO estimate)]]-Unemployment[[#This Row],[Unemployment, male (% of male labor force) (modeled ILO estimate)]]</f>
        <v>-0.15000000000000036</v>
      </c>
    </row>
    <row r="5467" spans="1:8" hidden="1" x14ac:dyDescent="0.25">
      <c r="A5467" t="s">
        <v>475</v>
      </c>
      <c r="B5467" t="s">
        <v>476</v>
      </c>
      <c r="C5467" s="9">
        <v>2016</v>
      </c>
      <c r="D5467" s="7">
        <v>4.7889999999999997</v>
      </c>
      <c r="E5467" s="7">
        <v>4.9390000000000001</v>
      </c>
      <c r="F5467" s="7">
        <f>Unemployment[[#This Row],[Unemployment, female (% of female labor force) (modeled ILO estimate)]]+Unemployment[[#This Row],[Unemployment, male (% of male labor force) (modeled ILO estimate)]]</f>
        <v>9.7279999999999998</v>
      </c>
      <c r="G5467" s="9">
        <v>327210208</v>
      </c>
      <c r="H5467" s="7">
        <f>Unemployment[[#This Row],[Unemployment, female (% of female labor force) (modeled ILO estimate)]]-Unemployment[[#This Row],[Unemployment, male (% of male labor force) (modeled ILO estimate)]]</f>
        <v>-0.15000000000000036</v>
      </c>
    </row>
    <row r="5468" spans="1:8" hidden="1" x14ac:dyDescent="0.25">
      <c r="A5468" t="s">
        <v>475</v>
      </c>
      <c r="B5468" t="s">
        <v>476</v>
      </c>
      <c r="C5468" s="9">
        <v>1997</v>
      </c>
      <c r="D5468" s="7">
        <v>5.0709999999999997</v>
      </c>
      <c r="E5468" s="7">
        <v>4.9400000000000004</v>
      </c>
      <c r="F5468" s="7">
        <f>Unemployment[[#This Row],[Unemployment, female (% of female labor force) (modeled ILO estimate)]]+Unemployment[[#This Row],[Unemployment, male (% of male labor force) (modeled ILO estimate)]]</f>
        <v>10.010999999999999</v>
      </c>
      <c r="G5468" s="9">
        <v>272395424</v>
      </c>
      <c r="H5468" s="7">
        <f>Unemployment[[#This Row],[Unemployment, female (% of female labor force) (modeled ILO estimate)]]-Unemployment[[#This Row],[Unemployment, male (% of male labor force) (modeled ILO estimate)]]</f>
        <v>0.13099999999999934</v>
      </c>
    </row>
    <row r="5469" spans="1:8" hidden="1" x14ac:dyDescent="0.25">
      <c r="A5469" t="s">
        <v>475</v>
      </c>
      <c r="B5469" t="s">
        <v>476</v>
      </c>
      <c r="C5469" s="9">
        <v>2005</v>
      </c>
      <c r="D5469" s="7">
        <v>5.0960000000000001</v>
      </c>
      <c r="E5469" s="7">
        <v>5.0659999999999998</v>
      </c>
      <c r="F5469" s="7">
        <f>Unemployment[[#This Row],[Unemployment, female (% of female labor force) (modeled ILO estimate)]]+Unemployment[[#This Row],[Unemployment, male (% of male labor force) (modeled ILO estimate)]]</f>
        <v>10.161999999999999</v>
      </c>
      <c r="G5469" s="9">
        <v>296842656</v>
      </c>
      <c r="H5469" s="7">
        <f>Unemployment[[#This Row],[Unemployment, female (% of female labor force) (modeled ILO estimate)]]-Unemployment[[#This Row],[Unemployment, male (% of male labor force) (modeled ILO estimate)]]</f>
        <v>3.0000000000000249E-2</v>
      </c>
    </row>
    <row r="5470" spans="1:8" hidden="1" x14ac:dyDescent="0.25">
      <c r="A5470" t="s">
        <v>475</v>
      </c>
      <c r="B5470" t="s">
        <v>476</v>
      </c>
      <c r="C5470" s="9">
        <v>2015</v>
      </c>
      <c r="D5470" s="7">
        <v>5.1779999999999999</v>
      </c>
      <c r="E5470" s="7">
        <v>5.367</v>
      </c>
      <c r="F5470" s="7">
        <f>Unemployment[[#This Row],[Unemployment, female (% of female labor force) (modeled ILO estimate)]]+Unemployment[[#This Row],[Unemployment, male (% of male labor force) (modeled ILO estimate)]]</f>
        <v>10.545</v>
      </c>
      <c r="G5470" s="9">
        <v>324607776</v>
      </c>
      <c r="H5470" s="7">
        <f>Unemployment[[#This Row],[Unemployment, female (% of female labor force) (modeled ILO estimate)]]-Unemployment[[#This Row],[Unemployment, male (% of male labor force) (modeled ILO estimate)]]</f>
        <v>-0.18900000000000006</v>
      </c>
    </row>
    <row r="5471" spans="1:8" hidden="1" x14ac:dyDescent="0.25">
      <c r="A5471" t="s">
        <v>475</v>
      </c>
      <c r="B5471" t="s">
        <v>476</v>
      </c>
      <c r="C5471" s="9">
        <v>2021</v>
      </c>
      <c r="D5471" s="7">
        <v>5.2530000000000001</v>
      </c>
      <c r="E5471" s="7">
        <v>5.6459999999999999</v>
      </c>
      <c r="F5471" s="7">
        <f>Unemployment[[#This Row],[Unemployment, female (% of female labor force) (modeled ILO estimate)]]+Unemployment[[#This Row],[Unemployment, male (% of male labor force) (modeled ILO estimate)]]</f>
        <v>10.899000000000001</v>
      </c>
      <c r="G5471" s="9">
        <v>336997632</v>
      </c>
      <c r="H5471" s="7">
        <f>Unemployment[[#This Row],[Unemployment, female (% of female labor force) (modeled ILO estimate)]]-Unemployment[[#This Row],[Unemployment, male (% of male labor force) (modeled ILO estimate)]]</f>
        <v>-0.39299999999999979</v>
      </c>
    </row>
    <row r="5472" spans="1:8" hidden="1" x14ac:dyDescent="0.25">
      <c r="A5472" t="s">
        <v>475</v>
      </c>
      <c r="B5472" t="s">
        <v>476</v>
      </c>
      <c r="C5472" s="9">
        <v>1996</v>
      </c>
      <c r="D5472" s="7">
        <v>5.4660000000000002</v>
      </c>
      <c r="E5472" s="7">
        <v>5.4359999999999999</v>
      </c>
      <c r="F5472" s="7">
        <f>Unemployment[[#This Row],[Unemployment, female (% of female labor force) (modeled ILO estimate)]]+Unemployment[[#This Row],[Unemployment, male (% of male labor force) (modeled ILO estimate)]]</f>
        <v>10.902000000000001</v>
      </c>
      <c r="G5472" s="9">
        <v>268984352</v>
      </c>
      <c r="H5472" s="7">
        <f>Unemployment[[#This Row],[Unemployment, female (% of female labor force) (modeled ILO estimate)]]-Unemployment[[#This Row],[Unemployment, male (% of male labor force) (modeled ILO estimate)]]</f>
        <v>3.0000000000000249E-2</v>
      </c>
    </row>
    <row r="5473" spans="1:8" hidden="1" x14ac:dyDescent="0.25">
      <c r="A5473" t="s">
        <v>475</v>
      </c>
      <c r="B5473" t="s">
        <v>476</v>
      </c>
      <c r="C5473" s="9">
        <v>2004</v>
      </c>
      <c r="D5473" s="7">
        <v>5.4</v>
      </c>
      <c r="E5473" s="7">
        <v>5.64</v>
      </c>
      <c r="F5473" s="7">
        <f>Unemployment[[#This Row],[Unemployment, female (% of female labor force) (modeled ILO estimate)]]+Unemployment[[#This Row],[Unemployment, male (% of male labor force) (modeled ILO estimate)]]</f>
        <v>11.04</v>
      </c>
      <c r="G5473" s="9">
        <v>293947872</v>
      </c>
      <c r="H5473" s="7">
        <f>Unemployment[[#This Row],[Unemployment, female (% of female labor force) (modeled ILO estimate)]]-Unemployment[[#This Row],[Unemployment, male (% of male labor force) (modeled ILO estimate)]]</f>
        <v>-0.23999999999999932</v>
      </c>
    </row>
    <row r="5474" spans="1:8" hidden="1" x14ac:dyDescent="0.25">
      <c r="A5474" t="s">
        <v>475</v>
      </c>
      <c r="B5474" t="s">
        <v>476</v>
      </c>
      <c r="C5474" s="9">
        <v>1995</v>
      </c>
      <c r="D5474" s="7">
        <v>5.6719999999999997</v>
      </c>
      <c r="E5474" s="7">
        <v>5.6319999999999997</v>
      </c>
      <c r="F5474" s="7">
        <f>Unemployment[[#This Row],[Unemployment, female (% of female labor force) (modeled ILO estimate)]]+Unemployment[[#This Row],[Unemployment, male (% of male labor force) (modeled ILO estimate)]]</f>
        <v>11.303999999999998</v>
      </c>
      <c r="G5474" s="9">
        <v>265660560</v>
      </c>
      <c r="H5474" s="7">
        <f>Unemployment[[#This Row],[Unemployment, female (% of female labor force) (modeled ILO estimate)]]-Unemployment[[#This Row],[Unemployment, male (% of male labor force) (modeled ILO estimate)]]</f>
        <v>4.0000000000000036E-2</v>
      </c>
    </row>
    <row r="5475" spans="1:8" hidden="1" x14ac:dyDescent="0.25">
      <c r="A5475" t="s">
        <v>475</v>
      </c>
      <c r="B5475" t="s">
        <v>476</v>
      </c>
      <c r="C5475" s="9">
        <v>2008</v>
      </c>
      <c r="D5475" s="7">
        <v>5.4139999999999997</v>
      </c>
      <c r="E5475" s="7">
        <v>6.093</v>
      </c>
      <c r="F5475" s="7">
        <f>Unemployment[[#This Row],[Unemployment, female (% of female labor force) (modeled ILO estimate)]]+Unemployment[[#This Row],[Unemployment, male (% of male labor force) (modeled ILO estimate)]]</f>
        <v>11.507</v>
      </c>
      <c r="G5475" s="9">
        <v>305694912</v>
      </c>
      <c r="H5475" s="7">
        <f>Unemployment[[#This Row],[Unemployment, female (% of female labor force) (modeled ILO estimate)]]-Unemployment[[#This Row],[Unemployment, male (% of male labor force) (modeled ILO estimate)]]</f>
        <v>-0.67900000000000027</v>
      </c>
    </row>
    <row r="5476" spans="1:8" hidden="1" x14ac:dyDescent="0.25">
      <c r="A5476" t="s">
        <v>475</v>
      </c>
      <c r="B5476" t="s">
        <v>476</v>
      </c>
      <c r="C5476" s="9">
        <v>2002</v>
      </c>
      <c r="D5476" s="7">
        <v>5.6070000000000002</v>
      </c>
      <c r="E5476" s="7">
        <v>5.9269999999999996</v>
      </c>
      <c r="F5476" s="7">
        <f>Unemployment[[#This Row],[Unemployment, female (% of female labor force) (modeled ILO estimate)]]+Unemployment[[#This Row],[Unemployment, male (% of male labor force) (modeled ILO estimate)]]</f>
        <v>11.533999999999999</v>
      </c>
      <c r="G5476" s="9">
        <v>288350240</v>
      </c>
      <c r="H5476" s="7">
        <f>Unemployment[[#This Row],[Unemployment, female (% of female labor force) (modeled ILO estimate)]]-Unemployment[[#This Row],[Unemployment, male (% of male labor force) (modeled ILO estimate)]]</f>
        <v>-0.3199999999999994</v>
      </c>
    </row>
    <row r="5477" spans="1:8" hidden="1" x14ac:dyDescent="0.25">
      <c r="A5477" t="s">
        <v>475</v>
      </c>
      <c r="B5477" t="s">
        <v>476</v>
      </c>
      <c r="C5477" s="9">
        <v>2003</v>
      </c>
      <c r="D5477" s="7">
        <v>5.6660000000000004</v>
      </c>
      <c r="E5477" s="7">
        <v>6.266</v>
      </c>
      <c r="F5477" s="7">
        <f>Unemployment[[#This Row],[Unemployment, female (% of female labor force) (modeled ILO estimate)]]+Unemployment[[#This Row],[Unemployment, male (% of male labor force) (modeled ILO estimate)]]</f>
        <v>11.932</v>
      </c>
      <c r="G5477" s="9">
        <v>291109824</v>
      </c>
      <c r="H5477" s="7">
        <f>Unemployment[[#This Row],[Unemployment, female (% of female labor force) (modeled ILO estimate)]]-Unemployment[[#This Row],[Unemployment, male (% of male labor force) (modeled ILO estimate)]]</f>
        <v>-0.59999999999999964</v>
      </c>
    </row>
    <row r="5478" spans="1:8" hidden="1" x14ac:dyDescent="0.25">
      <c r="A5478" t="s">
        <v>475</v>
      </c>
      <c r="B5478" t="s">
        <v>476</v>
      </c>
      <c r="C5478" s="9">
        <v>1994</v>
      </c>
      <c r="D5478" s="7">
        <v>6.0540000000000003</v>
      </c>
      <c r="E5478" s="7">
        <v>6.1749999999999998</v>
      </c>
      <c r="F5478" s="7">
        <f>Unemployment[[#This Row],[Unemployment, female (% of female labor force) (modeled ILO estimate)]]+Unemployment[[#This Row],[Unemployment, male (% of male labor force) (modeled ILO estimate)]]</f>
        <v>12.228999999999999</v>
      </c>
      <c r="G5478" s="9">
        <v>262273584</v>
      </c>
      <c r="H5478" s="7">
        <f>Unemployment[[#This Row],[Unemployment, female (% of female labor force) (modeled ILO estimate)]]-Unemployment[[#This Row],[Unemployment, male (% of male labor force) (modeled ILO estimate)]]</f>
        <v>-0.12099999999999955</v>
      </c>
    </row>
    <row r="5479" spans="1:8" hidden="1" x14ac:dyDescent="0.25">
      <c r="A5479" t="s">
        <v>475</v>
      </c>
      <c r="B5479" t="s">
        <v>476</v>
      </c>
      <c r="C5479" s="9">
        <v>2014</v>
      </c>
      <c r="D5479" s="7">
        <v>6.0620000000000003</v>
      </c>
      <c r="E5479" s="7">
        <v>6.2619999999999996</v>
      </c>
      <c r="F5479" s="7">
        <f>Unemployment[[#This Row],[Unemployment, female (% of female labor force) (modeled ILO estimate)]]+Unemployment[[#This Row],[Unemployment, male (% of male labor force) (modeled ILO estimate)]]</f>
        <v>12.324</v>
      </c>
      <c r="G5479" s="9">
        <v>322033952</v>
      </c>
      <c r="H5479" s="7">
        <f>Unemployment[[#This Row],[Unemployment, female (% of female labor force) (modeled ILO estimate)]]-Unemployment[[#This Row],[Unemployment, male (% of male labor force) (modeled ILO estimate)]]</f>
        <v>-0.19999999999999929</v>
      </c>
    </row>
    <row r="5480" spans="1:8" hidden="1" x14ac:dyDescent="0.25">
      <c r="A5480" t="s">
        <v>475</v>
      </c>
      <c r="B5480" t="s">
        <v>476</v>
      </c>
      <c r="C5480" s="9">
        <v>1991</v>
      </c>
      <c r="D5480" s="7">
        <v>6.36</v>
      </c>
      <c r="E5480" s="7">
        <v>7.1550000000000002</v>
      </c>
      <c r="F5480" s="7">
        <f>Unemployment[[#This Row],[Unemployment, female (% of female labor force) (modeled ILO estimate)]]+Unemployment[[#This Row],[Unemployment, male (% of male labor force) (modeled ILO estimate)]]</f>
        <v>13.515000000000001</v>
      </c>
      <c r="G5480" s="9">
        <v>251560192</v>
      </c>
      <c r="H5480" s="7">
        <f>Unemployment[[#This Row],[Unemployment, female (% of female labor force) (modeled ILO estimate)]]-Unemployment[[#This Row],[Unemployment, male (% of male labor force) (modeled ILO estimate)]]</f>
        <v>-0.79499999999999993</v>
      </c>
    </row>
    <row r="5481" spans="1:8" hidden="1" x14ac:dyDescent="0.25">
      <c r="A5481" t="s">
        <v>475</v>
      </c>
      <c r="B5481" t="s">
        <v>476</v>
      </c>
      <c r="C5481" s="9">
        <v>1993</v>
      </c>
      <c r="D5481" s="7">
        <v>6.5709999999999997</v>
      </c>
      <c r="E5481" s="7">
        <v>7.1689999999999996</v>
      </c>
      <c r="F5481" s="7">
        <f>Unemployment[[#This Row],[Unemployment, female (% of female labor force) (modeled ILO estimate)]]+Unemployment[[#This Row],[Unemployment, male (% of male labor force) (modeled ILO estimate)]]</f>
        <v>13.739999999999998</v>
      </c>
      <c r="G5481" s="9">
        <v>258779760</v>
      </c>
      <c r="H5481" s="7">
        <f>Unemployment[[#This Row],[Unemployment, female (% of female labor force) (modeled ILO estimate)]]-Unemployment[[#This Row],[Unemployment, male (% of male labor force) (modeled ILO estimate)]]</f>
        <v>-0.59799999999999986</v>
      </c>
    </row>
    <row r="5482" spans="1:8" hidden="1" x14ac:dyDescent="0.25">
      <c r="A5482" t="s">
        <v>475</v>
      </c>
      <c r="B5482" t="s">
        <v>476</v>
      </c>
      <c r="C5482" s="9">
        <v>2013</v>
      </c>
      <c r="D5482" s="7">
        <v>7.069</v>
      </c>
      <c r="E5482" s="7">
        <v>7.6280000000000001</v>
      </c>
      <c r="F5482" s="7">
        <f>Unemployment[[#This Row],[Unemployment, female (% of female labor force) (modeled ILO estimate)]]+Unemployment[[#This Row],[Unemployment, male (% of male labor force) (modeled ILO estimate)]]</f>
        <v>14.696999999999999</v>
      </c>
      <c r="G5482" s="9">
        <v>319375168</v>
      </c>
      <c r="H5482" s="7">
        <f>Unemployment[[#This Row],[Unemployment, female (% of female labor force) (modeled ILO estimate)]]-Unemployment[[#This Row],[Unemployment, male (% of male labor force) (modeled ILO estimate)]]</f>
        <v>-0.55900000000000016</v>
      </c>
    </row>
    <row r="5483" spans="1:8" hidden="1" x14ac:dyDescent="0.25">
      <c r="A5483" t="s">
        <v>475</v>
      </c>
      <c r="B5483" t="s">
        <v>476</v>
      </c>
      <c r="C5483" s="9">
        <v>1992</v>
      </c>
      <c r="D5483" s="7">
        <v>7.0030000000000001</v>
      </c>
      <c r="E5483" s="7">
        <v>7.9039999999999999</v>
      </c>
      <c r="F5483" s="7">
        <f>Unemployment[[#This Row],[Unemployment, female (% of female labor force) (modeled ILO estimate)]]+Unemployment[[#This Row],[Unemployment, male (% of male labor force) (modeled ILO estimate)]]</f>
        <v>14.907</v>
      </c>
      <c r="G5483" s="9">
        <v>255175328</v>
      </c>
      <c r="H5483" s="7">
        <f>Unemployment[[#This Row],[Unemployment, female (% of female labor force) (modeled ILO estimate)]]-Unemployment[[#This Row],[Unemployment, male (% of male labor force) (modeled ILO estimate)]]</f>
        <v>-0.9009999999999998</v>
      </c>
    </row>
    <row r="5484" spans="1:8" hidden="1" x14ac:dyDescent="0.25">
      <c r="A5484" t="s">
        <v>475</v>
      </c>
      <c r="B5484" t="s">
        <v>476</v>
      </c>
      <c r="C5484" s="9">
        <v>2012</v>
      </c>
      <c r="D5484" s="7">
        <v>7.8869999999999996</v>
      </c>
      <c r="E5484" s="7">
        <v>8.2270000000000003</v>
      </c>
      <c r="F5484" s="7">
        <f>Unemployment[[#This Row],[Unemployment, female (% of female labor force) (modeled ILO estimate)]]+Unemployment[[#This Row],[Unemployment, male (% of male labor force) (modeled ILO estimate)]]</f>
        <v>16.114000000000001</v>
      </c>
      <c r="G5484" s="9">
        <v>316651328</v>
      </c>
      <c r="H5484" s="7">
        <f>Unemployment[[#This Row],[Unemployment, female (% of female labor force) (modeled ILO estimate)]]-Unemployment[[#This Row],[Unemployment, male (% of male labor force) (modeled ILO estimate)]]</f>
        <v>-0.34000000000000075</v>
      </c>
    </row>
    <row r="5485" spans="1:8" hidden="1" x14ac:dyDescent="0.25">
      <c r="A5485" t="s">
        <v>475</v>
      </c>
      <c r="B5485" t="s">
        <v>476</v>
      </c>
      <c r="C5485" s="9">
        <v>2020</v>
      </c>
      <c r="D5485" s="7">
        <v>8.3450000000000006</v>
      </c>
      <c r="E5485" s="7">
        <v>7.7960000000000003</v>
      </c>
      <c r="F5485" s="7">
        <f>Unemployment[[#This Row],[Unemployment, female (% of female labor force) (modeled ILO estimate)]]+Unemployment[[#This Row],[Unemployment, male (% of male labor force) (modeled ILO estimate)]]</f>
        <v>16.141000000000002</v>
      </c>
      <c r="G5485" s="9">
        <v>335942016</v>
      </c>
      <c r="H5485" s="7">
        <f>Unemployment[[#This Row],[Unemployment, female (% of female labor force) (modeled ILO estimate)]]-Unemployment[[#This Row],[Unemployment, male (% of male labor force) (modeled ILO estimate)]]</f>
        <v>0.54900000000000038</v>
      </c>
    </row>
    <row r="5486" spans="1:8" hidden="1" x14ac:dyDescent="0.25">
      <c r="A5486" t="s">
        <v>475</v>
      </c>
      <c r="B5486" t="s">
        <v>476</v>
      </c>
      <c r="C5486" s="9">
        <v>2011</v>
      </c>
      <c r="D5486" s="7">
        <v>8.4610000000000003</v>
      </c>
      <c r="E5486" s="7">
        <v>9.3710000000000004</v>
      </c>
      <c r="F5486" s="7">
        <f>Unemployment[[#This Row],[Unemployment, female (% of female labor force) (modeled ILO estimate)]]+Unemployment[[#This Row],[Unemployment, male (% of male labor force) (modeled ILO estimate)]]</f>
        <v>17.832000000000001</v>
      </c>
      <c r="G5486" s="9">
        <v>313876608</v>
      </c>
      <c r="H5486" s="7">
        <f>Unemployment[[#This Row],[Unemployment, female (% of female labor force) (modeled ILO estimate)]]-Unemployment[[#This Row],[Unemployment, male (% of male labor force) (modeled ILO estimate)]]</f>
        <v>-0.91000000000000014</v>
      </c>
    </row>
    <row r="5487" spans="1:8" hidden="1" x14ac:dyDescent="0.25">
      <c r="A5487" t="s">
        <v>475</v>
      </c>
      <c r="B5487" t="s">
        <v>476</v>
      </c>
      <c r="C5487" s="9">
        <v>2009</v>
      </c>
      <c r="D5487" s="7">
        <v>8.0589999999999993</v>
      </c>
      <c r="E5487" s="7">
        <v>10.276</v>
      </c>
      <c r="F5487" s="7">
        <f>Unemployment[[#This Row],[Unemployment, female (% of female labor force) (modeled ILO estimate)]]+Unemployment[[#This Row],[Unemployment, male (% of male labor force) (modeled ILO estimate)]]</f>
        <v>18.335000000000001</v>
      </c>
      <c r="G5487" s="9">
        <v>308512032</v>
      </c>
      <c r="H5487" s="7">
        <f>Unemployment[[#This Row],[Unemployment, female (% of female labor force) (modeled ILO estimate)]]-Unemployment[[#This Row],[Unemployment, male (% of male labor force) (modeled ILO estimate)]]</f>
        <v>-2.2170000000000005</v>
      </c>
    </row>
    <row r="5488" spans="1:8" hidden="1" x14ac:dyDescent="0.25">
      <c r="A5488" t="s">
        <v>475</v>
      </c>
      <c r="B5488" t="s">
        <v>476</v>
      </c>
      <c r="C5488" s="9">
        <v>2010</v>
      </c>
      <c r="D5488" s="7">
        <v>8.61</v>
      </c>
      <c r="E5488" s="7">
        <v>10.507999999999999</v>
      </c>
      <c r="F5488" s="7">
        <f>Unemployment[[#This Row],[Unemployment, female (% of female labor force) (modeled ILO estimate)]]+Unemployment[[#This Row],[Unemployment, male (% of male labor force) (modeled ILO estimate)]]</f>
        <v>19.117999999999999</v>
      </c>
      <c r="G5488" s="9">
        <v>311182848</v>
      </c>
      <c r="H5488" s="7">
        <f>Unemployment[[#This Row],[Unemployment, female (% of female labor force) (modeled ILO estimate)]]-Unemployment[[#This Row],[Unemployment, male (% of male labor force) (modeled ILO estimate)]]</f>
        <v>-1.8979999999999997</v>
      </c>
    </row>
    <row r="5489" spans="1:8" hidden="1" x14ac:dyDescent="0.25">
      <c r="A5489" t="s">
        <v>792</v>
      </c>
      <c r="B5489" t="s">
        <v>490</v>
      </c>
      <c r="C5489" s="9">
        <v>2011</v>
      </c>
      <c r="D5489" s="7">
        <v>0.90100000000000002</v>
      </c>
      <c r="E5489" s="7">
        <v>1.091</v>
      </c>
      <c r="F5489" s="7">
        <f>Unemployment[[#This Row],[Unemployment, female (% of female labor force) (modeled ILO estimate)]]+Unemployment[[#This Row],[Unemployment, male (% of male labor force) (modeled ILO estimate)]]</f>
        <v>1.992</v>
      </c>
      <c r="G5489" s="9">
        <v>88349104</v>
      </c>
      <c r="H5489" s="7">
        <f>Unemployment[[#This Row],[Unemployment, female (% of female labor force) (modeled ILO estimate)]]-Unemployment[[#This Row],[Unemployment, male (% of male labor force) (modeled ILO estimate)]]</f>
        <v>-0.18999999999999995</v>
      </c>
    </row>
    <row r="5490" spans="1:8" hidden="1" x14ac:dyDescent="0.25">
      <c r="A5490" t="s">
        <v>792</v>
      </c>
      <c r="B5490" t="s">
        <v>490</v>
      </c>
      <c r="C5490" s="9">
        <v>2012</v>
      </c>
      <c r="D5490" s="7">
        <v>0.93100000000000005</v>
      </c>
      <c r="E5490" s="7">
        <v>1.121</v>
      </c>
      <c r="F5490" s="7">
        <f>Unemployment[[#This Row],[Unemployment, female (% of female labor force) (modeled ILO estimate)]]+Unemployment[[#This Row],[Unemployment, male (% of male labor force) (modeled ILO estimate)]]</f>
        <v>2.052</v>
      </c>
      <c r="G5490" s="9">
        <v>89301328</v>
      </c>
      <c r="H5490" s="7">
        <f>Unemployment[[#This Row],[Unemployment, female (% of female labor force) (modeled ILO estimate)]]-Unemployment[[#This Row],[Unemployment, male (% of male labor force) (modeled ILO estimate)]]</f>
        <v>-0.18999999999999995</v>
      </c>
    </row>
    <row r="5491" spans="1:8" hidden="1" x14ac:dyDescent="0.25">
      <c r="A5491" t="s">
        <v>792</v>
      </c>
      <c r="B5491" t="s">
        <v>490</v>
      </c>
      <c r="C5491" s="9">
        <v>2010</v>
      </c>
      <c r="D5491" s="7">
        <v>1.0740000000000001</v>
      </c>
      <c r="E5491" s="7">
        <v>1.143</v>
      </c>
      <c r="F5491" s="7">
        <f>Unemployment[[#This Row],[Unemployment, female (% of female labor force) (modeled ILO estimate)]]+Unemployment[[#This Row],[Unemployment, male (% of male labor force) (modeled ILO estimate)]]</f>
        <v>2.2170000000000001</v>
      </c>
      <c r="G5491" s="9">
        <v>87411016</v>
      </c>
      <c r="H5491" s="7">
        <f>Unemployment[[#This Row],[Unemployment, female (% of female labor force) (modeled ILO estimate)]]-Unemployment[[#This Row],[Unemployment, male (% of male labor force) (modeled ILO estimate)]]</f>
        <v>-6.899999999999995E-2</v>
      </c>
    </row>
    <row r="5492" spans="1:8" hidden="1" x14ac:dyDescent="0.25">
      <c r="A5492" t="s">
        <v>792</v>
      </c>
      <c r="B5492" t="s">
        <v>490</v>
      </c>
      <c r="C5492" s="9">
        <v>2018</v>
      </c>
      <c r="D5492" s="7">
        <v>1.0289999999999999</v>
      </c>
      <c r="E5492" s="7">
        <v>1.278</v>
      </c>
      <c r="F5492" s="7">
        <f>Unemployment[[#This Row],[Unemployment, female (% of female labor force) (modeled ILO estimate)]]+Unemployment[[#This Row],[Unemployment, male (% of male labor force) (modeled ILO estimate)]]</f>
        <v>2.3069999999999999</v>
      </c>
      <c r="G5492" s="9">
        <v>94914328</v>
      </c>
      <c r="H5492" s="7">
        <f>Unemployment[[#This Row],[Unemployment, female (% of female labor force) (modeled ILO estimate)]]-Unemployment[[#This Row],[Unemployment, male (% of male labor force) (modeled ILO estimate)]]</f>
        <v>-0.24900000000000011</v>
      </c>
    </row>
    <row r="5493" spans="1:8" hidden="1" x14ac:dyDescent="0.25">
      <c r="A5493" t="s">
        <v>792</v>
      </c>
      <c r="B5493" t="s">
        <v>490</v>
      </c>
      <c r="C5493" s="9">
        <v>2014</v>
      </c>
      <c r="D5493" s="7">
        <v>1.109</v>
      </c>
      <c r="E5493" s="7">
        <v>1.399</v>
      </c>
      <c r="F5493" s="7">
        <f>Unemployment[[#This Row],[Unemployment, female (% of female labor force) (modeled ILO estimate)]]+Unemployment[[#This Row],[Unemployment, male (% of male labor force) (modeled ILO estimate)]]</f>
        <v>2.508</v>
      </c>
      <c r="G5493" s="9">
        <v>91235504</v>
      </c>
      <c r="H5493" s="7">
        <f>Unemployment[[#This Row],[Unemployment, female (% of female labor force) (modeled ILO estimate)]]-Unemployment[[#This Row],[Unemployment, male (% of male labor force) (modeled ILO estimate)]]</f>
        <v>-0.29000000000000004</v>
      </c>
    </row>
    <row r="5494" spans="1:8" hidden="1" x14ac:dyDescent="0.25">
      <c r="A5494" t="s">
        <v>792</v>
      </c>
      <c r="B5494" t="s">
        <v>490</v>
      </c>
      <c r="C5494" s="9">
        <v>2013</v>
      </c>
      <c r="D5494" s="7">
        <v>1.143</v>
      </c>
      <c r="E5494" s="7">
        <v>1.484</v>
      </c>
      <c r="F5494" s="7">
        <f>Unemployment[[#This Row],[Unemployment, female (% of female labor force) (modeled ILO estimate)]]+Unemployment[[#This Row],[Unemployment, male (% of male labor force) (modeled ILO estimate)]]</f>
        <v>2.6269999999999998</v>
      </c>
      <c r="G5494" s="9">
        <v>90267736</v>
      </c>
      <c r="H5494" s="7">
        <f>Unemployment[[#This Row],[Unemployment, female (% of female labor force) (modeled ILO estimate)]]-Unemployment[[#This Row],[Unemployment, male (% of male labor force) (modeled ILO estimate)]]</f>
        <v>-0.34099999999999997</v>
      </c>
    </row>
    <row r="5495" spans="1:8" hidden="1" x14ac:dyDescent="0.25">
      <c r="A5495" t="s">
        <v>792</v>
      </c>
      <c r="B5495" t="s">
        <v>485</v>
      </c>
      <c r="C5495" s="9">
        <v>1994</v>
      </c>
      <c r="D5495" s="7">
        <v>1.4339999999999999</v>
      </c>
      <c r="E5495" s="7">
        <v>1.7110000000000001</v>
      </c>
      <c r="F5495" s="7">
        <f>Unemployment[[#This Row],[Unemployment, female (% of female labor force) (modeled ILO estimate)]]+Unemployment[[#This Row],[Unemployment, male (% of male labor force) (modeled ILO estimate)]]</f>
        <v>3.145</v>
      </c>
      <c r="G5495" s="9">
        <v>166569</v>
      </c>
      <c r="H5495" s="7">
        <f>Unemployment[[#This Row],[Unemployment, female (% of female labor force) (modeled ILO estimate)]]-Unemployment[[#This Row],[Unemployment, male (% of male labor force) (modeled ILO estimate)]]</f>
        <v>-0.27700000000000014</v>
      </c>
    </row>
    <row r="5496" spans="1:8" hidden="1" x14ac:dyDescent="0.25">
      <c r="A5496" t="s">
        <v>792</v>
      </c>
      <c r="B5496" t="s">
        <v>485</v>
      </c>
      <c r="C5496" s="9">
        <v>2006</v>
      </c>
      <c r="D5496" s="7">
        <v>1.45</v>
      </c>
      <c r="E5496" s="7">
        <v>1.861</v>
      </c>
      <c r="F5496" s="7">
        <f>Unemployment[[#This Row],[Unemployment, female (% of female labor force) (modeled ILO estimate)]]+Unemployment[[#This Row],[Unemployment, male (% of male labor force) (modeled ILO estimate)]]</f>
        <v>3.3109999999999999</v>
      </c>
      <c r="G5496" s="9">
        <v>222934</v>
      </c>
      <c r="H5496" s="7">
        <f>Unemployment[[#This Row],[Unemployment, female (% of female labor force) (modeled ILO estimate)]]-Unemployment[[#This Row],[Unemployment, male (% of male labor force) (modeled ILO estimate)]]</f>
        <v>-0.41100000000000003</v>
      </c>
    </row>
    <row r="5497" spans="1:8" hidden="1" x14ac:dyDescent="0.25">
      <c r="A5497" t="s">
        <v>792</v>
      </c>
      <c r="B5497" t="s">
        <v>485</v>
      </c>
      <c r="C5497" s="9">
        <v>1991</v>
      </c>
      <c r="D5497" s="7">
        <v>1.522</v>
      </c>
      <c r="E5497" s="7">
        <v>1.7909999999999999</v>
      </c>
      <c r="F5497" s="7">
        <f>Unemployment[[#This Row],[Unemployment, female (% of female labor force) (modeled ILO estimate)]]+Unemployment[[#This Row],[Unemployment, male (% of male labor force) (modeled ILO estimate)]]</f>
        <v>3.3129999999999997</v>
      </c>
      <c r="G5497" s="9">
        <v>154694</v>
      </c>
      <c r="H5497" s="7">
        <f>Unemployment[[#This Row],[Unemployment, female (% of female labor force) (modeled ILO estimate)]]-Unemployment[[#This Row],[Unemployment, male (% of male labor force) (modeled ILO estimate)]]</f>
        <v>-0.26899999999999991</v>
      </c>
    </row>
    <row r="5498" spans="1:8" hidden="1" x14ac:dyDescent="0.25">
      <c r="A5498" t="s">
        <v>792</v>
      </c>
      <c r="B5498" t="s">
        <v>485</v>
      </c>
      <c r="C5498" s="9">
        <v>1997</v>
      </c>
      <c r="D5498" s="7">
        <v>1.5</v>
      </c>
      <c r="E5498" s="7">
        <v>1.8220000000000001</v>
      </c>
      <c r="F5498" s="7">
        <f>Unemployment[[#This Row],[Unemployment, female (% of female labor force) (modeled ILO estimate)]]+Unemployment[[#This Row],[Unemployment, male (% of male labor force) (modeled ILO estimate)]]</f>
        <v>3.3220000000000001</v>
      </c>
      <c r="G5498" s="9">
        <v>178879</v>
      </c>
      <c r="H5498" s="7">
        <f>Unemployment[[#This Row],[Unemployment, female (% of female labor force) (modeled ILO estimate)]]-Unemployment[[#This Row],[Unemployment, male (% of male labor force) (modeled ILO estimate)]]</f>
        <v>-0.32200000000000006</v>
      </c>
    </row>
    <row r="5499" spans="1:8" hidden="1" x14ac:dyDescent="0.25">
      <c r="A5499" t="s">
        <v>792</v>
      </c>
      <c r="B5499" t="s">
        <v>485</v>
      </c>
      <c r="C5499" s="9">
        <v>2000</v>
      </c>
      <c r="D5499" s="7">
        <v>1.486</v>
      </c>
      <c r="E5499" s="7">
        <v>1.837</v>
      </c>
      <c r="F5499" s="7">
        <f>Unemployment[[#This Row],[Unemployment, female (% of female labor force) (modeled ILO estimate)]]+Unemployment[[#This Row],[Unemployment, male (% of male labor force) (modeled ILO estimate)]]</f>
        <v>3.323</v>
      </c>
      <c r="G5499" s="9">
        <v>192087</v>
      </c>
      <c r="H5499" s="7">
        <f>Unemployment[[#This Row],[Unemployment, female (% of female labor force) (modeled ILO estimate)]]-Unemployment[[#This Row],[Unemployment, male (% of male labor force) (modeled ILO estimate)]]</f>
        <v>-0.35099999999999998</v>
      </c>
    </row>
    <row r="5500" spans="1:8" hidden="1" x14ac:dyDescent="0.25">
      <c r="A5500" t="s">
        <v>792</v>
      </c>
      <c r="B5500" t="s">
        <v>485</v>
      </c>
      <c r="C5500" s="9">
        <v>1992</v>
      </c>
      <c r="D5500" s="7">
        <v>1.532</v>
      </c>
      <c r="E5500" s="7">
        <v>1.8129999999999999</v>
      </c>
      <c r="F5500" s="7">
        <f>Unemployment[[#This Row],[Unemployment, female (% of female labor force) (modeled ILO estimate)]]+Unemployment[[#This Row],[Unemployment, male (% of male labor force) (modeled ILO estimate)]]</f>
        <v>3.3449999999999998</v>
      </c>
      <c r="G5500" s="9">
        <v>158593</v>
      </c>
      <c r="H5500" s="7">
        <f>Unemployment[[#This Row],[Unemployment, female (% of female labor force) (modeled ILO estimate)]]-Unemployment[[#This Row],[Unemployment, male (% of male labor force) (modeled ILO estimate)]]</f>
        <v>-0.28099999999999992</v>
      </c>
    </row>
    <row r="5501" spans="1:8" hidden="1" x14ac:dyDescent="0.25">
      <c r="A5501" t="s">
        <v>792</v>
      </c>
      <c r="B5501" t="s">
        <v>485</v>
      </c>
      <c r="C5501" s="9">
        <v>1996</v>
      </c>
      <c r="D5501" s="7">
        <v>1.54</v>
      </c>
      <c r="E5501" s="7">
        <v>1.8620000000000001</v>
      </c>
      <c r="F5501" s="7">
        <f>Unemployment[[#This Row],[Unemployment, female (% of female labor force) (modeled ILO estimate)]]+Unemployment[[#This Row],[Unemployment, male (% of male labor force) (modeled ILO estimate)]]</f>
        <v>3.4020000000000001</v>
      </c>
      <c r="G5501" s="9">
        <v>174725</v>
      </c>
      <c r="H5501" s="7">
        <f>Unemployment[[#This Row],[Unemployment, female (% of female labor force) (modeled ILO estimate)]]-Unemployment[[#This Row],[Unemployment, male (% of male labor force) (modeled ILO estimate)]]</f>
        <v>-0.32200000000000006</v>
      </c>
    </row>
    <row r="5502" spans="1:8" hidden="1" x14ac:dyDescent="0.25">
      <c r="A5502" t="s">
        <v>792</v>
      </c>
      <c r="B5502" t="s">
        <v>485</v>
      </c>
      <c r="C5502" s="9">
        <v>2005</v>
      </c>
      <c r="D5502" s="7">
        <v>1.498</v>
      </c>
      <c r="E5502" s="7">
        <v>1.9119999999999999</v>
      </c>
      <c r="F5502" s="7">
        <f>Unemployment[[#This Row],[Unemployment, female (% of female labor force) (modeled ILO estimate)]]+Unemployment[[#This Row],[Unemployment, male (% of male labor force) (modeled ILO estimate)]]</f>
        <v>3.41</v>
      </c>
      <c r="G5502" s="9">
        <v>217642</v>
      </c>
      <c r="H5502" s="7">
        <f>Unemployment[[#This Row],[Unemployment, female (% of female labor force) (modeled ILO estimate)]]-Unemployment[[#This Row],[Unemployment, male (% of male labor force) (modeled ILO estimate)]]</f>
        <v>-0.41399999999999992</v>
      </c>
    </row>
    <row r="5503" spans="1:8" hidden="1" x14ac:dyDescent="0.25">
      <c r="A5503" t="s">
        <v>792</v>
      </c>
      <c r="B5503" t="s">
        <v>485</v>
      </c>
      <c r="C5503" s="9">
        <v>2003</v>
      </c>
      <c r="D5503" s="7">
        <v>1.5129999999999999</v>
      </c>
      <c r="E5503" s="7">
        <v>1.907</v>
      </c>
      <c r="F5503" s="7">
        <f>Unemployment[[#This Row],[Unemployment, female (% of female labor force) (modeled ILO estimate)]]+Unemployment[[#This Row],[Unemployment, male (% of male labor force) (modeled ILO estimate)]]</f>
        <v>3.42</v>
      </c>
      <c r="G5503" s="9">
        <v>207274</v>
      </c>
      <c r="H5503" s="7">
        <f>Unemployment[[#This Row],[Unemployment, female (% of female labor force) (modeled ILO estimate)]]-Unemployment[[#This Row],[Unemployment, male (% of male labor force) (modeled ILO estimate)]]</f>
        <v>-0.39400000000000013</v>
      </c>
    </row>
    <row r="5504" spans="1:8" hidden="1" x14ac:dyDescent="0.25">
      <c r="A5504" t="s">
        <v>792</v>
      </c>
      <c r="B5504" t="s">
        <v>485</v>
      </c>
      <c r="C5504" s="9">
        <v>1993</v>
      </c>
      <c r="D5504" s="7">
        <v>1.5640000000000001</v>
      </c>
      <c r="E5504" s="7">
        <v>1.861</v>
      </c>
      <c r="F5504" s="7">
        <f>Unemployment[[#This Row],[Unemployment, female (% of female labor force) (modeled ILO estimate)]]+Unemployment[[#This Row],[Unemployment, male (% of male labor force) (modeled ILO estimate)]]</f>
        <v>3.4249999999999998</v>
      </c>
      <c r="G5504" s="9">
        <v>162564</v>
      </c>
      <c r="H5504" s="7">
        <f>Unemployment[[#This Row],[Unemployment, female (% of female labor force) (modeled ILO estimate)]]-Unemployment[[#This Row],[Unemployment, male (% of male labor force) (modeled ILO estimate)]]</f>
        <v>-0.29699999999999993</v>
      </c>
    </row>
    <row r="5505" spans="1:8" hidden="1" x14ac:dyDescent="0.25">
      <c r="A5505" t="s">
        <v>792</v>
      </c>
      <c r="B5505" t="s">
        <v>485</v>
      </c>
      <c r="C5505" s="9">
        <v>2017</v>
      </c>
      <c r="D5505" s="7">
        <v>1.5209999999999999</v>
      </c>
      <c r="E5505" s="7">
        <v>1.9179999999999999</v>
      </c>
      <c r="F5505" s="7">
        <f>Unemployment[[#This Row],[Unemployment, female (% of female labor force) (modeled ILO estimate)]]+Unemployment[[#This Row],[Unemployment, male (% of male labor force) (modeled ILO estimate)]]</f>
        <v>3.4390000000000001</v>
      </c>
      <c r="G5505" s="9">
        <v>290250</v>
      </c>
      <c r="H5505" s="7">
        <f>Unemployment[[#This Row],[Unemployment, female (% of female labor force) (modeled ILO estimate)]]-Unemployment[[#This Row],[Unemployment, male (% of male labor force) (modeled ILO estimate)]]</f>
        <v>-0.39700000000000002</v>
      </c>
    </row>
    <row r="5506" spans="1:8" hidden="1" x14ac:dyDescent="0.25">
      <c r="A5506" t="s">
        <v>792</v>
      </c>
      <c r="B5506" t="s">
        <v>485</v>
      </c>
      <c r="C5506" s="9">
        <v>1995</v>
      </c>
      <c r="D5506" s="7">
        <v>1.5609999999999999</v>
      </c>
      <c r="E5506" s="7">
        <v>1.8779999999999999</v>
      </c>
      <c r="F5506" s="7">
        <f>Unemployment[[#This Row],[Unemployment, female (% of female labor force) (modeled ILO estimate)]]+Unemployment[[#This Row],[Unemployment, male (% of male labor force) (modeled ILO estimate)]]</f>
        <v>3.4390000000000001</v>
      </c>
      <c r="G5506" s="9">
        <v>170623</v>
      </c>
      <c r="H5506" s="7">
        <f>Unemployment[[#This Row],[Unemployment, female (% of female labor force) (modeled ILO estimate)]]-Unemployment[[#This Row],[Unemployment, male (% of male labor force) (modeled ILO estimate)]]</f>
        <v>-0.31699999999999995</v>
      </c>
    </row>
    <row r="5507" spans="1:8" hidden="1" x14ac:dyDescent="0.25">
      <c r="A5507" t="s">
        <v>792</v>
      </c>
      <c r="B5507" t="s">
        <v>485</v>
      </c>
      <c r="C5507" s="9">
        <v>2008</v>
      </c>
      <c r="D5507" s="7">
        <v>1.494</v>
      </c>
      <c r="E5507" s="7">
        <v>1.9470000000000001</v>
      </c>
      <c r="F5507" s="7">
        <f>Unemployment[[#This Row],[Unemployment, female (% of female labor force) (modeled ILO estimate)]]+Unemployment[[#This Row],[Unemployment, male (% of male labor force) (modeled ILO estimate)]]</f>
        <v>3.4409999999999998</v>
      </c>
      <c r="G5507" s="9">
        <v>233967</v>
      </c>
      <c r="H5507" s="7">
        <f>Unemployment[[#This Row],[Unemployment, female (% of female labor force) (modeled ILO estimate)]]-Unemployment[[#This Row],[Unemployment, male (% of male labor force) (modeled ILO estimate)]]</f>
        <v>-0.45300000000000007</v>
      </c>
    </row>
    <row r="5508" spans="1:8" hidden="1" x14ac:dyDescent="0.25">
      <c r="A5508" t="s">
        <v>792</v>
      </c>
      <c r="B5508" t="s">
        <v>485</v>
      </c>
      <c r="C5508" s="9">
        <v>2004</v>
      </c>
      <c r="D5508" s="7">
        <v>1.518</v>
      </c>
      <c r="E5508" s="7">
        <v>1.927</v>
      </c>
      <c r="F5508" s="7">
        <f>Unemployment[[#This Row],[Unemployment, female (% of female labor force) (modeled ILO estimate)]]+Unemployment[[#This Row],[Unemployment, male (% of male labor force) (modeled ILO estimate)]]</f>
        <v>3.4450000000000003</v>
      </c>
      <c r="G5508" s="9">
        <v>212431</v>
      </c>
      <c r="H5508" s="7">
        <f>Unemployment[[#This Row],[Unemployment, female (% of female labor force) (modeled ILO estimate)]]-Unemployment[[#This Row],[Unemployment, male (% of male labor force) (modeled ILO estimate)]]</f>
        <v>-0.40900000000000003</v>
      </c>
    </row>
    <row r="5509" spans="1:8" hidden="1" x14ac:dyDescent="0.25">
      <c r="A5509" t="s">
        <v>792</v>
      </c>
      <c r="B5509" t="s">
        <v>490</v>
      </c>
      <c r="C5509" s="9">
        <v>2009</v>
      </c>
      <c r="D5509" s="7">
        <v>1.579</v>
      </c>
      <c r="E5509" s="7">
        <v>1.889</v>
      </c>
      <c r="F5509" s="7">
        <f>Unemployment[[#This Row],[Unemployment, female (% of female labor force) (modeled ILO estimate)]]+Unemployment[[#This Row],[Unemployment, male (% of male labor force) (modeled ILO estimate)]]</f>
        <v>3.468</v>
      </c>
      <c r="G5509" s="9">
        <v>86482920</v>
      </c>
      <c r="H5509" s="7">
        <f>Unemployment[[#This Row],[Unemployment, female (% of female labor force) (modeled ILO estimate)]]-Unemployment[[#This Row],[Unemployment, male (% of male labor force) (modeled ILO estimate)]]</f>
        <v>-0.31000000000000005</v>
      </c>
    </row>
    <row r="5510" spans="1:8" hidden="1" x14ac:dyDescent="0.25">
      <c r="A5510" t="s">
        <v>792</v>
      </c>
      <c r="B5510" t="s">
        <v>485</v>
      </c>
      <c r="C5510" s="9">
        <v>1998</v>
      </c>
      <c r="D5510" s="7">
        <v>1.5609999999999999</v>
      </c>
      <c r="E5510" s="7">
        <v>1.91</v>
      </c>
      <c r="F5510" s="7">
        <f>Unemployment[[#This Row],[Unemployment, female (% of female labor force) (modeled ILO estimate)]]+Unemployment[[#This Row],[Unemployment, male (% of male labor force) (modeled ILO estimate)]]</f>
        <v>3.4710000000000001</v>
      </c>
      <c r="G5510" s="9">
        <v>183102</v>
      </c>
      <c r="H5510" s="7">
        <f>Unemployment[[#This Row],[Unemployment, female (% of female labor force) (modeled ILO estimate)]]-Unemployment[[#This Row],[Unemployment, male (% of male labor force) (modeled ILO estimate)]]</f>
        <v>-0.34899999999999998</v>
      </c>
    </row>
    <row r="5511" spans="1:8" hidden="1" x14ac:dyDescent="0.25">
      <c r="A5511" t="s">
        <v>792</v>
      </c>
      <c r="B5511" t="s">
        <v>485</v>
      </c>
      <c r="C5511" s="9">
        <v>2016</v>
      </c>
      <c r="D5511" s="7">
        <v>1.542</v>
      </c>
      <c r="E5511" s="7">
        <v>1.9570000000000001</v>
      </c>
      <c r="F5511" s="7">
        <f>Unemployment[[#This Row],[Unemployment, female (% of female labor force) (modeled ILO estimate)]]+Unemployment[[#This Row],[Unemployment, male (% of male labor force) (modeled ILO estimate)]]</f>
        <v>3.4990000000000001</v>
      </c>
      <c r="G5511" s="9">
        <v>283239</v>
      </c>
      <c r="H5511" s="7">
        <f>Unemployment[[#This Row],[Unemployment, female (% of female labor force) (modeled ILO estimate)]]-Unemployment[[#This Row],[Unemployment, male (% of male labor force) (modeled ILO estimate)]]</f>
        <v>-0.41500000000000004</v>
      </c>
    </row>
    <row r="5512" spans="1:8" hidden="1" x14ac:dyDescent="0.25">
      <c r="A5512" t="s">
        <v>792</v>
      </c>
      <c r="B5512" t="s">
        <v>485</v>
      </c>
      <c r="C5512" s="9">
        <v>1999</v>
      </c>
      <c r="D5512" s="7">
        <v>1.5760000000000001</v>
      </c>
      <c r="E5512" s="7">
        <v>1.94</v>
      </c>
      <c r="F5512" s="7">
        <f>Unemployment[[#This Row],[Unemployment, female (% of female labor force) (modeled ILO estimate)]]+Unemployment[[#This Row],[Unemployment, male (% of male labor force) (modeled ILO estimate)]]</f>
        <v>3.516</v>
      </c>
      <c r="G5512" s="9">
        <v>187450</v>
      </c>
      <c r="H5512" s="7">
        <f>Unemployment[[#This Row],[Unemployment, female (% of female labor force) (modeled ILO estimate)]]-Unemployment[[#This Row],[Unemployment, male (% of male labor force) (modeled ILO estimate)]]</f>
        <v>-0.36399999999999988</v>
      </c>
    </row>
    <row r="5513" spans="1:8" hidden="1" x14ac:dyDescent="0.25">
      <c r="A5513" t="s">
        <v>792</v>
      </c>
      <c r="B5513" t="s">
        <v>485</v>
      </c>
      <c r="C5513" s="9">
        <v>2007</v>
      </c>
      <c r="D5513" s="7">
        <v>1.5369999999999999</v>
      </c>
      <c r="E5513" s="7">
        <v>1.9910000000000001</v>
      </c>
      <c r="F5513" s="7">
        <f>Unemployment[[#This Row],[Unemployment, female (% of female labor force) (modeled ILO estimate)]]+Unemployment[[#This Row],[Unemployment, male (% of male labor force) (modeled ILO estimate)]]</f>
        <v>3.528</v>
      </c>
      <c r="G5513" s="9">
        <v>228359</v>
      </c>
      <c r="H5513" s="7">
        <f>Unemployment[[#This Row],[Unemployment, female (% of female labor force) (modeled ILO estimate)]]-Unemployment[[#This Row],[Unemployment, male (% of male labor force) (modeled ILO estimate)]]</f>
        <v>-0.45400000000000018</v>
      </c>
    </row>
    <row r="5514" spans="1:8" hidden="1" x14ac:dyDescent="0.25">
      <c r="A5514" t="s">
        <v>792</v>
      </c>
      <c r="B5514" t="s">
        <v>485</v>
      </c>
      <c r="C5514" s="9">
        <v>2019</v>
      </c>
      <c r="D5514" s="7">
        <v>1.581</v>
      </c>
      <c r="E5514" s="7">
        <v>1.9710000000000001</v>
      </c>
      <c r="F5514" s="7">
        <f>Unemployment[[#This Row],[Unemployment, female (% of female labor force) (modeled ILO estimate)]]+Unemployment[[#This Row],[Unemployment, male (% of male labor force) (modeled ILO estimate)]]</f>
        <v>3.552</v>
      </c>
      <c r="G5514" s="9">
        <v>304414</v>
      </c>
      <c r="H5514" s="7">
        <f>Unemployment[[#This Row],[Unemployment, female (% of female labor force) (modeled ILO estimate)]]-Unemployment[[#This Row],[Unemployment, male (% of male labor force) (modeled ILO estimate)]]</f>
        <v>-0.39000000000000012</v>
      </c>
    </row>
    <row r="5515" spans="1:8" hidden="1" x14ac:dyDescent="0.25">
      <c r="A5515" t="s">
        <v>792</v>
      </c>
      <c r="B5515" t="s">
        <v>485</v>
      </c>
      <c r="C5515" s="9">
        <v>2009</v>
      </c>
      <c r="D5515" s="7">
        <v>1.5349999999999999</v>
      </c>
      <c r="E5515" s="7">
        <v>2.0179999999999998</v>
      </c>
      <c r="F5515" s="7">
        <f>Unemployment[[#This Row],[Unemployment, female (% of female labor force) (modeled ILO estimate)]]+Unemployment[[#This Row],[Unemployment, male (% of male labor force) (modeled ILO estimate)]]</f>
        <v>3.5529999999999999</v>
      </c>
      <c r="G5515" s="9">
        <v>239700</v>
      </c>
      <c r="H5515" s="7">
        <f>Unemployment[[#This Row],[Unemployment, female (% of female labor force) (modeled ILO estimate)]]-Unemployment[[#This Row],[Unemployment, male (% of male labor force) (modeled ILO estimate)]]</f>
        <v>-0.48299999999999987</v>
      </c>
    </row>
    <row r="5516" spans="1:8" hidden="1" x14ac:dyDescent="0.25">
      <c r="A5516" t="s">
        <v>792</v>
      </c>
      <c r="B5516" t="s">
        <v>485</v>
      </c>
      <c r="C5516" s="9">
        <v>2014</v>
      </c>
      <c r="D5516" s="7">
        <v>1.556</v>
      </c>
      <c r="E5516" s="7">
        <v>2.0030000000000001</v>
      </c>
      <c r="F5516" s="7">
        <f>Unemployment[[#This Row],[Unemployment, female (% of female labor force) (modeled ILO estimate)]]+Unemployment[[#This Row],[Unemployment, male (% of male labor force) (modeled ILO estimate)]]</f>
        <v>3.5590000000000002</v>
      </c>
      <c r="G5516" s="9">
        <v>269942</v>
      </c>
      <c r="H5516" s="7">
        <f>Unemployment[[#This Row],[Unemployment, female (% of female labor force) (modeled ILO estimate)]]-Unemployment[[#This Row],[Unemployment, male (% of male labor force) (modeled ILO estimate)]]</f>
        <v>-0.44700000000000006</v>
      </c>
    </row>
    <row r="5517" spans="1:8" hidden="1" x14ac:dyDescent="0.25">
      <c r="A5517" t="s">
        <v>792</v>
      </c>
      <c r="B5517" t="s">
        <v>485</v>
      </c>
      <c r="C5517" s="9">
        <v>2011</v>
      </c>
      <c r="D5517" s="7">
        <v>1.5389999999999999</v>
      </c>
      <c r="E5517" s="7">
        <v>2.0230000000000001</v>
      </c>
      <c r="F5517" s="7">
        <f>Unemployment[[#This Row],[Unemployment, female (% of female labor force) (modeled ILO estimate)]]+Unemployment[[#This Row],[Unemployment, male (% of male labor force) (modeled ILO estimate)]]</f>
        <v>3.5620000000000003</v>
      </c>
      <c r="G5517" s="9">
        <v>251309</v>
      </c>
      <c r="H5517" s="7">
        <f>Unemployment[[#This Row],[Unemployment, female (% of female labor force) (modeled ILO estimate)]]-Unemployment[[#This Row],[Unemployment, male (% of male labor force) (modeled ILO estimate)]]</f>
        <v>-0.48400000000000021</v>
      </c>
    </row>
    <row r="5518" spans="1:8" hidden="1" x14ac:dyDescent="0.25">
      <c r="A5518" t="s">
        <v>792</v>
      </c>
      <c r="B5518" t="s">
        <v>485</v>
      </c>
      <c r="C5518" s="9">
        <v>2018</v>
      </c>
      <c r="D5518" s="7">
        <v>1.5820000000000001</v>
      </c>
      <c r="E5518" s="7">
        <v>1.984</v>
      </c>
      <c r="F5518" s="7">
        <f>Unemployment[[#This Row],[Unemployment, female (% of female labor force) (modeled ILO estimate)]]+Unemployment[[#This Row],[Unemployment, male (% of male labor force) (modeled ILO estimate)]]</f>
        <v>3.5659999999999998</v>
      </c>
      <c r="G5518" s="9">
        <v>297307</v>
      </c>
      <c r="H5518" s="7">
        <f>Unemployment[[#This Row],[Unemployment, female (% of female labor force) (modeled ILO estimate)]]-Unemployment[[#This Row],[Unemployment, male (% of male labor force) (modeled ILO estimate)]]</f>
        <v>-0.40199999999999991</v>
      </c>
    </row>
    <row r="5519" spans="1:8" hidden="1" x14ac:dyDescent="0.25">
      <c r="A5519" t="s">
        <v>792</v>
      </c>
      <c r="B5519" t="s">
        <v>485</v>
      </c>
      <c r="C5519" s="9">
        <v>2010</v>
      </c>
      <c r="D5519" s="7">
        <v>1.5640000000000001</v>
      </c>
      <c r="E5519" s="7">
        <v>2.0720000000000001</v>
      </c>
      <c r="F5519" s="7">
        <f>Unemployment[[#This Row],[Unemployment, female (% of female labor force) (modeled ILO estimate)]]+Unemployment[[#This Row],[Unemployment, male (% of male labor force) (modeled ILO estimate)]]</f>
        <v>3.6360000000000001</v>
      </c>
      <c r="G5519" s="9">
        <v>245464</v>
      </c>
      <c r="H5519" s="7">
        <f>Unemployment[[#This Row],[Unemployment, female (% of female labor force) (modeled ILO estimate)]]-Unemployment[[#This Row],[Unemployment, male (% of male labor force) (modeled ILO estimate)]]</f>
        <v>-0.50800000000000001</v>
      </c>
    </row>
    <row r="5520" spans="1:8" hidden="1" x14ac:dyDescent="0.25">
      <c r="A5520" t="s">
        <v>792</v>
      </c>
      <c r="B5520" t="s">
        <v>485</v>
      </c>
      <c r="C5520" s="9">
        <v>2012</v>
      </c>
      <c r="D5520" s="7">
        <v>1.58</v>
      </c>
      <c r="E5520" s="7">
        <v>2.0640000000000001</v>
      </c>
      <c r="F5520" s="7">
        <f>Unemployment[[#This Row],[Unemployment, female (% of female labor force) (modeled ILO estimate)]]+Unemployment[[#This Row],[Unemployment, male (% of male labor force) (modeled ILO estimate)]]</f>
        <v>3.6440000000000001</v>
      </c>
      <c r="G5520" s="9">
        <v>257329</v>
      </c>
      <c r="H5520" s="7">
        <f>Unemployment[[#This Row],[Unemployment, female (% of female labor force) (modeled ILO estimate)]]-Unemployment[[#This Row],[Unemployment, male (% of male labor force) (modeled ILO estimate)]]</f>
        <v>-0.48399999999999999</v>
      </c>
    </row>
    <row r="5521" spans="1:8" hidden="1" x14ac:dyDescent="0.25">
      <c r="A5521" t="s">
        <v>792</v>
      </c>
      <c r="B5521" t="s">
        <v>485</v>
      </c>
      <c r="C5521" s="9">
        <v>2013</v>
      </c>
      <c r="D5521" s="7">
        <v>1.595</v>
      </c>
      <c r="E5521" s="7">
        <v>2.069</v>
      </c>
      <c r="F5521" s="7">
        <f>Unemployment[[#This Row],[Unemployment, female (% of female labor force) (modeled ILO estimate)]]+Unemployment[[#This Row],[Unemployment, male (% of male labor force) (modeled ILO estimate)]]</f>
        <v>3.6639999999999997</v>
      </c>
      <c r="G5521" s="9">
        <v>263547</v>
      </c>
      <c r="H5521" s="7">
        <f>Unemployment[[#This Row],[Unemployment, female (% of female labor force) (modeled ILO estimate)]]-Unemployment[[#This Row],[Unemployment, male (% of male labor force) (modeled ILO estimate)]]</f>
        <v>-0.47399999999999998</v>
      </c>
    </row>
    <row r="5522" spans="1:8" hidden="1" x14ac:dyDescent="0.25">
      <c r="A5522" t="s">
        <v>792</v>
      </c>
      <c r="B5522" t="s">
        <v>485</v>
      </c>
      <c r="C5522" s="9">
        <v>2015</v>
      </c>
      <c r="D5522" s="7">
        <v>1.6080000000000001</v>
      </c>
      <c r="E5522" s="7">
        <v>2.0590000000000002</v>
      </c>
      <c r="F5522" s="7">
        <f>Unemployment[[#This Row],[Unemployment, female (% of female labor force) (modeled ILO estimate)]]+Unemployment[[#This Row],[Unemployment, male (% of male labor force) (modeled ILO estimate)]]</f>
        <v>3.6670000000000003</v>
      </c>
      <c r="G5522" s="9">
        <v>276450</v>
      </c>
      <c r="H5522" s="7">
        <f>Unemployment[[#This Row],[Unemployment, female (% of female labor force) (modeled ILO estimate)]]-Unemployment[[#This Row],[Unemployment, male (% of male labor force) (modeled ILO estimate)]]</f>
        <v>-0.45100000000000007</v>
      </c>
    </row>
    <row r="5523" spans="1:8" hidden="1" x14ac:dyDescent="0.25">
      <c r="A5523" t="s">
        <v>792</v>
      </c>
      <c r="B5523" t="s">
        <v>490</v>
      </c>
      <c r="C5523" s="9">
        <v>2016</v>
      </c>
      <c r="D5523" s="7">
        <v>1.6990000000000001</v>
      </c>
      <c r="E5523" s="7">
        <v>1.9890000000000001</v>
      </c>
      <c r="F5523" s="7">
        <f>Unemployment[[#This Row],[Unemployment, female (% of female labor force) (modeled ILO estimate)]]+Unemployment[[#This Row],[Unemployment, male (% of male labor force) (modeled ILO estimate)]]</f>
        <v>3.6880000000000002</v>
      </c>
      <c r="G5523" s="9">
        <v>93126528</v>
      </c>
      <c r="H5523" s="7">
        <f>Unemployment[[#This Row],[Unemployment, female (% of female labor force) (modeled ILO estimate)]]-Unemployment[[#This Row],[Unemployment, male (% of male labor force) (modeled ILO estimate)]]</f>
        <v>-0.29000000000000004</v>
      </c>
    </row>
    <row r="5524" spans="1:8" hidden="1" x14ac:dyDescent="0.25">
      <c r="A5524" t="s">
        <v>792</v>
      </c>
      <c r="B5524" t="s">
        <v>490</v>
      </c>
      <c r="C5524" s="9">
        <v>2015</v>
      </c>
      <c r="D5524" s="7">
        <v>1.7090000000000001</v>
      </c>
      <c r="E5524" s="7">
        <v>1.9790000000000001</v>
      </c>
      <c r="F5524" s="7">
        <f>Unemployment[[#This Row],[Unemployment, female (% of female labor force) (modeled ILO estimate)]]+Unemployment[[#This Row],[Unemployment, male (% of male labor force) (modeled ILO estimate)]]</f>
        <v>3.6880000000000002</v>
      </c>
      <c r="G5524" s="9">
        <v>92191400</v>
      </c>
      <c r="H5524" s="7">
        <f>Unemployment[[#This Row],[Unemployment, female (% of female labor force) (modeled ILO estimate)]]-Unemployment[[#This Row],[Unemployment, male (% of male labor force) (modeled ILO estimate)]]</f>
        <v>-0.27</v>
      </c>
    </row>
    <row r="5525" spans="1:8" hidden="1" x14ac:dyDescent="0.25">
      <c r="A5525" t="s">
        <v>792</v>
      </c>
      <c r="B5525" t="s">
        <v>485</v>
      </c>
      <c r="C5525" s="9">
        <v>2001</v>
      </c>
      <c r="D5525" s="7">
        <v>1.6419999999999999</v>
      </c>
      <c r="E5525" s="7">
        <v>2.0499999999999998</v>
      </c>
      <c r="F5525" s="7">
        <f>Unemployment[[#This Row],[Unemployment, female (% of female labor force) (modeled ILO estimate)]]+Unemployment[[#This Row],[Unemployment, male (% of male labor force) (modeled ILO estimate)]]</f>
        <v>3.6919999999999997</v>
      </c>
      <c r="G5525" s="9">
        <v>197043</v>
      </c>
      <c r="H5525" s="7">
        <f>Unemployment[[#This Row],[Unemployment, female (% of female labor force) (modeled ILO estimate)]]-Unemployment[[#This Row],[Unemployment, male (% of male labor force) (modeled ILO estimate)]]</f>
        <v>-0.40799999999999992</v>
      </c>
    </row>
    <row r="5526" spans="1:8" hidden="1" x14ac:dyDescent="0.25">
      <c r="A5526" t="s">
        <v>792</v>
      </c>
      <c r="B5526" t="s">
        <v>490</v>
      </c>
      <c r="C5526" s="9">
        <v>2017</v>
      </c>
      <c r="D5526" s="7">
        <v>1.698</v>
      </c>
      <c r="E5526" s="7">
        <v>2.0270000000000001</v>
      </c>
      <c r="F5526" s="7">
        <f>Unemployment[[#This Row],[Unemployment, female (% of female labor force) (modeled ILO estimate)]]+Unemployment[[#This Row],[Unemployment, male (% of male labor force) (modeled ILO estimate)]]</f>
        <v>3.7250000000000001</v>
      </c>
      <c r="G5526" s="9">
        <v>94033048</v>
      </c>
      <c r="H5526" s="7">
        <f>Unemployment[[#This Row],[Unemployment, female (% of female labor force) (modeled ILO estimate)]]-Unemployment[[#This Row],[Unemployment, male (% of male labor force) (modeled ILO estimate)]]</f>
        <v>-0.32900000000000018</v>
      </c>
    </row>
    <row r="5527" spans="1:8" hidden="1" x14ac:dyDescent="0.25">
      <c r="A5527" t="s">
        <v>792</v>
      </c>
      <c r="B5527" t="s">
        <v>485</v>
      </c>
      <c r="C5527" s="9">
        <v>2002</v>
      </c>
      <c r="D5527" s="7">
        <v>1.675</v>
      </c>
      <c r="E5527" s="7">
        <v>2.1070000000000002</v>
      </c>
      <c r="F5527" s="7">
        <f>Unemployment[[#This Row],[Unemployment, female (% of female labor force) (modeled ILO estimate)]]+Unemployment[[#This Row],[Unemployment, male (% of male labor force) (modeled ILO estimate)]]</f>
        <v>3.782</v>
      </c>
      <c r="G5527" s="9">
        <v>202141</v>
      </c>
      <c r="H5527" s="7">
        <f>Unemployment[[#This Row],[Unemployment, female (% of female labor force) (modeled ILO estimate)]]-Unemployment[[#This Row],[Unemployment, male (% of male labor force) (modeled ILO estimate)]]</f>
        <v>-0.43200000000000016</v>
      </c>
    </row>
    <row r="5528" spans="1:8" hidden="1" x14ac:dyDescent="0.25">
      <c r="A5528" t="s">
        <v>792</v>
      </c>
      <c r="B5528" t="s">
        <v>490</v>
      </c>
      <c r="C5528" s="9">
        <v>1995</v>
      </c>
      <c r="D5528" s="7">
        <v>1.677</v>
      </c>
      <c r="E5528" s="7">
        <v>2.1150000000000002</v>
      </c>
      <c r="F5528" s="7">
        <f>Unemployment[[#This Row],[Unemployment, female (% of female labor force) (modeled ILO estimate)]]+Unemployment[[#This Row],[Unemployment, male (% of male labor force) (modeled ILO estimate)]]</f>
        <v>3.7920000000000003</v>
      </c>
      <c r="G5528" s="9">
        <v>73759112</v>
      </c>
      <c r="H5528" s="7">
        <f>Unemployment[[#This Row],[Unemployment, female (% of female labor force) (modeled ILO estimate)]]-Unemployment[[#This Row],[Unemployment, male (% of male labor force) (modeled ILO estimate)]]</f>
        <v>-0.43800000000000017</v>
      </c>
    </row>
    <row r="5529" spans="1:8" hidden="1" x14ac:dyDescent="0.25">
      <c r="A5529" t="s">
        <v>792</v>
      </c>
      <c r="B5529" t="s">
        <v>490</v>
      </c>
      <c r="C5529" s="9">
        <v>1992</v>
      </c>
      <c r="D5529" s="7">
        <v>1.706</v>
      </c>
      <c r="E5529" s="7">
        <v>2.1150000000000002</v>
      </c>
      <c r="F5529" s="7">
        <f>Unemployment[[#This Row],[Unemployment, female (% of female labor force) (modeled ILO estimate)]]+Unemployment[[#This Row],[Unemployment, male (% of male labor force) (modeled ILO estimate)]]</f>
        <v>3.8210000000000002</v>
      </c>
      <c r="G5529" s="9">
        <v>69788752</v>
      </c>
      <c r="H5529" s="7">
        <f>Unemployment[[#This Row],[Unemployment, female (% of female labor force) (modeled ILO estimate)]]-Unemployment[[#This Row],[Unemployment, male (% of male labor force) (modeled ILO estimate)]]</f>
        <v>-0.40900000000000025</v>
      </c>
    </row>
    <row r="5530" spans="1:8" hidden="1" x14ac:dyDescent="0.25">
      <c r="A5530" t="s">
        <v>792</v>
      </c>
      <c r="B5530" t="s">
        <v>490</v>
      </c>
      <c r="C5530" s="9">
        <v>2008</v>
      </c>
      <c r="D5530" s="7">
        <v>1.7949999999999999</v>
      </c>
      <c r="E5530" s="7">
        <v>2.0499999999999998</v>
      </c>
      <c r="F5530" s="7">
        <f>Unemployment[[#This Row],[Unemployment, female (% of female labor force) (modeled ILO estimate)]]+Unemployment[[#This Row],[Unemployment, male (% of male labor force) (modeled ILO estimate)]]</f>
        <v>3.8449999999999998</v>
      </c>
      <c r="G5530" s="9">
        <v>85597232</v>
      </c>
      <c r="H5530" s="7">
        <f>Unemployment[[#This Row],[Unemployment, female (% of female labor force) (modeled ILO estimate)]]-Unemployment[[#This Row],[Unemployment, male (% of male labor force) (modeled ILO estimate)]]</f>
        <v>-0.25499999999999989</v>
      </c>
    </row>
    <row r="5531" spans="1:8" hidden="1" x14ac:dyDescent="0.25">
      <c r="A5531" t="s">
        <v>792</v>
      </c>
      <c r="B5531" t="s">
        <v>490</v>
      </c>
      <c r="C5531" s="9">
        <v>1996</v>
      </c>
      <c r="D5531" s="7">
        <v>1.6970000000000001</v>
      </c>
      <c r="E5531" s="7">
        <v>2.1560000000000001</v>
      </c>
      <c r="F5531" s="7">
        <f>Unemployment[[#This Row],[Unemployment, female (% of female labor force) (modeled ILO estimate)]]+Unemployment[[#This Row],[Unemployment, male (% of male labor force) (modeled ILO estimate)]]</f>
        <v>3.8530000000000002</v>
      </c>
      <c r="G5531" s="9">
        <v>74946456</v>
      </c>
      <c r="H5531" s="7">
        <f>Unemployment[[#This Row],[Unemployment, female (% of female labor force) (modeled ILO estimate)]]-Unemployment[[#This Row],[Unemployment, male (% of male labor force) (modeled ILO estimate)]]</f>
        <v>-0.45900000000000007</v>
      </c>
    </row>
    <row r="5532" spans="1:8" hidden="1" x14ac:dyDescent="0.25">
      <c r="A5532" t="s">
        <v>792</v>
      </c>
      <c r="B5532" t="s">
        <v>490</v>
      </c>
      <c r="C5532" s="9">
        <v>1994</v>
      </c>
      <c r="D5532" s="7">
        <v>1.7110000000000001</v>
      </c>
      <c r="E5532" s="7">
        <v>2.1469999999999998</v>
      </c>
      <c r="F5532" s="7">
        <f>Unemployment[[#This Row],[Unemployment, female (% of female labor force) (modeled ILO estimate)]]+Unemployment[[#This Row],[Unemployment, male (% of male labor force) (modeled ILO estimate)]]</f>
        <v>3.8579999999999997</v>
      </c>
      <c r="G5532" s="9">
        <v>72501088</v>
      </c>
      <c r="H5532" s="7">
        <f>Unemployment[[#This Row],[Unemployment, female (% of female labor force) (modeled ILO estimate)]]-Unemployment[[#This Row],[Unemployment, male (% of male labor force) (modeled ILO estimate)]]</f>
        <v>-0.43599999999999972</v>
      </c>
    </row>
    <row r="5533" spans="1:8" hidden="1" x14ac:dyDescent="0.25">
      <c r="A5533" t="s">
        <v>792</v>
      </c>
      <c r="B5533" t="s">
        <v>483</v>
      </c>
      <c r="C5533" s="9">
        <v>1991</v>
      </c>
      <c r="D5533" s="7">
        <v>2.1629999999999998</v>
      </c>
      <c r="E5533" s="7">
        <v>1.706</v>
      </c>
      <c r="F5533" s="7">
        <f>Unemployment[[#This Row],[Unemployment, female (% of female labor force) (modeled ILO estimate)]]+Unemployment[[#This Row],[Unemployment, male (% of male labor force) (modeled ILO estimate)]]</f>
        <v>3.8689999999999998</v>
      </c>
      <c r="G5533" s="9">
        <v>21074308</v>
      </c>
      <c r="H5533" s="7">
        <f>Unemployment[[#This Row],[Unemployment, female (% of female labor force) (modeled ILO estimate)]]-Unemployment[[#This Row],[Unemployment, male (% of male labor force) (modeled ILO estimate)]]</f>
        <v>0.45699999999999985</v>
      </c>
    </row>
    <row r="5534" spans="1:8" hidden="1" x14ac:dyDescent="0.25">
      <c r="A5534" t="s">
        <v>792</v>
      </c>
      <c r="B5534" t="s">
        <v>490</v>
      </c>
      <c r="C5534" s="9">
        <v>1993</v>
      </c>
      <c r="D5534" s="7">
        <v>1.75</v>
      </c>
      <c r="E5534" s="7">
        <v>2.1850000000000001</v>
      </c>
      <c r="F5534" s="7">
        <f>Unemployment[[#This Row],[Unemployment, female (% of female labor force) (modeled ILO estimate)]]+Unemployment[[#This Row],[Unemployment, male (% of male labor force) (modeled ILO estimate)]]</f>
        <v>3.9350000000000001</v>
      </c>
      <c r="G5534" s="9">
        <v>71176408</v>
      </c>
      <c r="H5534" s="7">
        <f>Unemployment[[#This Row],[Unemployment, female (% of female labor force) (modeled ILO estimate)]]-Unemployment[[#This Row],[Unemployment, male (% of male labor force) (modeled ILO estimate)]]</f>
        <v>-0.43500000000000005</v>
      </c>
    </row>
    <row r="5535" spans="1:8" hidden="1" x14ac:dyDescent="0.25">
      <c r="A5535" t="s">
        <v>792</v>
      </c>
      <c r="B5535" t="s">
        <v>490</v>
      </c>
      <c r="C5535" s="9">
        <v>2007</v>
      </c>
      <c r="D5535" s="7">
        <v>1.9319999999999999</v>
      </c>
      <c r="E5535" s="7">
        <v>2.1219999999999999</v>
      </c>
      <c r="F5535" s="7">
        <f>Unemployment[[#This Row],[Unemployment, female (% of female labor force) (modeled ILO estimate)]]+Unemployment[[#This Row],[Unemployment, male (% of male labor force) (modeled ILO estimate)]]</f>
        <v>4.0540000000000003</v>
      </c>
      <c r="G5535" s="9">
        <v>84762272</v>
      </c>
      <c r="H5535" s="7">
        <f>Unemployment[[#This Row],[Unemployment, female (% of female labor force) (modeled ILO estimate)]]-Unemployment[[#This Row],[Unemployment, male (% of male labor force) (modeled ILO estimate)]]</f>
        <v>-0.18999999999999995</v>
      </c>
    </row>
    <row r="5536" spans="1:8" hidden="1" x14ac:dyDescent="0.25">
      <c r="A5536" t="s">
        <v>792</v>
      </c>
      <c r="B5536" t="s">
        <v>490</v>
      </c>
      <c r="C5536" s="9">
        <v>2019</v>
      </c>
      <c r="D5536" s="7">
        <v>2.008</v>
      </c>
      <c r="E5536" s="7">
        <v>2.0680000000000001</v>
      </c>
      <c r="F5536" s="7">
        <f>Unemployment[[#This Row],[Unemployment, female (% of female labor force) (modeled ILO estimate)]]+Unemployment[[#This Row],[Unemployment, male (% of male labor force) (modeled ILO estimate)]]</f>
        <v>4.0760000000000005</v>
      </c>
      <c r="G5536" s="9">
        <v>95776712</v>
      </c>
      <c r="H5536" s="7">
        <f>Unemployment[[#This Row],[Unemployment, female (% of female labor force) (modeled ILO estimate)]]-Unemployment[[#This Row],[Unemployment, male (% of male labor force) (modeled ILO estimate)]]</f>
        <v>-6.0000000000000053E-2</v>
      </c>
    </row>
    <row r="5537" spans="1:8" hidden="1" x14ac:dyDescent="0.25">
      <c r="A5537" t="s">
        <v>792</v>
      </c>
      <c r="B5537" t="s">
        <v>490</v>
      </c>
      <c r="C5537" s="9">
        <v>2006</v>
      </c>
      <c r="D5537" s="7">
        <v>2.1230000000000002</v>
      </c>
      <c r="E5537" s="7">
        <v>2.052</v>
      </c>
      <c r="F5537" s="7">
        <f>Unemployment[[#This Row],[Unemployment, female (% of female labor force) (modeled ILO estimate)]]+Unemployment[[#This Row],[Unemployment, male (% of male labor force) (modeled ILO estimate)]]</f>
        <v>4.1750000000000007</v>
      </c>
      <c r="G5537" s="9">
        <v>83951800</v>
      </c>
      <c r="H5537" s="7">
        <f>Unemployment[[#This Row],[Unemployment, female (% of female labor force) (modeled ILO estimate)]]-Unemployment[[#This Row],[Unemployment, male (% of male labor force) (modeled ILO estimate)]]</f>
        <v>7.1000000000000174E-2</v>
      </c>
    </row>
    <row r="5538" spans="1:8" hidden="1" x14ac:dyDescent="0.25">
      <c r="A5538" t="s">
        <v>792</v>
      </c>
      <c r="B5538" t="s">
        <v>485</v>
      </c>
      <c r="C5538" s="9">
        <v>2020</v>
      </c>
      <c r="D5538" s="7">
        <v>1.879</v>
      </c>
      <c r="E5538" s="7">
        <v>2.302</v>
      </c>
      <c r="F5538" s="7">
        <f>Unemployment[[#This Row],[Unemployment, female (% of female labor force) (modeled ILO estimate)]]+Unemployment[[#This Row],[Unemployment, male (% of male labor force) (modeled ILO estimate)]]</f>
        <v>4.181</v>
      </c>
      <c r="G5538" s="9">
        <v>311694</v>
      </c>
      <c r="H5538" s="7">
        <f>Unemployment[[#This Row],[Unemployment, female (% of female labor force) (modeled ILO estimate)]]-Unemployment[[#This Row],[Unemployment, male (% of male labor force) (modeled ILO estimate)]]</f>
        <v>-0.42300000000000004</v>
      </c>
    </row>
    <row r="5539" spans="1:8" hidden="1" x14ac:dyDescent="0.25">
      <c r="A5539" t="s">
        <v>792</v>
      </c>
      <c r="B5539" t="s">
        <v>490</v>
      </c>
      <c r="C5539" s="9">
        <v>1991</v>
      </c>
      <c r="D5539" s="7">
        <v>1.869</v>
      </c>
      <c r="E5539" s="7">
        <v>2.3140000000000001</v>
      </c>
      <c r="F5539" s="7">
        <f>Unemployment[[#This Row],[Unemployment, female (% of female labor force) (modeled ILO estimate)]]+Unemployment[[#This Row],[Unemployment, male (% of male labor force) (modeled ILO estimate)]]</f>
        <v>4.1829999999999998</v>
      </c>
      <c r="G5539" s="9">
        <v>68358824</v>
      </c>
      <c r="H5539" s="7">
        <f>Unemployment[[#This Row],[Unemployment, female (% of female labor force) (modeled ILO estimate)]]-Unemployment[[#This Row],[Unemployment, male (% of male labor force) (modeled ILO estimate)]]</f>
        <v>-0.44500000000000006</v>
      </c>
    </row>
    <row r="5540" spans="1:8" hidden="1" x14ac:dyDescent="0.25">
      <c r="A5540" t="s">
        <v>792</v>
      </c>
      <c r="B5540" t="s">
        <v>490</v>
      </c>
      <c r="C5540" s="9">
        <v>2005</v>
      </c>
      <c r="D5540" s="7">
        <v>2.2629999999999999</v>
      </c>
      <c r="E5540" s="7">
        <v>1.9370000000000001</v>
      </c>
      <c r="F5540" s="7">
        <f>Unemployment[[#This Row],[Unemployment, female (% of female labor force) (modeled ILO estimate)]]+Unemployment[[#This Row],[Unemployment, male (% of male labor force) (modeled ILO estimate)]]</f>
        <v>4.2</v>
      </c>
      <c r="G5540" s="9">
        <v>83142096</v>
      </c>
      <c r="H5540" s="7">
        <f>Unemployment[[#This Row],[Unemployment, female (% of female labor force) (modeled ILO estimate)]]-Unemployment[[#This Row],[Unemployment, male (% of male labor force) (modeled ILO estimate)]]</f>
        <v>0.32599999999999985</v>
      </c>
    </row>
    <row r="5541" spans="1:8" hidden="1" x14ac:dyDescent="0.25">
      <c r="A5541" t="s">
        <v>792</v>
      </c>
      <c r="B5541" t="s">
        <v>490</v>
      </c>
      <c r="C5541" s="9">
        <v>2002</v>
      </c>
      <c r="D5541" s="7">
        <v>2.33</v>
      </c>
      <c r="E5541" s="7">
        <v>1.92</v>
      </c>
      <c r="F5541" s="7">
        <f>Unemployment[[#This Row],[Unemployment, female (% of female labor force) (modeled ILO estimate)]]+Unemployment[[#This Row],[Unemployment, male (% of male labor force) (modeled ILO estimate)]]</f>
        <v>4.25</v>
      </c>
      <c r="G5541" s="9">
        <v>80642304</v>
      </c>
      <c r="H5541" s="7">
        <f>Unemployment[[#This Row],[Unemployment, female (% of female labor force) (modeled ILO estimate)]]-Unemployment[[#This Row],[Unemployment, male (% of male labor force) (modeled ILO estimate)]]</f>
        <v>0.41000000000000014</v>
      </c>
    </row>
    <row r="5542" spans="1:8" hidden="1" x14ac:dyDescent="0.25">
      <c r="A5542" t="s">
        <v>792</v>
      </c>
      <c r="B5542" t="s">
        <v>490</v>
      </c>
      <c r="C5542" s="9">
        <v>2004</v>
      </c>
      <c r="D5542" s="7">
        <v>2.4390000000000001</v>
      </c>
      <c r="E5542" s="7">
        <v>1.859</v>
      </c>
      <c r="F5542" s="7">
        <f>Unemployment[[#This Row],[Unemployment, female (% of female labor force) (modeled ILO estimate)]]+Unemployment[[#This Row],[Unemployment, male (% of male labor force) (modeled ILO estimate)]]</f>
        <v>4.298</v>
      </c>
      <c r="G5542" s="9">
        <v>82311232</v>
      </c>
      <c r="H5542" s="7">
        <f>Unemployment[[#This Row],[Unemployment, female (% of female labor force) (modeled ILO estimate)]]-Unemployment[[#This Row],[Unemployment, male (% of male labor force) (modeled ILO estimate)]]</f>
        <v>0.58000000000000007</v>
      </c>
    </row>
    <row r="5543" spans="1:8" hidden="1" x14ac:dyDescent="0.25">
      <c r="A5543" t="s">
        <v>792</v>
      </c>
      <c r="B5543" t="s">
        <v>485</v>
      </c>
      <c r="C5543" s="9">
        <v>2021</v>
      </c>
      <c r="D5543" s="7">
        <v>1.968</v>
      </c>
      <c r="E5543" s="7">
        <v>2.3420000000000001</v>
      </c>
      <c r="F5543" s="7">
        <f>Unemployment[[#This Row],[Unemployment, female (% of female labor force) (modeled ILO estimate)]]+Unemployment[[#This Row],[Unemployment, male (% of male labor force) (modeled ILO estimate)]]</f>
        <v>4.3100000000000005</v>
      </c>
      <c r="G5543" s="9">
        <v>319146</v>
      </c>
      <c r="H5543" s="7">
        <f>Unemployment[[#This Row],[Unemployment, female (% of female labor force) (modeled ILO estimate)]]-Unemployment[[#This Row],[Unemployment, male (% of male labor force) (modeled ILO estimate)]]</f>
        <v>-0.37400000000000011</v>
      </c>
    </row>
    <row r="5544" spans="1:8" hidden="1" x14ac:dyDescent="0.25">
      <c r="A5544" t="s">
        <v>792</v>
      </c>
      <c r="B5544" t="s">
        <v>490</v>
      </c>
      <c r="C5544" s="9">
        <v>2021</v>
      </c>
      <c r="D5544" s="7">
        <v>2.0920000000000001</v>
      </c>
      <c r="E5544" s="7">
        <v>2.234</v>
      </c>
      <c r="F5544" s="7">
        <f>Unemployment[[#This Row],[Unemployment, female (% of female labor force) (modeled ILO estimate)]]+Unemployment[[#This Row],[Unemployment, male (% of male labor force) (modeled ILO estimate)]]</f>
        <v>4.3260000000000005</v>
      </c>
      <c r="G5544" s="9">
        <v>97468024</v>
      </c>
      <c r="H5544" s="7">
        <f>Unemployment[[#This Row],[Unemployment, female (% of female labor force) (modeled ILO estimate)]]-Unemployment[[#This Row],[Unemployment, male (% of male labor force) (modeled ILO estimate)]]</f>
        <v>-0.1419999999999999</v>
      </c>
    </row>
    <row r="5545" spans="1:8" hidden="1" x14ac:dyDescent="0.25">
      <c r="A5545" t="s">
        <v>792</v>
      </c>
      <c r="B5545" t="s">
        <v>490</v>
      </c>
      <c r="C5545" s="9">
        <v>2000</v>
      </c>
      <c r="D5545" s="7">
        <v>2.1419999999999999</v>
      </c>
      <c r="E5545" s="7">
        <v>2.3719999999999999</v>
      </c>
      <c r="F5545" s="7">
        <f>Unemployment[[#This Row],[Unemployment, female (% of female labor force) (modeled ILO estimate)]]+Unemployment[[#This Row],[Unemployment, male (% of male labor force) (modeled ILO estimate)]]</f>
        <v>4.5139999999999993</v>
      </c>
      <c r="G5545" s="9">
        <v>79001144</v>
      </c>
      <c r="H5545" s="7">
        <f>Unemployment[[#This Row],[Unemployment, female (% of female labor force) (modeled ILO estimate)]]-Unemployment[[#This Row],[Unemployment, male (% of male labor force) (modeled ILO estimate)]]</f>
        <v>-0.22999999999999998</v>
      </c>
    </row>
    <row r="5546" spans="1:8" hidden="1" x14ac:dyDescent="0.25">
      <c r="A5546" t="s">
        <v>792</v>
      </c>
      <c r="B5546" t="s">
        <v>490</v>
      </c>
      <c r="C5546" s="9">
        <v>2003</v>
      </c>
      <c r="D5546" s="7">
        <v>2.6360000000000001</v>
      </c>
      <c r="E5546" s="7">
        <v>1.8839999999999999</v>
      </c>
      <c r="F5546" s="7">
        <f>Unemployment[[#This Row],[Unemployment, female (% of female labor force) (modeled ILO estimate)]]+Unemployment[[#This Row],[Unemployment, male (% of male labor force) (modeled ILO estimate)]]</f>
        <v>4.5199999999999996</v>
      </c>
      <c r="G5546" s="9">
        <v>81475816</v>
      </c>
      <c r="H5546" s="7">
        <f>Unemployment[[#This Row],[Unemployment, female (% of female labor force) (modeled ILO estimate)]]-Unemployment[[#This Row],[Unemployment, male (% of male labor force) (modeled ILO estimate)]]</f>
        <v>0.75200000000000022</v>
      </c>
    </row>
    <row r="5547" spans="1:8" hidden="1" x14ac:dyDescent="0.25">
      <c r="A5547" t="s">
        <v>792</v>
      </c>
      <c r="B5547" t="s">
        <v>490</v>
      </c>
      <c r="C5547" s="9">
        <v>1998</v>
      </c>
      <c r="D5547" s="7">
        <v>2.157</v>
      </c>
      <c r="E5547" s="7">
        <v>2.4169999999999998</v>
      </c>
      <c r="F5547" s="7">
        <f>Unemployment[[#This Row],[Unemployment, female (% of female labor force) (modeled ILO estimate)]]+Unemployment[[#This Row],[Unemployment, male (% of male labor force) (modeled ILO estimate)]]</f>
        <v>4.5739999999999998</v>
      </c>
      <c r="G5547" s="9">
        <v>77128424</v>
      </c>
      <c r="H5547" s="7">
        <f>Unemployment[[#This Row],[Unemployment, female (% of female labor force) (modeled ILO estimate)]]-Unemployment[[#This Row],[Unemployment, male (% of male labor force) (modeled ILO estimate)]]</f>
        <v>-0.25999999999999979</v>
      </c>
    </row>
    <row r="5548" spans="1:8" hidden="1" x14ac:dyDescent="0.25">
      <c r="A5548" t="s">
        <v>792</v>
      </c>
      <c r="B5548" t="s">
        <v>490</v>
      </c>
      <c r="C5548" s="9">
        <v>1999</v>
      </c>
      <c r="D5548" s="7">
        <v>2.407</v>
      </c>
      <c r="E5548" s="7">
        <v>2.2559999999999998</v>
      </c>
      <c r="F5548" s="7">
        <f>Unemployment[[#This Row],[Unemployment, female (% of female labor force) (modeled ILO estimate)]]+Unemployment[[#This Row],[Unemployment, male (% of male labor force) (modeled ILO estimate)]]</f>
        <v>4.6630000000000003</v>
      </c>
      <c r="G5548" s="9">
        <v>78123712</v>
      </c>
      <c r="H5548" s="7">
        <f>Unemployment[[#This Row],[Unemployment, female (% of female labor force) (modeled ILO estimate)]]-Unemployment[[#This Row],[Unemployment, male (% of male labor force) (modeled ILO estimate)]]</f>
        <v>0.15100000000000025</v>
      </c>
    </row>
    <row r="5549" spans="1:8" hidden="1" x14ac:dyDescent="0.25">
      <c r="A5549" t="s">
        <v>792</v>
      </c>
      <c r="B5549" t="s">
        <v>490</v>
      </c>
      <c r="C5549" s="9">
        <v>2020</v>
      </c>
      <c r="D5549" s="7">
        <v>2.819</v>
      </c>
      <c r="E5549" s="7">
        <v>2.0019999999999998</v>
      </c>
      <c r="F5549" s="7">
        <f>Unemployment[[#This Row],[Unemployment, female (% of female labor force) (modeled ILO estimate)]]+Unemployment[[#This Row],[Unemployment, male (% of male labor force) (modeled ILO estimate)]]</f>
        <v>4.8209999999999997</v>
      </c>
      <c r="G5549" s="9">
        <v>96648680</v>
      </c>
      <c r="H5549" s="7">
        <f>Unemployment[[#This Row],[Unemployment, female (% of female labor force) (modeled ILO estimate)]]-Unemployment[[#This Row],[Unemployment, male (% of male labor force) (modeled ILO estimate)]]</f>
        <v>0.81700000000000017</v>
      </c>
    </row>
    <row r="5550" spans="1:8" hidden="1" x14ac:dyDescent="0.25">
      <c r="A5550" t="s">
        <v>792</v>
      </c>
      <c r="B5550" t="s">
        <v>490</v>
      </c>
      <c r="C5550" s="9">
        <v>2001</v>
      </c>
      <c r="D5550" s="7">
        <v>3.2679999999999998</v>
      </c>
      <c r="E5550" s="7">
        <v>2.2759999999999998</v>
      </c>
      <c r="F5550" s="7">
        <f>Unemployment[[#This Row],[Unemployment, female (% of female labor force) (modeled ILO estimate)]]+Unemployment[[#This Row],[Unemployment, male (% of male labor force) (modeled ILO estimate)]]</f>
        <v>5.5439999999999996</v>
      </c>
      <c r="G5550" s="9">
        <v>79817768</v>
      </c>
      <c r="H5550" s="7">
        <f>Unemployment[[#This Row],[Unemployment, female (% of female labor force) (modeled ILO estimate)]]-Unemployment[[#This Row],[Unemployment, male (% of male labor force) (modeled ILO estimate)]]</f>
        <v>0.99199999999999999</v>
      </c>
    </row>
    <row r="5551" spans="1:8" hidden="1" x14ac:dyDescent="0.25">
      <c r="A5551" t="s">
        <v>792</v>
      </c>
      <c r="B5551" t="s">
        <v>490</v>
      </c>
      <c r="C5551" s="9">
        <v>1997</v>
      </c>
      <c r="D5551" s="7">
        <v>2.544</v>
      </c>
      <c r="E5551" s="7">
        <v>3.1819999999999999</v>
      </c>
      <c r="F5551" s="7">
        <f>Unemployment[[#This Row],[Unemployment, female (% of female labor force) (modeled ILO estimate)]]+Unemployment[[#This Row],[Unemployment, male (% of male labor force) (modeled ILO estimate)]]</f>
        <v>5.726</v>
      </c>
      <c r="G5551" s="9">
        <v>76058600</v>
      </c>
      <c r="H5551" s="7">
        <f>Unemployment[[#This Row],[Unemployment, female (% of female labor force) (modeled ILO estimate)]]-Unemployment[[#This Row],[Unemployment, male (% of male labor force) (modeled ILO estimate)]]</f>
        <v>-0.6379999999999999</v>
      </c>
    </row>
    <row r="5552" spans="1:8" hidden="1" x14ac:dyDescent="0.25">
      <c r="A5552" t="s">
        <v>792</v>
      </c>
      <c r="B5552" t="s">
        <v>483</v>
      </c>
      <c r="C5552" s="9">
        <v>1992</v>
      </c>
      <c r="D5552" s="7">
        <v>3.3069999999999999</v>
      </c>
      <c r="E5552" s="7">
        <v>2.5950000000000002</v>
      </c>
      <c r="F5552" s="7">
        <f>Unemployment[[#This Row],[Unemployment, female (% of female labor force) (modeled ILO estimate)]]+Unemployment[[#This Row],[Unemployment, male (% of male labor force) (modeled ILO estimate)]]</f>
        <v>5.9020000000000001</v>
      </c>
      <c r="G5552" s="9">
        <v>21588150</v>
      </c>
      <c r="H5552" s="7">
        <f>Unemployment[[#This Row],[Unemployment, female (% of female labor force) (modeled ILO estimate)]]-Unemployment[[#This Row],[Unemployment, male (% of male labor force) (modeled ILO estimate)]]</f>
        <v>0.71199999999999974</v>
      </c>
    </row>
    <row r="5553" spans="1:8" hidden="1" x14ac:dyDescent="0.25">
      <c r="A5553" t="s">
        <v>792</v>
      </c>
      <c r="B5553" t="s">
        <v>502</v>
      </c>
      <c r="C5553" s="9">
        <v>2004</v>
      </c>
      <c r="D5553" s="7">
        <v>4.5250000000000004</v>
      </c>
      <c r="E5553" s="7">
        <v>4.2549999999999999</v>
      </c>
      <c r="F5553" s="7">
        <f>Unemployment[[#This Row],[Unemployment, female (% of female labor force) (modeled ILO estimate)]]+Unemployment[[#This Row],[Unemployment, male (% of male labor force) (modeled ILO estimate)]]</f>
        <v>8.7800000000000011</v>
      </c>
      <c r="G5553" s="9">
        <v>12160885</v>
      </c>
      <c r="H5553" s="7">
        <f>Unemployment[[#This Row],[Unemployment, female (% of female labor force) (modeled ILO estimate)]]-Unemployment[[#This Row],[Unemployment, male (% of male labor force) (modeled ILO estimate)]]</f>
        <v>0.27000000000000046</v>
      </c>
    </row>
    <row r="5554" spans="1:8" hidden="1" x14ac:dyDescent="0.25">
      <c r="A5554" t="s">
        <v>792</v>
      </c>
      <c r="B5554" t="s">
        <v>502</v>
      </c>
      <c r="C5554" s="9">
        <v>2005</v>
      </c>
      <c r="D5554" s="7">
        <v>4.7430000000000003</v>
      </c>
      <c r="E5554" s="7">
        <v>4.33</v>
      </c>
      <c r="F5554" s="7">
        <f>Unemployment[[#This Row],[Unemployment, female (% of female labor force) (modeled ILO estimate)]]+Unemployment[[#This Row],[Unemployment, male (% of male labor force) (modeled ILO estimate)]]</f>
        <v>9.0730000000000004</v>
      </c>
      <c r="G5554" s="9">
        <v>12224758</v>
      </c>
      <c r="H5554" s="7">
        <f>Unemployment[[#This Row],[Unemployment, female (% of female labor force) (modeled ILO estimate)]]-Unemployment[[#This Row],[Unemployment, male (% of male labor force) (modeled ILO estimate)]]</f>
        <v>0.41300000000000026</v>
      </c>
    </row>
    <row r="5555" spans="1:8" hidden="1" x14ac:dyDescent="0.25">
      <c r="A5555" t="s">
        <v>792</v>
      </c>
      <c r="B5555" t="s">
        <v>502</v>
      </c>
      <c r="C5555" s="9">
        <v>2006</v>
      </c>
      <c r="D5555" s="7">
        <v>4.9550000000000001</v>
      </c>
      <c r="E5555" s="7">
        <v>4.4009999999999998</v>
      </c>
      <c r="F5555" s="7">
        <f>Unemployment[[#This Row],[Unemployment, female (% of female labor force) (modeled ILO estimate)]]+Unemployment[[#This Row],[Unemployment, male (% of male labor force) (modeled ILO estimate)]]</f>
        <v>9.3559999999999999</v>
      </c>
      <c r="G5555" s="9">
        <v>12330490</v>
      </c>
      <c r="H5555" s="7">
        <f>Unemployment[[#This Row],[Unemployment, female (% of female labor force) (modeled ILO estimate)]]-Unemployment[[#This Row],[Unemployment, male (% of male labor force) (modeled ILO estimate)]]</f>
        <v>0.55400000000000027</v>
      </c>
    </row>
    <row r="5556" spans="1:8" hidden="1" x14ac:dyDescent="0.25">
      <c r="A5556" t="s">
        <v>792</v>
      </c>
      <c r="B5556" t="s">
        <v>502</v>
      </c>
      <c r="C5556" s="9">
        <v>2003</v>
      </c>
      <c r="D5556" s="7">
        <v>4.5869999999999997</v>
      </c>
      <c r="E5556" s="7">
        <v>4.9109999999999996</v>
      </c>
      <c r="F5556" s="7">
        <f>Unemployment[[#This Row],[Unemployment, female (% of female labor force) (modeled ILO estimate)]]+Unemployment[[#This Row],[Unemployment, male (% of male labor force) (modeled ILO estimate)]]</f>
        <v>9.4979999999999993</v>
      </c>
      <c r="G5556" s="9">
        <v>12075835</v>
      </c>
      <c r="H5556" s="7">
        <f>Unemployment[[#This Row],[Unemployment, female (% of female labor force) (modeled ILO estimate)]]-Unemployment[[#This Row],[Unemployment, male (% of male labor force) (modeled ILO estimate)]]</f>
        <v>-0.32399999999999984</v>
      </c>
    </row>
    <row r="5557" spans="1:8" hidden="1" x14ac:dyDescent="0.25">
      <c r="A5557" t="s">
        <v>792</v>
      </c>
      <c r="B5557" t="s">
        <v>502</v>
      </c>
      <c r="C5557" s="9">
        <v>2014</v>
      </c>
      <c r="D5557" s="7">
        <v>5.1660000000000004</v>
      </c>
      <c r="E5557" s="7">
        <v>4.3479999999999999</v>
      </c>
      <c r="F5557" s="7">
        <f>Unemployment[[#This Row],[Unemployment, female (% of female labor force) (modeled ILO estimate)]]+Unemployment[[#This Row],[Unemployment, male (% of male labor force) (modeled ILO estimate)]]</f>
        <v>9.5139999999999993</v>
      </c>
      <c r="G5557" s="9">
        <v>13855758</v>
      </c>
      <c r="H5557" s="7">
        <f>Unemployment[[#This Row],[Unemployment, female (% of female labor force) (modeled ILO estimate)]]-Unemployment[[#This Row],[Unemployment, male (% of male labor force) (modeled ILO estimate)]]</f>
        <v>0.8180000000000005</v>
      </c>
    </row>
    <row r="5558" spans="1:8" hidden="1" x14ac:dyDescent="0.25">
      <c r="A5558" t="s">
        <v>792</v>
      </c>
      <c r="B5558" t="s">
        <v>502</v>
      </c>
      <c r="C5558" s="9">
        <v>2015</v>
      </c>
      <c r="D5558" s="7">
        <v>5.1769999999999996</v>
      </c>
      <c r="E5558" s="7">
        <v>4.3520000000000003</v>
      </c>
      <c r="F5558" s="7">
        <f>Unemployment[[#This Row],[Unemployment, female (% of female labor force) (modeled ILO estimate)]]+Unemployment[[#This Row],[Unemployment, male (% of male labor force) (modeled ILO estimate)]]</f>
        <v>9.5289999999999999</v>
      </c>
      <c r="G5558" s="9">
        <v>14154937</v>
      </c>
      <c r="H5558" s="7">
        <f>Unemployment[[#This Row],[Unemployment, female (% of female labor force) (modeled ILO estimate)]]-Unemployment[[#This Row],[Unemployment, male (% of male labor force) (modeled ILO estimate)]]</f>
        <v>0.82499999999999929</v>
      </c>
    </row>
    <row r="5559" spans="1:8" hidden="1" x14ac:dyDescent="0.25">
      <c r="A5559" t="s">
        <v>792</v>
      </c>
      <c r="B5559" t="s">
        <v>502</v>
      </c>
      <c r="C5559" s="9">
        <v>2017</v>
      </c>
      <c r="D5559" s="7">
        <v>5.1920000000000002</v>
      </c>
      <c r="E5559" s="7">
        <v>4.3529999999999998</v>
      </c>
      <c r="F5559" s="7">
        <f>Unemployment[[#This Row],[Unemployment, female (% of female labor force) (modeled ILO estimate)]]+Unemployment[[#This Row],[Unemployment, male (% of male labor force) (modeled ILO estimate)]]</f>
        <v>9.5449999999999999</v>
      </c>
      <c r="G5559" s="9">
        <v>14751101</v>
      </c>
      <c r="H5559" s="7">
        <f>Unemployment[[#This Row],[Unemployment, female (% of female labor force) (modeled ILO estimate)]]-Unemployment[[#This Row],[Unemployment, male (% of male labor force) (modeled ILO estimate)]]</f>
        <v>0.83900000000000041</v>
      </c>
    </row>
    <row r="5560" spans="1:8" hidden="1" x14ac:dyDescent="0.25">
      <c r="A5560" t="s">
        <v>792</v>
      </c>
      <c r="B5560" t="s">
        <v>502</v>
      </c>
      <c r="C5560" s="9">
        <v>2016</v>
      </c>
      <c r="D5560" s="7">
        <v>5.1909999999999998</v>
      </c>
      <c r="E5560" s="7">
        <v>4.3579999999999997</v>
      </c>
      <c r="F5560" s="7">
        <f>Unemployment[[#This Row],[Unemployment, female (% of female labor force) (modeled ILO estimate)]]+Unemployment[[#This Row],[Unemployment, male (% of male labor force) (modeled ILO estimate)]]</f>
        <v>9.5489999999999995</v>
      </c>
      <c r="G5560" s="9">
        <v>14452705</v>
      </c>
      <c r="H5560" s="7">
        <f>Unemployment[[#This Row],[Unemployment, female (% of female labor force) (modeled ILO estimate)]]-Unemployment[[#This Row],[Unemployment, male (% of male labor force) (modeled ILO estimate)]]</f>
        <v>0.83300000000000018</v>
      </c>
    </row>
    <row r="5561" spans="1:8" hidden="1" x14ac:dyDescent="0.25">
      <c r="A5561" t="s">
        <v>792</v>
      </c>
      <c r="B5561" t="s">
        <v>502</v>
      </c>
      <c r="C5561" s="9">
        <v>2018</v>
      </c>
      <c r="D5561" s="7">
        <v>5.2060000000000004</v>
      </c>
      <c r="E5561" s="7">
        <v>4.3600000000000003</v>
      </c>
      <c r="F5561" s="7">
        <f>Unemployment[[#This Row],[Unemployment, female (% of female labor force) (modeled ILO estimate)]]+Unemployment[[#This Row],[Unemployment, male (% of male labor force) (modeled ILO estimate)]]</f>
        <v>9.5660000000000007</v>
      </c>
      <c r="G5561" s="9">
        <v>15052191</v>
      </c>
      <c r="H5561" s="7">
        <f>Unemployment[[#This Row],[Unemployment, female (% of female labor force) (modeled ILO estimate)]]-Unemployment[[#This Row],[Unemployment, male (% of male labor force) (modeled ILO estimate)]]</f>
        <v>0.84600000000000009</v>
      </c>
    </row>
    <row r="5562" spans="1:8" hidden="1" x14ac:dyDescent="0.25">
      <c r="A5562" t="s">
        <v>792</v>
      </c>
      <c r="B5562" t="s">
        <v>502</v>
      </c>
      <c r="C5562" s="9">
        <v>2019</v>
      </c>
      <c r="D5562" s="7">
        <v>5.2480000000000002</v>
      </c>
      <c r="E5562" s="7">
        <v>4.3929999999999998</v>
      </c>
      <c r="F5562" s="7">
        <f>Unemployment[[#This Row],[Unemployment, female (% of female labor force) (modeled ILO estimate)]]+Unemployment[[#This Row],[Unemployment, male (% of male labor force) (modeled ILO estimate)]]</f>
        <v>9.641</v>
      </c>
      <c r="G5562" s="9">
        <v>15354606</v>
      </c>
      <c r="H5562" s="7">
        <f>Unemployment[[#This Row],[Unemployment, female (% of female labor force) (modeled ILO estimate)]]-Unemployment[[#This Row],[Unemployment, male (% of male labor force) (modeled ILO estimate)]]</f>
        <v>0.85500000000000043</v>
      </c>
    </row>
    <row r="5563" spans="1:8" hidden="1" x14ac:dyDescent="0.25">
      <c r="A5563" t="s">
        <v>792</v>
      </c>
      <c r="B5563" t="s">
        <v>502</v>
      </c>
      <c r="C5563" s="9">
        <v>2007</v>
      </c>
      <c r="D5563" s="7">
        <v>5.173</v>
      </c>
      <c r="E5563" s="7">
        <v>4.4770000000000003</v>
      </c>
      <c r="F5563" s="7">
        <f>Unemployment[[#This Row],[Unemployment, female (% of female labor force) (modeled ILO estimate)]]+Unemployment[[#This Row],[Unemployment, male (% of male labor force) (modeled ILO estimate)]]</f>
        <v>9.65</v>
      </c>
      <c r="G5563" s="9">
        <v>12450566</v>
      </c>
      <c r="H5563" s="7">
        <f>Unemployment[[#This Row],[Unemployment, female (% of female labor force) (modeled ILO estimate)]]-Unemployment[[#This Row],[Unemployment, male (% of male labor force) (modeled ILO estimate)]]</f>
        <v>0.69599999999999973</v>
      </c>
    </row>
    <row r="5564" spans="1:8" hidden="1" x14ac:dyDescent="0.25">
      <c r="A5564" t="s">
        <v>792</v>
      </c>
      <c r="B5564" t="s">
        <v>502</v>
      </c>
      <c r="C5564" s="9">
        <v>1991</v>
      </c>
      <c r="D5564" s="7">
        <v>3.0920000000000001</v>
      </c>
      <c r="E5564" s="7">
        <v>6.5650000000000004</v>
      </c>
      <c r="F5564" s="7">
        <f>Unemployment[[#This Row],[Unemployment, female (% of female labor force) (modeled ILO estimate)]]+Unemployment[[#This Row],[Unemployment, male (% of male labor force) (modeled ILO estimate)]]</f>
        <v>9.657</v>
      </c>
      <c r="G5564" s="9">
        <v>10377817</v>
      </c>
      <c r="H5564" s="7">
        <f>Unemployment[[#This Row],[Unemployment, female (% of female labor force) (modeled ILO estimate)]]-Unemployment[[#This Row],[Unemployment, male (% of male labor force) (modeled ILO estimate)]]</f>
        <v>-3.4730000000000003</v>
      </c>
    </row>
    <row r="5565" spans="1:8" hidden="1" x14ac:dyDescent="0.25">
      <c r="A5565" t="s">
        <v>792</v>
      </c>
      <c r="B5565" t="s">
        <v>496</v>
      </c>
      <c r="C5565" s="9">
        <v>1991</v>
      </c>
      <c r="D5565" s="7">
        <v>4.9507450000000004</v>
      </c>
      <c r="E5565" s="7">
        <v>4.7190412999999998</v>
      </c>
      <c r="F5565" s="7">
        <f>Unemployment[[#This Row],[Unemployment, female (% of female labor force) (modeled ILO estimate)]]+Unemployment[[#This Row],[Unemployment, male (% of male labor force) (modeled ILO estimate)]]</f>
        <v>9.6697863000000002</v>
      </c>
      <c r="G5565" s="9">
        <v>5406245888</v>
      </c>
      <c r="H5565" s="7">
        <f>Unemployment[[#This Row],[Unemployment, female (% of female labor force) (modeled ILO estimate)]]-Unemployment[[#This Row],[Unemployment, male (% of male labor force) (modeled ILO estimate)]]</f>
        <v>0.23170370000000062</v>
      </c>
    </row>
    <row r="5566" spans="1:8" hidden="1" x14ac:dyDescent="0.25">
      <c r="A5566" t="s">
        <v>792</v>
      </c>
      <c r="B5566" t="s">
        <v>502</v>
      </c>
      <c r="C5566" s="9">
        <v>1994</v>
      </c>
      <c r="D5566" s="7">
        <v>2.9809999999999999</v>
      </c>
      <c r="E5566" s="7">
        <v>6.7389999999999999</v>
      </c>
      <c r="F5566" s="7">
        <f>Unemployment[[#This Row],[Unemployment, female (% of female labor force) (modeled ILO estimate)]]+Unemployment[[#This Row],[Unemployment, male (% of male labor force) (modeled ILO estimate)]]</f>
        <v>9.7199999999999989</v>
      </c>
      <c r="G5566" s="9">
        <v>10858598</v>
      </c>
      <c r="H5566" s="7">
        <f>Unemployment[[#This Row],[Unemployment, female (% of female labor force) (modeled ILO estimate)]]-Unemployment[[#This Row],[Unemployment, male (% of male labor force) (modeled ILO estimate)]]</f>
        <v>-3.758</v>
      </c>
    </row>
    <row r="5567" spans="1:8" hidden="1" x14ac:dyDescent="0.25">
      <c r="A5567" t="s">
        <v>792</v>
      </c>
      <c r="B5567" t="s">
        <v>502</v>
      </c>
      <c r="C5567" s="9">
        <v>1993</v>
      </c>
      <c r="D5567" s="7">
        <v>3.0289999999999999</v>
      </c>
      <c r="E5567" s="7">
        <v>6.7080000000000002</v>
      </c>
      <c r="F5567" s="7">
        <f>Unemployment[[#This Row],[Unemployment, female (% of female labor force) (modeled ILO estimate)]]+Unemployment[[#This Row],[Unemployment, male (% of male labor force) (modeled ILO estimate)]]</f>
        <v>9.7370000000000001</v>
      </c>
      <c r="G5567" s="9">
        <v>10794921</v>
      </c>
      <c r="H5567" s="7">
        <f>Unemployment[[#This Row],[Unemployment, female (% of female labor force) (modeled ILO estimate)]]-Unemployment[[#This Row],[Unemployment, male (% of male labor force) (modeled ILO estimate)]]</f>
        <v>-3.6790000000000003</v>
      </c>
    </row>
    <row r="5568" spans="1:8" hidden="1" x14ac:dyDescent="0.25">
      <c r="A5568" t="s">
        <v>792</v>
      </c>
      <c r="B5568" t="s">
        <v>483</v>
      </c>
      <c r="C5568" s="9">
        <v>2013</v>
      </c>
      <c r="D5568" s="7">
        <v>4.7210000000000001</v>
      </c>
      <c r="E5568" s="7">
        <v>5.0220000000000002</v>
      </c>
      <c r="F5568" s="7">
        <f>Unemployment[[#This Row],[Unemployment, female (% of female labor force) (modeled ILO estimate)]]+Unemployment[[#This Row],[Unemployment, male (% of male labor force) (modeled ILO estimate)]]</f>
        <v>9.7430000000000003</v>
      </c>
      <c r="G5568" s="9">
        <v>29963220</v>
      </c>
      <c r="H5568" s="7">
        <f>Unemployment[[#This Row],[Unemployment, female (% of female labor force) (modeled ILO estimate)]]-Unemployment[[#This Row],[Unemployment, male (% of male labor force) (modeled ILO estimate)]]</f>
        <v>-0.30100000000000016</v>
      </c>
    </row>
    <row r="5569" spans="1:8" hidden="1" x14ac:dyDescent="0.25">
      <c r="A5569" t="s">
        <v>792</v>
      </c>
      <c r="B5569" t="s">
        <v>483</v>
      </c>
      <c r="C5569" s="9">
        <v>2012</v>
      </c>
      <c r="D5569" s="7">
        <v>4.7210000000000001</v>
      </c>
      <c r="E5569" s="7">
        <v>5.0229999999999997</v>
      </c>
      <c r="F5569" s="7">
        <f>Unemployment[[#This Row],[Unemployment, female (% of female labor force) (modeled ILO estimate)]]+Unemployment[[#This Row],[Unemployment, male (% of male labor force) (modeled ILO estimate)]]</f>
        <v>9.7439999999999998</v>
      </c>
      <c r="G5569" s="9">
        <v>29503058</v>
      </c>
      <c r="H5569" s="7">
        <f>Unemployment[[#This Row],[Unemployment, female (% of female labor force) (modeled ILO estimate)]]-Unemployment[[#This Row],[Unemployment, male (% of male labor force) (modeled ILO estimate)]]</f>
        <v>-0.3019999999999996</v>
      </c>
    </row>
    <row r="5570" spans="1:8" hidden="1" x14ac:dyDescent="0.25">
      <c r="A5570" t="s">
        <v>792</v>
      </c>
      <c r="B5570" t="s">
        <v>502</v>
      </c>
      <c r="C5570" s="9">
        <v>1992</v>
      </c>
      <c r="D5570" s="7">
        <v>3.08</v>
      </c>
      <c r="E5570" s="7">
        <v>6.6840000000000002</v>
      </c>
      <c r="F5570" s="7">
        <f>Unemployment[[#This Row],[Unemployment, female (% of female labor force) (modeled ILO estimate)]]+Unemployment[[#This Row],[Unemployment, male (% of male labor force) (modeled ILO estimate)]]</f>
        <v>9.7639999999999993</v>
      </c>
      <c r="G5570" s="9">
        <v>10641504</v>
      </c>
      <c r="H5570" s="7">
        <f>Unemployment[[#This Row],[Unemployment, female (% of female labor force) (modeled ILO estimate)]]-Unemployment[[#This Row],[Unemployment, male (% of male labor force) (modeled ILO estimate)]]</f>
        <v>-3.6040000000000001</v>
      </c>
    </row>
    <row r="5571" spans="1:8" hidden="1" x14ac:dyDescent="0.25">
      <c r="A5571" t="s">
        <v>792</v>
      </c>
      <c r="B5571" t="s">
        <v>502</v>
      </c>
      <c r="C5571" s="9">
        <v>2013</v>
      </c>
      <c r="D5571" s="7">
        <v>5.4509999999999996</v>
      </c>
      <c r="E5571" s="7">
        <v>4.4850000000000003</v>
      </c>
      <c r="F5571" s="7">
        <f>Unemployment[[#This Row],[Unemployment, female (% of female labor force) (modeled ILO estimate)]]+Unemployment[[#This Row],[Unemployment, male (% of male labor force) (modeled ILO estimate)]]</f>
        <v>9.9359999999999999</v>
      </c>
      <c r="G5571" s="9">
        <v>13555420</v>
      </c>
      <c r="H5571" s="7">
        <f>Unemployment[[#This Row],[Unemployment, female (% of female labor force) (modeled ILO estimate)]]-Unemployment[[#This Row],[Unemployment, male (% of male labor force) (modeled ILO estimate)]]</f>
        <v>0.9659999999999993</v>
      </c>
    </row>
    <row r="5572" spans="1:8" hidden="1" x14ac:dyDescent="0.25">
      <c r="A5572" t="s">
        <v>792</v>
      </c>
      <c r="B5572" t="s">
        <v>483</v>
      </c>
      <c r="C5572" s="9">
        <v>2011</v>
      </c>
      <c r="D5572" s="7">
        <v>4.8220000000000001</v>
      </c>
      <c r="E5572" s="7">
        <v>5.1230000000000002</v>
      </c>
      <c r="F5572" s="7">
        <f>Unemployment[[#This Row],[Unemployment, female (% of female labor force) (modeled ILO estimate)]]+Unemployment[[#This Row],[Unemployment, male (% of male labor force) (modeled ILO estimate)]]</f>
        <v>9.9450000000000003</v>
      </c>
      <c r="G5572" s="9">
        <v>29057456</v>
      </c>
      <c r="H5572" s="7">
        <f>Unemployment[[#This Row],[Unemployment, female (% of female labor force) (modeled ILO estimate)]]-Unemployment[[#This Row],[Unemployment, male (% of male labor force) (modeled ILO estimate)]]</f>
        <v>-0.30100000000000016</v>
      </c>
    </row>
    <row r="5573" spans="1:8" hidden="1" x14ac:dyDescent="0.25">
      <c r="A5573" t="s">
        <v>792</v>
      </c>
      <c r="B5573" t="s">
        <v>496</v>
      </c>
      <c r="C5573" s="9">
        <v>1992</v>
      </c>
      <c r="D5573" s="7">
        <v>5.052816</v>
      </c>
      <c r="E5573" s="7">
        <v>4.9141159999999999</v>
      </c>
      <c r="F5573" s="7">
        <f>Unemployment[[#This Row],[Unemployment, female (% of female labor force) (modeled ILO estimate)]]+Unemployment[[#This Row],[Unemployment, male (% of male labor force) (modeled ILO estimate)]]</f>
        <v>9.9669319999999999</v>
      </c>
      <c r="G5573" s="9">
        <v>5492686336</v>
      </c>
      <c r="H5573" s="7">
        <f>Unemployment[[#This Row],[Unemployment, female (% of female labor force) (modeled ILO estimate)]]-Unemployment[[#This Row],[Unemployment, male (% of male labor force) (modeled ILO estimate)]]</f>
        <v>0.13870000000000005</v>
      </c>
    </row>
    <row r="5574" spans="1:8" hidden="1" x14ac:dyDescent="0.25">
      <c r="A5574" t="s">
        <v>792</v>
      </c>
      <c r="B5574" t="s">
        <v>483</v>
      </c>
      <c r="C5574" s="9">
        <v>1993</v>
      </c>
      <c r="D5574" s="7">
        <v>5.5940000000000003</v>
      </c>
      <c r="E5574" s="7">
        <v>4.3780000000000001</v>
      </c>
      <c r="F5574" s="7">
        <f>Unemployment[[#This Row],[Unemployment, female (% of female labor force) (modeled ILO estimate)]]+Unemployment[[#This Row],[Unemployment, male (% of male labor force) (modeled ILO estimate)]]</f>
        <v>9.9720000000000013</v>
      </c>
      <c r="G5574" s="9">
        <v>22085922</v>
      </c>
      <c r="H5574" s="7">
        <f>Unemployment[[#This Row],[Unemployment, female (% of female labor force) (modeled ILO estimate)]]-Unemployment[[#This Row],[Unemployment, male (% of male labor force) (modeled ILO estimate)]]</f>
        <v>1.2160000000000002</v>
      </c>
    </row>
    <row r="5575" spans="1:8" hidden="1" x14ac:dyDescent="0.25">
      <c r="A5575" t="s">
        <v>792</v>
      </c>
      <c r="B5575" t="s">
        <v>502</v>
      </c>
      <c r="C5575" s="9">
        <v>2008</v>
      </c>
      <c r="D5575" s="7">
        <v>5.4290000000000003</v>
      </c>
      <c r="E5575" s="7">
        <v>4.5880000000000001</v>
      </c>
      <c r="F5575" s="7">
        <f>Unemployment[[#This Row],[Unemployment, female (% of female labor force) (modeled ILO estimate)]]+Unemployment[[#This Row],[Unemployment, male (% of male labor force) (modeled ILO estimate)]]</f>
        <v>10.016999999999999</v>
      </c>
      <c r="G5575" s="9">
        <v>12550353</v>
      </c>
      <c r="H5575" s="7">
        <f>Unemployment[[#This Row],[Unemployment, female (% of female labor force) (modeled ILO estimate)]]-Unemployment[[#This Row],[Unemployment, male (% of male labor force) (modeled ILO estimate)]]</f>
        <v>0.84100000000000019</v>
      </c>
    </row>
    <row r="5576" spans="1:8" hidden="1" x14ac:dyDescent="0.25">
      <c r="A5576" t="s">
        <v>792</v>
      </c>
      <c r="B5576" t="s">
        <v>483</v>
      </c>
      <c r="C5576" s="9">
        <v>2008</v>
      </c>
      <c r="D5576" s="7">
        <v>5.7990000000000004</v>
      </c>
      <c r="E5576" s="7">
        <v>4.2489999999999997</v>
      </c>
      <c r="F5576" s="7">
        <f>Unemployment[[#This Row],[Unemployment, female (% of female labor force) (modeled ILO estimate)]]+Unemployment[[#This Row],[Unemployment, male (% of male labor force) (modeled ILO estimate)]]</f>
        <v>10.048</v>
      </c>
      <c r="G5576" s="9">
        <v>27726820</v>
      </c>
      <c r="H5576" s="7">
        <f>Unemployment[[#This Row],[Unemployment, female (% of female labor force) (modeled ILO estimate)]]-Unemployment[[#This Row],[Unemployment, male (% of male labor force) (modeled ILO estimate)]]</f>
        <v>1.5500000000000007</v>
      </c>
    </row>
    <row r="5577" spans="1:8" hidden="1" x14ac:dyDescent="0.25">
      <c r="A5577" t="s">
        <v>792</v>
      </c>
      <c r="B5577" t="s">
        <v>502</v>
      </c>
      <c r="C5577" s="9">
        <v>2002</v>
      </c>
      <c r="D5577" s="7">
        <v>4.5990000000000002</v>
      </c>
      <c r="E5577" s="7">
        <v>5.5119999999999996</v>
      </c>
      <c r="F5577" s="7">
        <f>Unemployment[[#This Row],[Unemployment, female (% of female labor force) (modeled ILO estimate)]]+Unemployment[[#This Row],[Unemployment, male (% of male labor force) (modeled ILO estimate)]]</f>
        <v>10.111000000000001</v>
      </c>
      <c r="G5577" s="9">
        <v>11984643</v>
      </c>
      <c r="H5577" s="7">
        <f>Unemployment[[#This Row],[Unemployment, female (% of female labor force) (modeled ILO estimate)]]-Unemployment[[#This Row],[Unemployment, male (% of male labor force) (modeled ILO estimate)]]</f>
        <v>-0.91299999999999937</v>
      </c>
    </row>
    <row r="5578" spans="1:8" hidden="1" x14ac:dyDescent="0.25">
      <c r="A5578" t="s">
        <v>792</v>
      </c>
      <c r="B5578" t="s">
        <v>483</v>
      </c>
      <c r="C5578" s="9">
        <v>2014</v>
      </c>
      <c r="D5578" s="7">
        <v>4.92</v>
      </c>
      <c r="E5578" s="7">
        <v>5.2220000000000004</v>
      </c>
      <c r="F5578" s="7">
        <f>Unemployment[[#This Row],[Unemployment, female (% of female labor force) (modeled ILO estimate)]]+Unemployment[[#This Row],[Unemployment, male (% of male labor force) (modeled ILO estimate)]]</f>
        <v>10.141999999999999</v>
      </c>
      <c r="G5578" s="9">
        <v>30446542</v>
      </c>
      <c r="H5578" s="7">
        <f>Unemployment[[#This Row],[Unemployment, female (% of female labor force) (modeled ILO estimate)]]-Unemployment[[#This Row],[Unemployment, male (% of male labor force) (modeled ILO estimate)]]</f>
        <v>-0.30200000000000049</v>
      </c>
    </row>
    <row r="5579" spans="1:8" hidden="1" x14ac:dyDescent="0.25">
      <c r="A5579" t="s">
        <v>792</v>
      </c>
      <c r="B5579" t="s">
        <v>502</v>
      </c>
      <c r="C5579" s="9">
        <v>2009</v>
      </c>
      <c r="D5579" s="7">
        <v>5.5650000000000004</v>
      </c>
      <c r="E5579" s="7">
        <v>4.5860000000000003</v>
      </c>
      <c r="F5579" s="7">
        <f>Unemployment[[#This Row],[Unemployment, female (% of female labor force) (modeled ILO estimate)]]+Unemployment[[#This Row],[Unemployment, male (% of male labor force) (modeled ILO estimate)]]</f>
        <v>10.151</v>
      </c>
      <c r="G5579" s="9">
        <v>12679812</v>
      </c>
      <c r="H5579" s="7">
        <f>Unemployment[[#This Row],[Unemployment, female (% of female labor force) (modeled ILO estimate)]]-Unemployment[[#This Row],[Unemployment, male (% of male labor force) (modeled ILO estimate)]]</f>
        <v>0.97900000000000009</v>
      </c>
    </row>
    <row r="5580" spans="1:8" hidden="1" x14ac:dyDescent="0.25">
      <c r="A5580" t="s">
        <v>792</v>
      </c>
      <c r="B5580" t="s">
        <v>483</v>
      </c>
      <c r="C5580" s="9">
        <v>2007</v>
      </c>
      <c r="D5580" s="7">
        <v>5.8970000000000002</v>
      </c>
      <c r="E5580" s="7">
        <v>4.3440000000000003</v>
      </c>
      <c r="F5580" s="7">
        <f>Unemployment[[#This Row],[Unemployment, female (% of female labor force) (modeled ILO estimate)]]+Unemployment[[#This Row],[Unemployment, male (% of male labor force) (modeled ILO estimate)]]</f>
        <v>10.241</v>
      </c>
      <c r="G5580" s="9">
        <v>27309622</v>
      </c>
      <c r="H5580" s="7">
        <f>Unemployment[[#This Row],[Unemployment, female (% of female labor force) (modeled ILO estimate)]]-Unemployment[[#This Row],[Unemployment, male (% of male labor force) (modeled ILO estimate)]]</f>
        <v>1.5529999999999999</v>
      </c>
    </row>
    <row r="5581" spans="1:8" hidden="1" x14ac:dyDescent="0.25">
      <c r="A5581" t="s">
        <v>792</v>
      </c>
      <c r="B5581" t="s">
        <v>502</v>
      </c>
      <c r="C5581" s="9">
        <v>2012</v>
      </c>
      <c r="D5581" s="7">
        <v>5.6950000000000003</v>
      </c>
      <c r="E5581" s="7">
        <v>4.585</v>
      </c>
      <c r="F5581" s="7">
        <f>Unemployment[[#This Row],[Unemployment, female (% of female labor force) (modeled ILO estimate)]]+Unemployment[[#This Row],[Unemployment, male (% of male labor force) (modeled ILO estimate)]]</f>
        <v>10.280000000000001</v>
      </c>
      <c r="G5581" s="9">
        <v>13265331</v>
      </c>
      <c r="H5581" s="7">
        <f>Unemployment[[#This Row],[Unemployment, female (% of female labor force) (modeled ILO estimate)]]-Unemployment[[#This Row],[Unemployment, male (% of male labor force) (modeled ILO estimate)]]</f>
        <v>1.1100000000000003</v>
      </c>
    </row>
    <row r="5582" spans="1:8" hidden="1" x14ac:dyDescent="0.25">
      <c r="A5582" t="s">
        <v>792</v>
      </c>
      <c r="B5582" t="s">
        <v>483</v>
      </c>
      <c r="C5582" s="9">
        <v>2009</v>
      </c>
      <c r="D5582" s="7">
        <v>5.9489999999999998</v>
      </c>
      <c r="E5582" s="7">
        <v>4.3360000000000003</v>
      </c>
      <c r="F5582" s="7">
        <f>Unemployment[[#This Row],[Unemployment, female (% of female labor force) (modeled ILO estimate)]]+Unemployment[[#This Row],[Unemployment, male (% of male labor force) (modeled ILO estimate)]]</f>
        <v>10.285</v>
      </c>
      <c r="G5582" s="9">
        <v>28167840</v>
      </c>
      <c r="H5582" s="7">
        <f>Unemployment[[#This Row],[Unemployment, female (% of female labor force) (modeled ILO estimate)]]-Unemployment[[#This Row],[Unemployment, male (% of male labor force) (modeled ILO estimate)]]</f>
        <v>1.6129999999999995</v>
      </c>
    </row>
    <row r="5583" spans="1:8" hidden="1" x14ac:dyDescent="0.25">
      <c r="A5583" t="s">
        <v>792</v>
      </c>
      <c r="B5583" t="s">
        <v>502</v>
      </c>
      <c r="C5583" s="9">
        <v>2021</v>
      </c>
      <c r="D5583" s="7">
        <v>5.69</v>
      </c>
      <c r="E5583" s="7">
        <v>4.6340000000000003</v>
      </c>
      <c r="F5583" s="7">
        <f>Unemployment[[#This Row],[Unemployment, female (% of female labor force) (modeled ILO estimate)]]+Unemployment[[#This Row],[Unemployment, male (% of male labor force) (modeled ILO estimate)]]</f>
        <v>10.324000000000002</v>
      </c>
      <c r="G5583" s="9">
        <v>15993525</v>
      </c>
      <c r="H5583" s="7">
        <f>Unemployment[[#This Row],[Unemployment, female (% of female labor force) (modeled ILO estimate)]]-Unemployment[[#This Row],[Unemployment, male (% of male labor force) (modeled ILO estimate)]]</f>
        <v>1.056</v>
      </c>
    </row>
    <row r="5584" spans="1:8" hidden="1" x14ac:dyDescent="0.25">
      <c r="A5584" t="s">
        <v>792</v>
      </c>
      <c r="B5584" t="s">
        <v>483</v>
      </c>
      <c r="C5584" s="9">
        <v>2016</v>
      </c>
      <c r="D5584" s="7">
        <v>5.0199999999999996</v>
      </c>
      <c r="E5584" s="7">
        <v>5.3209999999999997</v>
      </c>
      <c r="F5584" s="7">
        <f>Unemployment[[#This Row],[Unemployment, female (% of female labor force) (modeled ILO estimate)]]+Unemployment[[#This Row],[Unemployment, male (% of male labor force) (modeled ILO estimate)]]</f>
        <v>10.340999999999999</v>
      </c>
      <c r="G5584" s="9">
        <v>31453576</v>
      </c>
      <c r="H5584" s="7">
        <f>Unemployment[[#This Row],[Unemployment, female (% of female labor force) (modeled ILO estimate)]]-Unemployment[[#This Row],[Unemployment, male (% of male labor force) (modeled ILO estimate)]]</f>
        <v>-0.30100000000000016</v>
      </c>
    </row>
    <row r="5585" spans="1:8" hidden="1" x14ac:dyDescent="0.25">
      <c r="A5585" t="s">
        <v>792</v>
      </c>
      <c r="B5585" t="s">
        <v>483</v>
      </c>
      <c r="C5585" s="9">
        <v>2015</v>
      </c>
      <c r="D5585" s="7">
        <v>5.0199999999999996</v>
      </c>
      <c r="E5585" s="7">
        <v>5.3209999999999997</v>
      </c>
      <c r="F5585" s="7">
        <f>Unemployment[[#This Row],[Unemployment, female (% of female labor force) (modeled ILO estimate)]]+Unemployment[[#This Row],[Unemployment, male (% of male labor force) (modeled ILO estimate)]]</f>
        <v>10.340999999999999</v>
      </c>
      <c r="G5585" s="9">
        <v>30949416</v>
      </c>
      <c r="H5585" s="7">
        <f>Unemployment[[#This Row],[Unemployment, female (% of female labor force) (modeled ILO estimate)]]-Unemployment[[#This Row],[Unemployment, male (% of male labor force) (modeled ILO estimate)]]</f>
        <v>-0.30100000000000016</v>
      </c>
    </row>
    <row r="5586" spans="1:8" hidden="1" x14ac:dyDescent="0.25">
      <c r="A5586" t="s">
        <v>792</v>
      </c>
      <c r="B5586" t="s">
        <v>488</v>
      </c>
      <c r="C5586" s="9">
        <v>2018</v>
      </c>
      <c r="D5586" s="7">
        <v>5.8659999999999997</v>
      </c>
      <c r="E5586" s="7">
        <v>4.5049999999999999</v>
      </c>
      <c r="F5586" s="7">
        <f>Unemployment[[#This Row],[Unemployment, female (% of female labor force) (modeled ILO estimate)]]+Unemployment[[#This Row],[Unemployment, male (% of male labor force) (modeled ILO estimate)]]</f>
        <v>10.370999999999999</v>
      </c>
      <c r="G5586" s="9">
        <v>29825652</v>
      </c>
      <c r="H5586" s="7">
        <f>Unemployment[[#This Row],[Unemployment, female (% of female labor force) (modeled ILO estimate)]]-Unemployment[[#This Row],[Unemployment, male (% of male labor force) (modeled ILO estimate)]]</f>
        <v>1.3609999999999998</v>
      </c>
    </row>
    <row r="5587" spans="1:8" hidden="1" x14ac:dyDescent="0.25">
      <c r="A5587" t="s">
        <v>792</v>
      </c>
      <c r="B5587" t="s">
        <v>488</v>
      </c>
      <c r="C5587" s="9">
        <v>2017</v>
      </c>
      <c r="D5587" s="7">
        <v>5.8710000000000004</v>
      </c>
      <c r="E5587" s="7">
        <v>4.524</v>
      </c>
      <c r="F5587" s="7">
        <f>Unemployment[[#This Row],[Unemployment, female (% of female labor force) (modeled ILO estimate)]]+Unemployment[[#This Row],[Unemployment, male (% of male labor force) (modeled ILO estimate)]]</f>
        <v>10.395</v>
      </c>
      <c r="G5587" s="9">
        <v>30563430</v>
      </c>
      <c r="H5587" s="7">
        <f>Unemployment[[#This Row],[Unemployment, female (% of female labor force) (modeled ILO estimate)]]-Unemployment[[#This Row],[Unemployment, male (% of male labor force) (modeled ILO estimate)]]</f>
        <v>1.3470000000000004</v>
      </c>
    </row>
    <row r="5588" spans="1:8" hidden="1" x14ac:dyDescent="0.25">
      <c r="A5588" t="s">
        <v>792</v>
      </c>
      <c r="B5588" t="s">
        <v>502</v>
      </c>
      <c r="C5588" s="9">
        <v>2010</v>
      </c>
      <c r="D5588" s="7">
        <v>5.758</v>
      </c>
      <c r="E5588" s="7">
        <v>4.6399999999999997</v>
      </c>
      <c r="F5588" s="7">
        <f>Unemployment[[#This Row],[Unemployment, female (% of female labor force) (modeled ILO estimate)]]+Unemployment[[#This Row],[Unemployment, male (% of male labor force) (modeled ILO estimate)]]</f>
        <v>10.398</v>
      </c>
      <c r="G5588" s="9">
        <v>12839774</v>
      </c>
      <c r="H5588" s="7">
        <f>Unemployment[[#This Row],[Unemployment, female (% of female labor force) (modeled ILO estimate)]]-Unemployment[[#This Row],[Unemployment, male (% of male labor force) (modeled ILO estimate)]]</f>
        <v>1.1180000000000003</v>
      </c>
    </row>
    <row r="5589" spans="1:8" hidden="1" x14ac:dyDescent="0.25">
      <c r="A5589" t="s">
        <v>792</v>
      </c>
      <c r="B5589" t="s">
        <v>496</v>
      </c>
      <c r="C5589" s="9">
        <v>1993</v>
      </c>
      <c r="D5589" s="7">
        <v>5.3387130000000003</v>
      </c>
      <c r="E5589" s="7">
        <v>5.1659465000000004</v>
      </c>
      <c r="F5589" s="7">
        <f>Unemployment[[#This Row],[Unemployment, female (% of female labor force) (modeled ILO estimate)]]+Unemployment[[#This Row],[Unemployment, male (% of male labor force) (modeled ILO estimate)]]</f>
        <v>10.504659500000001</v>
      </c>
      <c r="G5589" s="9">
        <v>5577433600</v>
      </c>
      <c r="H5589" s="7">
        <f>Unemployment[[#This Row],[Unemployment, female (% of female labor force) (modeled ILO estimate)]]-Unemployment[[#This Row],[Unemployment, male (% of male labor force) (modeled ILO estimate)]]</f>
        <v>0.17276649999999982</v>
      </c>
    </row>
    <row r="5590" spans="1:8" hidden="1" x14ac:dyDescent="0.25">
      <c r="A5590" t="s">
        <v>792</v>
      </c>
      <c r="B5590" t="s">
        <v>488</v>
      </c>
      <c r="C5590" s="9">
        <v>2019</v>
      </c>
      <c r="D5590" s="7">
        <v>5.9980000000000002</v>
      </c>
      <c r="E5590" s="7">
        <v>4.6050000000000004</v>
      </c>
      <c r="F5590" s="7">
        <f>Unemployment[[#This Row],[Unemployment, female (% of female labor force) (modeled ILO estimate)]]+Unemployment[[#This Row],[Unemployment, male (% of male labor force) (modeled ILO estimate)]]</f>
        <v>10.603000000000002</v>
      </c>
      <c r="G5590" s="9">
        <v>28971686</v>
      </c>
      <c r="H5590" s="7">
        <f>Unemployment[[#This Row],[Unemployment, female (% of female labor force) (modeled ILO estimate)]]-Unemployment[[#This Row],[Unemployment, male (% of male labor force) (modeled ILO estimate)]]</f>
        <v>1.3929999999999998</v>
      </c>
    </row>
    <row r="5591" spans="1:8" hidden="1" x14ac:dyDescent="0.25">
      <c r="A5591" t="s">
        <v>792</v>
      </c>
      <c r="B5591" t="s">
        <v>488</v>
      </c>
      <c r="C5591" s="9">
        <v>2016</v>
      </c>
      <c r="D5591" s="7">
        <v>5.41</v>
      </c>
      <c r="E5591" s="7">
        <v>5.26</v>
      </c>
      <c r="F5591" s="7">
        <f>Unemployment[[#This Row],[Unemployment, female (% of female labor force) (modeled ILO estimate)]]+Unemployment[[#This Row],[Unemployment, male (% of male labor force) (modeled ILO estimate)]]</f>
        <v>10.67</v>
      </c>
      <c r="G5591" s="9">
        <v>30741464</v>
      </c>
      <c r="H5591" s="7">
        <f>Unemployment[[#This Row],[Unemployment, female (% of female labor force) (modeled ILO estimate)]]-Unemployment[[#This Row],[Unemployment, male (% of male labor force) (modeled ILO estimate)]]</f>
        <v>0.15000000000000036</v>
      </c>
    </row>
    <row r="5592" spans="1:8" hidden="1" x14ac:dyDescent="0.25">
      <c r="A5592" t="s">
        <v>792</v>
      </c>
      <c r="B5592" t="s">
        <v>502</v>
      </c>
      <c r="C5592" s="9">
        <v>2001</v>
      </c>
      <c r="D5592" s="7">
        <v>4.5949999999999998</v>
      </c>
      <c r="E5592" s="7">
        <v>6.0839999999999996</v>
      </c>
      <c r="F5592" s="7">
        <f>Unemployment[[#This Row],[Unemployment, female (% of female labor force) (modeled ILO estimate)]]+Unemployment[[#This Row],[Unemployment, male (% of male labor force) (modeled ILO estimate)]]</f>
        <v>10.678999999999998</v>
      </c>
      <c r="G5592" s="9">
        <v>11910981</v>
      </c>
      <c r="H5592" s="7">
        <f>Unemployment[[#This Row],[Unemployment, female (% of female labor force) (modeled ILO estimate)]]-Unemployment[[#This Row],[Unemployment, male (% of male labor force) (modeled ILO estimate)]]</f>
        <v>-1.4889999999999999</v>
      </c>
    </row>
    <row r="5593" spans="1:8" hidden="1" x14ac:dyDescent="0.25">
      <c r="A5593" t="s">
        <v>792</v>
      </c>
      <c r="B5593" t="s">
        <v>502</v>
      </c>
      <c r="C5593" s="9">
        <v>2020</v>
      </c>
      <c r="D5593" s="7">
        <v>5.7910000000000004</v>
      </c>
      <c r="E5593" s="7">
        <v>4.8899999999999997</v>
      </c>
      <c r="F5593" s="7">
        <f>Unemployment[[#This Row],[Unemployment, female (% of female labor force) (modeled ILO estimate)]]+Unemployment[[#This Row],[Unemployment, male (% of male labor force) (modeled ILO estimate)]]</f>
        <v>10.681000000000001</v>
      </c>
      <c r="G5593" s="9">
        <v>15669663</v>
      </c>
      <c r="H5593" s="7">
        <f>Unemployment[[#This Row],[Unemployment, female (% of female labor force) (modeled ILO estimate)]]-Unemployment[[#This Row],[Unemployment, male (% of male labor force) (modeled ILO estimate)]]</f>
        <v>0.90100000000000069</v>
      </c>
    </row>
    <row r="5594" spans="1:8" hidden="1" x14ac:dyDescent="0.25">
      <c r="A5594" t="s">
        <v>792</v>
      </c>
      <c r="B5594" t="s">
        <v>502</v>
      </c>
      <c r="C5594" s="9">
        <v>2011</v>
      </c>
      <c r="D5594" s="7">
        <v>5.9880000000000004</v>
      </c>
      <c r="E5594" s="7">
        <v>4.7279999999999998</v>
      </c>
      <c r="F5594" s="7">
        <f>Unemployment[[#This Row],[Unemployment, female (% of female labor force) (modeled ILO estimate)]]+Unemployment[[#This Row],[Unemployment, male (% of male labor force) (modeled ILO estimate)]]</f>
        <v>10.716000000000001</v>
      </c>
      <c r="G5594" s="9">
        <v>13025789</v>
      </c>
      <c r="H5594" s="7">
        <f>Unemployment[[#This Row],[Unemployment, female (% of female labor force) (modeled ILO estimate)]]-Unemployment[[#This Row],[Unemployment, male (% of male labor force) (modeled ILO estimate)]]</f>
        <v>1.2600000000000007</v>
      </c>
    </row>
    <row r="5595" spans="1:8" hidden="1" x14ac:dyDescent="0.25">
      <c r="A5595" t="s">
        <v>792</v>
      </c>
      <c r="B5595" t="s">
        <v>496</v>
      </c>
      <c r="C5595" s="9">
        <v>2019</v>
      </c>
      <c r="D5595" s="7">
        <v>5.5158880000000003</v>
      </c>
      <c r="E5595" s="7">
        <v>5.2583690000000001</v>
      </c>
      <c r="F5595" s="7">
        <f>Unemployment[[#This Row],[Unemployment, female (% of female labor force) (modeled ILO estimate)]]+Unemployment[[#This Row],[Unemployment, male (% of male labor force) (modeled ILO estimate)]]</f>
        <v>10.774257</v>
      </c>
      <c r="G5595" s="9">
        <v>7764951040</v>
      </c>
      <c r="H5595" s="7">
        <f>Unemployment[[#This Row],[Unemployment, female (% of female labor force) (modeled ILO estimate)]]-Unemployment[[#This Row],[Unemployment, male (% of male labor force) (modeled ILO estimate)]]</f>
        <v>0.25751900000000028</v>
      </c>
    </row>
    <row r="5596" spans="1:8" hidden="1" x14ac:dyDescent="0.25">
      <c r="A5596" t="s">
        <v>792</v>
      </c>
      <c r="B5596" t="s">
        <v>496</v>
      </c>
      <c r="C5596" s="9">
        <v>2018</v>
      </c>
      <c r="D5596" s="7">
        <v>5.5618334000000003</v>
      </c>
      <c r="E5596" s="7">
        <v>5.2862505999999998</v>
      </c>
      <c r="F5596" s="7">
        <f>Unemployment[[#This Row],[Unemployment, female (% of female labor force) (modeled ILO estimate)]]+Unemployment[[#This Row],[Unemployment, male (% of male labor force) (modeled ILO estimate)]]</f>
        <v>10.848084</v>
      </c>
      <c r="G5596" s="9">
        <v>7683789824</v>
      </c>
      <c r="H5596" s="7">
        <f>Unemployment[[#This Row],[Unemployment, female (% of female labor force) (modeled ILO estimate)]]-Unemployment[[#This Row],[Unemployment, male (% of male labor force) (modeled ILO estimate)]]</f>
        <v>0.27558280000000046</v>
      </c>
    </row>
    <row r="5597" spans="1:8" hidden="1" x14ac:dyDescent="0.25">
      <c r="A5597" t="s">
        <v>792</v>
      </c>
      <c r="B5597" t="s">
        <v>496</v>
      </c>
      <c r="C5597" s="9">
        <v>2008</v>
      </c>
      <c r="D5597" s="7">
        <v>5.5936909999999997</v>
      </c>
      <c r="E5597" s="7">
        <v>5.2910576000000002</v>
      </c>
      <c r="F5597" s="7">
        <f>Unemployment[[#This Row],[Unemployment, female (% of female labor force) (modeled ILO estimate)]]+Unemployment[[#This Row],[Unemployment, male (% of male labor force) (modeled ILO estimate)]]</f>
        <v>10.8847486</v>
      </c>
      <c r="G5597" s="9">
        <v>6811597312</v>
      </c>
      <c r="H5597" s="7">
        <f>Unemployment[[#This Row],[Unemployment, female (% of female labor force) (modeled ILO estimate)]]-Unemployment[[#This Row],[Unemployment, male (% of male labor force) (modeled ILO estimate)]]</f>
        <v>0.3026333999999995</v>
      </c>
    </row>
    <row r="5598" spans="1:8" hidden="1" x14ac:dyDescent="0.25">
      <c r="A5598" t="s">
        <v>792</v>
      </c>
      <c r="B5598" t="s">
        <v>496</v>
      </c>
      <c r="C5598" s="9">
        <v>2007</v>
      </c>
      <c r="D5598" s="7">
        <v>5.6788506999999999</v>
      </c>
      <c r="E5598" s="7">
        <v>5.2481819999999999</v>
      </c>
      <c r="F5598" s="7">
        <f>Unemployment[[#This Row],[Unemployment, female (% of female labor force) (modeled ILO estimate)]]+Unemployment[[#This Row],[Unemployment, male (% of male labor force) (modeled ILO estimate)]]</f>
        <v>10.9270327</v>
      </c>
      <c r="G5598" s="9">
        <v>6725948416</v>
      </c>
      <c r="H5598" s="7">
        <f>Unemployment[[#This Row],[Unemployment, female (% of female labor force) (modeled ILO estimate)]]-Unemployment[[#This Row],[Unemployment, male (% of male labor force) (modeled ILO estimate)]]</f>
        <v>0.43066870000000002</v>
      </c>
    </row>
    <row r="5599" spans="1:8" hidden="1" x14ac:dyDescent="0.25">
      <c r="A5599" t="s">
        <v>792</v>
      </c>
      <c r="B5599" t="s">
        <v>496</v>
      </c>
      <c r="C5599" s="9">
        <v>1994</v>
      </c>
      <c r="D5599" s="7">
        <v>5.6677455999999999</v>
      </c>
      <c r="E5599" s="7">
        <v>5.3702803000000001</v>
      </c>
      <c r="F5599" s="7">
        <f>Unemployment[[#This Row],[Unemployment, female (% of female labor force) (modeled ILO estimate)]]+Unemployment[[#This Row],[Unemployment, male (% of male labor force) (modeled ILO estimate)]]</f>
        <v>11.038025900000001</v>
      </c>
      <c r="G5599" s="9">
        <v>5660727808</v>
      </c>
      <c r="H5599" s="7">
        <f>Unemployment[[#This Row],[Unemployment, female (% of female labor force) (modeled ILO estimate)]]-Unemployment[[#This Row],[Unemployment, male (% of male labor force) (modeled ILO estimate)]]</f>
        <v>0.29746529999999982</v>
      </c>
    </row>
    <row r="5600" spans="1:8" hidden="1" x14ac:dyDescent="0.25">
      <c r="A5600" t="s">
        <v>792</v>
      </c>
      <c r="B5600" t="s">
        <v>502</v>
      </c>
      <c r="C5600" s="9">
        <v>1995</v>
      </c>
      <c r="D5600" s="7">
        <v>3.673</v>
      </c>
      <c r="E5600" s="7">
        <v>7.41</v>
      </c>
      <c r="F5600" s="7">
        <f>Unemployment[[#This Row],[Unemployment, female (% of female labor force) (modeled ILO estimate)]]+Unemployment[[#This Row],[Unemployment, male (% of male labor force) (modeled ILO estimate)]]</f>
        <v>11.083</v>
      </c>
      <c r="G5600" s="9">
        <v>10994044</v>
      </c>
      <c r="H5600" s="7">
        <f>Unemployment[[#This Row],[Unemployment, female (% of female labor force) (modeled ILO estimate)]]-Unemployment[[#This Row],[Unemployment, male (% of male labor force) (modeled ILO estimate)]]</f>
        <v>-3.7370000000000001</v>
      </c>
    </row>
    <row r="5601" spans="1:8" hidden="1" x14ac:dyDescent="0.25">
      <c r="A5601" t="s">
        <v>792</v>
      </c>
      <c r="B5601" t="s">
        <v>483</v>
      </c>
      <c r="C5601" s="9">
        <v>2010</v>
      </c>
      <c r="D5601" s="7">
        <v>6.423</v>
      </c>
      <c r="E5601" s="7">
        <v>4.6890000000000001</v>
      </c>
      <c r="F5601" s="7">
        <f>Unemployment[[#This Row],[Unemployment, female (% of female labor force) (modeled ILO estimate)]]+Unemployment[[#This Row],[Unemployment, male (% of male labor force) (modeled ILO estimate)]]</f>
        <v>11.112</v>
      </c>
      <c r="G5601" s="9">
        <v>28614234</v>
      </c>
      <c r="H5601" s="7">
        <f>Unemployment[[#This Row],[Unemployment, female (% of female labor force) (modeled ILO estimate)]]-Unemployment[[#This Row],[Unemployment, male (% of male labor force) (modeled ILO estimate)]]</f>
        <v>1.734</v>
      </c>
    </row>
    <row r="5602" spans="1:8" hidden="1" x14ac:dyDescent="0.25">
      <c r="A5602" t="s">
        <v>792</v>
      </c>
      <c r="B5602" t="s">
        <v>496</v>
      </c>
      <c r="C5602" s="9">
        <v>2017</v>
      </c>
      <c r="D5602" s="7">
        <v>5.7758307000000002</v>
      </c>
      <c r="E5602" s="7">
        <v>5.4258194</v>
      </c>
      <c r="F5602" s="7">
        <f>Unemployment[[#This Row],[Unemployment, female (% of female labor force) (modeled ILO estimate)]]+Unemployment[[#This Row],[Unemployment, male (% of male labor force) (modeled ILO estimate)]]</f>
        <v>11.2016501</v>
      </c>
      <c r="G5602" s="9">
        <v>7599822336</v>
      </c>
      <c r="H5602" s="7">
        <f>Unemployment[[#This Row],[Unemployment, female (% of female labor force) (modeled ILO estimate)]]-Unemployment[[#This Row],[Unemployment, male (% of male labor force) (modeled ILO estimate)]]</f>
        <v>0.35001130000000025</v>
      </c>
    </row>
    <row r="5603" spans="1:8" hidden="1" x14ac:dyDescent="0.25">
      <c r="A5603" t="s">
        <v>792</v>
      </c>
      <c r="B5603" t="s">
        <v>496</v>
      </c>
      <c r="C5603" s="9">
        <v>2014</v>
      </c>
      <c r="D5603" s="7">
        <v>5.7737720000000001</v>
      </c>
      <c r="E5603" s="7">
        <v>5.4993410000000003</v>
      </c>
      <c r="F5603" s="7">
        <f>Unemployment[[#This Row],[Unemployment, female (% of female labor force) (modeled ILO estimate)]]+Unemployment[[#This Row],[Unemployment, male (% of male labor force) (modeled ILO estimate)]]</f>
        <v>11.273113</v>
      </c>
      <c r="G5603" s="9">
        <v>7339013632</v>
      </c>
      <c r="H5603" s="7">
        <f>Unemployment[[#This Row],[Unemployment, female (% of female labor force) (modeled ILO estimate)]]-Unemployment[[#This Row],[Unemployment, male (% of male labor force) (modeled ILO estimate)]]</f>
        <v>0.27443099999999987</v>
      </c>
    </row>
    <row r="5604" spans="1:8" hidden="1" x14ac:dyDescent="0.25">
      <c r="A5604" t="s">
        <v>792</v>
      </c>
      <c r="B5604" t="s">
        <v>502</v>
      </c>
      <c r="C5604" s="9">
        <v>2000</v>
      </c>
      <c r="D5604" s="7">
        <v>4.6219999999999999</v>
      </c>
      <c r="E5604" s="7">
        <v>6.6980000000000004</v>
      </c>
      <c r="F5604" s="7">
        <f>Unemployment[[#This Row],[Unemployment, female (% of female labor force) (modeled ILO estimate)]]+Unemployment[[#This Row],[Unemployment, male (% of male labor force) (modeled ILO estimate)]]</f>
        <v>11.32</v>
      </c>
      <c r="G5604" s="9">
        <v>11834679</v>
      </c>
      <c r="H5604" s="7">
        <f>Unemployment[[#This Row],[Unemployment, female (% of female labor force) (modeled ILO estimate)]]-Unemployment[[#This Row],[Unemployment, male (% of male labor force) (modeled ILO estimate)]]</f>
        <v>-2.0760000000000005</v>
      </c>
    </row>
    <row r="5605" spans="1:8" hidden="1" x14ac:dyDescent="0.25">
      <c r="A5605" t="s">
        <v>792</v>
      </c>
      <c r="B5605" t="s">
        <v>496</v>
      </c>
      <c r="C5605" s="9">
        <v>2015</v>
      </c>
      <c r="D5605" s="7">
        <v>5.8283953999999998</v>
      </c>
      <c r="E5605" s="7">
        <v>5.4962806999999998</v>
      </c>
      <c r="F5605" s="7">
        <f>Unemployment[[#This Row],[Unemployment, female (% of female labor force) (modeled ILO estimate)]]+Unemployment[[#This Row],[Unemployment, male (% of male labor force) (modeled ILO estimate)]]</f>
        <v>11.3246761</v>
      </c>
      <c r="G5605" s="9">
        <v>7426597376</v>
      </c>
      <c r="H5605" s="7">
        <f>Unemployment[[#This Row],[Unemployment, female (% of female labor force) (modeled ILO estimate)]]-Unemployment[[#This Row],[Unemployment, male (% of male labor force) (modeled ILO estimate)]]</f>
        <v>0.33211469999999998</v>
      </c>
    </row>
    <row r="5606" spans="1:8" hidden="1" x14ac:dyDescent="0.25">
      <c r="A5606" t="s">
        <v>792</v>
      </c>
      <c r="B5606" t="s">
        <v>496</v>
      </c>
      <c r="C5606" s="9">
        <v>1995</v>
      </c>
      <c r="D5606" s="7">
        <v>5.8510720000000003</v>
      </c>
      <c r="E5606" s="7">
        <v>5.4767599999999996</v>
      </c>
      <c r="F5606" s="7">
        <f>Unemployment[[#This Row],[Unemployment, female (% of female labor force) (modeled ILO estimate)]]+Unemployment[[#This Row],[Unemployment, male (% of male labor force) (modeled ILO estimate)]]</f>
        <v>11.327832000000001</v>
      </c>
      <c r="G5606" s="9">
        <v>5743219712</v>
      </c>
      <c r="H5606" s="7">
        <f>Unemployment[[#This Row],[Unemployment, female (% of female labor force) (modeled ILO estimate)]]-Unemployment[[#This Row],[Unemployment, male (% of male labor force) (modeled ILO estimate)]]</f>
        <v>0.37431200000000064</v>
      </c>
    </row>
    <row r="5607" spans="1:8" hidden="1" x14ac:dyDescent="0.25">
      <c r="A5607" t="s">
        <v>792</v>
      </c>
      <c r="B5607" t="s">
        <v>496</v>
      </c>
      <c r="C5607" s="9">
        <v>2006</v>
      </c>
      <c r="D5607" s="7">
        <v>5.9396977</v>
      </c>
      <c r="E5607" s="7">
        <v>5.4329457000000003</v>
      </c>
      <c r="F5607" s="7">
        <f>Unemployment[[#This Row],[Unemployment, female (% of female labor force) (modeled ILO estimate)]]+Unemployment[[#This Row],[Unemployment, male (% of male labor force) (modeled ILO estimate)]]</f>
        <v>11.372643400000001</v>
      </c>
      <c r="G5607" s="9">
        <v>6641416192</v>
      </c>
      <c r="H5607" s="7">
        <f>Unemployment[[#This Row],[Unemployment, female (% of female labor force) (modeled ILO estimate)]]-Unemployment[[#This Row],[Unemployment, male (% of male labor force) (modeled ILO estimate)]]</f>
        <v>0.50675199999999965</v>
      </c>
    </row>
    <row r="5608" spans="1:8" hidden="1" x14ac:dyDescent="0.25">
      <c r="A5608" t="s">
        <v>792</v>
      </c>
      <c r="B5608" t="s">
        <v>496</v>
      </c>
      <c r="C5608" s="9">
        <v>2016</v>
      </c>
      <c r="D5608" s="7">
        <v>5.8758739999999996</v>
      </c>
      <c r="E5608" s="7">
        <v>5.5266875999999998</v>
      </c>
      <c r="F5608" s="7">
        <f>Unemployment[[#This Row],[Unemployment, female (% of female labor force) (modeled ILO estimate)]]+Unemployment[[#This Row],[Unemployment, male (% of male labor force) (modeled ILO estimate)]]</f>
        <v>11.402561599999999</v>
      </c>
      <c r="G5608" s="9">
        <v>7513474048</v>
      </c>
      <c r="H5608" s="7">
        <f>Unemployment[[#This Row],[Unemployment, female (% of female labor force) (modeled ILO estimate)]]-Unemployment[[#This Row],[Unemployment, male (% of male labor force) (modeled ILO estimate)]]</f>
        <v>0.34918639999999979</v>
      </c>
    </row>
    <row r="5609" spans="1:8" hidden="1" x14ac:dyDescent="0.25">
      <c r="A5609" t="s">
        <v>792</v>
      </c>
      <c r="B5609" t="s">
        <v>496</v>
      </c>
      <c r="C5609" s="9">
        <v>1996</v>
      </c>
      <c r="D5609" s="7">
        <v>5.9398359999999997</v>
      </c>
      <c r="E5609" s="7">
        <v>5.5412654999999997</v>
      </c>
      <c r="F5609" s="7">
        <f>Unemployment[[#This Row],[Unemployment, female (% of female labor force) (modeled ILO estimate)]]+Unemployment[[#This Row],[Unemployment, male (% of male labor force) (modeled ILO estimate)]]</f>
        <v>11.481101499999999</v>
      </c>
      <c r="G5609" s="9">
        <v>5825145344</v>
      </c>
      <c r="H5609" s="7">
        <f>Unemployment[[#This Row],[Unemployment, female (% of female labor force) (modeled ILO estimate)]]-Unemployment[[#This Row],[Unemployment, male (% of male labor force) (modeled ILO estimate)]]</f>
        <v>0.39857049999999994</v>
      </c>
    </row>
    <row r="5610" spans="1:8" hidden="1" x14ac:dyDescent="0.25">
      <c r="A5610" t="s">
        <v>792</v>
      </c>
      <c r="B5610" t="s">
        <v>496</v>
      </c>
      <c r="C5610" s="9">
        <v>1997</v>
      </c>
      <c r="D5610" s="7">
        <v>6.0112269999999999</v>
      </c>
      <c r="E5610" s="7">
        <v>5.4935102000000002</v>
      </c>
      <c r="F5610" s="7">
        <f>Unemployment[[#This Row],[Unemployment, female (% of female labor force) (modeled ILO estimate)]]+Unemployment[[#This Row],[Unemployment, male (% of male labor force) (modeled ILO estimate)]]</f>
        <v>11.504737200000001</v>
      </c>
      <c r="G5610" s="9">
        <v>5906481152</v>
      </c>
      <c r="H5610" s="7">
        <f>Unemployment[[#This Row],[Unemployment, female (% of female labor force) (modeled ILO estimate)]]-Unemployment[[#This Row],[Unemployment, male (% of male labor force) (modeled ILO estimate)]]</f>
        <v>0.51771679999999964</v>
      </c>
    </row>
    <row r="5611" spans="1:8" hidden="1" x14ac:dyDescent="0.25">
      <c r="A5611" t="s">
        <v>792</v>
      </c>
      <c r="B5611" t="s">
        <v>496</v>
      </c>
      <c r="C5611" s="9">
        <v>2013</v>
      </c>
      <c r="D5611" s="7">
        <v>5.8992934000000004</v>
      </c>
      <c r="E5611" s="7">
        <v>5.619065</v>
      </c>
      <c r="F5611" s="7">
        <f>Unemployment[[#This Row],[Unemployment, female (% of female labor force) (modeled ILO estimate)]]+Unemployment[[#This Row],[Unemployment, male (% of male labor force) (modeled ILO estimate)]]</f>
        <v>11.5183584</v>
      </c>
      <c r="G5611" s="9">
        <v>7250593280</v>
      </c>
      <c r="H5611" s="7">
        <f>Unemployment[[#This Row],[Unemployment, female (% of female labor force) (modeled ILO estimate)]]-Unemployment[[#This Row],[Unemployment, male (% of male labor force) (modeled ILO estimate)]]</f>
        <v>0.28022840000000038</v>
      </c>
    </row>
    <row r="5612" spans="1:8" hidden="1" x14ac:dyDescent="0.25">
      <c r="A5612" t="s">
        <v>792</v>
      </c>
      <c r="B5612" t="s">
        <v>483</v>
      </c>
      <c r="C5612" s="9">
        <v>2017</v>
      </c>
      <c r="D5612" s="7">
        <v>5.5620000000000003</v>
      </c>
      <c r="E5612" s="7">
        <v>5.9589999999999996</v>
      </c>
      <c r="F5612" s="7">
        <f>Unemployment[[#This Row],[Unemployment, female (% of female labor force) (modeled ILO estimate)]]+Unemployment[[#This Row],[Unemployment, male (% of male labor force) (modeled ILO estimate)]]</f>
        <v>11.521000000000001</v>
      </c>
      <c r="G5612" s="9">
        <v>31945680</v>
      </c>
      <c r="H5612" s="7">
        <f>Unemployment[[#This Row],[Unemployment, female (% of female labor force) (modeled ILO estimate)]]-Unemployment[[#This Row],[Unemployment, male (% of male labor force) (modeled ILO estimate)]]</f>
        <v>-0.39699999999999935</v>
      </c>
    </row>
    <row r="5613" spans="1:8" hidden="1" x14ac:dyDescent="0.25">
      <c r="A5613" t="s">
        <v>792</v>
      </c>
      <c r="B5613" t="s">
        <v>496</v>
      </c>
      <c r="C5613" s="9">
        <v>2012</v>
      </c>
      <c r="D5613" s="7">
        <v>5.9285579999999998</v>
      </c>
      <c r="E5613" s="7">
        <v>5.6149898</v>
      </c>
      <c r="F5613" s="7">
        <f>Unemployment[[#This Row],[Unemployment, female (% of female labor force) (modeled ILO estimate)]]+Unemployment[[#This Row],[Unemployment, male (% of male labor force) (modeled ILO estimate)]]</f>
        <v>11.543547799999999</v>
      </c>
      <c r="G5613" s="9">
        <v>7161697792</v>
      </c>
      <c r="H5613" s="7">
        <f>Unemployment[[#This Row],[Unemployment, female (% of female labor force) (modeled ILO estimate)]]-Unemployment[[#This Row],[Unemployment, male (% of male labor force) (modeled ILO estimate)]]</f>
        <v>0.31356819999999974</v>
      </c>
    </row>
    <row r="5614" spans="1:8" hidden="1" x14ac:dyDescent="0.25">
      <c r="A5614" t="s">
        <v>792</v>
      </c>
      <c r="B5614" t="s">
        <v>483</v>
      </c>
      <c r="C5614" s="9">
        <v>2018</v>
      </c>
      <c r="D5614" s="7">
        <v>5.6029999999999998</v>
      </c>
      <c r="E5614" s="7">
        <v>5.99</v>
      </c>
      <c r="F5614" s="7">
        <f>Unemployment[[#This Row],[Unemployment, female (% of female labor force) (modeled ILO estimate)]]+Unemployment[[#This Row],[Unemployment, male (% of male labor force) (modeled ILO estimate)]]</f>
        <v>11.593</v>
      </c>
      <c r="G5614" s="9">
        <v>32449578</v>
      </c>
      <c r="H5614" s="7">
        <f>Unemployment[[#This Row],[Unemployment, female (% of female labor force) (modeled ILO estimate)]]-Unemployment[[#This Row],[Unemployment, male (% of male labor force) (modeled ILO estimate)]]</f>
        <v>-0.38700000000000045</v>
      </c>
    </row>
    <row r="5615" spans="1:8" hidden="1" x14ac:dyDescent="0.25">
      <c r="A5615" t="s">
        <v>792</v>
      </c>
      <c r="B5615" t="s">
        <v>496</v>
      </c>
      <c r="C5615" s="9">
        <v>2011</v>
      </c>
      <c r="D5615" s="7">
        <v>5.9587383000000003</v>
      </c>
      <c r="E5615" s="7">
        <v>5.6404524</v>
      </c>
      <c r="F5615" s="7">
        <f>Unemployment[[#This Row],[Unemployment, female (% of female labor force) (modeled ILO estimate)]]+Unemployment[[#This Row],[Unemployment, male (% of male labor force) (modeled ILO estimate)]]</f>
        <v>11.599190700000001</v>
      </c>
      <c r="G5615" s="9">
        <v>7073125376</v>
      </c>
      <c r="H5615" s="7">
        <f>Unemployment[[#This Row],[Unemployment, female (% of female labor force) (modeled ILO estimate)]]-Unemployment[[#This Row],[Unemployment, male (% of male labor force) (modeled ILO estimate)]]</f>
        <v>0.31828590000000023</v>
      </c>
    </row>
    <row r="5616" spans="1:8" hidden="1" x14ac:dyDescent="0.25">
      <c r="A5616" t="s">
        <v>792</v>
      </c>
      <c r="B5616" t="s">
        <v>496</v>
      </c>
      <c r="C5616" s="9">
        <v>2000</v>
      </c>
      <c r="D5616" s="7">
        <v>6.0343739999999997</v>
      </c>
      <c r="E5616" s="7">
        <v>5.5827713000000001</v>
      </c>
      <c r="F5616" s="7">
        <f>Unemployment[[#This Row],[Unemployment, female (% of female labor force) (modeled ILO estimate)]]+Unemployment[[#This Row],[Unemployment, male (% of male labor force) (modeled ILO estimate)]]</f>
        <v>11.617145300000001</v>
      </c>
      <c r="G5616" s="9">
        <v>6148898816</v>
      </c>
      <c r="H5616" s="7">
        <f>Unemployment[[#This Row],[Unemployment, female (% of female labor force) (modeled ILO estimate)]]-Unemployment[[#This Row],[Unemployment, male (% of male labor force) (modeled ILO estimate)]]</f>
        <v>0.45160269999999958</v>
      </c>
    </row>
    <row r="5617" spans="1:8" hidden="1" x14ac:dyDescent="0.25">
      <c r="A5617" t="s">
        <v>792</v>
      </c>
      <c r="B5617" t="s">
        <v>483</v>
      </c>
      <c r="C5617" s="9">
        <v>2019</v>
      </c>
      <c r="D5617" s="7">
        <v>5.625</v>
      </c>
      <c r="E5617" s="7">
        <v>6</v>
      </c>
      <c r="F5617" s="7">
        <f>Unemployment[[#This Row],[Unemployment, female (% of female labor force) (modeled ILO estimate)]]+Unemployment[[#This Row],[Unemployment, male (% of male labor force) (modeled ILO estimate)]]</f>
        <v>11.625</v>
      </c>
      <c r="G5617" s="9">
        <v>32976946</v>
      </c>
      <c r="H5617" s="7">
        <f>Unemployment[[#This Row],[Unemployment, female (% of female labor force) (modeled ILO estimate)]]-Unemployment[[#This Row],[Unemployment, male (% of male labor force) (modeled ILO estimate)]]</f>
        <v>-0.375</v>
      </c>
    </row>
    <row r="5618" spans="1:8" hidden="1" x14ac:dyDescent="0.25">
      <c r="A5618" t="s">
        <v>792</v>
      </c>
      <c r="B5618" t="s">
        <v>496</v>
      </c>
      <c r="C5618" s="9">
        <v>2001</v>
      </c>
      <c r="D5618" s="7">
        <v>6.0809249999999997</v>
      </c>
      <c r="E5618" s="7">
        <v>5.6977925000000003</v>
      </c>
      <c r="F5618" s="7">
        <f>Unemployment[[#This Row],[Unemployment, female (% of female labor force) (modeled ILO estimate)]]+Unemployment[[#This Row],[Unemployment, male (% of male labor force) (modeled ILO estimate)]]</f>
        <v>11.778717499999999</v>
      </c>
      <c r="G5618" s="9">
        <v>6230747136</v>
      </c>
      <c r="H5618" s="7">
        <f>Unemployment[[#This Row],[Unemployment, female (% of female labor force) (modeled ILO estimate)]]-Unemployment[[#This Row],[Unemployment, male (% of male labor force) (modeled ILO estimate)]]</f>
        <v>0.38313249999999943</v>
      </c>
    </row>
    <row r="5619" spans="1:8" hidden="1" x14ac:dyDescent="0.25">
      <c r="A5619" t="s">
        <v>792</v>
      </c>
      <c r="B5619" t="s">
        <v>496</v>
      </c>
      <c r="C5619" s="9">
        <v>1998</v>
      </c>
      <c r="D5619" s="7">
        <v>6.1497929999999998</v>
      </c>
      <c r="E5619" s="7">
        <v>5.6528280000000004</v>
      </c>
      <c r="F5619" s="7">
        <f>Unemployment[[#This Row],[Unemployment, female (% of female labor force) (modeled ILO estimate)]]+Unemployment[[#This Row],[Unemployment, male (% of male labor force) (modeled ILO estimate)]]</f>
        <v>11.802621</v>
      </c>
      <c r="G5619" s="9">
        <v>5987312640</v>
      </c>
      <c r="H5619" s="7">
        <f>Unemployment[[#This Row],[Unemployment, female (% of female labor force) (modeled ILO estimate)]]-Unemployment[[#This Row],[Unemployment, male (% of male labor force) (modeled ILO estimate)]]</f>
        <v>0.49696499999999943</v>
      </c>
    </row>
    <row r="5620" spans="1:8" hidden="1" x14ac:dyDescent="0.25">
      <c r="A5620" t="s">
        <v>792</v>
      </c>
      <c r="B5620" t="s">
        <v>496</v>
      </c>
      <c r="C5620" s="9">
        <v>2010</v>
      </c>
      <c r="D5620" s="7">
        <v>6.0771879999999996</v>
      </c>
      <c r="E5620" s="7">
        <v>5.7885049999999998</v>
      </c>
      <c r="F5620" s="7">
        <f>Unemployment[[#This Row],[Unemployment, female (% of female labor force) (modeled ILO estimate)]]+Unemployment[[#This Row],[Unemployment, male (% of male labor force) (modeled ILO estimate)]]</f>
        <v>11.865693</v>
      </c>
      <c r="G5620" s="9">
        <v>6985603072</v>
      </c>
      <c r="H5620" s="7">
        <f>Unemployment[[#This Row],[Unemployment, female (% of female labor force) (modeled ILO estimate)]]-Unemployment[[#This Row],[Unemployment, male (% of male labor force) (modeled ILO estimate)]]</f>
        <v>0.2886829999999998</v>
      </c>
    </row>
    <row r="5621" spans="1:8" hidden="1" x14ac:dyDescent="0.25">
      <c r="A5621" t="s">
        <v>792</v>
      </c>
      <c r="B5621" t="s">
        <v>496</v>
      </c>
      <c r="C5621" s="9">
        <v>2005</v>
      </c>
      <c r="D5621" s="7">
        <v>6.2211740000000004</v>
      </c>
      <c r="E5621" s="7">
        <v>5.6859263999999996</v>
      </c>
      <c r="F5621" s="7">
        <f>Unemployment[[#This Row],[Unemployment, female (% of female labor force) (modeled ILO estimate)]]+Unemployment[[#This Row],[Unemployment, male (% of male labor force) (modeled ILO estimate)]]</f>
        <v>11.907100400000001</v>
      </c>
      <c r="G5621" s="9">
        <v>6558176256</v>
      </c>
      <c r="H5621" s="7">
        <f>Unemployment[[#This Row],[Unemployment, female (% of female labor force) (modeled ILO estimate)]]-Unemployment[[#This Row],[Unemployment, male (% of male labor force) (modeled ILO estimate)]]</f>
        <v>0.53524760000000082</v>
      </c>
    </row>
    <row r="5622" spans="1:8" hidden="1" x14ac:dyDescent="0.25">
      <c r="A5622" t="s">
        <v>792</v>
      </c>
      <c r="B5622" t="s">
        <v>502</v>
      </c>
      <c r="C5622" s="9">
        <v>1999</v>
      </c>
      <c r="D5622" s="7">
        <v>4.6310000000000002</v>
      </c>
      <c r="E5622" s="7">
        <v>7.282</v>
      </c>
      <c r="F5622" s="7">
        <f>Unemployment[[#This Row],[Unemployment, female (% of female labor force) (modeled ILO estimate)]]+Unemployment[[#This Row],[Unemployment, male (% of male labor force) (modeled ILO estimate)]]</f>
        <v>11.913</v>
      </c>
      <c r="G5622" s="9">
        <v>11716452</v>
      </c>
      <c r="H5622" s="7">
        <f>Unemployment[[#This Row],[Unemployment, female (% of female labor force) (modeled ILO estimate)]]-Unemployment[[#This Row],[Unemployment, male (% of male labor force) (modeled ILO estimate)]]</f>
        <v>-2.6509999999999998</v>
      </c>
    </row>
    <row r="5623" spans="1:8" hidden="1" x14ac:dyDescent="0.25">
      <c r="A5623" t="s">
        <v>792</v>
      </c>
      <c r="B5623" t="s">
        <v>496</v>
      </c>
      <c r="C5623" s="9">
        <v>1999</v>
      </c>
      <c r="D5623" s="7">
        <v>6.2381815999999999</v>
      </c>
      <c r="E5623" s="7">
        <v>5.7795915999999998</v>
      </c>
      <c r="F5623" s="7">
        <f>Unemployment[[#This Row],[Unemployment, female (% of female labor force) (modeled ILO estimate)]]+Unemployment[[#This Row],[Unemployment, male (% of male labor force) (modeled ILO estimate)]]</f>
        <v>12.017773200000001</v>
      </c>
      <c r="G5623" s="9">
        <v>6067758592</v>
      </c>
      <c r="H5623" s="7">
        <f>Unemployment[[#This Row],[Unemployment, female (% of female labor force) (modeled ILO estimate)]]-Unemployment[[#This Row],[Unemployment, male (% of male labor force) (modeled ILO estimate)]]</f>
        <v>0.45859000000000005</v>
      </c>
    </row>
    <row r="5624" spans="1:8" hidden="1" x14ac:dyDescent="0.25">
      <c r="A5624" t="s">
        <v>792</v>
      </c>
      <c r="B5624" t="s">
        <v>496</v>
      </c>
      <c r="C5624" s="9">
        <v>2009</v>
      </c>
      <c r="D5624" s="7">
        <v>6.1219859999999997</v>
      </c>
      <c r="E5624" s="7">
        <v>5.9266195000000002</v>
      </c>
      <c r="F5624" s="7">
        <f>Unemployment[[#This Row],[Unemployment, female (% of female labor force) (modeled ILO estimate)]]+Unemployment[[#This Row],[Unemployment, male (% of male labor force) (modeled ILO estimate)]]</f>
        <v>12.048605500000001</v>
      </c>
      <c r="G5624" s="9">
        <v>6898306048</v>
      </c>
      <c r="H5624" s="7">
        <f>Unemployment[[#This Row],[Unemployment, female (% of female labor force) (modeled ILO estimate)]]-Unemployment[[#This Row],[Unemployment, male (% of male labor force) (modeled ILO estimate)]]</f>
        <v>0.19536649999999955</v>
      </c>
    </row>
    <row r="5625" spans="1:8" hidden="1" x14ac:dyDescent="0.25">
      <c r="A5625" t="s">
        <v>792</v>
      </c>
      <c r="B5625" t="s">
        <v>496</v>
      </c>
      <c r="C5625" s="9">
        <v>2004</v>
      </c>
      <c r="D5625" s="7">
        <v>6.3154599999999999</v>
      </c>
      <c r="E5625" s="7">
        <v>5.7930035999999996</v>
      </c>
      <c r="F5625" s="7">
        <f>Unemployment[[#This Row],[Unemployment, female (% of female labor force) (modeled ILO estimate)]]+Unemployment[[#This Row],[Unemployment, male (% of male labor force) (modeled ILO estimate)]]</f>
        <v>12.1084636</v>
      </c>
      <c r="G5625" s="9">
        <v>6475751424</v>
      </c>
      <c r="H5625" s="7">
        <f>Unemployment[[#This Row],[Unemployment, female (% of female labor force) (modeled ILO estimate)]]-Unemployment[[#This Row],[Unemployment, male (% of male labor force) (modeled ILO estimate)]]</f>
        <v>0.52245640000000027</v>
      </c>
    </row>
    <row r="5626" spans="1:8" hidden="1" x14ac:dyDescent="0.25">
      <c r="A5626" t="s">
        <v>792</v>
      </c>
      <c r="B5626" t="s">
        <v>488</v>
      </c>
      <c r="C5626" s="9">
        <v>2009</v>
      </c>
      <c r="D5626" s="7">
        <v>5.9669999999999996</v>
      </c>
      <c r="E5626" s="7">
        <v>6.1870000000000003</v>
      </c>
      <c r="F5626" s="7">
        <f>Unemployment[[#This Row],[Unemployment, female (% of female labor force) (modeled ILO estimate)]]+Unemployment[[#This Row],[Unemployment, male (% of male labor force) (modeled ILO estimate)]]</f>
        <v>12.154</v>
      </c>
      <c r="G5626" s="9">
        <v>28327896</v>
      </c>
      <c r="H5626" s="7">
        <f>Unemployment[[#This Row],[Unemployment, female (% of female labor force) (modeled ILO estimate)]]-Unemployment[[#This Row],[Unemployment, male (% of male labor force) (modeled ILO estimate)]]</f>
        <v>-0.22000000000000064</v>
      </c>
    </row>
    <row r="5627" spans="1:8" hidden="1" x14ac:dyDescent="0.25">
      <c r="A5627" t="s">
        <v>792</v>
      </c>
      <c r="B5627" t="s">
        <v>496</v>
      </c>
      <c r="C5627" s="9">
        <v>2002</v>
      </c>
      <c r="D5627" s="7">
        <v>6.2922244000000003</v>
      </c>
      <c r="E5627" s="7">
        <v>5.9248960000000004</v>
      </c>
      <c r="F5627" s="7">
        <f>Unemployment[[#This Row],[Unemployment, female (% of female labor force) (modeled ILO estimate)]]+Unemployment[[#This Row],[Unemployment, male (% of male labor force) (modeled ILO estimate)]]</f>
        <v>12.217120400000001</v>
      </c>
      <c r="G5627" s="9">
        <v>6312407552</v>
      </c>
      <c r="H5627" s="7">
        <f>Unemployment[[#This Row],[Unemployment, female (% of female labor force) (modeled ILO estimate)]]-Unemployment[[#This Row],[Unemployment, male (% of male labor force) (modeled ILO estimate)]]</f>
        <v>0.36732839999999989</v>
      </c>
    </row>
    <row r="5628" spans="1:8" hidden="1" x14ac:dyDescent="0.25">
      <c r="A5628" t="s">
        <v>792</v>
      </c>
      <c r="B5628" t="s">
        <v>488</v>
      </c>
      <c r="C5628" s="9">
        <v>2015</v>
      </c>
      <c r="D5628" s="7">
        <v>6.5019999999999998</v>
      </c>
      <c r="E5628" s="7">
        <v>5.8</v>
      </c>
      <c r="F5628" s="7">
        <f>Unemployment[[#This Row],[Unemployment, female (% of female labor force) (modeled ILO estimate)]]+Unemployment[[#This Row],[Unemployment, male (% of male labor force) (modeled ILO estimate)]]</f>
        <v>12.302</v>
      </c>
      <c r="G5628" s="9">
        <v>30529722</v>
      </c>
      <c r="H5628" s="7">
        <f>Unemployment[[#This Row],[Unemployment, female (% of female labor force) (modeled ILO estimate)]]-Unemployment[[#This Row],[Unemployment, male (% of male labor force) (modeled ILO estimate)]]</f>
        <v>0.70199999999999996</v>
      </c>
    </row>
    <row r="5629" spans="1:8" hidden="1" x14ac:dyDescent="0.25">
      <c r="A5629" t="s">
        <v>792</v>
      </c>
      <c r="B5629" t="s">
        <v>502</v>
      </c>
      <c r="C5629" s="9">
        <v>1996</v>
      </c>
      <c r="D5629" s="7">
        <v>4.3330000000000002</v>
      </c>
      <c r="E5629" s="7">
        <v>8.0039999999999996</v>
      </c>
      <c r="F5629" s="7">
        <f>Unemployment[[#This Row],[Unemployment, female (% of female labor force) (modeled ILO estimate)]]+Unemployment[[#This Row],[Unemployment, male (% of male labor force) (modeled ILO estimate)]]</f>
        <v>12.337</v>
      </c>
      <c r="G5629" s="9">
        <v>11178171</v>
      </c>
      <c r="H5629" s="7">
        <f>Unemployment[[#This Row],[Unemployment, female (% of female labor force) (modeled ILO estimate)]]-Unemployment[[#This Row],[Unemployment, male (% of male labor force) (modeled ILO estimate)]]</f>
        <v>-3.6709999999999994</v>
      </c>
    </row>
    <row r="5630" spans="1:8" hidden="1" x14ac:dyDescent="0.25">
      <c r="A5630" t="s">
        <v>792</v>
      </c>
      <c r="B5630" t="s">
        <v>483</v>
      </c>
      <c r="C5630" s="9">
        <v>2006</v>
      </c>
      <c r="D5630" s="7">
        <v>7.0990000000000002</v>
      </c>
      <c r="E5630" s="7">
        <v>5.2539999999999996</v>
      </c>
      <c r="F5630" s="7">
        <f>Unemployment[[#This Row],[Unemployment, female (% of female labor force) (modeled ILO estimate)]]+Unemployment[[#This Row],[Unemployment, male (% of male labor force) (modeled ILO estimate)]]</f>
        <v>12.353</v>
      </c>
      <c r="G5630" s="9">
        <v>26926824</v>
      </c>
      <c r="H5630" s="7">
        <f>Unemployment[[#This Row],[Unemployment, female (% of female labor force) (modeled ILO estimate)]]-Unemployment[[#This Row],[Unemployment, male (% of male labor force) (modeled ILO estimate)]]</f>
        <v>1.8450000000000006</v>
      </c>
    </row>
    <row r="5631" spans="1:8" hidden="1" x14ac:dyDescent="0.25">
      <c r="A5631" t="s">
        <v>792</v>
      </c>
      <c r="B5631" t="s">
        <v>496</v>
      </c>
      <c r="C5631" s="9">
        <v>2003</v>
      </c>
      <c r="D5631" s="7">
        <v>6.4064493000000002</v>
      </c>
      <c r="E5631" s="7">
        <v>6.0000119999999999</v>
      </c>
      <c r="F5631" s="7">
        <f>Unemployment[[#This Row],[Unemployment, female (% of female labor force) (modeled ILO estimate)]]+Unemployment[[#This Row],[Unemployment, male (% of male labor force) (modeled ILO estimate)]]</f>
        <v>12.4064613</v>
      </c>
      <c r="G5631" s="9">
        <v>6393898496</v>
      </c>
      <c r="H5631" s="7">
        <f>Unemployment[[#This Row],[Unemployment, female (% of female labor force) (modeled ILO estimate)]]-Unemployment[[#This Row],[Unemployment, male (% of male labor force) (modeled ILO estimate)]]</f>
        <v>0.40643730000000033</v>
      </c>
    </row>
    <row r="5632" spans="1:8" hidden="1" x14ac:dyDescent="0.25">
      <c r="A5632" t="s">
        <v>792</v>
      </c>
      <c r="B5632" t="s">
        <v>496</v>
      </c>
      <c r="C5632" s="9">
        <v>2021</v>
      </c>
      <c r="D5632" s="7">
        <v>6.3575024999999998</v>
      </c>
      <c r="E5632" s="7">
        <v>6.0646810000000002</v>
      </c>
      <c r="F5632" s="7">
        <f>Unemployment[[#This Row],[Unemployment, female (% of female labor force) (modeled ILO estimate)]]+Unemployment[[#This Row],[Unemployment, male (% of male labor force) (modeled ILO estimate)]]</f>
        <v>12.422183499999999</v>
      </c>
      <c r="G5632" s="9">
        <v>7909295104</v>
      </c>
      <c r="H5632" s="7">
        <f>Unemployment[[#This Row],[Unemployment, female (% of female labor force) (modeled ILO estimate)]]-Unemployment[[#This Row],[Unemployment, male (% of male labor force) (modeled ILO estimate)]]</f>
        <v>0.29282149999999962</v>
      </c>
    </row>
    <row r="5633" spans="1:8" hidden="1" x14ac:dyDescent="0.25">
      <c r="A5633" t="s">
        <v>792</v>
      </c>
      <c r="B5633" t="s">
        <v>488</v>
      </c>
      <c r="C5633" s="9">
        <v>2008</v>
      </c>
      <c r="D5633" s="7">
        <v>6.226</v>
      </c>
      <c r="E5633" s="7">
        <v>6.266</v>
      </c>
      <c r="F5633" s="7">
        <f>Unemployment[[#This Row],[Unemployment, female (% of female labor force) (modeled ILO estimate)]]+Unemployment[[#This Row],[Unemployment, male (% of male labor force) (modeled ILO estimate)]]</f>
        <v>12.492000000000001</v>
      </c>
      <c r="G5633" s="9">
        <v>27933836</v>
      </c>
      <c r="H5633" s="7">
        <f>Unemployment[[#This Row],[Unemployment, female (% of female labor force) (modeled ILO estimate)]]-Unemployment[[#This Row],[Unemployment, male (% of male labor force) (modeled ILO estimate)]]</f>
        <v>-4.0000000000000036E-2</v>
      </c>
    </row>
    <row r="5634" spans="1:8" hidden="1" x14ac:dyDescent="0.25">
      <c r="A5634" t="s">
        <v>792</v>
      </c>
      <c r="B5634" t="s">
        <v>502</v>
      </c>
      <c r="C5634" s="9">
        <v>1998</v>
      </c>
      <c r="D5634" s="7">
        <v>4.8259999999999996</v>
      </c>
      <c r="E5634" s="7">
        <v>7.9749999999999996</v>
      </c>
      <c r="F5634" s="7">
        <f>Unemployment[[#This Row],[Unemployment, female (% of female labor force) (modeled ILO estimate)]]+Unemployment[[#This Row],[Unemployment, male (% of male labor force) (modeled ILO estimate)]]</f>
        <v>12.800999999999998</v>
      </c>
      <c r="G5634" s="9">
        <v>11548365</v>
      </c>
      <c r="H5634" s="7">
        <f>Unemployment[[#This Row],[Unemployment, female (% of female labor force) (modeled ILO estimate)]]-Unemployment[[#This Row],[Unemployment, male (% of male labor force) (modeled ILO estimate)]]</f>
        <v>-3.149</v>
      </c>
    </row>
    <row r="5635" spans="1:8" hidden="1" x14ac:dyDescent="0.25">
      <c r="A5635" t="s">
        <v>792</v>
      </c>
      <c r="B5635" t="s">
        <v>488</v>
      </c>
      <c r="C5635" s="9">
        <v>1993</v>
      </c>
      <c r="D5635" s="7">
        <v>5.6710000000000003</v>
      </c>
      <c r="E5635" s="7">
        <v>7.1619999999999999</v>
      </c>
      <c r="F5635" s="7">
        <f>Unemployment[[#This Row],[Unemployment, female (% of female labor force) (modeled ILO estimate)]]+Unemployment[[#This Row],[Unemployment, male (% of male labor force) (modeled ILO estimate)]]</f>
        <v>12.833</v>
      </c>
      <c r="G5635" s="9">
        <v>21172098</v>
      </c>
      <c r="H5635" s="7">
        <f>Unemployment[[#This Row],[Unemployment, female (% of female labor force) (modeled ILO estimate)]]-Unemployment[[#This Row],[Unemployment, male (% of male labor force) (modeled ILO estimate)]]</f>
        <v>-1.4909999999999997</v>
      </c>
    </row>
    <row r="5636" spans="1:8" hidden="1" x14ac:dyDescent="0.25">
      <c r="A5636" t="s">
        <v>792</v>
      </c>
      <c r="B5636" t="s">
        <v>481</v>
      </c>
      <c r="C5636" s="9">
        <v>2011</v>
      </c>
      <c r="D5636" s="7">
        <v>8.077</v>
      </c>
      <c r="E5636" s="7">
        <v>4.8440000000000003</v>
      </c>
      <c r="F5636" s="7">
        <f>Unemployment[[#This Row],[Unemployment, female (% of female labor force) (modeled ILO estimate)]]+Unemployment[[#This Row],[Unemployment, male (% of male labor force) (modeled ILO estimate)]]</f>
        <v>12.920999999999999</v>
      </c>
      <c r="G5636" s="9">
        <v>3361631</v>
      </c>
      <c r="H5636" s="7">
        <f>Unemployment[[#This Row],[Unemployment, female (% of female labor force) (modeled ILO estimate)]]-Unemployment[[#This Row],[Unemployment, male (% of male labor force) (modeled ILO estimate)]]</f>
        <v>3.2329999999999997</v>
      </c>
    </row>
    <row r="5637" spans="1:8" hidden="1" x14ac:dyDescent="0.25">
      <c r="A5637" t="s">
        <v>792</v>
      </c>
      <c r="B5637" t="s">
        <v>496</v>
      </c>
      <c r="C5637" s="9">
        <v>2020</v>
      </c>
      <c r="D5637" s="7">
        <v>6.4637840000000004</v>
      </c>
      <c r="E5637" s="7">
        <v>6.6504009999999996</v>
      </c>
      <c r="F5637" s="7">
        <f>Unemployment[[#This Row],[Unemployment, female (% of female labor force) (modeled ILO estimate)]]+Unemployment[[#This Row],[Unemployment, male (% of male labor force) (modeled ILO estimate)]]</f>
        <v>13.114184999999999</v>
      </c>
      <c r="G5637" s="9">
        <v>7840952832</v>
      </c>
      <c r="H5637" s="7">
        <f>Unemployment[[#This Row],[Unemployment, female (% of female labor force) (modeled ILO estimate)]]-Unemployment[[#This Row],[Unemployment, male (% of male labor force) (modeled ILO estimate)]]</f>
        <v>-0.18661699999999914</v>
      </c>
    </row>
    <row r="5638" spans="1:8" hidden="1" x14ac:dyDescent="0.25">
      <c r="A5638" t="s">
        <v>792</v>
      </c>
      <c r="B5638" t="s">
        <v>481</v>
      </c>
      <c r="C5638" s="9">
        <v>2012</v>
      </c>
      <c r="D5638" s="7">
        <v>8.2769999999999992</v>
      </c>
      <c r="E5638" s="7">
        <v>4.92</v>
      </c>
      <c r="F5638" s="7">
        <f>Unemployment[[#This Row],[Unemployment, female (% of female labor force) (modeled ILO estimate)]]+Unemployment[[#This Row],[Unemployment, male (% of male labor force) (modeled ILO estimate)]]</f>
        <v>13.196999999999999</v>
      </c>
      <c r="G5638" s="9">
        <v>3371134</v>
      </c>
      <c r="H5638" s="7">
        <f>Unemployment[[#This Row],[Unemployment, female (% of female labor force) (modeled ILO estimate)]]-Unemployment[[#This Row],[Unemployment, male (% of male labor force) (modeled ILO estimate)]]</f>
        <v>3.3569999999999993</v>
      </c>
    </row>
    <row r="5639" spans="1:8" hidden="1" x14ac:dyDescent="0.25">
      <c r="A5639" t="s">
        <v>792</v>
      </c>
      <c r="B5639" t="s">
        <v>481</v>
      </c>
      <c r="C5639" s="9">
        <v>2013</v>
      </c>
      <c r="D5639" s="7">
        <v>8.2110000000000003</v>
      </c>
      <c r="E5639" s="7">
        <v>4.9969999999999999</v>
      </c>
      <c r="F5639" s="7">
        <f>Unemployment[[#This Row],[Unemployment, female (% of female labor force) (modeled ILO estimate)]]+Unemployment[[#This Row],[Unemployment, male (% of male labor force) (modeled ILO estimate)]]</f>
        <v>13.208</v>
      </c>
      <c r="G5639" s="9">
        <v>3381187</v>
      </c>
      <c r="H5639" s="7">
        <f>Unemployment[[#This Row],[Unemployment, female (% of female labor force) (modeled ILO estimate)]]-Unemployment[[#This Row],[Unemployment, male (% of male labor force) (modeled ILO estimate)]]</f>
        <v>3.2140000000000004</v>
      </c>
    </row>
    <row r="5640" spans="1:8" hidden="1" x14ac:dyDescent="0.25">
      <c r="A5640" t="s">
        <v>792</v>
      </c>
      <c r="B5640" t="s">
        <v>498</v>
      </c>
      <c r="C5640" s="9">
        <v>1994</v>
      </c>
      <c r="D5640" s="7">
        <v>3.8740000000000001</v>
      </c>
      <c r="E5640" s="7">
        <v>9.3629999999999995</v>
      </c>
      <c r="F5640" s="7">
        <f>Unemployment[[#This Row],[Unemployment, female (% of female labor force) (modeled ILO estimate)]]+Unemployment[[#This Row],[Unemployment, male (% of male labor force) (modeled ILO estimate)]]</f>
        <v>13.237</v>
      </c>
      <c r="G5640" s="9">
        <v>15553180</v>
      </c>
      <c r="H5640" s="7">
        <f>Unemployment[[#This Row],[Unemployment, female (% of female labor force) (modeled ILO estimate)]]-Unemployment[[#This Row],[Unemployment, male (% of male labor force) (modeled ILO estimate)]]</f>
        <v>-5.488999999999999</v>
      </c>
    </row>
    <row r="5641" spans="1:8" hidden="1" x14ac:dyDescent="0.25">
      <c r="A5641" t="s">
        <v>792</v>
      </c>
      <c r="B5641" t="s">
        <v>498</v>
      </c>
      <c r="C5641" s="9">
        <v>1993</v>
      </c>
      <c r="D5641" s="7">
        <v>3.9929999999999999</v>
      </c>
      <c r="E5641" s="7">
        <v>9.3640000000000008</v>
      </c>
      <c r="F5641" s="7">
        <f>Unemployment[[#This Row],[Unemployment, female (% of female labor force) (modeled ILO estimate)]]+Unemployment[[#This Row],[Unemployment, male (% of male labor force) (modeled ILO estimate)]]</f>
        <v>13.357000000000001</v>
      </c>
      <c r="G5641" s="9">
        <v>14988045</v>
      </c>
      <c r="H5641" s="7">
        <f>Unemployment[[#This Row],[Unemployment, female (% of female labor force) (modeled ILO estimate)]]-Unemployment[[#This Row],[Unemployment, male (% of male labor force) (modeled ILO estimate)]]</f>
        <v>-5.3710000000000004</v>
      </c>
    </row>
    <row r="5642" spans="1:8" hidden="1" x14ac:dyDescent="0.25">
      <c r="A5642" t="s">
        <v>792</v>
      </c>
      <c r="B5642" t="s">
        <v>488</v>
      </c>
      <c r="C5642" s="9">
        <v>2021</v>
      </c>
      <c r="D5642" s="7">
        <v>7.5789999999999997</v>
      </c>
      <c r="E5642" s="7">
        <v>5.7850000000000001</v>
      </c>
      <c r="F5642" s="7">
        <f>Unemployment[[#This Row],[Unemployment, female (% of female labor force) (modeled ILO estimate)]]+Unemployment[[#This Row],[Unemployment, male (% of male labor force) (modeled ILO estimate)]]</f>
        <v>13.364000000000001</v>
      </c>
      <c r="G5642" s="9">
        <v>28199862</v>
      </c>
      <c r="H5642" s="7">
        <f>Unemployment[[#This Row],[Unemployment, female (% of female labor force) (modeled ILO estimate)]]-Unemployment[[#This Row],[Unemployment, male (% of male labor force) (modeled ILO estimate)]]</f>
        <v>1.7939999999999996</v>
      </c>
    </row>
    <row r="5643" spans="1:8" hidden="1" x14ac:dyDescent="0.25">
      <c r="A5643" t="s">
        <v>792</v>
      </c>
      <c r="B5643" t="s">
        <v>488</v>
      </c>
      <c r="C5643" s="9">
        <v>2012</v>
      </c>
      <c r="D5643" s="7">
        <v>7.1059999999999999</v>
      </c>
      <c r="E5643" s="7">
        <v>6.2670000000000003</v>
      </c>
      <c r="F5643" s="7">
        <f>Unemployment[[#This Row],[Unemployment, female (% of female labor force) (modeled ILO estimate)]]+Unemployment[[#This Row],[Unemployment, male (% of male labor force) (modeled ILO estimate)]]</f>
        <v>13.373000000000001</v>
      </c>
      <c r="G5643" s="9">
        <v>29470428</v>
      </c>
      <c r="H5643" s="7">
        <f>Unemployment[[#This Row],[Unemployment, female (% of female labor force) (modeled ILO estimate)]]-Unemployment[[#This Row],[Unemployment, male (% of male labor force) (modeled ILO estimate)]]</f>
        <v>0.83899999999999952</v>
      </c>
    </row>
    <row r="5644" spans="1:8" hidden="1" x14ac:dyDescent="0.25">
      <c r="A5644" t="s">
        <v>792</v>
      </c>
      <c r="B5644" t="s">
        <v>481</v>
      </c>
      <c r="C5644" s="9">
        <v>2014</v>
      </c>
      <c r="D5644" s="7">
        <v>8.34</v>
      </c>
      <c r="E5644" s="7">
        <v>5.0599999999999996</v>
      </c>
      <c r="F5644" s="7">
        <f>Unemployment[[#This Row],[Unemployment, female (% of female labor force) (modeled ILO estimate)]]+Unemployment[[#This Row],[Unemployment, male (% of male labor force) (modeled ILO estimate)]]</f>
        <v>13.399999999999999</v>
      </c>
      <c r="G5644" s="9">
        <v>3391660</v>
      </c>
      <c r="H5644" s="7">
        <f>Unemployment[[#This Row],[Unemployment, female (% of female labor force) (modeled ILO estimate)]]-Unemployment[[#This Row],[Unemployment, male (% of male labor force) (modeled ILO estimate)]]</f>
        <v>3.2800000000000002</v>
      </c>
    </row>
    <row r="5645" spans="1:8" hidden="1" x14ac:dyDescent="0.25">
      <c r="A5645" t="s">
        <v>792</v>
      </c>
      <c r="B5645" t="s">
        <v>498</v>
      </c>
      <c r="C5645" s="9">
        <v>1992</v>
      </c>
      <c r="D5645" s="7">
        <v>4.0960000000000001</v>
      </c>
      <c r="E5645" s="7">
        <v>9.3040000000000003</v>
      </c>
      <c r="F5645" s="7">
        <f>Unemployment[[#This Row],[Unemployment, female (% of female labor force) (modeled ILO estimate)]]+Unemployment[[#This Row],[Unemployment, male (% of male labor force) (modeled ILO estimate)]]</f>
        <v>13.4</v>
      </c>
      <c r="G5645" s="9">
        <v>14433772</v>
      </c>
      <c r="H5645" s="7">
        <f>Unemployment[[#This Row],[Unemployment, female (% of female labor force) (modeled ILO estimate)]]-Unemployment[[#This Row],[Unemployment, male (% of male labor force) (modeled ILO estimate)]]</f>
        <v>-5.2080000000000002</v>
      </c>
    </row>
    <row r="5646" spans="1:8" hidden="1" x14ac:dyDescent="0.25">
      <c r="A5646" t="s">
        <v>792</v>
      </c>
      <c r="B5646" t="s">
        <v>498</v>
      </c>
      <c r="C5646" s="9">
        <v>1991</v>
      </c>
      <c r="D5646" s="7">
        <v>4.2149999999999999</v>
      </c>
      <c r="E5646" s="7">
        <v>9.298</v>
      </c>
      <c r="F5646" s="7">
        <f>Unemployment[[#This Row],[Unemployment, female (% of female labor force) (modeled ILO estimate)]]+Unemployment[[#This Row],[Unemployment, male (% of male labor force) (modeled ILO estimate)]]</f>
        <v>13.513</v>
      </c>
      <c r="G5646" s="9">
        <v>13895858</v>
      </c>
      <c r="H5646" s="7">
        <f>Unemployment[[#This Row],[Unemployment, female (% of female labor force) (modeled ILO estimate)]]-Unemployment[[#This Row],[Unemployment, male (% of male labor force) (modeled ILO estimate)]]</f>
        <v>-5.0830000000000002</v>
      </c>
    </row>
    <row r="5647" spans="1:8" hidden="1" x14ac:dyDescent="0.25">
      <c r="A5647" t="s">
        <v>792</v>
      </c>
      <c r="B5647" t="s">
        <v>502</v>
      </c>
      <c r="C5647" s="9">
        <v>1997</v>
      </c>
      <c r="D5647" s="7">
        <v>5.03</v>
      </c>
      <c r="E5647" s="7">
        <v>8.6780000000000008</v>
      </c>
      <c r="F5647" s="7">
        <f>Unemployment[[#This Row],[Unemployment, female (% of female labor force) (modeled ILO estimate)]]+Unemployment[[#This Row],[Unemployment, male (% of male labor force) (modeled ILO estimate)]]</f>
        <v>13.708000000000002</v>
      </c>
      <c r="G5647" s="9">
        <v>11362406</v>
      </c>
      <c r="H5647" s="7">
        <f>Unemployment[[#This Row],[Unemployment, female (% of female labor force) (modeled ILO estimate)]]-Unemployment[[#This Row],[Unemployment, male (% of male labor force) (modeled ILO estimate)]]</f>
        <v>-3.6480000000000006</v>
      </c>
    </row>
    <row r="5648" spans="1:8" hidden="1" x14ac:dyDescent="0.25">
      <c r="A5648" t="s">
        <v>792</v>
      </c>
      <c r="B5648" t="s">
        <v>488</v>
      </c>
      <c r="C5648" s="9">
        <v>2020</v>
      </c>
      <c r="D5648" s="7">
        <v>7.6559999999999997</v>
      </c>
      <c r="E5648" s="7">
        <v>6.0709999999999997</v>
      </c>
      <c r="F5648" s="7">
        <f>Unemployment[[#This Row],[Unemployment, female (% of female labor force) (modeled ILO estimate)]]+Unemployment[[#This Row],[Unemployment, male (% of male labor force) (modeled ILO estimate)]]</f>
        <v>13.727</v>
      </c>
      <c r="G5648" s="9">
        <v>28490458</v>
      </c>
      <c r="H5648" s="7">
        <f>Unemployment[[#This Row],[Unemployment, female (% of female labor force) (modeled ILO estimate)]]-Unemployment[[#This Row],[Unemployment, male (% of male labor force) (modeled ILO estimate)]]</f>
        <v>1.585</v>
      </c>
    </row>
    <row r="5649" spans="1:8" hidden="1" x14ac:dyDescent="0.25">
      <c r="A5649" t="s">
        <v>792</v>
      </c>
      <c r="B5649" t="s">
        <v>488</v>
      </c>
      <c r="C5649" s="9">
        <v>2011</v>
      </c>
      <c r="D5649" s="7">
        <v>7.2089999999999996</v>
      </c>
      <c r="E5649" s="7">
        <v>6.6989999999999998</v>
      </c>
      <c r="F5649" s="7">
        <f>Unemployment[[#This Row],[Unemployment, female (% of female labor force) (modeled ILO estimate)]]+Unemployment[[#This Row],[Unemployment, male (% of male labor force) (modeled ILO estimate)]]</f>
        <v>13.907999999999999</v>
      </c>
      <c r="G5649" s="9">
        <v>29096158</v>
      </c>
      <c r="H5649" s="7">
        <f>Unemployment[[#This Row],[Unemployment, female (% of female labor force) (modeled ILO estimate)]]-Unemployment[[#This Row],[Unemployment, male (% of male labor force) (modeled ILO estimate)]]</f>
        <v>0.50999999999999979</v>
      </c>
    </row>
    <row r="5650" spans="1:8" hidden="1" x14ac:dyDescent="0.25">
      <c r="A5650" t="s">
        <v>792</v>
      </c>
      <c r="B5650" t="s">
        <v>488</v>
      </c>
      <c r="C5650" s="9">
        <v>2014</v>
      </c>
      <c r="D5650" s="7">
        <v>7.609</v>
      </c>
      <c r="E5650" s="7">
        <v>6.3659999999999997</v>
      </c>
      <c r="F5650" s="7">
        <f>Unemployment[[#This Row],[Unemployment, female (% of female labor force) (modeled ILO estimate)]]+Unemployment[[#This Row],[Unemployment, male (% of male labor force) (modeled ILO estimate)]]</f>
        <v>13.975</v>
      </c>
      <c r="G5650" s="9">
        <v>30193260</v>
      </c>
      <c r="H5650" s="7">
        <f>Unemployment[[#This Row],[Unemployment, female (% of female labor force) (modeled ILO estimate)]]-Unemployment[[#This Row],[Unemployment, male (% of male labor force) (modeled ILO estimate)]]</f>
        <v>1.2430000000000003</v>
      </c>
    </row>
    <row r="5651" spans="1:8" hidden="1" x14ac:dyDescent="0.25">
      <c r="A5651" t="s">
        <v>792</v>
      </c>
      <c r="B5651" t="s">
        <v>483</v>
      </c>
      <c r="C5651" s="9">
        <v>2020</v>
      </c>
      <c r="D5651" s="7">
        <v>6.7919999999999998</v>
      </c>
      <c r="E5651" s="7">
        <v>7.2030000000000003</v>
      </c>
      <c r="F5651" s="7">
        <f>Unemployment[[#This Row],[Unemployment, female (% of female labor force) (modeled ILO estimate)]]+Unemployment[[#This Row],[Unemployment, male (% of male labor force) (modeled ILO estimate)]]</f>
        <v>13.995000000000001</v>
      </c>
      <c r="G5651" s="9">
        <v>33526662</v>
      </c>
      <c r="H5651" s="7">
        <f>Unemployment[[#This Row],[Unemployment, female (% of female labor force) (modeled ILO estimate)]]-Unemployment[[#This Row],[Unemployment, male (% of male labor force) (modeled ILO estimate)]]</f>
        <v>-0.41100000000000048</v>
      </c>
    </row>
    <row r="5652" spans="1:8" hidden="1" x14ac:dyDescent="0.25">
      <c r="A5652" t="s">
        <v>792</v>
      </c>
      <c r="B5652" t="s">
        <v>488</v>
      </c>
      <c r="C5652" s="9">
        <v>2010</v>
      </c>
      <c r="D5652" s="7">
        <v>6.9459999999999997</v>
      </c>
      <c r="E5652" s="7">
        <v>7.2160000000000002</v>
      </c>
      <c r="F5652" s="7">
        <f>Unemployment[[#This Row],[Unemployment, female (% of female labor force) (modeled ILO estimate)]]+Unemployment[[#This Row],[Unemployment, male (% of male labor force) (modeled ILO estimate)]]</f>
        <v>14.161999999999999</v>
      </c>
      <c r="G5652" s="9">
        <v>28715026</v>
      </c>
      <c r="H5652" s="7">
        <f>Unemployment[[#This Row],[Unemployment, female (% of female labor force) (modeled ILO estimate)]]-Unemployment[[#This Row],[Unemployment, male (% of male labor force) (modeled ILO estimate)]]</f>
        <v>-0.27000000000000046</v>
      </c>
    </row>
    <row r="5653" spans="1:8" hidden="1" x14ac:dyDescent="0.25">
      <c r="A5653" t="s">
        <v>792</v>
      </c>
      <c r="B5653" t="s">
        <v>483</v>
      </c>
      <c r="C5653" s="9">
        <v>2021</v>
      </c>
      <c r="D5653" s="7">
        <v>7.0270000000000001</v>
      </c>
      <c r="E5653" s="7">
        <v>7.2469999999999999</v>
      </c>
      <c r="F5653" s="7">
        <f>Unemployment[[#This Row],[Unemployment, female (% of female labor force) (modeled ILO estimate)]]+Unemployment[[#This Row],[Unemployment, male (% of male labor force) (modeled ILO estimate)]]</f>
        <v>14.274000000000001</v>
      </c>
      <c r="G5653" s="9">
        <v>34081452</v>
      </c>
      <c r="H5653" s="7">
        <f>Unemployment[[#This Row],[Unemployment, female (% of female labor force) (modeled ILO estimate)]]-Unemployment[[#This Row],[Unemployment, male (% of male labor force) (modeled ILO estimate)]]</f>
        <v>-0.21999999999999975</v>
      </c>
    </row>
    <row r="5654" spans="1:8" hidden="1" x14ac:dyDescent="0.25">
      <c r="A5654" t="s">
        <v>792</v>
      </c>
      <c r="B5654" t="s">
        <v>483</v>
      </c>
      <c r="C5654" s="9">
        <v>2005</v>
      </c>
      <c r="D5654" s="7">
        <v>8.3290000000000006</v>
      </c>
      <c r="E5654" s="7">
        <v>6.1950000000000003</v>
      </c>
      <c r="F5654" s="7">
        <f>Unemployment[[#This Row],[Unemployment, female (% of female labor force) (modeled ILO estimate)]]+Unemployment[[#This Row],[Unemployment, male (% of male labor force) (modeled ILO estimate)]]</f>
        <v>14.524000000000001</v>
      </c>
      <c r="G5654" s="9">
        <v>26573428</v>
      </c>
      <c r="H5654" s="7">
        <f>Unemployment[[#This Row],[Unemployment, female (% of female labor force) (modeled ILO estimate)]]-Unemployment[[#This Row],[Unemployment, male (% of male labor force) (modeled ILO estimate)]]</f>
        <v>2.1340000000000003</v>
      </c>
    </row>
    <row r="5655" spans="1:8" hidden="1" x14ac:dyDescent="0.25">
      <c r="A5655" t="s">
        <v>792</v>
      </c>
      <c r="B5655" t="s">
        <v>488</v>
      </c>
      <c r="C5655" s="9">
        <v>2007</v>
      </c>
      <c r="D5655" s="7">
        <v>7.6459999999999999</v>
      </c>
      <c r="E5655" s="7">
        <v>7.0460000000000003</v>
      </c>
      <c r="F5655" s="7">
        <f>Unemployment[[#This Row],[Unemployment, female (% of female labor force) (modeled ILO estimate)]]+Unemployment[[#This Row],[Unemployment, male (% of male labor force) (modeled ILO estimate)]]</f>
        <v>14.692</v>
      </c>
      <c r="G5655" s="9">
        <v>27525096</v>
      </c>
      <c r="H5655" s="7">
        <f>Unemployment[[#This Row],[Unemployment, female (% of female labor force) (modeled ILO estimate)]]-Unemployment[[#This Row],[Unemployment, male (% of male labor force) (modeled ILO estimate)]]</f>
        <v>0.59999999999999964</v>
      </c>
    </row>
    <row r="5656" spans="1:8" hidden="1" x14ac:dyDescent="0.25">
      <c r="A5656" t="s">
        <v>792</v>
      </c>
      <c r="B5656" t="s">
        <v>498</v>
      </c>
      <c r="C5656" s="9">
        <v>1995</v>
      </c>
      <c r="D5656" s="7">
        <v>4.7290000000000001</v>
      </c>
      <c r="E5656" s="7">
        <v>9.9830000000000005</v>
      </c>
      <c r="F5656" s="7">
        <f>Unemployment[[#This Row],[Unemployment, female (% of female labor force) (modeled ILO estimate)]]+Unemployment[[#This Row],[Unemployment, male (% of male labor force) (modeled ILO estimate)]]</f>
        <v>14.712</v>
      </c>
      <c r="G5656" s="9">
        <v>16103338</v>
      </c>
      <c r="H5656" s="7">
        <f>Unemployment[[#This Row],[Unemployment, female (% of female labor force) (modeled ILO estimate)]]-Unemployment[[#This Row],[Unemployment, male (% of male labor force) (modeled ILO estimate)]]</f>
        <v>-5.2540000000000004</v>
      </c>
    </row>
    <row r="5657" spans="1:8" hidden="1" x14ac:dyDescent="0.25">
      <c r="A5657" t="s">
        <v>792</v>
      </c>
      <c r="B5657" t="s">
        <v>481</v>
      </c>
      <c r="C5657" s="9">
        <v>2010</v>
      </c>
      <c r="D5657" s="7">
        <v>9.4420000000000002</v>
      </c>
      <c r="E5657" s="7">
        <v>5.2939999999999996</v>
      </c>
      <c r="F5657" s="7">
        <f>Unemployment[[#This Row],[Unemployment, female (% of female labor force) (modeled ILO estimate)]]+Unemployment[[#This Row],[Unemployment, male (% of male labor force) (modeled ILO estimate)]]</f>
        <v>14.736000000000001</v>
      </c>
      <c r="G5657" s="9">
        <v>3352653</v>
      </c>
      <c r="H5657" s="7">
        <f>Unemployment[[#This Row],[Unemployment, female (% of female labor force) (modeled ILO estimate)]]-Unemployment[[#This Row],[Unemployment, male (% of male labor force) (modeled ILO estimate)]]</f>
        <v>4.1480000000000006</v>
      </c>
    </row>
    <row r="5658" spans="1:8" hidden="1" x14ac:dyDescent="0.25">
      <c r="A5658" t="s">
        <v>792</v>
      </c>
      <c r="B5658" t="s">
        <v>483</v>
      </c>
      <c r="C5658" s="9">
        <v>1994</v>
      </c>
      <c r="D5658" s="7">
        <v>8.3490000000000002</v>
      </c>
      <c r="E5658" s="7">
        <v>6.5060000000000002</v>
      </c>
      <c r="F5658" s="7">
        <f>Unemployment[[#This Row],[Unemployment, female (% of female labor force) (modeled ILO estimate)]]+Unemployment[[#This Row],[Unemployment, male (% of male labor force) (modeled ILO estimate)]]</f>
        <v>14.855</v>
      </c>
      <c r="G5658" s="9">
        <v>22564732</v>
      </c>
      <c r="H5658" s="7">
        <f>Unemployment[[#This Row],[Unemployment, female (% of female labor force) (modeled ILO estimate)]]-Unemployment[[#This Row],[Unemployment, male (% of male labor force) (modeled ILO estimate)]]</f>
        <v>1.843</v>
      </c>
    </row>
    <row r="5659" spans="1:8" hidden="1" x14ac:dyDescent="0.25">
      <c r="A5659" t="s">
        <v>792</v>
      </c>
      <c r="B5659" t="s">
        <v>488</v>
      </c>
      <c r="C5659" s="9">
        <v>1992</v>
      </c>
      <c r="D5659" s="7">
        <v>6.9160000000000004</v>
      </c>
      <c r="E5659" s="7">
        <v>8.1579999999999995</v>
      </c>
      <c r="F5659" s="7">
        <f>Unemployment[[#This Row],[Unemployment, female (% of female labor force) (modeled ILO estimate)]]+Unemployment[[#This Row],[Unemployment, male (% of male labor force) (modeled ILO estimate)]]</f>
        <v>15.074</v>
      </c>
      <c r="G5659" s="9">
        <v>20700462</v>
      </c>
      <c r="H5659" s="7">
        <f>Unemployment[[#This Row],[Unemployment, female (% of female labor force) (modeled ILO estimate)]]-Unemployment[[#This Row],[Unemployment, male (% of male labor force) (modeled ILO estimate)]]</f>
        <v>-1.2419999999999991</v>
      </c>
    </row>
    <row r="5660" spans="1:8" hidden="1" x14ac:dyDescent="0.25">
      <c r="A5660" t="s">
        <v>792</v>
      </c>
      <c r="B5660" t="s">
        <v>481</v>
      </c>
      <c r="C5660" s="9">
        <v>2015</v>
      </c>
      <c r="D5660" s="7">
        <v>8.8439999999999994</v>
      </c>
      <c r="E5660" s="7">
        <v>6.3559999999999999</v>
      </c>
      <c r="F5660" s="7">
        <f>Unemployment[[#This Row],[Unemployment, female (% of female labor force) (modeled ILO estimate)]]+Unemployment[[#This Row],[Unemployment, male (% of male labor force) (modeled ILO estimate)]]</f>
        <v>15.2</v>
      </c>
      <c r="G5660" s="9">
        <v>3402820</v>
      </c>
      <c r="H5660" s="7">
        <f>Unemployment[[#This Row],[Unemployment, female (% of female labor force) (modeled ILO estimate)]]-Unemployment[[#This Row],[Unemployment, male (% of male labor force) (modeled ILO estimate)]]</f>
        <v>2.4879999999999995</v>
      </c>
    </row>
    <row r="5661" spans="1:8" hidden="1" x14ac:dyDescent="0.25">
      <c r="A5661" t="s">
        <v>792</v>
      </c>
      <c r="B5661" t="s">
        <v>488</v>
      </c>
      <c r="C5661" s="9">
        <v>2013</v>
      </c>
      <c r="D5661" s="7">
        <v>8.5980000000000008</v>
      </c>
      <c r="E5661" s="7">
        <v>6.8280000000000003</v>
      </c>
      <c r="F5661" s="7">
        <f>Unemployment[[#This Row],[Unemployment, female (% of female labor force) (modeled ILO estimate)]]+Unemployment[[#This Row],[Unemployment, male (% of male labor force) (modeled ILO estimate)]]</f>
        <v>15.426000000000002</v>
      </c>
      <c r="G5661" s="9">
        <v>29838022</v>
      </c>
      <c r="H5661" s="7">
        <f>Unemployment[[#This Row],[Unemployment, female (% of female labor force) (modeled ILO estimate)]]-Unemployment[[#This Row],[Unemployment, male (% of male labor force) (modeled ILO estimate)]]</f>
        <v>1.7700000000000005</v>
      </c>
    </row>
    <row r="5662" spans="1:8" hidden="1" x14ac:dyDescent="0.25">
      <c r="A5662" t="s">
        <v>792</v>
      </c>
      <c r="B5662" t="s">
        <v>500</v>
      </c>
      <c r="C5662" s="9">
        <v>2012</v>
      </c>
      <c r="D5662" s="7">
        <v>8.0960000000000001</v>
      </c>
      <c r="E5662" s="7">
        <v>7.625</v>
      </c>
      <c r="F5662" s="7">
        <f>Unemployment[[#This Row],[Unemployment, female (% of female labor force) (modeled ILO estimate)]]+Unemployment[[#This Row],[Unemployment, male (% of male labor force) (modeled ILO estimate)]]</f>
        <v>15.721</v>
      </c>
      <c r="G5662" s="9">
        <v>14744662</v>
      </c>
      <c r="H5662" s="7">
        <f>Unemployment[[#This Row],[Unemployment, female (% of female labor force) (modeled ILO estimate)]]-Unemployment[[#This Row],[Unemployment, male (% of male labor force) (modeled ILO estimate)]]</f>
        <v>0.47100000000000009</v>
      </c>
    </row>
    <row r="5663" spans="1:8" hidden="1" x14ac:dyDescent="0.25">
      <c r="A5663" t="s">
        <v>792</v>
      </c>
      <c r="B5663" t="s">
        <v>500</v>
      </c>
      <c r="C5663" s="9">
        <v>2008</v>
      </c>
      <c r="D5663" s="7">
        <v>7.7050000000000001</v>
      </c>
      <c r="E5663" s="7">
        <v>8.1340000000000003</v>
      </c>
      <c r="F5663" s="7">
        <f>Unemployment[[#This Row],[Unemployment, female (% of female labor force) (modeled ILO estimate)]]+Unemployment[[#This Row],[Unemployment, male (% of male labor force) (modeled ILO estimate)]]</f>
        <v>15.839</v>
      </c>
      <c r="G5663" s="9">
        <v>12852968</v>
      </c>
      <c r="H5663" s="7">
        <f>Unemployment[[#This Row],[Unemployment, female (% of female labor force) (modeled ILO estimate)]]-Unemployment[[#This Row],[Unemployment, male (% of male labor force) (modeled ILO estimate)]]</f>
        <v>-0.42900000000000027</v>
      </c>
    </row>
    <row r="5664" spans="1:8" hidden="1" x14ac:dyDescent="0.25">
      <c r="A5664" t="s">
        <v>792</v>
      </c>
      <c r="B5664" t="s">
        <v>483</v>
      </c>
      <c r="C5664" s="9">
        <v>1995</v>
      </c>
      <c r="D5664" s="7">
        <v>8.9350000000000005</v>
      </c>
      <c r="E5664" s="7">
        <v>6.9390000000000001</v>
      </c>
      <c r="F5664" s="7">
        <f>Unemployment[[#This Row],[Unemployment, female (% of female labor force) (modeled ILO estimate)]]+Unemployment[[#This Row],[Unemployment, male (% of male labor force) (modeled ILO estimate)]]</f>
        <v>15.874000000000001</v>
      </c>
      <c r="G5664" s="9">
        <v>23026212</v>
      </c>
      <c r="H5664" s="7">
        <f>Unemployment[[#This Row],[Unemployment, female (% of female labor force) (modeled ILO estimate)]]-Unemployment[[#This Row],[Unemployment, male (% of male labor force) (modeled ILO estimate)]]</f>
        <v>1.9960000000000004</v>
      </c>
    </row>
    <row r="5665" spans="1:8" hidden="1" x14ac:dyDescent="0.25">
      <c r="A5665" t="s">
        <v>792</v>
      </c>
      <c r="B5665" t="s">
        <v>481</v>
      </c>
      <c r="C5665" s="9">
        <v>2016</v>
      </c>
      <c r="D5665" s="7">
        <v>9.4320000000000004</v>
      </c>
      <c r="E5665" s="7">
        <v>6.4939999999999998</v>
      </c>
      <c r="F5665" s="7">
        <f>Unemployment[[#This Row],[Unemployment, female (% of female labor force) (modeled ILO estimate)]]+Unemployment[[#This Row],[Unemployment, male (% of male labor force) (modeled ILO estimate)]]</f>
        <v>15.926</v>
      </c>
      <c r="G5665" s="9">
        <v>3413768</v>
      </c>
      <c r="H5665" s="7">
        <f>Unemployment[[#This Row],[Unemployment, female (% of female labor force) (modeled ILO estimate)]]-Unemployment[[#This Row],[Unemployment, male (% of male labor force) (modeled ILO estimate)]]</f>
        <v>2.9380000000000006</v>
      </c>
    </row>
    <row r="5666" spans="1:8" hidden="1" x14ac:dyDescent="0.25">
      <c r="A5666" t="s">
        <v>792</v>
      </c>
      <c r="B5666" t="s">
        <v>481</v>
      </c>
      <c r="C5666" s="9">
        <v>2009</v>
      </c>
      <c r="D5666" s="7">
        <v>10.436</v>
      </c>
      <c r="E5666" s="7">
        <v>5.5449999999999999</v>
      </c>
      <c r="F5666" s="7">
        <f>Unemployment[[#This Row],[Unemployment, female (% of female labor force) (modeled ILO estimate)]]+Unemployment[[#This Row],[Unemployment, male (% of male labor force) (modeled ILO estimate)]]</f>
        <v>15.981</v>
      </c>
      <c r="G5666" s="9">
        <v>3344161</v>
      </c>
      <c r="H5666" s="7">
        <f>Unemployment[[#This Row],[Unemployment, female (% of female labor force) (modeled ILO estimate)]]-Unemployment[[#This Row],[Unemployment, male (% of male labor force) (modeled ILO estimate)]]</f>
        <v>4.891</v>
      </c>
    </row>
    <row r="5667" spans="1:8" hidden="1" x14ac:dyDescent="0.25">
      <c r="A5667" t="s">
        <v>792</v>
      </c>
      <c r="B5667" t="s">
        <v>481</v>
      </c>
      <c r="C5667" s="9">
        <v>2017</v>
      </c>
      <c r="D5667" s="7">
        <v>9.4629999999999992</v>
      </c>
      <c r="E5667" s="7">
        <v>6.5549999999999997</v>
      </c>
      <c r="F5667" s="7">
        <f>Unemployment[[#This Row],[Unemployment, female (% of female labor force) (modeled ILO estimate)]]+Unemployment[[#This Row],[Unemployment, male (% of male labor force) (modeled ILO estimate)]]</f>
        <v>16.018000000000001</v>
      </c>
      <c r="G5667" s="9">
        <v>3422205</v>
      </c>
      <c r="H5667" s="7">
        <f>Unemployment[[#This Row],[Unemployment, female (% of female labor force) (modeled ILO estimate)]]-Unemployment[[#This Row],[Unemployment, male (% of male labor force) (modeled ILO estimate)]]</f>
        <v>2.9079999999999995</v>
      </c>
    </row>
    <row r="5668" spans="1:8" hidden="1" x14ac:dyDescent="0.25">
      <c r="A5668" t="s">
        <v>792</v>
      </c>
      <c r="B5668" t="s">
        <v>498</v>
      </c>
      <c r="C5668" s="9">
        <v>1996</v>
      </c>
      <c r="D5668" s="7">
        <v>5.59</v>
      </c>
      <c r="E5668" s="7">
        <v>10.613</v>
      </c>
      <c r="F5668" s="7">
        <f>Unemployment[[#This Row],[Unemployment, female (% of female labor force) (modeled ILO estimate)]]+Unemployment[[#This Row],[Unemployment, male (% of male labor force) (modeled ILO estimate)]]</f>
        <v>16.202999999999999</v>
      </c>
      <c r="G5668" s="9">
        <v>16614329</v>
      </c>
      <c r="H5668" s="7">
        <f>Unemployment[[#This Row],[Unemployment, female (% of female labor force) (modeled ILO estimate)]]-Unemployment[[#This Row],[Unemployment, male (% of male labor force) (modeled ILO estimate)]]</f>
        <v>-5.0229999999999997</v>
      </c>
    </row>
    <row r="5669" spans="1:8" hidden="1" x14ac:dyDescent="0.25">
      <c r="A5669" t="s">
        <v>792</v>
      </c>
      <c r="B5669" t="s">
        <v>481</v>
      </c>
      <c r="C5669" s="9">
        <v>2008</v>
      </c>
      <c r="D5669" s="7">
        <v>10.929</v>
      </c>
      <c r="E5669" s="7">
        <v>5.6769999999999996</v>
      </c>
      <c r="F5669" s="7">
        <f>Unemployment[[#This Row],[Unemployment, female (% of female labor force) (modeled ILO estimate)]]+Unemployment[[#This Row],[Unemployment, male (% of male labor force) (modeled ILO estimate)]]</f>
        <v>16.606000000000002</v>
      </c>
      <c r="G5669" s="9">
        <v>3336131</v>
      </c>
      <c r="H5669" s="7">
        <f>Unemployment[[#This Row],[Unemployment, female (% of female labor force) (modeled ILO estimate)]]-Unemployment[[#This Row],[Unemployment, male (% of male labor force) (modeled ILO estimate)]]</f>
        <v>5.2520000000000007</v>
      </c>
    </row>
    <row r="5670" spans="1:8" hidden="1" x14ac:dyDescent="0.25">
      <c r="A5670" t="s">
        <v>792</v>
      </c>
      <c r="B5670" t="s">
        <v>483</v>
      </c>
      <c r="C5670" s="9">
        <v>2004</v>
      </c>
      <c r="D5670" s="7">
        <v>9.593</v>
      </c>
      <c r="E5670" s="7">
        <v>7.1689999999999996</v>
      </c>
      <c r="F5670" s="7">
        <f>Unemployment[[#This Row],[Unemployment, female (% of female labor force) (modeled ILO estimate)]]+Unemployment[[#This Row],[Unemployment, male (% of male labor force) (modeled ILO estimate)]]</f>
        <v>16.762</v>
      </c>
      <c r="G5670" s="9">
        <v>26234924</v>
      </c>
      <c r="H5670" s="7">
        <f>Unemployment[[#This Row],[Unemployment, female (% of female labor force) (modeled ILO estimate)]]-Unemployment[[#This Row],[Unemployment, male (% of male labor force) (modeled ILO estimate)]]</f>
        <v>2.4240000000000004</v>
      </c>
    </row>
    <row r="5671" spans="1:8" hidden="1" x14ac:dyDescent="0.25">
      <c r="A5671" t="s">
        <v>792</v>
      </c>
      <c r="B5671" t="s">
        <v>481</v>
      </c>
      <c r="C5671" s="9">
        <v>2018</v>
      </c>
      <c r="D5671" s="7">
        <v>10.07</v>
      </c>
      <c r="E5671" s="7">
        <v>6.86</v>
      </c>
      <c r="F5671" s="7">
        <f>Unemployment[[#This Row],[Unemployment, female (% of female labor force) (modeled ILO estimate)]]+Unemployment[[#This Row],[Unemployment, male (% of male labor force) (modeled ILO estimate)]]</f>
        <v>16.93</v>
      </c>
      <c r="G5671" s="9">
        <v>3427044</v>
      </c>
      <c r="H5671" s="7">
        <f>Unemployment[[#This Row],[Unemployment, female (% of female labor force) (modeled ILO estimate)]]-Unemployment[[#This Row],[Unemployment, male (% of male labor force) (modeled ILO estimate)]]</f>
        <v>3.21</v>
      </c>
    </row>
    <row r="5672" spans="1:8" hidden="1" x14ac:dyDescent="0.25">
      <c r="A5672" t="s">
        <v>792</v>
      </c>
      <c r="B5672" t="s">
        <v>500</v>
      </c>
      <c r="C5672" s="9">
        <v>2013</v>
      </c>
      <c r="D5672" s="7">
        <v>8.9819999999999993</v>
      </c>
      <c r="E5672" s="7">
        <v>8.2710000000000008</v>
      </c>
      <c r="F5672" s="7">
        <f>Unemployment[[#This Row],[Unemployment, female (% of female labor force) (modeled ILO estimate)]]+Unemployment[[#This Row],[Unemployment, male (% of male labor force) (modeled ILO estimate)]]</f>
        <v>17.253</v>
      </c>
      <c r="G5672" s="9">
        <v>15234976</v>
      </c>
      <c r="H5672" s="7">
        <f>Unemployment[[#This Row],[Unemployment, female (% of female labor force) (modeled ILO estimate)]]-Unemployment[[#This Row],[Unemployment, male (% of male labor force) (modeled ILO estimate)]]</f>
        <v>0.71099999999999852</v>
      </c>
    </row>
    <row r="5673" spans="1:8" hidden="1" x14ac:dyDescent="0.25">
      <c r="A5673" t="s">
        <v>792</v>
      </c>
      <c r="B5673" t="s">
        <v>488</v>
      </c>
      <c r="C5673" s="9">
        <v>2006</v>
      </c>
      <c r="D5673" s="7">
        <v>9.3930000000000007</v>
      </c>
      <c r="E5673" s="7">
        <v>8.1120000000000001</v>
      </c>
      <c r="F5673" s="7">
        <f>Unemployment[[#This Row],[Unemployment, female (% of female labor force) (modeled ILO estimate)]]+Unemployment[[#This Row],[Unemployment, male (% of male labor force) (modeled ILO estimate)]]</f>
        <v>17.505000000000003</v>
      </c>
      <c r="G5673" s="9">
        <v>27102084</v>
      </c>
      <c r="H5673" s="7">
        <f>Unemployment[[#This Row],[Unemployment, female (% of female labor force) (modeled ILO estimate)]]-Unemployment[[#This Row],[Unemployment, male (% of male labor force) (modeled ILO estimate)]]</f>
        <v>1.2810000000000006</v>
      </c>
    </row>
    <row r="5674" spans="1:8" hidden="1" x14ac:dyDescent="0.25">
      <c r="A5674" t="s">
        <v>792</v>
      </c>
      <c r="B5674" t="s">
        <v>488</v>
      </c>
      <c r="C5674" s="9">
        <v>1994</v>
      </c>
      <c r="D5674" s="7">
        <v>9.5660000000000007</v>
      </c>
      <c r="E5674" s="7">
        <v>7.9560000000000004</v>
      </c>
      <c r="F5674" s="7">
        <f>Unemployment[[#This Row],[Unemployment, female (% of female labor force) (modeled ILO estimate)]]+Unemployment[[#This Row],[Unemployment, male (% of male labor force) (modeled ILO estimate)]]</f>
        <v>17.522000000000002</v>
      </c>
      <c r="G5674" s="9">
        <v>21640830</v>
      </c>
      <c r="H5674" s="7">
        <f>Unemployment[[#This Row],[Unemployment, female (% of female labor force) (modeled ILO estimate)]]-Unemployment[[#This Row],[Unemployment, male (% of male labor force) (modeled ILO estimate)]]</f>
        <v>1.6100000000000003</v>
      </c>
    </row>
    <row r="5675" spans="1:8" hidden="1" x14ac:dyDescent="0.25">
      <c r="A5675" t="s">
        <v>792</v>
      </c>
      <c r="B5675" t="s">
        <v>481</v>
      </c>
      <c r="C5675" s="9">
        <v>1993</v>
      </c>
      <c r="D5675" s="7">
        <v>11.025</v>
      </c>
      <c r="E5675" s="7">
        <v>6.5439999999999996</v>
      </c>
      <c r="F5675" s="7">
        <f>Unemployment[[#This Row],[Unemployment, female (% of female labor force) (modeled ILO estimate)]]+Unemployment[[#This Row],[Unemployment, male (% of male labor force) (modeled ILO estimate)]]</f>
        <v>17.568999999999999</v>
      </c>
      <c r="G5675" s="9">
        <v>3171749</v>
      </c>
      <c r="H5675" s="7">
        <f>Unemployment[[#This Row],[Unemployment, female (% of female labor force) (modeled ILO estimate)]]-Unemployment[[#This Row],[Unemployment, male (% of male labor force) (modeled ILO estimate)]]</f>
        <v>4.4810000000000008</v>
      </c>
    </row>
    <row r="5676" spans="1:8" hidden="1" x14ac:dyDescent="0.25">
      <c r="A5676" t="s">
        <v>792</v>
      </c>
      <c r="B5676" t="s">
        <v>498</v>
      </c>
      <c r="C5676" s="9">
        <v>1997</v>
      </c>
      <c r="D5676" s="7">
        <v>6.4459999999999997</v>
      </c>
      <c r="E5676" s="7">
        <v>11.225</v>
      </c>
      <c r="F5676" s="7">
        <f>Unemployment[[#This Row],[Unemployment, female (% of female labor force) (modeled ILO estimate)]]+Unemployment[[#This Row],[Unemployment, male (% of male labor force) (modeled ILO estimate)]]</f>
        <v>17.670999999999999</v>
      </c>
      <c r="G5676" s="9">
        <v>17108686</v>
      </c>
      <c r="H5676" s="7">
        <f>Unemployment[[#This Row],[Unemployment, female (% of female labor force) (modeled ILO estimate)]]-Unemployment[[#This Row],[Unemployment, male (% of male labor force) (modeled ILO estimate)]]</f>
        <v>-4.7789999999999999</v>
      </c>
    </row>
    <row r="5677" spans="1:8" hidden="1" x14ac:dyDescent="0.25">
      <c r="A5677" t="s">
        <v>792</v>
      </c>
      <c r="B5677" t="s">
        <v>481</v>
      </c>
      <c r="C5677" s="9">
        <v>2019</v>
      </c>
      <c r="D5677" s="7">
        <v>10.678000000000001</v>
      </c>
      <c r="E5677" s="7">
        <v>7.3319999999999999</v>
      </c>
      <c r="F5677" s="7">
        <f>Unemployment[[#This Row],[Unemployment, female (% of female labor force) (modeled ILO estimate)]]+Unemployment[[#This Row],[Unemployment, male (% of male labor force) (modeled ILO estimate)]]</f>
        <v>18.010000000000002</v>
      </c>
      <c r="G5677" s="9">
        <v>3428412</v>
      </c>
      <c r="H5677" s="7">
        <f>Unemployment[[#This Row],[Unemployment, female (% of female labor force) (modeled ILO estimate)]]-Unemployment[[#This Row],[Unemployment, male (% of male labor force) (modeled ILO estimate)]]</f>
        <v>3.346000000000001</v>
      </c>
    </row>
    <row r="5678" spans="1:8" hidden="1" x14ac:dyDescent="0.25">
      <c r="A5678" t="s">
        <v>792</v>
      </c>
      <c r="B5678" t="s">
        <v>483</v>
      </c>
      <c r="C5678" s="9">
        <v>2003</v>
      </c>
      <c r="D5678" s="7">
        <v>10.632</v>
      </c>
      <c r="E5678" s="7">
        <v>7.9809999999999999</v>
      </c>
      <c r="F5678" s="7">
        <f>Unemployment[[#This Row],[Unemployment, female (% of female labor force) (modeled ILO estimate)]]+Unemployment[[#This Row],[Unemployment, male (% of male labor force) (modeled ILO estimate)]]</f>
        <v>18.613</v>
      </c>
      <c r="G5678" s="9">
        <v>25905912</v>
      </c>
      <c r="H5678" s="7">
        <f>Unemployment[[#This Row],[Unemployment, female (% of female labor force) (modeled ILO estimate)]]-Unemployment[[#This Row],[Unemployment, male (% of male labor force) (modeled ILO estimate)]]</f>
        <v>2.6509999999999998</v>
      </c>
    </row>
    <row r="5679" spans="1:8" hidden="1" x14ac:dyDescent="0.25">
      <c r="A5679" t="s">
        <v>792</v>
      </c>
      <c r="B5679" t="s">
        <v>500</v>
      </c>
      <c r="C5679" s="9">
        <v>2014</v>
      </c>
      <c r="D5679" s="7">
        <v>9.8670000000000009</v>
      </c>
      <c r="E5679" s="7">
        <v>8.8989999999999991</v>
      </c>
      <c r="F5679" s="7">
        <f>Unemployment[[#This Row],[Unemployment, female (% of female labor force) (modeled ILO estimate)]]+Unemployment[[#This Row],[Unemployment, male (% of male labor force) (modeled ILO estimate)]]</f>
        <v>18.765999999999998</v>
      </c>
      <c r="G5679" s="9">
        <v>15737796</v>
      </c>
      <c r="H5679" s="7">
        <f>Unemployment[[#This Row],[Unemployment, female (% of female labor force) (modeled ILO estimate)]]-Unemployment[[#This Row],[Unemployment, male (% of male labor force) (modeled ILO estimate)]]</f>
        <v>0.96800000000000175</v>
      </c>
    </row>
    <row r="5680" spans="1:8" hidden="1" x14ac:dyDescent="0.25">
      <c r="A5680" t="s">
        <v>792</v>
      </c>
      <c r="B5680" t="s">
        <v>481</v>
      </c>
      <c r="C5680" s="9">
        <v>1991</v>
      </c>
      <c r="D5680" s="7">
        <v>11.631</v>
      </c>
      <c r="E5680" s="7">
        <v>7.1879999999999997</v>
      </c>
      <c r="F5680" s="7">
        <f>Unemployment[[#This Row],[Unemployment, female (% of female labor force) (modeled ILO estimate)]]+Unemployment[[#This Row],[Unemployment, male (% of male labor force) (modeled ILO estimate)]]</f>
        <v>18.818999999999999</v>
      </c>
      <c r="G5680" s="9">
        <v>3135374</v>
      </c>
      <c r="H5680" s="7">
        <f>Unemployment[[#This Row],[Unemployment, female (% of female labor force) (modeled ILO estimate)]]-Unemployment[[#This Row],[Unemployment, male (% of male labor force) (modeled ILO estimate)]]</f>
        <v>4.4430000000000005</v>
      </c>
    </row>
    <row r="5681" spans="1:8" hidden="1" x14ac:dyDescent="0.25">
      <c r="A5681" t="s">
        <v>792</v>
      </c>
      <c r="B5681" t="s">
        <v>488</v>
      </c>
      <c r="C5681" s="9">
        <v>1991</v>
      </c>
      <c r="D5681" s="7">
        <v>9.3179999999999996</v>
      </c>
      <c r="E5681" s="7">
        <v>9.5289999999999999</v>
      </c>
      <c r="F5681" s="7">
        <f>Unemployment[[#This Row],[Unemployment, female (% of female labor force) (modeled ILO estimate)]]+Unemployment[[#This Row],[Unemployment, male (% of male labor force) (modeled ILO estimate)]]</f>
        <v>18.847000000000001</v>
      </c>
      <c r="G5681" s="9">
        <v>20226212</v>
      </c>
      <c r="H5681" s="7">
        <f>Unemployment[[#This Row],[Unemployment, female (% of female labor force) (modeled ILO estimate)]]-Unemployment[[#This Row],[Unemployment, male (% of male labor force) (modeled ILO estimate)]]</f>
        <v>-0.2110000000000003</v>
      </c>
    </row>
    <row r="5682" spans="1:8" hidden="1" x14ac:dyDescent="0.25">
      <c r="A5682" t="s">
        <v>792</v>
      </c>
      <c r="B5682" t="s">
        <v>481</v>
      </c>
      <c r="C5682" s="9">
        <v>1992</v>
      </c>
      <c r="D5682" s="7">
        <v>11.973000000000001</v>
      </c>
      <c r="E5682" s="7">
        <v>6.907</v>
      </c>
      <c r="F5682" s="7">
        <f>Unemployment[[#This Row],[Unemployment, female (% of female labor force) (modeled ILO estimate)]]+Unemployment[[#This Row],[Unemployment, male (% of male labor force) (modeled ILO estimate)]]</f>
        <v>18.880000000000003</v>
      </c>
      <c r="G5682" s="9">
        <v>3153732</v>
      </c>
      <c r="H5682" s="7">
        <f>Unemployment[[#This Row],[Unemployment, female (% of female labor force) (modeled ILO estimate)]]-Unemployment[[#This Row],[Unemployment, male (% of male labor force) (modeled ILO estimate)]]</f>
        <v>5.0660000000000007</v>
      </c>
    </row>
    <row r="5683" spans="1:8" hidden="1" x14ac:dyDescent="0.25">
      <c r="A5683" t="s">
        <v>792</v>
      </c>
      <c r="B5683" t="s">
        <v>481</v>
      </c>
      <c r="C5683" s="9">
        <v>1994</v>
      </c>
      <c r="D5683" s="7">
        <v>11.993</v>
      </c>
      <c r="E5683" s="7">
        <v>7.016</v>
      </c>
      <c r="F5683" s="7">
        <f>Unemployment[[#This Row],[Unemployment, female (% of female labor force) (modeled ILO estimate)]]+Unemployment[[#This Row],[Unemployment, male (% of male labor force) (modeled ILO estimate)]]</f>
        <v>19.009</v>
      </c>
      <c r="G5683" s="9">
        <v>3189945</v>
      </c>
      <c r="H5683" s="7">
        <f>Unemployment[[#This Row],[Unemployment, female (% of female labor force) (modeled ILO estimate)]]-Unemployment[[#This Row],[Unemployment, male (% of male labor force) (modeled ILO estimate)]]</f>
        <v>4.9770000000000003</v>
      </c>
    </row>
    <row r="5684" spans="1:8" hidden="1" x14ac:dyDescent="0.25">
      <c r="A5684" t="s">
        <v>792</v>
      </c>
      <c r="B5684" t="s">
        <v>498</v>
      </c>
      <c r="C5684" s="9">
        <v>1998</v>
      </c>
      <c r="D5684" s="7">
        <v>7.3</v>
      </c>
      <c r="E5684" s="7">
        <v>11.835000000000001</v>
      </c>
      <c r="F5684" s="7">
        <f>Unemployment[[#This Row],[Unemployment, female (% of female labor force) (modeled ILO estimate)]]+Unemployment[[#This Row],[Unemployment, male (% of male labor force) (modeled ILO estimate)]]</f>
        <v>19.135000000000002</v>
      </c>
      <c r="G5684" s="9">
        <v>17608138</v>
      </c>
      <c r="H5684" s="7">
        <f>Unemployment[[#This Row],[Unemployment, female (% of female labor force) (modeled ILO estimate)]]-Unemployment[[#This Row],[Unemployment, male (% of male labor force) (modeled ILO estimate)]]</f>
        <v>-4.535000000000001</v>
      </c>
    </row>
    <row r="5685" spans="1:8" hidden="1" x14ac:dyDescent="0.25">
      <c r="A5685" t="s">
        <v>792</v>
      </c>
      <c r="B5685" t="s">
        <v>481</v>
      </c>
      <c r="C5685" s="9">
        <v>2007</v>
      </c>
      <c r="D5685" s="7">
        <v>12.728999999999999</v>
      </c>
      <c r="E5685" s="7">
        <v>6.7679999999999998</v>
      </c>
      <c r="F5685" s="7">
        <f>Unemployment[[#This Row],[Unemployment, female (% of female labor force) (modeled ILO estimate)]]+Unemployment[[#This Row],[Unemployment, male (% of male labor force) (modeled ILO estimate)]]</f>
        <v>19.497</v>
      </c>
      <c r="G5685" s="9">
        <v>3328647</v>
      </c>
      <c r="H5685" s="7">
        <f>Unemployment[[#This Row],[Unemployment, female (% of female labor force) (modeled ILO estimate)]]-Unemployment[[#This Row],[Unemployment, male (% of male labor force) (modeled ILO estimate)]]</f>
        <v>5.9609999999999994</v>
      </c>
    </row>
    <row r="5686" spans="1:8" hidden="1" x14ac:dyDescent="0.25">
      <c r="A5686" t="s">
        <v>792</v>
      </c>
      <c r="B5686" t="s">
        <v>481</v>
      </c>
      <c r="C5686" s="9">
        <v>1998</v>
      </c>
      <c r="D5686" s="7">
        <v>12.323</v>
      </c>
      <c r="E5686" s="7">
        <v>7.18</v>
      </c>
      <c r="F5686" s="7">
        <f>Unemployment[[#This Row],[Unemployment, female (% of female labor force) (modeled ILO estimate)]]+Unemployment[[#This Row],[Unemployment, male (% of male labor force) (modeled ILO estimate)]]</f>
        <v>19.503</v>
      </c>
      <c r="G5686" s="9">
        <v>3262676</v>
      </c>
      <c r="H5686" s="7">
        <f>Unemployment[[#This Row],[Unemployment, female (% of female labor force) (modeled ILO estimate)]]-Unemployment[[#This Row],[Unemployment, male (% of male labor force) (modeled ILO estimate)]]</f>
        <v>5.1430000000000007</v>
      </c>
    </row>
    <row r="5687" spans="1:8" hidden="1" x14ac:dyDescent="0.25">
      <c r="A5687" t="s">
        <v>792</v>
      </c>
      <c r="B5687" t="s">
        <v>500</v>
      </c>
      <c r="C5687" s="9">
        <v>2015</v>
      </c>
      <c r="D5687" s="7">
        <v>10.772</v>
      </c>
      <c r="E5687" s="7">
        <v>9.5299999999999994</v>
      </c>
      <c r="F5687" s="7">
        <f>Unemployment[[#This Row],[Unemployment, female (% of female labor force) (modeled ILO estimate)]]+Unemployment[[#This Row],[Unemployment, male (% of male labor force) (modeled ILO estimate)]]</f>
        <v>20.302</v>
      </c>
      <c r="G5687" s="9">
        <v>16248231</v>
      </c>
      <c r="H5687" s="7">
        <f>Unemployment[[#This Row],[Unemployment, female (% of female labor force) (modeled ILO estimate)]]-Unemployment[[#This Row],[Unemployment, male (% of male labor force) (modeled ILO estimate)]]</f>
        <v>1.2420000000000009</v>
      </c>
    </row>
    <row r="5688" spans="1:8" hidden="1" x14ac:dyDescent="0.25">
      <c r="A5688" t="s">
        <v>792</v>
      </c>
      <c r="B5688" t="s">
        <v>479</v>
      </c>
      <c r="C5688" s="9">
        <v>2007</v>
      </c>
      <c r="D5688" s="7">
        <v>11.414</v>
      </c>
      <c r="E5688" s="7">
        <v>9.0280000000000005</v>
      </c>
      <c r="F5688" s="7">
        <f>Unemployment[[#This Row],[Unemployment, female (% of female labor force) (modeled ILO estimate)]]+Unemployment[[#This Row],[Unemployment, male (% of male labor force) (modeled ILO estimate)]]</f>
        <v>20.442</v>
      </c>
      <c r="G5688" s="9">
        <v>106524</v>
      </c>
      <c r="H5688" s="7">
        <f>Unemployment[[#This Row],[Unemployment, female (% of female labor force) (modeled ILO estimate)]]-Unemployment[[#This Row],[Unemployment, male (% of male labor force) (modeled ILO estimate)]]</f>
        <v>2.3859999999999992</v>
      </c>
    </row>
    <row r="5689" spans="1:8" hidden="1" x14ac:dyDescent="0.25">
      <c r="A5689" t="s">
        <v>792</v>
      </c>
      <c r="B5689" t="s">
        <v>498</v>
      </c>
      <c r="C5689" s="9">
        <v>1999</v>
      </c>
      <c r="D5689" s="7">
        <v>8.1709999999999994</v>
      </c>
      <c r="E5689" s="7">
        <v>12.481999999999999</v>
      </c>
      <c r="F5689" s="7">
        <f>Unemployment[[#This Row],[Unemployment, female (% of female labor force) (modeled ILO estimate)]]+Unemployment[[#This Row],[Unemployment, male (% of male labor force) (modeled ILO estimate)]]</f>
        <v>20.652999999999999</v>
      </c>
      <c r="G5689" s="9">
        <v>18114552</v>
      </c>
      <c r="H5689" s="7">
        <f>Unemployment[[#This Row],[Unemployment, female (% of female labor force) (modeled ILO estimate)]]-Unemployment[[#This Row],[Unemployment, male (% of male labor force) (modeled ILO estimate)]]</f>
        <v>-4.3109999999999999</v>
      </c>
    </row>
    <row r="5690" spans="1:8" hidden="1" x14ac:dyDescent="0.25">
      <c r="A5690" t="s">
        <v>792</v>
      </c>
      <c r="B5690" t="s">
        <v>479</v>
      </c>
      <c r="C5690" s="9">
        <v>2008</v>
      </c>
      <c r="D5690" s="7">
        <v>11.368</v>
      </c>
      <c r="E5690" s="7">
        <v>9.3000000000000007</v>
      </c>
      <c r="F5690" s="7">
        <f>Unemployment[[#This Row],[Unemployment, female (% of female labor force) (modeled ILO estimate)]]+Unemployment[[#This Row],[Unemployment, male (% of male labor force) (modeled ILO estimate)]]</f>
        <v>20.667999999999999</v>
      </c>
      <c r="G5690" s="9">
        <v>106493</v>
      </c>
      <c r="H5690" s="7">
        <f>Unemployment[[#This Row],[Unemployment, female (% of female labor force) (modeled ILO estimate)]]-Unemployment[[#This Row],[Unemployment, male (% of male labor force) (modeled ILO estimate)]]</f>
        <v>2.0679999999999996</v>
      </c>
    </row>
    <row r="5691" spans="1:8" hidden="1" x14ac:dyDescent="0.25">
      <c r="A5691" t="s">
        <v>792</v>
      </c>
      <c r="B5691" t="s">
        <v>483</v>
      </c>
      <c r="C5691" s="9">
        <v>2002</v>
      </c>
      <c r="D5691" s="7">
        <v>11.813000000000001</v>
      </c>
      <c r="E5691" s="7">
        <v>8.9090000000000007</v>
      </c>
      <c r="F5691" s="7">
        <f>Unemployment[[#This Row],[Unemployment, female (% of female labor force) (modeled ILO estimate)]]+Unemployment[[#This Row],[Unemployment, male (% of male labor force) (modeled ILO estimate)]]</f>
        <v>20.722000000000001</v>
      </c>
      <c r="G5691" s="9">
        <v>25579032</v>
      </c>
      <c r="H5691" s="7">
        <f>Unemployment[[#This Row],[Unemployment, female (% of female labor force) (modeled ILO estimate)]]-Unemployment[[#This Row],[Unemployment, male (% of male labor force) (modeled ILO estimate)]]</f>
        <v>2.9039999999999999</v>
      </c>
    </row>
    <row r="5692" spans="1:8" hidden="1" x14ac:dyDescent="0.25">
      <c r="A5692" t="s">
        <v>792</v>
      </c>
      <c r="B5692" t="s">
        <v>479</v>
      </c>
      <c r="C5692" s="9">
        <v>2006</v>
      </c>
      <c r="D5692" s="7">
        <v>11.69</v>
      </c>
      <c r="E5692" s="7">
        <v>9.2059999999999995</v>
      </c>
      <c r="F5692" s="7">
        <f>Unemployment[[#This Row],[Unemployment, female (% of female labor force) (modeled ILO estimate)]]+Unemployment[[#This Row],[Unemployment, male (% of male labor force) (modeled ILO estimate)]]</f>
        <v>20.896000000000001</v>
      </c>
      <c r="G5692" s="9">
        <v>106531</v>
      </c>
      <c r="H5692" s="7">
        <f>Unemployment[[#This Row],[Unemployment, female (% of female labor force) (modeled ILO estimate)]]-Unemployment[[#This Row],[Unemployment, male (% of male labor force) (modeled ILO estimate)]]</f>
        <v>2.484</v>
      </c>
    </row>
    <row r="5693" spans="1:8" hidden="1" x14ac:dyDescent="0.25">
      <c r="A5693" t="s">
        <v>792</v>
      </c>
      <c r="B5693" t="s">
        <v>481</v>
      </c>
      <c r="C5693" s="9">
        <v>1995</v>
      </c>
      <c r="D5693" s="7">
        <v>13.023</v>
      </c>
      <c r="E5693" s="7">
        <v>7.9290000000000003</v>
      </c>
      <c r="F5693" s="7">
        <f>Unemployment[[#This Row],[Unemployment, female (% of female labor force) (modeled ILO estimate)]]+Unemployment[[#This Row],[Unemployment, male (% of male labor force) (modeled ILO estimate)]]</f>
        <v>20.951999999999998</v>
      </c>
      <c r="G5693" s="9">
        <v>3208305</v>
      </c>
      <c r="H5693" s="7">
        <f>Unemployment[[#This Row],[Unemployment, female (% of female labor force) (modeled ILO estimate)]]-Unemployment[[#This Row],[Unemployment, male (% of male labor force) (modeled ILO estimate)]]</f>
        <v>5.0939999999999994</v>
      </c>
    </row>
    <row r="5694" spans="1:8" hidden="1" x14ac:dyDescent="0.25">
      <c r="A5694" t="s">
        <v>792</v>
      </c>
      <c r="B5694" t="s">
        <v>481</v>
      </c>
      <c r="C5694" s="9">
        <v>2020</v>
      </c>
      <c r="D5694" s="7">
        <v>12.349</v>
      </c>
      <c r="E5694" s="7">
        <v>8.6120000000000001</v>
      </c>
      <c r="F5694" s="7">
        <f>Unemployment[[#This Row],[Unemployment, female (% of female labor force) (modeled ILO estimate)]]+Unemployment[[#This Row],[Unemployment, male (% of male labor force) (modeled ILO estimate)]]</f>
        <v>20.960999999999999</v>
      </c>
      <c r="G5694" s="9">
        <v>3429087</v>
      </c>
      <c r="H5694" s="7">
        <f>Unemployment[[#This Row],[Unemployment, female (% of female labor force) (modeled ILO estimate)]]-Unemployment[[#This Row],[Unemployment, male (% of male labor force) (modeled ILO estimate)]]</f>
        <v>3.7370000000000001</v>
      </c>
    </row>
    <row r="5695" spans="1:8" hidden="1" x14ac:dyDescent="0.25">
      <c r="A5695" t="s">
        <v>792</v>
      </c>
      <c r="B5695" t="s">
        <v>500</v>
      </c>
      <c r="C5695" s="9">
        <v>2009</v>
      </c>
      <c r="D5695" s="7">
        <v>10.439</v>
      </c>
      <c r="E5695" s="7">
        <v>10.664999999999999</v>
      </c>
      <c r="F5695" s="7">
        <f>Unemployment[[#This Row],[Unemployment, female (% of female labor force) (modeled ILO estimate)]]+Unemployment[[#This Row],[Unemployment, male (% of male labor force) (modeled ILO estimate)]]</f>
        <v>21.103999999999999</v>
      </c>
      <c r="G5695" s="9">
        <v>13318094</v>
      </c>
      <c r="H5695" s="7">
        <f>Unemployment[[#This Row],[Unemployment, female (% of female labor force) (modeled ILO estimate)]]-Unemployment[[#This Row],[Unemployment, male (% of male labor force) (modeled ILO estimate)]]</f>
        <v>-0.22599999999999909</v>
      </c>
    </row>
    <row r="5696" spans="1:8" hidden="1" x14ac:dyDescent="0.25">
      <c r="A5696" t="s">
        <v>792</v>
      </c>
      <c r="B5696" t="s">
        <v>500</v>
      </c>
      <c r="C5696" s="9">
        <v>2011</v>
      </c>
      <c r="D5696" s="7">
        <v>10.744</v>
      </c>
      <c r="E5696" s="7">
        <v>10.374000000000001</v>
      </c>
      <c r="F5696" s="7">
        <f>Unemployment[[#This Row],[Unemployment, female (% of female labor force) (modeled ILO estimate)]]+Unemployment[[#This Row],[Unemployment, male (% of male labor force) (modeled ILO estimate)]]</f>
        <v>21.118000000000002</v>
      </c>
      <c r="G5696" s="9">
        <v>14265824</v>
      </c>
      <c r="H5696" s="7">
        <f>Unemployment[[#This Row],[Unemployment, female (% of female labor force) (modeled ILO estimate)]]-Unemployment[[#This Row],[Unemployment, male (% of male labor force) (modeled ILO estimate)]]</f>
        <v>0.36999999999999922</v>
      </c>
    </row>
    <row r="5697" spans="1:8" hidden="1" x14ac:dyDescent="0.25">
      <c r="A5697" t="s">
        <v>792</v>
      </c>
      <c r="B5697" t="s">
        <v>500</v>
      </c>
      <c r="C5697" s="9">
        <v>2007</v>
      </c>
      <c r="D5697" s="7">
        <v>10.113</v>
      </c>
      <c r="E5697" s="7">
        <v>11.016</v>
      </c>
      <c r="F5697" s="7">
        <f>Unemployment[[#This Row],[Unemployment, female (% of female labor force) (modeled ILO estimate)]]+Unemployment[[#This Row],[Unemployment, male (% of male labor force) (modeled ILO estimate)]]</f>
        <v>21.128999999999998</v>
      </c>
      <c r="G5697" s="9">
        <v>12402078</v>
      </c>
      <c r="H5697" s="7">
        <f>Unemployment[[#This Row],[Unemployment, female (% of female labor force) (modeled ILO estimate)]]-Unemployment[[#This Row],[Unemployment, male (% of male labor force) (modeled ILO estimate)]]</f>
        <v>-0.90300000000000047</v>
      </c>
    </row>
    <row r="5698" spans="1:8" hidden="1" x14ac:dyDescent="0.25">
      <c r="A5698" t="s">
        <v>792</v>
      </c>
      <c r="B5698" t="s">
        <v>481</v>
      </c>
      <c r="C5698" s="9">
        <v>2021</v>
      </c>
      <c r="D5698" s="7">
        <v>12.641</v>
      </c>
      <c r="E5698" s="7">
        <v>8.5380000000000003</v>
      </c>
      <c r="F5698" s="7">
        <f>Unemployment[[#This Row],[Unemployment, female (% of female labor force) (modeled ILO estimate)]]+Unemployment[[#This Row],[Unemployment, male (% of male labor force) (modeled ILO estimate)]]</f>
        <v>21.179000000000002</v>
      </c>
      <c r="G5698" s="9">
        <v>3426265</v>
      </c>
      <c r="H5698" s="7">
        <f>Unemployment[[#This Row],[Unemployment, female (% of female labor force) (modeled ILO estimate)]]-Unemployment[[#This Row],[Unemployment, male (% of male labor force) (modeled ILO estimate)]]</f>
        <v>4.1029999999999998</v>
      </c>
    </row>
    <row r="5699" spans="1:8" hidden="1" x14ac:dyDescent="0.25">
      <c r="A5699" t="s">
        <v>792</v>
      </c>
      <c r="B5699" t="s">
        <v>488</v>
      </c>
      <c r="C5699" s="9">
        <v>1995</v>
      </c>
      <c r="D5699" s="7">
        <v>12.616</v>
      </c>
      <c r="E5699" s="7">
        <v>8.8000000000000007</v>
      </c>
      <c r="F5699" s="7">
        <f>Unemployment[[#This Row],[Unemployment, female (% of female labor force) (modeled ILO estimate)]]+Unemployment[[#This Row],[Unemployment, male (% of male labor force) (modeled ILO estimate)]]</f>
        <v>21.416</v>
      </c>
      <c r="G5699" s="9">
        <v>22107288</v>
      </c>
      <c r="H5699" s="7">
        <f>Unemployment[[#This Row],[Unemployment, female (% of female labor force) (modeled ILO estimate)]]-Unemployment[[#This Row],[Unemployment, male (% of male labor force) (modeled ILO estimate)]]</f>
        <v>3.8159999999999989</v>
      </c>
    </row>
    <row r="5700" spans="1:8" hidden="1" x14ac:dyDescent="0.25">
      <c r="A5700" t="s">
        <v>792</v>
      </c>
      <c r="B5700" t="s">
        <v>498</v>
      </c>
      <c r="C5700" s="9">
        <v>2000</v>
      </c>
      <c r="D5700" s="7">
        <v>9.1850000000000005</v>
      </c>
      <c r="E5700" s="7">
        <v>12.252000000000001</v>
      </c>
      <c r="F5700" s="7">
        <f>Unemployment[[#This Row],[Unemployment, female (% of female labor force) (modeled ILO estimate)]]+Unemployment[[#This Row],[Unemployment, male (% of male labor force) (modeled ILO estimate)]]</f>
        <v>21.437000000000001</v>
      </c>
      <c r="G5700" s="9">
        <v>18628704</v>
      </c>
      <c r="H5700" s="7">
        <f>Unemployment[[#This Row],[Unemployment, female (% of female labor force) (modeled ILO estimate)]]-Unemployment[[#This Row],[Unemployment, male (% of male labor force) (modeled ILO estimate)]]</f>
        <v>-3.0670000000000002</v>
      </c>
    </row>
    <row r="5701" spans="1:8" hidden="1" x14ac:dyDescent="0.25">
      <c r="A5701" t="s">
        <v>792</v>
      </c>
      <c r="B5701" t="s">
        <v>488</v>
      </c>
      <c r="C5701" s="9">
        <v>2005</v>
      </c>
      <c r="D5701" s="7">
        <v>11.638999999999999</v>
      </c>
      <c r="E5701" s="7">
        <v>10.039999999999999</v>
      </c>
      <c r="F5701" s="7">
        <f>Unemployment[[#This Row],[Unemployment, female (% of female labor force) (modeled ILO estimate)]]+Unemployment[[#This Row],[Unemployment, male (% of male labor force) (modeled ILO estimate)]]</f>
        <v>21.678999999999998</v>
      </c>
      <c r="G5701" s="9">
        <v>26668790</v>
      </c>
      <c r="H5701" s="7">
        <f>Unemployment[[#This Row],[Unemployment, female (% of female labor force) (modeled ILO estimate)]]-Unemployment[[#This Row],[Unemployment, male (% of male labor force) (modeled ILO estimate)]]</f>
        <v>1.5990000000000002</v>
      </c>
    </row>
    <row r="5702" spans="1:8" hidden="1" x14ac:dyDescent="0.25">
      <c r="A5702" t="s">
        <v>792</v>
      </c>
      <c r="B5702" t="s">
        <v>481</v>
      </c>
      <c r="C5702" s="9">
        <v>1999</v>
      </c>
      <c r="D5702" s="7">
        <v>13.683</v>
      </c>
      <c r="E5702" s="7">
        <v>8.093</v>
      </c>
      <c r="F5702" s="7">
        <f>Unemployment[[#This Row],[Unemployment, female (% of female labor force) (modeled ILO estimate)]]+Unemployment[[#This Row],[Unemployment, male (% of male labor force) (modeled ILO estimate)]]</f>
        <v>21.776</v>
      </c>
      <c r="G5702" s="9">
        <v>3278965</v>
      </c>
      <c r="H5702" s="7">
        <f>Unemployment[[#This Row],[Unemployment, female (% of female labor force) (modeled ILO estimate)]]-Unemployment[[#This Row],[Unemployment, male (% of male labor force) (modeled ILO estimate)]]</f>
        <v>5.59</v>
      </c>
    </row>
    <row r="5703" spans="1:8" hidden="1" x14ac:dyDescent="0.25">
      <c r="A5703" t="s">
        <v>792</v>
      </c>
      <c r="B5703" t="s">
        <v>483</v>
      </c>
      <c r="C5703" s="9">
        <v>1996</v>
      </c>
      <c r="D5703" s="7">
        <v>12.28</v>
      </c>
      <c r="E5703" s="7">
        <v>9.5020000000000007</v>
      </c>
      <c r="F5703" s="7">
        <f>Unemployment[[#This Row],[Unemployment, female (% of female labor force) (modeled ILO estimate)]]+Unemployment[[#This Row],[Unemployment, male (% of male labor force) (modeled ILO estimate)]]</f>
        <v>21.782</v>
      </c>
      <c r="G5703" s="9">
        <v>23465930</v>
      </c>
      <c r="H5703" s="7">
        <f>Unemployment[[#This Row],[Unemployment, female (% of female labor force) (modeled ILO estimate)]]-Unemployment[[#This Row],[Unemployment, male (% of male labor force) (modeled ILO estimate)]]</f>
        <v>2.7779999999999987</v>
      </c>
    </row>
    <row r="5704" spans="1:8" hidden="1" x14ac:dyDescent="0.25">
      <c r="A5704" t="s">
        <v>792</v>
      </c>
      <c r="B5704" t="s">
        <v>500</v>
      </c>
      <c r="C5704" s="9">
        <v>2016</v>
      </c>
      <c r="D5704" s="7">
        <v>11.667</v>
      </c>
      <c r="E5704" s="7">
        <v>10.138999999999999</v>
      </c>
      <c r="F5704" s="7">
        <f>Unemployment[[#This Row],[Unemployment, female (% of female labor force) (modeled ILO estimate)]]+Unemployment[[#This Row],[Unemployment, male (% of male labor force) (modeled ILO estimate)]]</f>
        <v>21.805999999999997</v>
      </c>
      <c r="G5704" s="9">
        <v>16767758</v>
      </c>
      <c r="H5704" s="7">
        <f>Unemployment[[#This Row],[Unemployment, female (% of female labor force) (modeled ILO estimate)]]-Unemployment[[#This Row],[Unemployment, male (% of male labor force) (modeled ILO estimate)]]</f>
        <v>1.5280000000000005</v>
      </c>
    </row>
    <row r="5705" spans="1:8" hidden="1" x14ac:dyDescent="0.25">
      <c r="A5705" t="s">
        <v>792</v>
      </c>
      <c r="B5705" t="s">
        <v>479</v>
      </c>
      <c r="C5705" s="9">
        <v>2005</v>
      </c>
      <c r="D5705" s="7">
        <v>12.419</v>
      </c>
      <c r="E5705" s="7">
        <v>9.6050000000000004</v>
      </c>
      <c r="F5705" s="7">
        <f>Unemployment[[#This Row],[Unemployment, female (% of female labor force) (modeled ILO estimate)]]+Unemployment[[#This Row],[Unemployment, male (% of male labor force) (modeled ILO estimate)]]</f>
        <v>22.024000000000001</v>
      </c>
      <c r="G5705" s="9">
        <v>106499</v>
      </c>
      <c r="H5705" s="7">
        <f>Unemployment[[#This Row],[Unemployment, female (% of female labor force) (modeled ILO estimate)]]-Unemployment[[#This Row],[Unemployment, male (% of male labor force) (modeled ILO estimate)]]</f>
        <v>2.8140000000000001</v>
      </c>
    </row>
    <row r="5706" spans="1:8" hidden="1" x14ac:dyDescent="0.25">
      <c r="A5706" t="s">
        <v>792</v>
      </c>
      <c r="B5706" t="s">
        <v>483</v>
      </c>
      <c r="C5706" s="9">
        <v>1997</v>
      </c>
      <c r="D5706" s="7">
        <v>12.536</v>
      </c>
      <c r="E5706" s="7">
        <v>9.6649999999999991</v>
      </c>
      <c r="F5706" s="7">
        <f>Unemployment[[#This Row],[Unemployment, female (% of female labor force) (modeled ILO estimate)]]+Unemployment[[#This Row],[Unemployment, male (% of male labor force) (modeled ILO estimate)]]</f>
        <v>22.201000000000001</v>
      </c>
      <c r="G5706" s="9">
        <v>23877290</v>
      </c>
      <c r="H5706" s="7">
        <f>Unemployment[[#This Row],[Unemployment, female (% of female labor force) (modeled ILO estimate)]]-Unemployment[[#This Row],[Unemployment, male (% of male labor force) (modeled ILO estimate)]]</f>
        <v>2.8710000000000004</v>
      </c>
    </row>
    <row r="5707" spans="1:8" hidden="1" x14ac:dyDescent="0.25">
      <c r="A5707" t="s">
        <v>792</v>
      </c>
      <c r="B5707" t="s">
        <v>479</v>
      </c>
      <c r="C5707" s="9">
        <v>2004</v>
      </c>
      <c r="D5707" s="7">
        <v>12.529</v>
      </c>
      <c r="E5707" s="7">
        <v>9.6739999999999995</v>
      </c>
      <c r="F5707" s="7">
        <f>Unemployment[[#This Row],[Unemployment, female (% of female labor force) (modeled ILO estimate)]]+Unemployment[[#This Row],[Unemployment, male (% of male labor force) (modeled ILO estimate)]]</f>
        <v>22.202999999999999</v>
      </c>
      <c r="G5707" s="9">
        <v>106758</v>
      </c>
      <c r="H5707" s="7">
        <f>Unemployment[[#This Row],[Unemployment, female (% of female labor force) (modeled ILO estimate)]]-Unemployment[[#This Row],[Unemployment, male (% of male labor force) (modeled ILO estimate)]]</f>
        <v>2.8550000000000004</v>
      </c>
    </row>
    <row r="5708" spans="1:8" hidden="1" x14ac:dyDescent="0.25">
      <c r="A5708" t="s">
        <v>792</v>
      </c>
      <c r="B5708" t="s">
        <v>479</v>
      </c>
      <c r="C5708" s="9">
        <v>2001</v>
      </c>
      <c r="D5708" s="7">
        <v>12.561999999999999</v>
      </c>
      <c r="E5708" s="7">
        <v>9.7210000000000001</v>
      </c>
      <c r="F5708" s="7">
        <f>Unemployment[[#This Row],[Unemployment, female (% of female labor force) (modeled ILO estimate)]]+Unemployment[[#This Row],[Unemployment, male (% of male labor force) (modeled ILO estimate)]]</f>
        <v>22.283000000000001</v>
      </c>
      <c r="G5708" s="9">
        <v>108019</v>
      </c>
      <c r="H5708" s="7">
        <f>Unemployment[[#This Row],[Unemployment, female (% of female labor force) (modeled ILO estimate)]]-Unemployment[[#This Row],[Unemployment, male (% of male labor force) (modeled ILO estimate)]]</f>
        <v>2.8409999999999993</v>
      </c>
    </row>
    <row r="5709" spans="1:8" hidden="1" x14ac:dyDescent="0.25">
      <c r="A5709" t="s">
        <v>792</v>
      </c>
      <c r="B5709" t="s">
        <v>479</v>
      </c>
      <c r="C5709" s="9">
        <v>2000</v>
      </c>
      <c r="D5709" s="7">
        <v>12.676</v>
      </c>
      <c r="E5709" s="7">
        <v>9.6720000000000006</v>
      </c>
      <c r="F5709" s="7">
        <f>Unemployment[[#This Row],[Unemployment, female (% of female labor force) (modeled ILO estimate)]]+Unemployment[[#This Row],[Unemployment, male (% of male labor force) (modeled ILO estimate)]]</f>
        <v>22.347999999999999</v>
      </c>
      <c r="G5709" s="9">
        <v>108199</v>
      </c>
      <c r="H5709" s="7">
        <f>Unemployment[[#This Row],[Unemployment, female (% of female labor force) (modeled ILO estimate)]]-Unemployment[[#This Row],[Unemployment, male (% of male labor force) (modeled ILO estimate)]]</f>
        <v>3.0039999999999996</v>
      </c>
    </row>
    <row r="5710" spans="1:8" hidden="1" x14ac:dyDescent="0.25">
      <c r="A5710" t="s">
        <v>792</v>
      </c>
      <c r="B5710" t="s">
        <v>498</v>
      </c>
      <c r="C5710" s="9">
        <v>2001</v>
      </c>
      <c r="D5710" s="7">
        <v>10.231</v>
      </c>
      <c r="E5710" s="7">
        <v>12.122</v>
      </c>
      <c r="F5710" s="7">
        <f>Unemployment[[#This Row],[Unemployment, female (% of female labor force) (modeled ILO estimate)]]+Unemployment[[#This Row],[Unemployment, male (% of male labor force) (modeled ILO estimate)]]</f>
        <v>22.353000000000002</v>
      </c>
      <c r="G5710" s="9">
        <v>19143456</v>
      </c>
      <c r="H5710" s="7">
        <f>Unemployment[[#This Row],[Unemployment, female (% of female labor force) (modeled ILO estimate)]]-Unemployment[[#This Row],[Unemployment, male (% of male labor force) (modeled ILO estimate)]]</f>
        <v>-1.891</v>
      </c>
    </row>
    <row r="5711" spans="1:8" hidden="1" x14ac:dyDescent="0.25">
      <c r="A5711" t="s">
        <v>792</v>
      </c>
      <c r="B5711" t="s">
        <v>481</v>
      </c>
      <c r="C5711" s="9">
        <v>2006</v>
      </c>
      <c r="D5711" s="7">
        <v>14.207000000000001</v>
      </c>
      <c r="E5711" s="7">
        <v>8.2059999999999995</v>
      </c>
      <c r="F5711" s="7">
        <f>Unemployment[[#This Row],[Unemployment, female (% of female labor force) (modeled ILO estimate)]]+Unemployment[[#This Row],[Unemployment, male (% of male labor force) (modeled ILO estimate)]]</f>
        <v>22.413</v>
      </c>
      <c r="G5711" s="9">
        <v>3322282</v>
      </c>
      <c r="H5711" s="7">
        <f>Unemployment[[#This Row],[Unemployment, female (% of female labor force) (modeled ILO estimate)]]-Unemployment[[#This Row],[Unemployment, male (% of male labor force) (modeled ILO estimate)]]</f>
        <v>6.0010000000000012</v>
      </c>
    </row>
    <row r="5712" spans="1:8" hidden="1" x14ac:dyDescent="0.25">
      <c r="A5712" t="s">
        <v>792</v>
      </c>
      <c r="B5712" t="s">
        <v>479</v>
      </c>
      <c r="C5712" s="9">
        <v>2002</v>
      </c>
      <c r="D5712" s="7">
        <v>12.617000000000001</v>
      </c>
      <c r="E5712" s="7">
        <v>9.8829999999999991</v>
      </c>
      <c r="F5712" s="7">
        <f>Unemployment[[#This Row],[Unemployment, female (% of female labor force) (modeled ILO estimate)]]+Unemployment[[#This Row],[Unemployment, male (% of male labor force) (modeled ILO estimate)]]</f>
        <v>22.5</v>
      </c>
      <c r="G5712" s="9">
        <v>107742</v>
      </c>
      <c r="H5712" s="7">
        <f>Unemployment[[#This Row],[Unemployment, female (% of female labor force) (modeled ILO estimate)]]-Unemployment[[#This Row],[Unemployment, male (% of male labor force) (modeled ILO estimate)]]</f>
        <v>2.7340000000000018</v>
      </c>
    </row>
    <row r="5713" spans="1:8" hidden="1" x14ac:dyDescent="0.25">
      <c r="A5713" t="s">
        <v>792</v>
      </c>
      <c r="B5713" t="s">
        <v>479</v>
      </c>
      <c r="C5713" s="9">
        <v>2003</v>
      </c>
      <c r="D5713" s="7">
        <v>12.86</v>
      </c>
      <c r="E5713" s="7">
        <v>9.9830000000000005</v>
      </c>
      <c r="F5713" s="7">
        <f>Unemployment[[#This Row],[Unemployment, female (% of female labor force) (modeled ILO estimate)]]+Unemployment[[#This Row],[Unemployment, male (% of male labor force) (modeled ILO estimate)]]</f>
        <v>22.843</v>
      </c>
      <c r="G5713" s="9">
        <v>107303</v>
      </c>
      <c r="H5713" s="7">
        <f>Unemployment[[#This Row],[Unemployment, female (% of female labor force) (modeled ILO estimate)]]-Unemployment[[#This Row],[Unemployment, male (% of male labor force) (modeled ILO estimate)]]</f>
        <v>2.8769999999999989</v>
      </c>
    </row>
    <row r="5714" spans="1:8" hidden="1" x14ac:dyDescent="0.25">
      <c r="A5714" t="s">
        <v>792</v>
      </c>
      <c r="B5714" t="s">
        <v>483</v>
      </c>
      <c r="C5714" s="9">
        <v>2001</v>
      </c>
      <c r="D5714" s="7">
        <v>13.013999999999999</v>
      </c>
      <c r="E5714" s="7">
        <v>9.859</v>
      </c>
      <c r="F5714" s="7">
        <f>Unemployment[[#This Row],[Unemployment, female (% of female labor force) (modeled ILO estimate)]]+Unemployment[[#This Row],[Unemployment, male (% of male labor force) (modeled ILO estimate)]]</f>
        <v>22.872999999999998</v>
      </c>
      <c r="G5714" s="9">
        <v>25248440</v>
      </c>
      <c r="H5714" s="7">
        <f>Unemployment[[#This Row],[Unemployment, female (% of female labor force) (modeled ILO estimate)]]-Unemployment[[#This Row],[Unemployment, male (% of male labor force) (modeled ILO estimate)]]</f>
        <v>3.1549999999999994</v>
      </c>
    </row>
    <row r="5715" spans="1:8" hidden="1" x14ac:dyDescent="0.25">
      <c r="A5715" t="s">
        <v>792</v>
      </c>
      <c r="B5715" t="s">
        <v>488</v>
      </c>
      <c r="C5715" s="9">
        <v>1998</v>
      </c>
      <c r="D5715" s="7">
        <v>13.318</v>
      </c>
      <c r="E5715" s="7">
        <v>9.8170000000000002</v>
      </c>
      <c r="F5715" s="7">
        <f>Unemployment[[#This Row],[Unemployment, female (% of female labor force) (modeled ILO estimate)]]+Unemployment[[#This Row],[Unemployment, male (% of male labor force) (modeled ILO estimate)]]</f>
        <v>23.134999999999998</v>
      </c>
      <c r="G5715" s="9">
        <v>23503816</v>
      </c>
      <c r="H5715" s="7">
        <f>Unemployment[[#This Row],[Unemployment, female (% of female labor force) (modeled ILO estimate)]]-Unemployment[[#This Row],[Unemployment, male (% of male labor force) (modeled ILO estimate)]]</f>
        <v>3.5009999999999994</v>
      </c>
    </row>
    <row r="5716" spans="1:8" hidden="1" x14ac:dyDescent="0.25">
      <c r="A5716" t="s">
        <v>792</v>
      </c>
      <c r="B5716" t="s">
        <v>479</v>
      </c>
      <c r="C5716" s="9">
        <v>1999</v>
      </c>
      <c r="D5716" s="7">
        <v>13.262</v>
      </c>
      <c r="E5716" s="7">
        <v>9.89</v>
      </c>
      <c r="F5716" s="7">
        <f>Unemployment[[#This Row],[Unemployment, female (% of female labor force) (modeled ILO estimate)]]+Unemployment[[#This Row],[Unemployment, male (% of male labor force) (modeled ILO estimate)]]</f>
        <v>23.152000000000001</v>
      </c>
      <c r="G5716" s="9">
        <v>107842</v>
      </c>
      <c r="H5716" s="7">
        <f>Unemployment[[#This Row],[Unemployment, female (% of female labor force) (modeled ILO estimate)]]-Unemployment[[#This Row],[Unemployment, male (% of male labor force) (modeled ILO estimate)]]</f>
        <v>3.3719999999999999</v>
      </c>
    </row>
    <row r="5717" spans="1:8" hidden="1" x14ac:dyDescent="0.25">
      <c r="A5717" t="s">
        <v>792</v>
      </c>
      <c r="B5717" t="s">
        <v>479</v>
      </c>
      <c r="C5717" s="9">
        <v>2009</v>
      </c>
      <c r="D5717" s="7">
        <v>12.494</v>
      </c>
      <c r="E5717" s="7">
        <v>10.731999999999999</v>
      </c>
      <c r="F5717" s="7">
        <f>Unemployment[[#This Row],[Unemployment, female (% of female labor force) (modeled ILO estimate)]]+Unemployment[[#This Row],[Unemployment, male (% of male labor force) (modeled ILO estimate)]]</f>
        <v>23.225999999999999</v>
      </c>
      <c r="G5717" s="9">
        <v>106476</v>
      </c>
      <c r="H5717" s="7">
        <f>Unemployment[[#This Row],[Unemployment, female (% of female labor force) (modeled ILO estimate)]]-Unemployment[[#This Row],[Unemployment, male (% of male labor force) (modeled ILO estimate)]]</f>
        <v>1.7620000000000005</v>
      </c>
    </row>
    <row r="5718" spans="1:8" hidden="1" x14ac:dyDescent="0.25">
      <c r="A5718" t="s">
        <v>792</v>
      </c>
      <c r="B5718" t="s">
        <v>498</v>
      </c>
      <c r="C5718" s="9">
        <v>2002</v>
      </c>
      <c r="D5718" s="7">
        <v>11.263</v>
      </c>
      <c r="E5718" s="7">
        <v>11.989000000000001</v>
      </c>
      <c r="F5718" s="7">
        <f>Unemployment[[#This Row],[Unemployment, female (% of female labor force) (modeled ILO estimate)]]+Unemployment[[#This Row],[Unemployment, male (% of male labor force) (modeled ILO estimate)]]</f>
        <v>23.252000000000002</v>
      </c>
      <c r="G5718" s="9">
        <v>19660662</v>
      </c>
      <c r="H5718" s="7">
        <f>Unemployment[[#This Row],[Unemployment, female (% of female labor force) (modeled ILO estimate)]]-Unemployment[[#This Row],[Unemployment, male (% of male labor force) (modeled ILO estimate)]]</f>
        <v>-0.72600000000000087</v>
      </c>
    </row>
    <row r="5719" spans="1:8" hidden="1" x14ac:dyDescent="0.25">
      <c r="A5719" t="s">
        <v>792</v>
      </c>
      <c r="B5719" t="s">
        <v>488</v>
      </c>
      <c r="C5719" s="9">
        <v>1997</v>
      </c>
      <c r="D5719" s="7">
        <v>13.629</v>
      </c>
      <c r="E5719" s="7">
        <v>9.6419999999999995</v>
      </c>
      <c r="F5719" s="7">
        <f>Unemployment[[#This Row],[Unemployment, female (% of female labor force) (modeled ILO estimate)]]+Unemployment[[#This Row],[Unemployment, male (% of male labor force) (modeled ILO estimate)]]</f>
        <v>23.271000000000001</v>
      </c>
      <c r="G5719" s="9">
        <v>23037560</v>
      </c>
      <c r="H5719" s="7">
        <f>Unemployment[[#This Row],[Unemployment, female (% of female labor force) (modeled ILO estimate)]]-Unemployment[[#This Row],[Unemployment, male (% of male labor force) (modeled ILO estimate)]]</f>
        <v>3.9870000000000001</v>
      </c>
    </row>
    <row r="5720" spans="1:8" hidden="1" x14ac:dyDescent="0.25">
      <c r="A5720" t="s">
        <v>792</v>
      </c>
      <c r="B5720" t="s">
        <v>500</v>
      </c>
      <c r="C5720" s="9">
        <v>2017</v>
      </c>
      <c r="D5720" s="7">
        <v>12.579000000000001</v>
      </c>
      <c r="E5720" s="7">
        <v>10.750999999999999</v>
      </c>
      <c r="F5720" s="7">
        <f>Unemployment[[#This Row],[Unemployment, female (% of female labor force) (modeled ILO estimate)]]+Unemployment[[#This Row],[Unemployment, male (% of male labor force) (modeled ILO estimate)]]</f>
        <v>23.33</v>
      </c>
      <c r="G5720" s="9">
        <v>17298056</v>
      </c>
      <c r="H5720" s="7">
        <f>Unemployment[[#This Row],[Unemployment, female (% of female labor force) (modeled ILO estimate)]]-Unemployment[[#This Row],[Unemployment, male (% of male labor force) (modeled ILO estimate)]]</f>
        <v>1.8280000000000012</v>
      </c>
    </row>
    <row r="5721" spans="1:8" hidden="1" x14ac:dyDescent="0.25">
      <c r="A5721" t="s">
        <v>792</v>
      </c>
      <c r="B5721" t="s">
        <v>479</v>
      </c>
      <c r="C5721" s="9">
        <v>2010</v>
      </c>
      <c r="D5721" s="7">
        <v>12.686999999999999</v>
      </c>
      <c r="E5721" s="7">
        <v>10.843</v>
      </c>
      <c r="F5721" s="7">
        <f>Unemployment[[#This Row],[Unemployment, female (% of female labor force) (modeled ILO estimate)]]+Unemployment[[#This Row],[Unemployment, male (% of male labor force) (modeled ILO estimate)]]</f>
        <v>23.53</v>
      </c>
      <c r="G5721" s="9">
        <v>106154</v>
      </c>
      <c r="H5721" s="7">
        <f>Unemployment[[#This Row],[Unemployment, female (% of female labor force) (modeled ILO estimate)]]-Unemployment[[#This Row],[Unemployment, male (% of male labor force) (modeled ILO estimate)]]</f>
        <v>1.8439999999999994</v>
      </c>
    </row>
    <row r="5722" spans="1:8" hidden="1" x14ac:dyDescent="0.25">
      <c r="A5722" t="s">
        <v>792</v>
      </c>
      <c r="B5722" t="s">
        <v>481</v>
      </c>
      <c r="C5722" s="9">
        <v>1997</v>
      </c>
      <c r="D5722" s="7">
        <v>15.055</v>
      </c>
      <c r="E5722" s="7">
        <v>8.8559999999999999</v>
      </c>
      <c r="F5722" s="7">
        <f>Unemployment[[#This Row],[Unemployment, female (% of female labor force) (modeled ILO estimate)]]+Unemployment[[#This Row],[Unemployment, male (% of male labor force) (modeled ILO estimate)]]</f>
        <v>23.911000000000001</v>
      </c>
      <c r="G5722" s="9">
        <v>3245066</v>
      </c>
      <c r="H5722" s="7">
        <f>Unemployment[[#This Row],[Unemployment, female (% of female labor force) (modeled ILO estimate)]]-Unemployment[[#This Row],[Unemployment, male (% of male labor force) (modeled ILO estimate)]]</f>
        <v>6.1989999999999998</v>
      </c>
    </row>
    <row r="5723" spans="1:8" hidden="1" x14ac:dyDescent="0.25">
      <c r="A5723" t="s">
        <v>792</v>
      </c>
      <c r="B5723" t="s">
        <v>479</v>
      </c>
      <c r="C5723" s="9">
        <v>1998</v>
      </c>
      <c r="D5723" s="7">
        <v>13.938000000000001</v>
      </c>
      <c r="E5723" s="7">
        <v>9.98</v>
      </c>
      <c r="F5723" s="7">
        <f>Unemployment[[#This Row],[Unemployment, female (% of female labor force) (modeled ILO estimate)]]+Unemployment[[#This Row],[Unemployment, male (% of male labor force) (modeled ILO estimate)]]</f>
        <v>23.917999999999999</v>
      </c>
      <c r="G5723" s="9">
        <v>106879</v>
      </c>
      <c r="H5723" s="7">
        <f>Unemployment[[#This Row],[Unemployment, female (% of female labor force) (modeled ILO estimate)]]-Unemployment[[#This Row],[Unemployment, male (% of male labor force) (modeled ILO estimate)]]</f>
        <v>3.9580000000000002</v>
      </c>
    </row>
    <row r="5724" spans="1:8" hidden="1" x14ac:dyDescent="0.25">
      <c r="A5724" t="s">
        <v>792</v>
      </c>
      <c r="B5724" t="s">
        <v>500</v>
      </c>
      <c r="C5724" s="9">
        <v>1998</v>
      </c>
      <c r="D5724" s="7">
        <v>11.493</v>
      </c>
      <c r="E5724" s="7">
        <v>12.451000000000001</v>
      </c>
      <c r="F5724" s="7">
        <f>Unemployment[[#This Row],[Unemployment, female (% of female labor force) (modeled ILO estimate)]]+Unemployment[[#This Row],[Unemployment, male (% of male labor force) (modeled ILO estimate)]]</f>
        <v>23.944000000000003</v>
      </c>
      <c r="G5724" s="9">
        <v>9372432</v>
      </c>
      <c r="H5724" s="7">
        <f>Unemployment[[#This Row],[Unemployment, female (% of female labor force) (modeled ILO estimate)]]-Unemployment[[#This Row],[Unemployment, male (% of male labor force) (modeled ILO estimate)]]</f>
        <v>-0.95800000000000018</v>
      </c>
    </row>
    <row r="5725" spans="1:8" hidden="1" x14ac:dyDescent="0.25">
      <c r="A5725" t="s">
        <v>792</v>
      </c>
      <c r="B5725" t="s">
        <v>500</v>
      </c>
      <c r="C5725" s="9">
        <v>2018</v>
      </c>
      <c r="D5725" s="7">
        <v>13.25</v>
      </c>
      <c r="E5725" s="7">
        <v>10.855</v>
      </c>
      <c r="F5725" s="7">
        <f>Unemployment[[#This Row],[Unemployment, female (% of female labor force) (modeled ILO estimate)]]+Unemployment[[#This Row],[Unemployment, male (% of male labor force) (modeled ILO estimate)]]</f>
        <v>24.105</v>
      </c>
      <c r="G5725" s="9">
        <v>17835898</v>
      </c>
      <c r="H5725" s="7">
        <f>Unemployment[[#This Row],[Unemployment, female (% of female labor force) (modeled ILO estimate)]]-Unemployment[[#This Row],[Unemployment, male (% of male labor force) (modeled ILO estimate)]]</f>
        <v>2.3949999999999996</v>
      </c>
    </row>
    <row r="5726" spans="1:8" hidden="1" x14ac:dyDescent="0.25">
      <c r="A5726" t="s">
        <v>792</v>
      </c>
      <c r="B5726" t="s">
        <v>498</v>
      </c>
      <c r="C5726" s="9">
        <v>2003</v>
      </c>
      <c r="D5726" s="7">
        <v>12.307</v>
      </c>
      <c r="E5726" s="7">
        <v>11.888999999999999</v>
      </c>
      <c r="F5726" s="7">
        <f>Unemployment[[#This Row],[Unemployment, female (% of female labor force) (modeled ILO estimate)]]+Unemployment[[#This Row],[Unemployment, male (% of male labor force) (modeled ILO estimate)]]</f>
        <v>24.195999999999998</v>
      </c>
      <c r="G5726" s="9">
        <v>20188800</v>
      </c>
      <c r="H5726" s="7">
        <f>Unemployment[[#This Row],[Unemployment, female (% of female labor force) (modeled ILO estimate)]]-Unemployment[[#This Row],[Unemployment, male (% of male labor force) (modeled ILO estimate)]]</f>
        <v>0.41800000000000104</v>
      </c>
    </row>
    <row r="5727" spans="1:8" hidden="1" x14ac:dyDescent="0.25">
      <c r="A5727" t="s">
        <v>792</v>
      </c>
      <c r="B5727" t="s">
        <v>479</v>
      </c>
      <c r="C5727" s="9">
        <v>2011</v>
      </c>
      <c r="D5727" s="7">
        <v>13.241</v>
      </c>
      <c r="E5727" s="7">
        <v>11.025</v>
      </c>
      <c r="F5727" s="7">
        <f>Unemployment[[#This Row],[Unemployment, female (% of female labor force) (modeled ILO estimate)]]+Unemployment[[#This Row],[Unemployment, male (% of male labor force) (modeled ILO estimate)]]</f>
        <v>24.265999999999998</v>
      </c>
      <c r="G5727" s="9">
        <v>105491</v>
      </c>
      <c r="H5727" s="7">
        <f>Unemployment[[#This Row],[Unemployment, female (% of female labor force) (modeled ILO estimate)]]-Unemployment[[#This Row],[Unemployment, male (% of male labor force) (modeled ILO estimate)]]</f>
        <v>2.2159999999999993</v>
      </c>
    </row>
    <row r="5728" spans="1:8" hidden="1" x14ac:dyDescent="0.25">
      <c r="A5728" t="s">
        <v>792</v>
      </c>
      <c r="B5728" t="s">
        <v>479</v>
      </c>
      <c r="C5728" s="9">
        <v>1997</v>
      </c>
      <c r="D5728" s="7">
        <v>14.103</v>
      </c>
      <c r="E5728" s="7">
        <v>10.336</v>
      </c>
      <c r="F5728" s="7">
        <f>Unemployment[[#This Row],[Unemployment, female (% of female labor force) (modeled ILO estimate)]]+Unemployment[[#This Row],[Unemployment, male (% of male labor force) (modeled ILO estimate)]]</f>
        <v>24.439</v>
      </c>
      <c r="G5728" s="9">
        <v>105801</v>
      </c>
      <c r="H5728" s="7">
        <f>Unemployment[[#This Row],[Unemployment, female (% of female labor force) (modeled ILO estimate)]]-Unemployment[[#This Row],[Unemployment, male (% of male labor force) (modeled ILO estimate)]]</f>
        <v>3.7669999999999995</v>
      </c>
    </row>
    <row r="5729" spans="1:8" hidden="1" x14ac:dyDescent="0.25">
      <c r="A5729" t="s">
        <v>792</v>
      </c>
      <c r="B5729" t="s">
        <v>479</v>
      </c>
      <c r="C5729" s="9">
        <v>1995</v>
      </c>
      <c r="D5729" s="7">
        <v>13.875999999999999</v>
      </c>
      <c r="E5729" s="7">
        <v>10.584</v>
      </c>
      <c r="F5729" s="7">
        <f>Unemployment[[#This Row],[Unemployment, female (% of female labor force) (modeled ILO estimate)]]+Unemployment[[#This Row],[Unemployment, male (% of male labor force) (modeled ILO estimate)]]</f>
        <v>24.46</v>
      </c>
      <c r="G5729" s="9">
        <v>103468</v>
      </c>
      <c r="H5729" s="7">
        <f>Unemployment[[#This Row],[Unemployment, female (% of female labor force) (modeled ILO estimate)]]-Unemployment[[#This Row],[Unemployment, male (% of male labor force) (modeled ILO estimate)]]</f>
        <v>3.2919999999999998</v>
      </c>
    </row>
    <row r="5730" spans="1:8" hidden="1" x14ac:dyDescent="0.25">
      <c r="A5730" t="s">
        <v>792</v>
      </c>
      <c r="B5730" t="s">
        <v>488</v>
      </c>
      <c r="C5730" s="9">
        <v>1996</v>
      </c>
      <c r="D5730" s="7">
        <v>14.371</v>
      </c>
      <c r="E5730" s="7">
        <v>10.196</v>
      </c>
      <c r="F5730" s="7">
        <f>Unemployment[[#This Row],[Unemployment, female (% of female labor force) (modeled ILO estimate)]]+Unemployment[[#This Row],[Unemployment, male (% of male labor force) (modeled ILO estimate)]]</f>
        <v>24.567</v>
      </c>
      <c r="G5730" s="9">
        <v>22572114</v>
      </c>
      <c r="H5730" s="7">
        <f>Unemployment[[#This Row],[Unemployment, female (% of female labor force) (modeled ILO estimate)]]-Unemployment[[#This Row],[Unemployment, male (% of male labor force) (modeled ILO estimate)]]</f>
        <v>4.1750000000000007</v>
      </c>
    </row>
    <row r="5731" spans="1:8" hidden="1" x14ac:dyDescent="0.25">
      <c r="A5731" t="s">
        <v>792</v>
      </c>
      <c r="B5731" t="s">
        <v>479</v>
      </c>
      <c r="C5731" s="9">
        <v>2012</v>
      </c>
      <c r="D5731" s="7">
        <v>13.388</v>
      </c>
      <c r="E5731" s="7">
        <v>11.227</v>
      </c>
      <c r="F5731" s="7">
        <f>Unemployment[[#This Row],[Unemployment, female (% of female labor force) (modeled ILO estimate)]]+Unemployment[[#This Row],[Unemployment, male (% of male labor force) (modeled ILO estimate)]]</f>
        <v>24.615000000000002</v>
      </c>
      <c r="G5731" s="9">
        <v>104780</v>
      </c>
      <c r="H5731" s="7">
        <f>Unemployment[[#This Row],[Unemployment, female (% of female labor force) (modeled ILO estimate)]]-Unemployment[[#This Row],[Unemployment, male (% of male labor force) (modeled ILO estimate)]]</f>
        <v>2.1609999999999996</v>
      </c>
    </row>
    <row r="5732" spans="1:8" hidden="1" x14ac:dyDescent="0.25">
      <c r="A5732" t="s">
        <v>792</v>
      </c>
      <c r="B5732" t="s">
        <v>479</v>
      </c>
      <c r="C5732" s="9">
        <v>1996</v>
      </c>
      <c r="D5732" s="7">
        <v>14.250999999999999</v>
      </c>
      <c r="E5732" s="7">
        <v>10.39</v>
      </c>
      <c r="F5732" s="7">
        <f>Unemployment[[#This Row],[Unemployment, female (% of female labor force) (modeled ILO estimate)]]+Unemployment[[#This Row],[Unemployment, male (% of male labor force) (modeled ILO estimate)]]</f>
        <v>24.640999999999998</v>
      </c>
      <c r="G5732" s="9">
        <v>104648</v>
      </c>
      <c r="H5732" s="7">
        <f>Unemployment[[#This Row],[Unemployment, female (% of female labor force) (modeled ILO estimate)]]-Unemployment[[#This Row],[Unemployment, male (% of male labor force) (modeled ILO estimate)]]</f>
        <v>3.8609999999999989</v>
      </c>
    </row>
    <row r="5733" spans="1:8" hidden="1" x14ac:dyDescent="0.25">
      <c r="A5733" t="s">
        <v>792</v>
      </c>
      <c r="B5733" t="s">
        <v>481</v>
      </c>
      <c r="C5733" s="9">
        <v>2005</v>
      </c>
      <c r="D5733" s="7">
        <v>15.252000000000001</v>
      </c>
      <c r="E5733" s="7">
        <v>9.4480000000000004</v>
      </c>
      <c r="F5733" s="7">
        <f>Unemployment[[#This Row],[Unemployment, female (% of female labor force) (modeled ILO estimate)]]+Unemployment[[#This Row],[Unemployment, male (% of male labor force) (modeled ILO estimate)]]</f>
        <v>24.700000000000003</v>
      </c>
      <c r="G5733" s="9">
        <v>3317666</v>
      </c>
      <c r="H5733" s="7">
        <f>Unemployment[[#This Row],[Unemployment, female (% of female labor force) (modeled ILO estimate)]]-Unemployment[[#This Row],[Unemployment, male (% of male labor force) (modeled ILO estimate)]]</f>
        <v>5.8040000000000003</v>
      </c>
    </row>
    <row r="5734" spans="1:8" hidden="1" x14ac:dyDescent="0.25">
      <c r="A5734" t="s">
        <v>792</v>
      </c>
      <c r="B5734" t="s">
        <v>500</v>
      </c>
      <c r="C5734" s="9">
        <v>1999</v>
      </c>
      <c r="D5734" s="7">
        <v>11.452</v>
      </c>
      <c r="E5734" s="7">
        <v>13.324</v>
      </c>
      <c r="F5734" s="7">
        <f>Unemployment[[#This Row],[Unemployment, female (% of female labor force) (modeled ILO estimate)]]+Unemployment[[#This Row],[Unemployment, male (% of male labor force) (modeled ILO estimate)]]</f>
        <v>24.776</v>
      </c>
      <c r="G5734" s="9">
        <v>9621248</v>
      </c>
      <c r="H5734" s="7">
        <f>Unemployment[[#This Row],[Unemployment, female (% of female labor force) (modeled ILO estimate)]]-Unemployment[[#This Row],[Unemployment, male (% of male labor force) (modeled ILO estimate)]]</f>
        <v>-1.8719999999999999</v>
      </c>
    </row>
    <row r="5735" spans="1:8" hidden="1" x14ac:dyDescent="0.25">
      <c r="A5735" t="s">
        <v>792</v>
      </c>
      <c r="B5735" t="s">
        <v>479</v>
      </c>
      <c r="C5735" s="9">
        <v>2017</v>
      </c>
      <c r="D5735" s="7">
        <v>13.512</v>
      </c>
      <c r="E5735" s="7">
        <v>11.367000000000001</v>
      </c>
      <c r="F5735" s="7">
        <f>Unemployment[[#This Row],[Unemployment, female (% of female labor force) (modeled ILO estimate)]]+Unemployment[[#This Row],[Unemployment, male (% of male labor force) (modeled ILO estimate)]]</f>
        <v>24.879000000000001</v>
      </c>
      <c r="G5735" s="9">
        <v>101860</v>
      </c>
      <c r="H5735" s="7">
        <f>Unemployment[[#This Row],[Unemployment, female (% of female labor force) (modeled ILO estimate)]]-Unemployment[[#This Row],[Unemployment, male (% of male labor force) (modeled ILO estimate)]]</f>
        <v>2.1449999999999996</v>
      </c>
    </row>
    <row r="5736" spans="1:8" hidden="1" x14ac:dyDescent="0.25">
      <c r="A5736" t="s">
        <v>792</v>
      </c>
      <c r="B5736" t="s">
        <v>479</v>
      </c>
      <c r="C5736" s="9">
        <v>1991</v>
      </c>
      <c r="D5736" s="7">
        <v>14.367000000000001</v>
      </c>
      <c r="E5736" s="7">
        <v>10.567</v>
      </c>
      <c r="F5736" s="7">
        <f>Unemployment[[#This Row],[Unemployment, female (% of female labor force) (modeled ILO estimate)]]+Unemployment[[#This Row],[Unemployment, male (% of male labor force) (modeled ILO estimate)]]</f>
        <v>24.934000000000001</v>
      </c>
      <c r="G5736" s="9">
        <v>100991</v>
      </c>
      <c r="H5736" s="7">
        <f>Unemployment[[#This Row],[Unemployment, female (% of female labor force) (modeled ILO estimate)]]-Unemployment[[#This Row],[Unemployment, male (% of male labor force) (modeled ILO estimate)]]</f>
        <v>3.8000000000000007</v>
      </c>
    </row>
    <row r="5737" spans="1:8" hidden="1" x14ac:dyDescent="0.25">
      <c r="A5737" t="s">
        <v>792</v>
      </c>
      <c r="B5737" t="s">
        <v>483</v>
      </c>
      <c r="C5737" s="9">
        <v>2000</v>
      </c>
      <c r="D5737" s="7">
        <v>14.164999999999999</v>
      </c>
      <c r="E5737" s="7">
        <v>10.779</v>
      </c>
      <c r="F5737" s="7">
        <f>Unemployment[[#This Row],[Unemployment, female (% of female labor force) (modeled ILO estimate)]]+Unemployment[[#This Row],[Unemployment, male (% of male labor force) (modeled ILO estimate)]]</f>
        <v>24.943999999999999</v>
      </c>
      <c r="G5737" s="9">
        <v>24925558</v>
      </c>
      <c r="H5737" s="7">
        <f>Unemployment[[#This Row],[Unemployment, female (% of female labor force) (modeled ILO estimate)]]-Unemployment[[#This Row],[Unemployment, male (% of male labor force) (modeled ILO estimate)]]</f>
        <v>3.3859999999999992</v>
      </c>
    </row>
    <row r="5738" spans="1:8" hidden="1" x14ac:dyDescent="0.25">
      <c r="A5738" t="s">
        <v>792</v>
      </c>
      <c r="B5738" t="s">
        <v>481</v>
      </c>
      <c r="C5738" s="9">
        <v>1996</v>
      </c>
      <c r="D5738" s="7">
        <v>15.646000000000001</v>
      </c>
      <c r="E5738" s="7">
        <v>9.35</v>
      </c>
      <c r="F5738" s="7">
        <f>Unemployment[[#This Row],[Unemployment, female (% of female labor force) (modeled ILO estimate)]]+Unemployment[[#This Row],[Unemployment, male (% of male labor force) (modeled ILO estimate)]]</f>
        <v>24.996000000000002</v>
      </c>
      <c r="G5738" s="9">
        <v>3226635</v>
      </c>
      <c r="H5738" s="7">
        <f>Unemployment[[#This Row],[Unemployment, female (% of female labor force) (modeled ILO estimate)]]-Unemployment[[#This Row],[Unemployment, male (% of male labor force) (modeled ILO estimate)]]</f>
        <v>6.2960000000000012</v>
      </c>
    </row>
    <row r="5739" spans="1:8" hidden="1" x14ac:dyDescent="0.25">
      <c r="A5739" t="s">
        <v>792</v>
      </c>
      <c r="B5739" t="s">
        <v>479</v>
      </c>
      <c r="C5739" s="9">
        <v>2018</v>
      </c>
      <c r="D5739" s="7">
        <v>13.489000000000001</v>
      </c>
      <c r="E5739" s="7">
        <v>11.574999999999999</v>
      </c>
      <c r="F5739" s="7">
        <f>Unemployment[[#This Row],[Unemployment, female (% of female labor force) (modeled ILO estimate)]]+Unemployment[[#This Row],[Unemployment, male (% of male labor force) (modeled ILO estimate)]]</f>
        <v>25.064</v>
      </c>
      <c r="G5739" s="9">
        <v>101377</v>
      </c>
      <c r="H5739" s="7">
        <f>Unemployment[[#This Row],[Unemployment, female (% of female labor force) (modeled ILO estimate)]]-Unemployment[[#This Row],[Unemployment, male (% of male labor force) (modeled ILO estimate)]]</f>
        <v>1.9140000000000015</v>
      </c>
    </row>
    <row r="5740" spans="1:8" hidden="1" x14ac:dyDescent="0.25">
      <c r="A5740" t="s">
        <v>792</v>
      </c>
      <c r="B5740" t="s">
        <v>500</v>
      </c>
      <c r="C5740" s="9">
        <v>2019</v>
      </c>
      <c r="D5740" s="7">
        <v>13.089</v>
      </c>
      <c r="E5740" s="7">
        <v>11.987</v>
      </c>
      <c r="F5740" s="7">
        <f>Unemployment[[#This Row],[Unemployment, female (% of female labor force) (modeled ILO estimate)]]+Unemployment[[#This Row],[Unemployment, male (% of male labor force) (modeled ILO estimate)]]</f>
        <v>25.076000000000001</v>
      </c>
      <c r="G5740" s="9">
        <v>18380478</v>
      </c>
      <c r="H5740" s="7">
        <f>Unemployment[[#This Row],[Unemployment, female (% of female labor force) (modeled ILO estimate)]]-Unemployment[[#This Row],[Unemployment, male (% of male labor force) (modeled ILO estimate)]]</f>
        <v>1.1020000000000003</v>
      </c>
    </row>
    <row r="5741" spans="1:8" hidden="1" x14ac:dyDescent="0.25">
      <c r="A5741" t="s">
        <v>792</v>
      </c>
      <c r="B5741" t="s">
        <v>479</v>
      </c>
      <c r="C5741" s="9">
        <v>1994</v>
      </c>
      <c r="D5741" s="7">
        <v>14.35</v>
      </c>
      <c r="E5741" s="7">
        <v>10.8</v>
      </c>
      <c r="F5741" s="7">
        <f>Unemployment[[#This Row],[Unemployment, female (% of female labor force) (modeled ILO estimate)]]+Unemployment[[#This Row],[Unemployment, male (% of male labor force) (modeled ILO estimate)]]</f>
        <v>25.15</v>
      </c>
      <c r="G5741" s="9">
        <v>102653</v>
      </c>
      <c r="H5741" s="7">
        <f>Unemployment[[#This Row],[Unemployment, female (% of female labor force) (modeled ILO estimate)]]-Unemployment[[#This Row],[Unemployment, male (% of male labor force) (modeled ILO estimate)]]</f>
        <v>3.5499999999999989</v>
      </c>
    </row>
    <row r="5742" spans="1:8" hidden="1" x14ac:dyDescent="0.25">
      <c r="A5742" t="s">
        <v>792</v>
      </c>
      <c r="B5742" t="s">
        <v>479</v>
      </c>
      <c r="C5742" s="9">
        <v>2019</v>
      </c>
      <c r="D5742" s="7">
        <v>13.542999999999999</v>
      </c>
      <c r="E5742" s="7">
        <v>11.615</v>
      </c>
      <c r="F5742" s="7">
        <f>Unemployment[[#This Row],[Unemployment, female (% of female labor force) (modeled ILO estimate)]]+Unemployment[[#This Row],[Unemployment, male (% of male labor force) (modeled ILO estimate)]]</f>
        <v>25.158000000000001</v>
      </c>
      <c r="G5742" s="9">
        <v>100837</v>
      </c>
      <c r="H5742" s="7">
        <f>Unemployment[[#This Row],[Unemployment, female (% of female labor force) (modeled ILO estimate)]]-Unemployment[[#This Row],[Unemployment, male (% of male labor force) (modeled ILO estimate)]]</f>
        <v>1.927999999999999</v>
      </c>
    </row>
    <row r="5743" spans="1:8" hidden="1" x14ac:dyDescent="0.25">
      <c r="A5743" t="s">
        <v>792</v>
      </c>
      <c r="B5743" t="s">
        <v>498</v>
      </c>
      <c r="C5743" s="9">
        <v>2004</v>
      </c>
      <c r="D5743" s="7">
        <v>13.363</v>
      </c>
      <c r="E5743" s="7">
        <v>11.81</v>
      </c>
      <c r="F5743" s="7">
        <f>Unemployment[[#This Row],[Unemployment, female (% of female labor force) (modeled ILO estimate)]]+Unemployment[[#This Row],[Unemployment, male (% of male labor force) (modeled ILO estimate)]]</f>
        <v>25.173000000000002</v>
      </c>
      <c r="G5743" s="9">
        <v>20733406</v>
      </c>
      <c r="H5743" s="7">
        <f>Unemployment[[#This Row],[Unemployment, female (% of female labor force) (modeled ILO estimate)]]-Unemployment[[#This Row],[Unemployment, male (% of male labor force) (modeled ILO estimate)]]</f>
        <v>1.552999999999999</v>
      </c>
    </row>
    <row r="5744" spans="1:8" hidden="1" x14ac:dyDescent="0.25">
      <c r="A5744" t="s">
        <v>792</v>
      </c>
      <c r="B5744" t="s">
        <v>479</v>
      </c>
      <c r="C5744" s="9">
        <v>1992</v>
      </c>
      <c r="D5744" s="7">
        <v>14.51</v>
      </c>
      <c r="E5744" s="7">
        <v>10.742000000000001</v>
      </c>
      <c r="F5744" s="7">
        <f>Unemployment[[#This Row],[Unemployment, female (% of female labor force) (modeled ILO estimate)]]+Unemployment[[#This Row],[Unemployment, male (% of male labor force) (modeled ILO estimate)]]</f>
        <v>25.252000000000002</v>
      </c>
      <c r="G5744" s="9">
        <v>101546</v>
      </c>
      <c r="H5744" s="7">
        <f>Unemployment[[#This Row],[Unemployment, female (% of female labor force) (modeled ILO estimate)]]-Unemployment[[#This Row],[Unemployment, male (% of male labor force) (modeled ILO estimate)]]</f>
        <v>3.7679999999999989</v>
      </c>
    </row>
    <row r="5745" spans="1:8" hidden="1" x14ac:dyDescent="0.25">
      <c r="A5745" t="s">
        <v>792</v>
      </c>
      <c r="B5745" t="s">
        <v>479</v>
      </c>
      <c r="C5745" s="9">
        <v>2015</v>
      </c>
      <c r="D5745" s="7">
        <v>13.897</v>
      </c>
      <c r="E5745" s="7">
        <v>11.564</v>
      </c>
      <c r="F5745" s="7">
        <f>Unemployment[[#This Row],[Unemployment, female (% of female labor force) (modeled ILO estimate)]]+Unemployment[[#This Row],[Unemployment, male (% of male labor force) (modeled ILO estimate)]]</f>
        <v>25.460999999999999</v>
      </c>
      <c r="G5745" s="9">
        <v>102808</v>
      </c>
      <c r="H5745" s="7">
        <f>Unemployment[[#This Row],[Unemployment, female (% of female labor force) (modeled ILO estimate)]]-Unemployment[[#This Row],[Unemployment, male (% of male labor force) (modeled ILO estimate)]]</f>
        <v>2.3330000000000002</v>
      </c>
    </row>
    <row r="5746" spans="1:8" hidden="1" x14ac:dyDescent="0.25">
      <c r="A5746" t="s">
        <v>792</v>
      </c>
      <c r="B5746" t="s">
        <v>479</v>
      </c>
      <c r="C5746" s="9">
        <v>2016</v>
      </c>
      <c r="D5746" s="7">
        <v>13.981999999999999</v>
      </c>
      <c r="E5746" s="7">
        <v>11.61</v>
      </c>
      <c r="F5746" s="7">
        <f>Unemployment[[#This Row],[Unemployment, female (% of female labor force) (modeled ILO estimate)]]+Unemployment[[#This Row],[Unemployment, male (% of male labor force) (modeled ILO estimate)]]</f>
        <v>25.591999999999999</v>
      </c>
      <c r="G5746" s="9">
        <v>102330</v>
      </c>
      <c r="H5746" s="7">
        <f>Unemployment[[#This Row],[Unemployment, female (% of female labor force) (modeled ILO estimate)]]-Unemployment[[#This Row],[Unemployment, male (% of male labor force) (modeled ILO estimate)]]</f>
        <v>2.3719999999999999</v>
      </c>
    </row>
    <row r="5747" spans="1:8" hidden="1" x14ac:dyDescent="0.25">
      <c r="A5747" t="s">
        <v>792</v>
      </c>
      <c r="B5747" t="s">
        <v>479</v>
      </c>
      <c r="C5747" s="9">
        <v>1993</v>
      </c>
      <c r="D5747" s="7">
        <v>14.548</v>
      </c>
      <c r="E5747" s="7">
        <v>11.073</v>
      </c>
      <c r="F5747" s="7">
        <f>Unemployment[[#This Row],[Unemployment, female (% of female labor force) (modeled ILO estimate)]]+Unemployment[[#This Row],[Unemployment, male (% of male labor force) (modeled ILO estimate)]]</f>
        <v>25.621000000000002</v>
      </c>
      <c r="G5747" s="9">
        <v>102157</v>
      </c>
      <c r="H5747" s="7">
        <f>Unemployment[[#This Row],[Unemployment, female (% of female labor force) (modeled ILO estimate)]]-Unemployment[[#This Row],[Unemployment, male (% of male labor force) (modeled ILO estimate)]]</f>
        <v>3.4749999999999996</v>
      </c>
    </row>
    <row r="5748" spans="1:8" hidden="1" x14ac:dyDescent="0.25">
      <c r="A5748" t="s">
        <v>792</v>
      </c>
      <c r="B5748" t="s">
        <v>479</v>
      </c>
      <c r="C5748" s="9">
        <v>2013</v>
      </c>
      <c r="D5748" s="7">
        <v>13.962999999999999</v>
      </c>
      <c r="E5748" s="7">
        <v>11.734</v>
      </c>
      <c r="F5748" s="7">
        <f>Unemployment[[#This Row],[Unemployment, female (% of female labor force) (modeled ILO estimate)]]+Unemployment[[#This Row],[Unemployment, male (% of male labor force) (modeled ILO estimate)]]</f>
        <v>25.696999999999999</v>
      </c>
      <c r="G5748" s="9">
        <v>104070</v>
      </c>
      <c r="H5748" s="7">
        <f>Unemployment[[#This Row],[Unemployment, female (% of female labor force) (modeled ILO estimate)]]-Unemployment[[#This Row],[Unemployment, male (% of male labor force) (modeled ILO estimate)]]</f>
        <v>2.2289999999999992</v>
      </c>
    </row>
    <row r="5749" spans="1:8" hidden="1" x14ac:dyDescent="0.25">
      <c r="A5749" t="s">
        <v>792</v>
      </c>
      <c r="B5749" t="s">
        <v>500</v>
      </c>
      <c r="C5749" s="9">
        <v>2000</v>
      </c>
      <c r="D5749" s="7">
        <v>11.430999999999999</v>
      </c>
      <c r="E5749" s="7">
        <v>14.27</v>
      </c>
      <c r="F5749" s="7">
        <f>Unemployment[[#This Row],[Unemployment, female (% of female labor force) (modeled ILO estimate)]]+Unemployment[[#This Row],[Unemployment, male (% of male labor force) (modeled ILO estimate)]]</f>
        <v>25.701000000000001</v>
      </c>
      <c r="G5749" s="9">
        <v>9891140</v>
      </c>
      <c r="H5749" s="7">
        <f>Unemployment[[#This Row],[Unemployment, female (% of female labor force) (modeled ILO estimate)]]-Unemployment[[#This Row],[Unemployment, male (% of male labor force) (modeled ILO estimate)]]</f>
        <v>-2.8390000000000004</v>
      </c>
    </row>
    <row r="5750" spans="1:8" hidden="1" x14ac:dyDescent="0.25">
      <c r="A5750" t="s">
        <v>792</v>
      </c>
      <c r="B5750" t="s">
        <v>500</v>
      </c>
      <c r="C5750" s="9">
        <v>2020</v>
      </c>
      <c r="D5750" s="7">
        <v>13.425000000000001</v>
      </c>
      <c r="E5750" s="7">
        <v>12.308</v>
      </c>
      <c r="F5750" s="7">
        <f>Unemployment[[#This Row],[Unemployment, female (% of female labor force) (modeled ILO estimate)]]+Unemployment[[#This Row],[Unemployment, male (% of male labor force) (modeled ILO estimate)]]</f>
        <v>25.733000000000001</v>
      </c>
      <c r="G5750" s="9">
        <v>18927716</v>
      </c>
      <c r="H5750" s="7">
        <f>Unemployment[[#This Row],[Unemployment, female (% of female labor force) (modeled ILO estimate)]]-Unemployment[[#This Row],[Unemployment, male (% of male labor force) (modeled ILO estimate)]]</f>
        <v>1.1170000000000009</v>
      </c>
    </row>
    <row r="5751" spans="1:8" hidden="1" x14ac:dyDescent="0.25">
      <c r="A5751" t="s">
        <v>792</v>
      </c>
      <c r="B5751" t="s">
        <v>479</v>
      </c>
      <c r="C5751" s="9">
        <v>2014</v>
      </c>
      <c r="D5751" s="7">
        <v>14.209</v>
      </c>
      <c r="E5751" s="7">
        <v>11.609</v>
      </c>
      <c r="F5751" s="7">
        <f>Unemployment[[#This Row],[Unemployment, female (% of female labor force) (modeled ILO estimate)]]+Unemployment[[#This Row],[Unemployment, male (% of male labor force) (modeled ILO estimate)]]</f>
        <v>25.817999999999998</v>
      </c>
      <c r="G5751" s="9">
        <v>103393</v>
      </c>
      <c r="H5751" s="7">
        <f>Unemployment[[#This Row],[Unemployment, female (% of female labor force) (modeled ILO estimate)]]-Unemployment[[#This Row],[Unemployment, male (% of male labor force) (modeled ILO estimate)]]</f>
        <v>2.5999999999999996</v>
      </c>
    </row>
    <row r="5752" spans="1:8" hidden="1" x14ac:dyDescent="0.25">
      <c r="A5752" t="s">
        <v>792</v>
      </c>
      <c r="B5752" t="s">
        <v>481</v>
      </c>
      <c r="C5752" s="9">
        <v>2000</v>
      </c>
      <c r="D5752" s="7">
        <v>15.888</v>
      </c>
      <c r="E5752" s="7">
        <v>10.196</v>
      </c>
      <c r="F5752" s="7">
        <f>Unemployment[[#This Row],[Unemployment, female (% of female labor force) (modeled ILO estimate)]]+Unemployment[[#This Row],[Unemployment, male (% of male labor force) (modeled ILO estimate)]]</f>
        <v>26.084</v>
      </c>
      <c r="G5752" s="9">
        <v>3292227</v>
      </c>
      <c r="H5752" s="7">
        <f>Unemployment[[#This Row],[Unemployment, female (% of female labor force) (modeled ILO estimate)]]-Unemployment[[#This Row],[Unemployment, male (% of male labor force) (modeled ILO estimate)]]</f>
        <v>5.6920000000000002</v>
      </c>
    </row>
    <row r="5753" spans="1:8" hidden="1" x14ac:dyDescent="0.25">
      <c r="A5753" t="s">
        <v>792</v>
      </c>
      <c r="B5753" t="s">
        <v>500</v>
      </c>
      <c r="C5753" s="9">
        <v>2021</v>
      </c>
      <c r="D5753" s="7">
        <v>13.81</v>
      </c>
      <c r="E5753" s="7">
        <v>12.294</v>
      </c>
      <c r="F5753" s="7">
        <f>Unemployment[[#This Row],[Unemployment, female (% of female labor force) (modeled ILO estimate)]]+Unemployment[[#This Row],[Unemployment, male (% of male labor force) (modeled ILO estimate)]]</f>
        <v>26.103999999999999</v>
      </c>
      <c r="G5753" s="9">
        <v>19473132</v>
      </c>
      <c r="H5753" s="7">
        <f>Unemployment[[#This Row],[Unemployment, female (% of female labor force) (modeled ILO estimate)]]-Unemployment[[#This Row],[Unemployment, male (% of male labor force) (modeled ILO estimate)]]</f>
        <v>1.516</v>
      </c>
    </row>
    <row r="5754" spans="1:8" hidden="1" x14ac:dyDescent="0.25">
      <c r="A5754" t="s">
        <v>792</v>
      </c>
      <c r="B5754" t="s">
        <v>498</v>
      </c>
      <c r="C5754" s="9">
        <v>2005</v>
      </c>
      <c r="D5754" s="7">
        <v>14.423</v>
      </c>
      <c r="E5754" s="7">
        <v>11.737</v>
      </c>
      <c r="F5754" s="7">
        <f>Unemployment[[#This Row],[Unemployment, female (% of female labor force) (modeled ILO estimate)]]+Unemployment[[#This Row],[Unemployment, male (% of male labor force) (modeled ILO estimate)]]</f>
        <v>26.16</v>
      </c>
      <c r="G5754" s="9">
        <v>21320676</v>
      </c>
      <c r="H5754" s="7">
        <f>Unemployment[[#This Row],[Unemployment, female (% of female labor force) (modeled ILO estimate)]]-Unemployment[[#This Row],[Unemployment, male (% of male labor force) (modeled ILO estimate)]]</f>
        <v>2.6859999999999999</v>
      </c>
    </row>
    <row r="5755" spans="1:8" hidden="1" x14ac:dyDescent="0.25">
      <c r="A5755" t="s">
        <v>792</v>
      </c>
      <c r="B5755" t="s">
        <v>500</v>
      </c>
      <c r="C5755" s="9">
        <v>2010</v>
      </c>
      <c r="D5755" s="7">
        <v>13.247999999999999</v>
      </c>
      <c r="E5755" s="7">
        <v>13.138</v>
      </c>
      <c r="F5755" s="7">
        <f>Unemployment[[#This Row],[Unemployment, female (% of female labor force) (modeled ILO estimate)]]+Unemployment[[#This Row],[Unemployment, male (% of male labor force) (modeled ILO estimate)]]</f>
        <v>26.385999999999999</v>
      </c>
      <c r="G5755" s="9">
        <v>13792095</v>
      </c>
      <c r="H5755" s="7">
        <f>Unemployment[[#This Row],[Unemployment, female (% of female labor force) (modeled ILO estimate)]]-Unemployment[[#This Row],[Unemployment, male (% of male labor force) (modeled ILO estimate)]]</f>
        <v>0.10999999999999943</v>
      </c>
    </row>
    <row r="5756" spans="1:8" hidden="1" x14ac:dyDescent="0.25">
      <c r="A5756" t="s">
        <v>792</v>
      </c>
      <c r="B5756" t="s">
        <v>500</v>
      </c>
      <c r="C5756" s="9">
        <v>2006</v>
      </c>
      <c r="D5756" s="7">
        <v>12.462999999999999</v>
      </c>
      <c r="E5756" s="7">
        <v>13.95</v>
      </c>
      <c r="F5756" s="7">
        <f>Unemployment[[#This Row],[Unemployment, female (% of female labor force) (modeled ILO estimate)]]+Unemployment[[#This Row],[Unemployment, male (% of male labor force) (modeled ILO estimate)]]</f>
        <v>26.412999999999997</v>
      </c>
      <c r="G5756" s="9">
        <v>11971571</v>
      </c>
      <c r="H5756" s="7">
        <f>Unemployment[[#This Row],[Unemployment, female (% of female labor force) (modeled ILO estimate)]]-Unemployment[[#This Row],[Unemployment, male (% of male labor force) (modeled ILO estimate)]]</f>
        <v>-1.4870000000000001</v>
      </c>
    </row>
    <row r="5757" spans="1:8" hidden="1" x14ac:dyDescent="0.25">
      <c r="A5757" t="s">
        <v>792</v>
      </c>
      <c r="B5757" t="s">
        <v>488</v>
      </c>
      <c r="C5757" s="9">
        <v>2001</v>
      </c>
      <c r="D5757" s="7">
        <v>14.111000000000001</v>
      </c>
      <c r="E5757" s="7">
        <v>12.38</v>
      </c>
      <c r="F5757" s="7">
        <f>Unemployment[[#This Row],[Unemployment, female (% of female labor force) (modeled ILO estimate)]]+Unemployment[[#This Row],[Unemployment, male (% of male labor force) (modeled ILO estimate)]]</f>
        <v>26.491</v>
      </c>
      <c r="G5757" s="9">
        <v>24880210</v>
      </c>
      <c r="H5757" s="7">
        <f>Unemployment[[#This Row],[Unemployment, female (% of female labor force) (modeled ILO estimate)]]-Unemployment[[#This Row],[Unemployment, male (% of male labor force) (modeled ILO estimate)]]</f>
        <v>1.7309999999999999</v>
      </c>
    </row>
    <row r="5758" spans="1:8" hidden="1" x14ac:dyDescent="0.25">
      <c r="A5758" t="s">
        <v>792</v>
      </c>
      <c r="B5758" t="s">
        <v>481</v>
      </c>
      <c r="C5758" s="9">
        <v>2004</v>
      </c>
      <c r="D5758" s="7">
        <v>16.622</v>
      </c>
      <c r="E5758" s="7">
        <v>10.180999999999999</v>
      </c>
      <c r="F5758" s="7">
        <f>Unemployment[[#This Row],[Unemployment, female (% of female labor force) (modeled ILO estimate)]]+Unemployment[[#This Row],[Unemployment, male (% of male labor force) (modeled ILO estimate)]]</f>
        <v>26.802999999999997</v>
      </c>
      <c r="G5758" s="9">
        <v>3313804</v>
      </c>
      <c r="H5758" s="7">
        <f>Unemployment[[#This Row],[Unemployment, female (% of female labor force) (modeled ILO estimate)]]-Unemployment[[#This Row],[Unemployment, male (% of male labor force) (modeled ILO estimate)]]</f>
        <v>6.4410000000000007</v>
      </c>
    </row>
    <row r="5759" spans="1:8" hidden="1" x14ac:dyDescent="0.25">
      <c r="A5759" t="s">
        <v>792</v>
      </c>
      <c r="B5759" t="s">
        <v>479</v>
      </c>
      <c r="C5759" s="9">
        <v>2021</v>
      </c>
      <c r="D5759" s="7">
        <v>14.601000000000001</v>
      </c>
      <c r="E5759" s="7">
        <v>12.217000000000001</v>
      </c>
      <c r="F5759" s="7">
        <f>Unemployment[[#This Row],[Unemployment, female (% of female labor force) (modeled ILO estimate)]]+Unemployment[[#This Row],[Unemployment, male (% of male labor force) (modeled ILO estimate)]]</f>
        <v>26.818000000000001</v>
      </c>
      <c r="G5759" s="9">
        <v>100100</v>
      </c>
      <c r="H5759" s="7">
        <f>Unemployment[[#This Row],[Unemployment, female (% of female labor force) (modeled ILO estimate)]]-Unemployment[[#This Row],[Unemployment, male (% of male labor force) (modeled ILO estimate)]]</f>
        <v>2.3840000000000003</v>
      </c>
    </row>
    <row r="5760" spans="1:8" hidden="1" x14ac:dyDescent="0.25">
      <c r="A5760" t="s">
        <v>792</v>
      </c>
      <c r="B5760" t="s">
        <v>500</v>
      </c>
      <c r="C5760" s="9">
        <v>2001</v>
      </c>
      <c r="D5760" s="7">
        <v>12.038</v>
      </c>
      <c r="E5760" s="7">
        <v>14.824</v>
      </c>
      <c r="F5760" s="7">
        <f>Unemployment[[#This Row],[Unemployment, female (% of female labor force) (modeled ILO estimate)]]+Unemployment[[#This Row],[Unemployment, male (% of male labor force) (modeled ILO estimate)]]</f>
        <v>26.862000000000002</v>
      </c>
      <c r="G5760" s="9">
        <v>10191966</v>
      </c>
      <c r="H5760" s="7">
        <f>Unemployment[[#This Row],[Unemployment, female (% of female labor force) (modeled ILO estimate)]]-Unemployment[[#This Row],[Unemployment, male (% of male labor force) (modeled ILO estimate)]]</f>
        <v>-2.7859999999999996</v>
      </c>
    </row>
    <row r="5761" spans="1:8" hidden="1" x14ac:dyDescent="0.25">
      <c r="A5761" t="s">
        <v>792</v>
      </c>
      <c r="B5761" t="s">
        <v>483</v>
      </c>
      <c r="C5761" s="9">
        <v>1998</v>
      </c>
      <c r="D5761" s="7">
        <v>15.333</v>
      </c>
      <c r="E5761" s="7">
        <v>11.77</v>
      </c>
      <c r="F5761" s="7">
        <f>Unemployment[[#This Row],[Unemployment, female (% of female labor force) (modeled ILO estimate)]]+Unemployment[[#This Row],[Unemployment, male (% of male labor force) (modeled ILO estimate)]]</f>
        <v>27.103000000000002</v>
      </c>
      <c r="G5761" s="9">
        <v>24256774</v>
      </c>
      <c r="H5761" s="7">
        <f>Unemployment[[#This Row],[Unemployment, female (% of female labor force) (modeled ILO estimate)]]-Unemployment[[#This Row],[Unemployment, male (% of male labor force) (modeled ILO estimate)]]</f>
        <v>3.5630000000000006</v>
      </c>
    </row>
    <row r="5762" spans="1:8" hidden="1" x14ac:dyDescent="0.25">
      <c r="A5762" t="s">
        <v>792</v>
      </c>
      <c r="B5762" t="s">
        <v>483</v>
      </c>
      <c r="C5762" s="9">
        <v>1999</v>
      </c>
      <c r="D5762" s="7">
        <v>15.371</v>
      </c>
      <c r="E5762" s="7">
        <v>11.749000000000001</v>
      </c>
      <c r="F5762" s="7">
        <f>Unemployment[[#This Row],[Unemployment, female (% of female labor force) (modeled ILO estimate)]]+Unemployment[[#This Row],[Unemployment, male (% of male labor force) (modeled ILO estimate)]]</f>
        <v>27.12</v>
      </c>
      <c r="G5762" s="9">
        <v>24602712</v>
      </c>
      <c r="H5762" s="7">
        <f>Unemployment[[#This Row],[Unemployment, female (% of female labor force) (modeled ILO estimate)]]-Unemployment[[#This Row],[Unemployment, male (% of male labor force) (modeled ILO estimate)]]</f>
        <v>3.6219999999999999</v>
      </c>
    </row>
    <row r="5763" spans="1:8" hidden="1" x14ac:dyDescent="0.25">
      <c r="A5763" t="s">
        <v>792</v>
      </c>
      <c r="B5763" t="s">
        <v>500</v>
      </c>
      <c r="C5763" s="9">
        <v>1997</v>
      </c>
      <c r="D5763" s="7">
        <v>13.645</v>
      </c>
      <c r="E5763" s="7">
        <v>13.643000000000001</v>
      </c>
      <c r="F5763" s="7">
        <f>Unemployment[[#This Row],[Unemployment, female (% of female labor force) (modeled ILO estimate)]]+Unemployment[[#This Row],[Unemployment, male (% of male labor force) (modeled ILO estimate)]]</f>
        <v>27.288</v>
      </c>
      <c r="G5763" s="9">
        <v>9133160</v>
      </c>
      <c r="H5763" s="7">
        <f>Unemployment[[#This Row],[Unemployment, female (% of female labor force) (modeled ILO estimate)]]-Unemployment[[#This Row],[Unemployment, male (% of male labor force) (modeled ILO estimate)]]</f>
        <v>1.9999999999988916E-3</v>
      </c>
    </row>
    <row r="5764" spans="1:8" hidden="1" x14ac:dyDescent="0.25">
      <c r="A5764" t="s">
        <v>792</v>
      </c>
      <c r="B5764" t="s">
        <v>498</v>
      </c>
      <c r="C5764" s="9">
        <v>2006</v>
      </c>
      <c r="D5764" s="7">
        <v>15.552</v>
      </c>
      <c r="E5764" s="7">
        <v>11.737</v>
      </c>
      <c r="F5764" s="7">
        <f>Unemployment[[#This Row],[Unemployment, female (% of female labor force) (modeled ILO estimate)]]+Unemployment[[#This Row],[Unemployment, male (% of male labor force) (modeled ILO estimate)]]</f>
        <v>27.289000000000001</v>
      </c>
      <c r="G5764" s="9">
        <v>21966304</v>
      </c>
      <c r="H5764" s="7">
        <f>Unemployment[[#This Row],[Unemployment, female (% of female labor force) (modeled ILO estimate)]]-Unemployment[[#This Row],[Unemployment, male (% of male labor force) (modeled ILO estimate)]]</f>
        <v>3.8149999999999995</v>
      </c>
    </row>
    <row r="5765" spans="1:8" hidden="1" x14ac:dyDescent="0.25">
      <c r="A5765" t="s">
        <v>792</v>
      </c>
      <c r="B5765" t="s">
        <v>479</v>
      </c>
      <c r="C5765" s="9">
        <v>2020</v>
      </c>
      <c r="D5765" s="7">
        <v>14.670999999999999</v>
      </c>
      <c r="E5765" s="7">
        <v>12.659000000000001</v>
      </c>
      <c r="F5765" s="7">
        <f>Unemployment[[#This Row],[Unemployment, female (% of female labor force) (modeled ILO estimate)]]+Unemployment[[#This Row],[Unemployment, male (% of male labor force) (modeled ILO estimate)]]</f>
        <v>27.33</v>
      </c>
      <c r="G5765" s="9">
        <v>100452</v>
      </c>
      <c r="H5765" s="7">
        <f>Unemployment[[#This Row],[Unemployment, female (% of female labor force) (modeled ILO estimate)]]-Unemployment[[#This Row],[Unemployment, male (% of male labor force) (modeled ILO estimate)]]</f>
        <v>2.0119999999999987</v>
      </c>
    </row>
    <row r="5766" spans="1:8" hidden="1" x14ac:dyDescent="0.25">
      <c r="A5766" t="s">
        <v>792</v>
      </c>
      <c r="B5766" t="s">
        <v>500</v>
      </c>
      <c r="C5766" s="9">
        <v>2002</v>
      </c>
      <c r="D5766" s="7">
        <v>12.691000000000001</v>
      </c>
      <c r="E5766" s="7">
        <v>15.394</v>
      </c>
      <c r="F5766" s="7">
        <f>Unemployment[[#This Row],[Unemployment, female (% of female labor force) (modeled ILO estimate)]]+Unemployment[[#This Row],[Unemployment, male (% of male labor force) (modeled ILO estimate)]]</f>
        <v>28.085000000000001</v>
      </c>
      <c r="G5766" s="9">
        <v>10508294</v>
      </c>
      <c r="H5766" s="7">
        <f>Unemployment[[#This Row],[Unemployment, female (% of female labor force) (modeled ILO estimate)]]-Unemployment[[#This Row],[Unemployment, male (% of male labor force) (modeled ILO estimate)]]</f>
        <v>-2.7029999999999994</v>
      </c>
    </row>
    <row r="5767" spans="1:8" hidden="1" x14ac:dyDescent="0.25">
      <c r="A5767" t="s">
        <v>792</v>
      </c>
      <c r="B5767" t="s">
        <v>488</v>
      </c>
      <c r="C5767" s="9">
        <v>2000</v>
      </c>
      <c r="D5767" s="7">
        <v>14.603999999999999</v>
      </c>
      <c r="E5767" s="7">
        <v>13.615</v>
      </c>
      <c r="F5767" s="7">
        <f>Unemployment[[#This Row],[Unemployment, female (% of female labor force) (modeled ILO estimate)]]+Unemployment[[#This Row],[Unemployment, male (% of male labor force) (modeled ILO estimate)]]</f>
        <v>28.219000000000001</v>
      </c>
      <c r="G5767" s="9">
        <v>24427732</v>
      </c>
      <c r="H5767" s="7">
        <f>Unemployment[[#This Row],[Unemployment, female (% of female labor force) (modeled ILO estimate)]]-Unemployment[[#This Row],[Unemployment, male (% of male labor force) (modeled ILO estimate)]]</f>
        <v>0.98899999999999899</v>
      </c>
    </row>
    <row r="5768" spans="1:8" hidden="1" x14ac:dyDescent="0.25">
      <c r="A5768" t="s">
        <v>792</v>
      </c>
      <c r="B5768" t="s">
        <v>498</v>
      </c>
      <c r="C5768" s="9">
        <v>2007</v>
      </c>
      <c r="D5768" s="7">
        <v>16.68</v>
      </c>
      <c r="E5768" s="7">
        <v>11.724</v>
      </c>
      <c r="F5768" s="7">
        <f>Unemployment[[#This Row],[Unemployment, female (% of female labor force) (modeled ILO estimate)]]+Unemployment[[#This Row],[Unemployment, male (% of male labor force) (modeled ILO estimate)]]</f>
        <v>28.404</v>
      </c>
      <c r="G5768" s="9">
        <v>22641538</v>
      </c>
      <c r="H5768" s="7">
        <f>Unemployment[[#This Row],[Unemployment, female (% of female labor force) (modeled ILO estimate)]]-Unemployment[[#This Row],[Unemployment, male (% of male labor force) (modeled ILO estimate)]]</f>
        <v>4.9559999999999995</v>
      </c>
    </row>
    <row r="5769" spans="1:8" hidden="1" x14ac:dyDescent="0.25">
      <c r="A5769" t="s">
        <v>792</v>
      </c>
      <c r="B5769" t="s">
        <v>500</v>
      </c>
      <c r="C5769" s="9">
        <v>2003</v>
      </c>
      <c r="D5769" s="7">
        <v>13.339</v>
      </c>
      <c r="E5769" s="7">
        <v>15.91</v>
      </c>
      <c r="F5769" s="7">
        <f>Unemployment[[#This Row],[Unemployment, female (% of female labor force) (modeled ILO estimate)]]+Unemployment[[#This Row],[Unemployment, male (% of male labor force) (modeled ILO estimate)]]</f>
        <v>29.249000000000002</v>
      </c>
      <c r="G5769" s="9">
        <v>10837971</v>
      </c>
      <c r="H5769" s="7">
        <f>Unemployment[[#This Row],[Unemployment, female (% of female labor force) (modeled ILO estimate)]]-Unemployment[[#This Row],[Unemployment, male (% of male labor force) (modeled ILO estimate)]]</f>
        <v>-2.5709999999999997</v>
      </c>
    </row>
    <row r="5770" spans="1:8" hidden="1" x14ac:dyDescent="0.25">
      <c r="A5770" t="s">
        <v>792</v>
      </c>
      <c r="B5770" t="s">
        <v>498</v>
      </c>
      <c r="C5770" s="9">
        <v>2008</v>
      </c>
      <c r="D5770" s="7">
        <v>17.835999999999999</v>
      </c>
      <c r="E5770" s="7">
        <v>11.726000000000001</v>
      </c>
      <c r="F5770" s="7">
        <f>Unemployment[[#This Row],[Unemployment, female (% of female labor force) (modeled ILO estimate)]]+Unemployment[[#This Row],[Unemployment, male (% of male labor force) (modeled ILO estimate)]]</f>
        <v>29.561999999999998</v>
      </c>
      <c r="G5770" s="9">
        <v>23329008</v>
      </c>
      <c r="H5770" s="7">
        <f>Unemployment[[#This Row],[Unemployment, female (% of female labor force) (modeled ILO estimate)]]-Unemployment[[#This Row],[Unemployment, male (% of male labor force) (modeled ILO estimate)]]</f>
        <v>6.1099999999999977</v>
      </c>
    </row>
    <row r="5771" spans="1:8" hidden="1" x14ac:dyDescent="0.25">
      <c r="A5771" t="s">
        <v>792</v>
      </c>
      <c r="B5771" t="s">
        <v>488</v>
      </c>
      <c r="C5771" s="9">
        <v>1999</v>
      </c>
      <c r="D5771" s="7">
        <v>16.495000000000001</v>
      </c>
      <c r="E5771" s="7">
        <v>13.342000000000001</v>
      </c>
      <c r="F5771" s="7">
        <f>Unemployment[[#This Row],[Unemployment, female (% of female labor force) (modeled ILO estimate)]]+Unemployment[[#This Row],[Unemployment, male (% of male labor force) (modeled ILO estimate)]]</f>
        <v>29.837000000000003</v>
      </c>
      <c r="G5771" s="9">
        <v>23966964</v>
      </c>
      <c r="H5771" s="7">
        <f>Unemployment[[#This Row],[Unemployment, female (% of female labor force) (modeled ILO estimate)]]-Unemployment[[#This Row],[Unemployment, male (% of male labor force) (modeled ILO estimate)]]</f>
        <v>3.1530000000000005</v>
      </c>
    </row>
    <row r="5772" spans="1:8" hidden="1" x14ac:dyDescent="0.25">
      <c r="A5772" t="s">
        <v>792</v>
      </c>
      <c r="B5772" t="s">
        <v>500</v>
      </c>
      <c r="C5772" s="9">
        <v>2004</v>
      </c>
      <c r="D5772" s="7">
        <v>14.035</v>
      </c>
      <c r="E5772" s="7">
        <v>16.43</v>
      </c>
      <c r="F5772" s="7">
        <f>Unemployment[[#This Row],[Unemployment, female (% of female labor force) (modeled ILO estimate)]]+Unemployment[[#This Row],[Unemployment, male (% of male labor force) (modeled ILO estimate)]]</f>
        <v>30.465</v>
      </c>
      <c r="G5772" s="9">
        <v>11188044</v>
      </c>
      <c r="H5772" s="7">
        <f>Unemployment[[#This Row],[Unemployment, female (% of female labor force) (modeled ILO estimate)]]-Unemployment[[#This Row],[Unemployment, male (% of male labor force) (modeled ILO estimate)]]</f>
        <v>-2.3949999999999996</v>
      </c>
    </row>
    <row r="5773" spans="1:8" hidden="1" x14ac:dyDescent="0.25">
      <c r="A5773" t="s">
        <v>792</v>
      </c>
      <c r="B5773" t="s">
        <v>500</v>
      </c>
      <c r="C5773" s="9">
        <v>1996</v>
      </c>
      <c r="D5773" s="7">
        <v>15.827</v>
      </c>
      <c r="E5773" s="7">
        <v>14.831</v>
      </c>
      <c r="F5773" s="7">
        <f>Unemployment[[#This Row],[Unemployment, female (% of female labor force) (modeled ILO estimate)]]+Unemployment[[#This Row],[Unemployment, male (% of male labor force) (modeled ILO estimate)]]</f>
        <v>30.658000000000001</v>
      </c>
      <c r="G5773" s="9">
        <v>8902025</v>
      </c>
      <c r="H5773" s="7">
        <f>Unemployment[[#This Row],[Unemployment, female (% of female labor force) (modeled ILO estimate)]]-Unemployment[[#This Row],[Unemployment, male (% of male labor force) (modeled ILO estimate)]]</f>
        <v>0.99600000000000044</v>
      </c>
    </row>
    <row r="5774" spans="1:8" hidden="1" x14ac:dyDescent="0.25">
      <c r="A5774" t="s">
        <v>792</v>
      </c>
      <c r="B5774" t="s">
        <v>498</v>
      </c>
      <c r="C5774" s="9">
        <v>2009</v>
      </c>
      <c r="D5774" s="7">
        <v>19.026</v>
      </c>
      <c r="E5774" s="7">
        <v>11.747</v>
      </c>
      <c r="F5774" s="7">
        <f>Unemployment[[#This Row],[Unemployment, female (% of female labor force) (modeled ILO estimate)]]+Unemployment[[#This Row],[Unemployment, male (% of male labor force) (modeled ILO estimate)]]</f>
        <v>30.773</v>
      </c>
      <c r="G5774" s="9">
        <v>24029594</v>
      </c>
      <c r="H5774" s="7">
        <f>Unemployment[[#This Row],[Unemployment, female (% of female labor force) (modeled ILO estimate)]]-Unemployment[[#This Row],[Unemployment, male (% of male labor force) (modeled ILO estimate)]]</f>
        <v>7.2789999999999999</v>
      </c>
    </row>
    <row r="5775" spans="1:8" hidden="1" x14ac:dyDescent="0.25">
      <c r="A5775" t="s">
        <v>792</v>
      </c>
      <c r="B5775" t="s">
        <v>481</v>
      </c>
      <c r="C5775" s="9">
        <v>2001</v>
      </c>
      <c r="D5775" s="7">
        <v>19.809999999999999</v>
      </c>
      <c r="E5775" s="7">
        <v>11.351000000000001</v>
      </c>
      <c r="F5775" s="7">
        <f>Unemployment[[#This Row],[Unemployment, female (% of female labor force) (modeled ILO estimate)]]+Unemployment[[#This Row],[Unemployment, male (% of male labor force) (modeled ILO estimate)]]</f>
        <v>31.161000000000001</v>
      </c>
      <c r="G5775" s="9">
        <v>3300938</v>
      </c>
      <c r="H5775" s="7">
        <f>Unemployment[[#This Row],[Unemployment, female (% of female labor force) (modeled ILO estimate)]]-Unemployment[[#This Row],[Unemployment, male (% of male labor force) (modeled ILO estimate)]]</f>
        <v>8.4589999999999979</v>
      </c>
    </row>
    <row r="5776" spans="1:8" hidden="1" x14ac:dyDescent="0.25">
      <c r="A5776" t="s">
        <v>792</v>
      </c>
      <c r="B5776" t="s">
        <v>488</v>
      </c>
      <c r="C5776" s="9">
        <v>2004</v>
      </c>
      <c r="D5776" s="7">
        <v>17.956</v>
      </c>
      <c r="E5776" s="7">
        <v>13.291</v>
      </c>
      <c r="F5776" s="7">
        <f>Unemployment[[#This Row],[Unemployment, female (% of female labor force) (modeled ILO estimate)]]+Unemployment[[#This Row],[Unemployment, male (% of male labor force) (modeled ILO estimate)]]</f>
        <v>31.247</v>
      </c>
      <c r="G5776" s="9">
        <v>26226930</v>
      </c>
      <c r="H5776" s="7">
        <f>Unemployment[[#This Row],[Unemployment, female (% of female labor force) (modeled ILO estimate)]]-Unemployment[[#This Row],[Unemployment, male (% of male labor force) (modeled ILO estimate)]]</f>
        <v>4.6649999999999991</v>
      </c>
    </row>
    <row r="5777" spans="1:8" hidden="1" x14ac:dyDescent="0.25">
      <c r="A5777" t="s">
        <v>792</v>
      </c>
      <c r="B5777" t="s">
        <v>500</v>
      </c>
      <c r="C5777" s="9">
        <v>2005</v>
      </c>
      <c r="D5777" s="7">
        <v>14.762</v>
      </c>
      <c r="E5777" s="7">
        <v>16.922000000000001</v>
      </c>
      <c r="F5777" s="7">
        <f>Unemployment[[#This Row],[Unemployment, female (% of female labor force) (modeled ILO estimate)]]+Unemployment[[#This Row],[Unemployment, male (% of male labor force) (modeled ILO estimate)]]</f>
        <v>31.684000000000001</v>
      </c>
      <c r="G5777" s="9">
        <v>11564874</v>
      </c>
      <c r="H5777" s="7">
        <f>Unemployment[[#This Row],[Unemployment, female (% of female labor force) (modeled ILO estimate)]]-Unemployment[[#This Row],[Unemployment, male (% of male labor force) (modeled ILO estimate)]]</f>
        <v>-2.16</v>
      </c>
    </row>
    <row r="5778" spans="1:8" hidden="1" x14ac:dyDescent="0.25">
      <c r="A5778" t="s">
        <v>792</v>
      </c>
      <c r="B5778" t="s">
        <v>498</v>
      </c>
      <c r="C5778" s="9">
        <v>2010</v>
      </c>
      <c r="D5778" s="7">
        <v>20.196000000000002</v>
      </c>
      <c r="E5778" s="7">
        <v>11.737</v>
      </c>
      <c r="F5778" s="7">
        <f>Unemployment[[#This Row],[Unemployment, female (% of female labor force) (modeled ILO estimate)]]+Unemployment[[#This Row],[Unemployment, male (% of male labor force) (modeled ILO estimate)]]</f>
        <v>31.933</v>
      </c>
      <c r="G5778" s="9">
        <v>24743944</v>
      </c>
      <c r="H5778" s="7">
        <f>Unemployment[[#This Row],[Unemployment, female (% of female labor force) (modeled ILO estimate)]]-Unemployment[[#This Row],[Unemployment, male (% of male labor force) (modeled ILO estimate)]]</f>
        <v>8.4590000000000014</v>
      </c>
    </row>
    <row r="5779" spans="1:8" hidden="1" x14ac:dyDescent="0.25">
      <c r="A5779" t="s">
        <v>792</v>
      </c>
      <c r="B5779" t="s">
        <v>488</v>
      </c>
      <c r="C5779" s="9">
        <v>2002</v>
      </c>
      <c r="D5779" s="7">
        <v>18.927</v>
      </c>
      <c r="E5779" s="7">
        <v>14.512</v>
      </c>
      <c r="F5779" s="7">
        <f>Unemployment[[#This Row],[Unemployment, female (% of female labor force) (modeled ILO estimate)]]+Unemployment[[#This Row],[Unemployment, male (% of male labor force) (modeled ILO estimate)]]</f>
        <v>33.439</v>
      </c>
      <c r="G5779" s="9">
        <v>25330926</v>
      </c>
      <c r="H5779" s="7">
        <f>Unemployment[[#This Row],[Unemployment, female (% of female labor force) (modeled ILO estimate)]]-Unemployment[[#This Row],[Unemployment, male (% of male labor force) (modeled ILO estimate)]]</f>
        <v>4.4149999999999991</v>
      </c>
    </row>
    <row r="5780" spans="1:8" hidden="1" x14ac:dyDescent="0.25">
      <c r="A5780" t="s">
        <v>792</v>
      </c>
      <c r="B5780" t="s">
        <v>500</v>
      </c>
      <c r="C5780" s="9">
        <v>1995</v>
      </c>
      <c r="D5780" s="7">
        <v>17.457000000000001</v>
      </c>
      <c r="E5780" s="7">
        <v>16.227</v>
      </c>
      <c r="F5780" s="7">
        <f>Unemployment[[#This Row],[Unemployment, female (% of female labor force) (modeled ILO estimate)]]+Unemployment[[#This Row],[Unemployment, male (% of male labor force) (modeled ILO estimate)]]</f>
        <v>33.683999999999997</v>
      </c>
      <c r="G5780" s="9">
        <v>8684139</v>
      </c>
      <c r="H5780" s="7">
        <f>Unemployment[[#This Row],[Unemployment, female (% of female labor force) (modeled ILO estimate)]]-Unemployment[[#This Row],[Unemployment, male (% of male labor force) (modeled ILO estimate)]]</f>
        <v>1.2300000000000004</v>
      </c>
    </row>
    <row r="5781" spans="1:8" hidden="1" x14ac:dyDescent="0.25">
      <c r="A5781" t="s">
        <v>792</v>
      </c>
      <c r="B5781" t="s">
        <v>498</v>
      </c>
      <c r="C5781" s="9">
        <v>2011</v>
      </c>
      <c r="D5781" s="7">
        <v>21.876999999999999</v>
      </c>
      <c r="E5781" s="7">
        <v>12.092000000000001</v>
      </c>
      <c r="F5781" s="7">
        <f>Unemployment[[#This Row],[Unemployment, female (% of female labor force) (modeled ILO estimate)]]+Unemployment[[#This Row],[Unemployment, male (% of male labor force) (modeled ILO estimate)]]</f>
        <v>33.969000000000001</v>
      </c>
      <c r="G5781" s="9">
        <v>25475608</v>
      </c>
      <c r="H5781" s="7">
        <f>Unemployment[[#This Row],[Unemployment, female (% of female labor force) (modeled ILO estimate)]]-Unemployment[[#This Row],[Unemployment, male (% of male labor force) (modeled ILO estimate)]]</f>
        <v>9.7849999999999984</v>
      </c>
    </row>
    <row r="5782" spans="1:8" hidden="1" x14ac:dyDescent="0.25">
      <c r="A5782" t="s">
        <v>792</v>
      </c>
      <c r="B5782" t="s">
        <v>481</v>
      </c>
      <c r="C5782" s="9">
        <v>2003</v>
      </c>
      <c r="D5782" s="7">
        <v>20.806000000000001</v>
      </c>
      <c r="E5782" s="7">
        <v>13.417</v>
      </c>
      <c r="F5782" s="7">
        <f>Unemployment[[#This Row],[Unemployment, female (% of female labor force) (modeled ILO estimate)]]+Unemployment[[#This Row],[Unemployment, male (% of male labor force) (modeled ILO estimate)]]</f>
        <v>34.222999999999999</v>
      </c>
      <c r="G5782" s="9">
        <v>3310204</v>
      </c>
      <c r="H5782" s="7">
        <f>Unemployment[[#This Row],[Unemployment, female (% of female labor force) (modeled ILO estimate)]]-Unemployment[[#This Row],[Unemployment, male (% of male labor force) (modeled ILO estimate)]]</f>
        <v>7.3890000000000011</v>
      </c>
    </row>
    <row r="5783" spans="1:8" hidden="1" x14ac:dyDescent="0.25">
      <c r="A5783" t="s">
        <v>792</v>
      </c>
      <c r="B5783" t="s">
        <v>481</v>
      </c>
      <c r="C5783" s="9">
        <v>2002</v>
      </c>
      <c r="D5783" s="7">
        <v>20.992000000000001</v>
      </c>
      <c r="E5783" s="7">
        <v>13.308999999999999</v>
      </c>
      <c r="F5783" s="7">
        <f>Unemployment[[#This Row],[Unemployment, female (% of female labor force) (modeled ILO estimate)]]+Unemployment[[#This Row],[Unemployment, male (% of male labor force) (modeled ILO estimate)]]</f>
        <v>34.301000000000002</v>
      </c>
      <c r="G5783" s="9">
        <v>3306446</v>
      </c>
      <c r="H5783" s="7">
        <f>Unemployment[[#This Row],[Unemployment, female (% of female labor force) (modeled ILO estimate)]]-Unemployment[[#This Row],[Unemployment, male (% of male labor force) (modeled ILO estimate)]]</f>
        <v>7.6830000000000016</v>
      </c>
    </row>
    <row r="5784" spans="1:8" hidden="1" x14ac:dyDescent="0.25">
      <c r="A5784" t="s">
        <v>792</v>
      </c>
      <c r="B5784" t="s">
        <v>498</v>
      </c>
      <c r="C5784" s="9">
        <v>2012</v>
      </c>
      <c r="D5784" s="7">
        <v>23.027000000000001</v>
      </c>
      <c r="E5784" s="7">
        <v>12.009</v>
      </c>
      <c r="F5784" s="7">
        <f>Unemployment[[#This Row],[Unemployment, female (% of female labor force) (modeled ILO estimate)]]+Unemployment[[#This Row],[Unemployment, male (% of male labor force) (modeled ILO estimate)]]</f>
        <v>35.036000000000001</v>
      </c>
      <c r="G5784" s="9">
        <v>26223390</v>
      </c>
      <c r="H5784" s="7">
        <f>Unemployment[[#This Row],[Unemployment, female (% of female labor force) (modeled ILO estimate)]]-Unemployment[[#This Row],[Unemployment, male (% of male labor force) (modeled ILO estimate)]]</f>
        <v>11.018000000000001</v>
      </c>
    </row>
    <row r="5785" spans="1:8" hidden="1" x14ac:dyDescent="0.25">
      <c r="A5785" t="s">
        <v>792</v>
      </c>
      <c r="B5785" t="s">
        <v>488</v>
      </c>
      <c r="C5785" s="9">
        <v>2003</v>
      </c>
      <c r="D5785" s="7">
        <v>20.523</v>
      </c>
      <c r="E5785" s="7">
        <v>14.576000000000001</v>
      </c>
      <c r="F5785" s="7">
        <f>Unemployment[[#This Row],[Unemployment, female (% of female labor force) (modeled ILO estimate)]]+Unemployment[[#This Row],[Unemployment, male (% of male labor force) (modeled ILO estimate)]]</f>
        <v>35.099000000000004</v>
      </c>
      <c r="G5785" s="9">
        <v>25782032</v>
      </c>
      <c r="H5785" s="7">
        <f>Unemployment[[#This Row],[Unemployment, female (% of female labor force) (modeled ILO estimate)]]-Unemployment[[#This Row],[Unemployment, male (% of male labor force) (modeled ILO estimate)]]</f>
        <v>5.9469999999999992</v>
      </c>
    </row>
    <row r="5786" spans="1:8" hidden="1" x14ac:dyDescent="0.25">
      <c r="A5786" t="s">
        <v>792</v>
      </c>
      <c r="B5786" t="s">
        <v>498</v>
      </c>
      <c r="C5786" s="9">
        <v>2013</v>
      </c>
      <c r="D5786" s="7">
        <v>24.443999999999999</v>
      </c>
      <c r="E5786" s="7">
        <v>12.103999999999999</v>
      </c>
      <c r="F5786" s="7">
        <f>Unemployment[[#This Row],[Unemployment, female (% of female labor force) (modeled ILO estimate)]]+Unemployment[[#This Row],[Unemployment, male (% of male labor force) (modeled ILO estimate)]]</f>
        <v>36.548000000000002</v>
      </c>
      <c r="G5786" s="9">
        <v>26984008</v>
      </c>
      <c r="H5786" s="7">
        <f>Unemployment[[#This Row],[Unemployment, female (% of female labor force) (modeled ILO estimate)]]-Unemployment[[#This Row],[Unemployment, male (% of male labor force) (modeled ILO estimate)]]</f>
        <v>12.34</v>
      </c>
    </row>
    <row r="5787" spans="1:8" hidden="1" x14ac:dyDescent="0.25">
      <c r="A5787" t="s">
        <v>792</v>
      </c>
      <c r="B5787" t="s">
        <v>500</v>
      </c>
      <c r="C5787" s="9">
        <v>1994</v>
      </c>
      <c r="D5787" s="7">
        <v>19.202999999999999</v>
      </c>
      <c r="E5787" s="7">
        <v>17.736999999999998</v>
      </c>
      <c r="F5787" s="7">
        <f>Unemployment[[#This Row],[Unemployment, female (% of female labor force) (modeled ILO estimate)]]+Unemployment[[#This Row],[Unemployment, male (% of male labor force) (modeled ILO estimate)]]</f>
        <v>36.94</v>
      </c>
      <c r="G5787" s="9">
        <v>8474215</v>
      </c>
      <c r="H5787" s="7">
        <f>Unemployment[[#This Row],[Unemployment, female (% of female labor force) (modeled ILO estimate)]]-Unemployment[[#This Row],[Unemployment, male (% of male labor force) (modeled ILO estimate)]]</f>
        <v>1.4660000000000011</v>
      </c>
    </row>
    <row r="5788" spans="1:8" hidden="1" x14ac:dyDescent="0.25">
      <c r="A5788" t="s">
        <v>792</v>
      </c>
      <c r="B5788" t="s">
        <v>498</v>
      </c>
      <c r="C5788" s="9">
        <v>2019</v>
      </c>
      <c r="D5788" s="7">
        <v>25.027000000000001</v>
      </c>
      <c r="E5788" s="7">
        <v>11.977</v>
      </c>
      <c r="F5788" s="7">
        <f>Unemployment[[#This Row],[Unemployment, female (% of female labor force) (modeled ILO estimate)]]+Unemployment[[#This Row],[Unemployment, male (% of male labor force) (modeled ILO estimate)]]</f>
        <v>37.004000000000005</v>
      </c>
      <c r="G5788" s="9">
        <v>31546694</v>
      </c>
      <c r="H5788" s="7">
        <f>Unemployment[[#This Row],[Unemployment, female (% of female labor force) (modeled ILO estimate)]]-Unemployment[[#This Row],[Unemployment, male (% of male labor force) (modeled ILO estimate)]]</f>
        <v>13.05</v>
      </c>
    </row>
    <row r="5789" spans="1:8" hidden="1" x14ac:dyDescent="0.25">
      <c r="A5789" t="s">
        <v>792</v>
      </c>
      <c r="B5789" t="s">
        <v>498</v>
      </c>
      <c r="C5789" s="9">
        <v>2018</v>
      </c>
      <c r="D5789" s="7">
        <v>25.248999999999999</v>
      </c>
      <c r="E5789" s="7">
        <v>12.055999999999999</v>
      </c>
      <c r="F5789" s="7">
        <f>Unemployment[[#This Row],[Unemployment, female (% of female labor force) (modeled ILO estimate)]]+Unemployment[[#This Row],[Unemployment, male (% of male labor force) (modeled ILO estimate)]]</f>
        <v>37.305</v>
      </c>
      <c r="G5789" s="9">
        <v>30790514</v>
      </c>
      <c r="H5789" s="7">
        <f>Unemployment[[#This Row],[Unemployment, female (% of female labor force) (modeled ILO estimate)]]-Unemployment[[#This Row],[Unemployment, male (% of male labor force) (modeled ILO estimate)]]</f>
        <v>13.193</v>
      </c>
    </row>
    <row r="5790" spans="1:8" hidden="1" x14ac:dyDescent="0.25">
      <c r="A5790" t="s">
        <v>792</v>
      </c>
      <c r="B5790" t="s">
        <v>498</v>
      </c>
      <c r="C5790" s="9">
        <v>2017</v>
      </c>
      <c r="D5790" s="7">
        <v>25.564</v>
      </c>
      <c r="E5790" s="7">
        <v>12.193</v>
      </c>
      <c r="F5790" s="7">
        <f>Unemployment[[#This Row],[Unemployment, female (% of female labor force) (modeled ILO estimate)]]+Unemployment[[#This Row],[Unemployment, male (% of male labor force) (modeled ILO estimate)]]</f>
        <v>37.756999999999998</v>
      </c>
      <c r="G5790" s="9">
        <v>30034386</v>
      </c>
      <c r="H5790" s="7">
        <f>Unemployment[[#This Row],[Unemployment, female (% of female labor force) (modeled ILO estimate)]]-Unemployment[[#This Row],[Unemployment, male (% of male labor force) (modeled ILO estimate)]]</f>
        <v>13.371</v>
      </c>
    </row>
    <row r="5791" spans="1:8" hidden="1" x14ac:dyDescent="0.25">
      <c r="A5791" t="s">
        <v>792</v>
      </c>
      <c r="B5791" t="s">
        <v>498</v>
      </c>
      <c r="C5791" s="9">
        <v>2020</v>
      </c>
      <c r="D5791" s="7">
        <v>25.494</v>
      </c>
      <c r="E5791" s="7">
        <v>12.3</v>
      </c>
      <c r="F5791" s="7">
        <f>Unemployment[[#This Row],[Unemployment, female (% of female labor force) (modeled ILO estimate)]]+Unemployment[[#This Row],[Unemployment, male (% of male labor force) (modeled ILO estimate)]]</f>
        <v>37.793999999999997</v>
      </c>
      <c r="G5791" s="9">
        <v>32284044</v>
      </c>
      <c r="H5791" s="7">
        <f>Unemployment[[#This Row],[Unemployment, female (% of female labor force) (modeled ILO estimate)]]-Unemployment[[#This Row],[Unemployment, male (% of male labor force) (modeled ILO estimate)]]</f>
        <v>13.193999999999999</v>
      </c>
    </row>
    <row r="5792" spans="1:8" hidden="1" x14ac:dyDescent="0.25">
      <c r="A5792" t="s">
        <v>792</v>
      </c>
      <c r="B5792" t="s">
        <v>498</v>
      </c>
      <c r="C5792" s="9">
        <v>2016</v>
      </c>
      <c r="D5792" s="7">
        <v>25.85</v>
      </c>
      <c r="E5792" s="7">
        <v>12.311</v>
      </c>
      <c r="F5792" s="7">
        <f>Unemployment[[#This Row],[Unemployment, female (% of female labor force) (modeled ILO estimate)]]+Unemployment[[#This Row],[Unemployment, male (% of male labor force) (modeled ILO estimate)]]</f>
        <v>38.161000000000001</v>
      </c>
      <c r="G5792" s="9">
        <v>29274010</v>
      </c>
      <c r="H5792" s="7">
        <f>Unemployment[[#This Row],[Unemployment, female (% of female labor force) (modeled ILO estimate)]]-Unemployment[[#This Row],[Unemployment, male (% of male labor force) (modeled ILO estimate)]]</f>
        <v>13.539000000000001</v>
      </c>
    </row>
    <row r="5793" spans="1:8" hidden="1" x14ac:dyDescent="0.25">
      <c r="A5793" t="s">
        <v>792</v>
      </c>
      <c r="B5793" t="s">
        <v>500</v>
      </c>
      <c r="C5793" s="9">
        <v>1991</v>
      </c>
      <c r="D5793" s="7">
        <v>22.106000000000002</v>
      </c>
      <c r="E5793" s="7">
        <v>16.085999999999999</v>
      </c>
      <c r="F5793" s="7">
        <f>Unemployment[[#This Row],[Unemployment, female (% of female labor force) (modeled ILO estimate)]]+Unemployment[[#This Row],[Unemployment, male (% of male labor force) (modeled ILO estimate)]]</f>
        <v>38.192</v>
      </c>
      <c r="G5793" s="9">
        <v>7880472</v>
      </c>
      <c r="H5793" s="7">
        <f>Unemployment[[#This Row],[Unemployment, female (% of female labor force) (modeled ILO estimate)]]-Unemployment[[#This Row],[Unemployment, male (% of male labor force) (modeled ILO estimate)]]</f>
        <v>6.0200000000000031</v>
      </c>
    </row>
    <row r="5794" spans="1:8" hidden="1" x14ac:dyDescent="0.25">
      <c r="A5794" t="s">
        <v>792</v>
      </c>
      <c r="B5794" t="s">
        <v>498</v>
      </c>
      <c r="C5794" s="9">
        <v>2014</v>
      </c>
      <c r="D5794" s="7">
        <v>26.061</v>
      </c>
      <c r="E5794" s="7">
        <v>12.307</v>
      </c>
      <c r="F5794" s="7">
        <f>Unemployment[[#This Row],[Unemployment, female (% of female labor force) (modeled ILO estimate)]]+Unemployment[[#This Row],[Unemployment, male (% of male labor force) (modeled ILO estimate)]]</f>
        <v>38.368000000000002</v>
      </c>
      <c r="G5794" s="9">
        <v>27753310</v>
      </c>
      <c r="H5794" s="7">
        <f>Unemployment[[#This Row],[Unemployment, female (% of female labor force) (modeled ILO estimate)]]-Unemployment[[#This Row],[Unemployment, male (% of male labor force) (modeled ILO estimate)]]</f>
        <v>13.754</v>
      </c>
    </row>
    <row r="5795" spans="1:8" hidden="1" x14ac:dyDescent="0.25">
      <c r="A5795" t="s">
        <v>792</v>
      </c>
      <c r="B5795" t="s">
        <v>498</v>
      </c>
      <c r="C5795" s="9">
        <v>2021</v>
      </c>
      <c r="D5795" s="7">
        <v>26.282</v>
      </c>
      <c r="E5795" s="7">
        <v>12.446</v>
      </c>
      <c r="F5795" s="7">
        <f>Unemployment[[#This Row],[Unemployment, female (% of female labor force) (modeled ILO estimate)]]+Unemployment[[#This Row],[Unemployment, male (% of male labor force) (modeled ILO estimate)]]</f>
        <v>38.728000000000002</v>
      </c>
      <c r="G5795" s="9">
        <v>32981644</v>
      </c>
      <c r="H5795" s="7">
        <f>Unemployment[[#This Row],[Unemployment, female (% of female labor force) (modeled ILO estimate)]]-Unemployment[[#This Row],[Unemployment, male (% of male labor force) (modeled ILO estimate)]]</f>
        <v>13.836</v>
      </c>
    </row>
    <row r="5796" spans="1:8" hidden="1" x14ac:dyDescent="0.25">
      <c r="A5796" t="s">
        <v>792</v>
      </c>
      <c r="B5796" t="s">
        <v>500</v>
      </c>
      <c r="C5796" s="9">
        <v>1992</v>
      </c>
      <c r="D5796" s="7">
        <v>21.431999999999999</v>
      </c>
      <c r="E5796" s="7">
        <v>17.555</v>
      </c>
      <c r="F5796" s="7">
        <f>Unemployment[[#This Row],[Unemployment, female (% of female labor force) (modeled ILO estimate)]]+Unemployment[[#This Row],[Unemployment, male (% of male labor force) (modeled ILO estimate)]]</f>
        <v>38.986999999999995</v>
      </c>
      <c r="G5796" s="9">
        <v>8074342</v>
      </c>
      <c r="H5796" s="7">
        <f>Unemployment[[#This Row],[Unemployment, female (% of female labor force) (modeled ILO estimate)]]-Unemployment[[#This Row],[Unemployment, male (% of male labor force) (modeled ILO estimate)]]</f>
        <v>3.8769999999999989</v>
      </c>
    </row>
    <row r="5797" spans="1:8" hidden="1" x14ac:dyDescent="0.25">
      <c r="A5797" t="s">
        <v>792</v>
      </c>
      <c r="B5797" t="s">
        <v>498</v>
      </c>
      <c r="C5797" s="9">
        <v>2015</v>
      </c>
      <c r="D5797" s="7">
        <v>26.425999999999998</v>
      </c>
      <c r="E5797" s="7">
        <v>12.62</v>
      </c>
      <c r="F5797" s="7">
        <f>Unemployment[[#This Row],[Unemployment, female (% of female labor force) (modeled ILO estimate)]]+Unemployment[[#This Row],[Unemployment, male (% of male labor force) (modeled ILO estimate)]]</f>
        <v>39.045999999999999</v>
      </c>
      <c r="G5797" s="9">
        <v>28516552</v>
      </c>
      <c r="H5797" s="7">
        <f>Unemployment[[#This Row],[Unemployment, female (% of female labor force) (modeled ILO estimate)]]-Unemployment[[#This Row],[Unemployment, male (% of male labor force) (modeled ILO estimate)]]</f>
        <v>13.805999999999999</v>
      </c>
    </row>
    <row r="5798" spans="1:8" hidden="1" x14ac:dyDescent="0.25">
      <c r="A5798" t="s">
        <v>792</v>
      </c>
      <c r="B5798" t="s">
        <v>500</v>
      </c>
      <c r="C5798" s="9">
        <v>1993</v>
      </c>
      <c r="D5798" s="7">
        <v>20.603000000000002</v>
      </c>
      <c r="E5798" s="7">
        <v>18.902999999999999</v>
      </c>
      <c r="F5798" s="7">
        <f>Unemployment[[#This Row],[Unemployment, female (% of female labor force) (modeled ILO estimate)]]+Unemployment[[#This Row],[Unemployment, male (% of male labor force) (modeled ILO estimate)]]</f>
        <v>39.506</v>
      </c>
      <c r="G5798" s="9">
        <v>8270921</v>
      </c>
      <c r="H5798" s="7">
        <f>Unemployment[[#This Row],[Unemployment, female (% of female labor force) (modeled ILO estimate)]]-Unemployment[[#This Row],[Unemployment, male (% of male labor force) (modeled ILO estimate)]]</f>
        <v>1.7000000000000028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7851-FB75-4A17-AB71-6C07F537888F}">
  <dimension ref="A1:K364"/>
  <sheetViews>
    <sheetView workbookViewId="0">
      <selection activeCell="C232" sqref="C232"/>
    </sheetView>
  </sheetViews>
  <sheetFormatPr defaultRowHeight="15" x14ac:dyDescent="0.25"/>
  <cols>
    <col min="1" max="1" width="13.140625" customWidth="1"/>
    <col min="3" max="3" width="9.140625" style="9"/>
    <col min="4" max="4" width="15.5703125" style="9" customWidth="1"/>
    <col min="5" max="5" width="26.28515625" customWidth="1"/>
    <col min="6" max="6" width="18.28515625" customWidth="1"/>
  </cols>
  <sheetData>
    <row r="1" spans="1:11" x14ac:dyDescent="0.25">
      <c r="A1" t="s">
        <v>0</v>
      </c>
      <c r="B1" t="s">
        <v>1</v>
      </c>
      <c r="C1" s="9" t="s">
        <v>2</v>
      </c>
      <c r="D1" s="9" t="s">
        <v>812</v>
      </c>
      <c r="E1" t="s">
        <v>813</v>
      </c>
      <c r="G1" t="s">
        <v>504</v>
      </c>
    </row>
    <row r="2" spans="1:11" hidden="1" x14ac:dyDescent="0.25">
      <c r="A2" t="s">
        <v>7</v>
      </c>
      <c r="B2" t="s">
        <v>8</v>
      </c>
      <c r="C2" s="9">
        <v>2019</v>
      </c>
      <c r="D2" s="9">
        <v>1</v>
      </c>
      <c r="E2" t="str">
        <f>VLOOKUP(D2,I$6:J9,2)</f>
        <v>Developing Strategy</v>
      </c>
    </row>
    <row r="3" spans="1:11" hidden="1" x14ac:dyDescent="0.25">
      <c r="A3" t="s">
        <v>7</v>
      </c>
      <c r="B3" t="s">
        <v>8</v>
      </c>
      <c r="C3" s="9">
        <v>2020</v>
      </c>
      <c r="D3" s="9">
        <v>1</v>
      </c>
      <c r="E3" t="str">
        <f>VLOOKUP(D3,I$6:J10,2)</f>
        <v>Developing Strategy</v>
      </c>
    </row>
    <row r="4" spans="1:11" hidden="1" x14ac:dyDescent="0.25">
      <c r="A4" t="s">
        <v>29</v>
      </c>
      <c r="B4" t="s">
        <v>30</v>
      </c>
      <c r="C4" s="9">
        <v>2019</v>
      </c>
      <c r="D4" s="9">
        <v>0</v>
      </c>
      <c r="E4" t="str">
        <f>VLOOKUP(D4,I$6:J11,2)</f>
        <v>No strategy</v>
      </c>
    </row>
    <row r="5" spans="1:11" hidden="1" x14ac:dyDescent="0.25">
      <c r="A5" t="s">
        <v>29</v>
      </c>
      <c r="B5" t="s">
        <v>30</v>
      </c>
      <c r="C5" s="9">
        <v>2020</v>
      </c>
      <c r="D5" s="9">
        <v>0</v>
      </c>
      <c r="E5" t="str">
        <f>VLOOKUP(D5,I$6:J12,2)</f>
        <v>No strategy</v>
      </c>
      <c r="I5" s="4" t="s">
        <v>814</v>
      </c>
      <c r="J5" s="4"/>
      <c r="K5" s="4"/>
    </row>
    <row r="6" spans="1:11" hidden="1" x14ac:dyDescent="0.25">
      <c r="A6" t="s">
        <v>29</v>
      </c>
      <c r="B6" t="s">
        <v>30</v>
      </c>
      <c r="C6" s="9">
        <v>2021</v>
      </c>
      <c r="D6" s="9">
        <v>3</v>
      </c>
      <c r="E6" t="str">
        <f>VLOOKUP(D6,I$6:J13,2)</f>
        <v>Strategy Operationalized</v>
      </c>
      <c r="I6" s="5">
        <v>0</v>
      </c>
      <c r="J6" s="4" t="s">
        <v>815</v>
      </c>
      <c r="K6" s="4"/>
    </row>
    <row r="7" spans="1:11" hidden="1" x14ac:dyDescent="0.25">
      <c r="A7" t="s">
        <v>29</v>
      </c>
      <c r="B7" t="s">
        <v>30</v>
      </c>
      <c r="C7" s="9">
        <v>2022</v>
      </c>
      <c r="D7" s="9">
        <v>3</v>
      </c>
      <c r="E7" t="str">
        <f>VLOOKUP(D7,I$6:J14,2)</f>
        <v>Strategy Operationalized</v>
      </c>
      <c r="I7" s="5">
        <v>1</v>
      </c>
      <c r="J7" s="4" t="s">
        <v>816</v>
      </c>
      <c r="K7" s="4"/>
    </row>
    <row r="8" spans="1:11" hidden="1" x14ac:dyDescent="0.25">
      <c r="A8" t="s">
        <v>31</v>
      </c>
      <c r="B8" t="s">
        <v>32</v>
      </c>
      <c r="C8" s="9">
        <v>2019</v>
      </c>
      <c r="D8" s="9">
        <v>1</v>
      </c>
      <c r="E8" t="str">
        <f>VLOOKUP(D8,I$6:J15,2)</f>
        <v>Developing Strategy</v>
      </c>
      <c r="I8" s="5">
        <v>2</v>
      </c>
      <c r="J8" s="4" t="s">
        <v>817</v>
      </c>
      <c r="K8" s="4"/>
    </row>
    <row r="9" spans="1:11" hidden="1" x14ac:dyDescent="0.25">
      <c r="A9" t="s">
        <v>31</v>
      </c>
      <c r="B9" t="s">
        <v>32</v>
      </c>
      <c r="C9" s="9">
        <v>2020</v>
      </c>
      <c r="D9" s="9">
        <v>1</v>
      </c>
      <c r="E9" t="str">
        <f>VLOOKUP(D9,I$6:J16,2)</f>
        <v>Developing Strategy</v>
      </c>
      <c r="I9" s="5">
        <v>3</v>
      </c>
      <c r="J9" s="4" t="s">
        <v>818</v>
      </c>
      <c r="K9" s="4"/>
    </row>
    <row r="10" spans="1:11" hidden="1" x14ac:dyDescent="0.25">
      <c r="A10" t="s">
        <v>31</v>
      </c>
      <c r="B10" t="s">
        <v>32</v>
      </c>
      <c r="C10" s="9">
        <v>2021</v>
      </c>
      <c r="D10" s="9">
        <v>1</v>
      </c>
      <c r="E10" t="str">
        <f>VLOOKUP(D10,I$6:J17,2)</f>
        <v>Developing Strategy</v>
      </c>
    </row>
    <row r="11" spans="1:11" hidden="1" x14ac:dyDescent="0.25">
      <c r="A11" t="s">
        <v>31</v>
      </c>
      <c r="B11" t="s">
        <v>32</v>
      </c>
      <c r="C11" s="9">
        <v>2022</v>
      </c>
      <c r="D11" s="9">
        <v>1</v>
      </c>
      <c r="E11" t="str">
        <f>VLOOKUP(D11,I$6:J18,2)</f>
        <v>Developing Strategy</v>
      </c>
    </row>
    <row r="12" spans="1:11" hidden="1" x14ac:dyDescent="0.25">
      <c r="A12" t="s">
        <v>35</v>
      </c>
      <c r="B12" t="s">
        <v>36</v>
      </c>
      <c r="C12" s="9">
        <v>2019</v>
      </c>
      <c r="D12" s="9">
        <v>3</v>
      </c>
      <c r="E12" t="str">
        <f>VLOOKUP(D12,I$6:J19,2)</f>
        <v>Strategy Operationalized</v>
      </c>
    </row>
    <row r="13" spans="1:11" hidden="1" x14ac:dyDescent="0.25">
      <c r="A13" t="s">
        <v>35</v>
      </c>
      <c r="B13" t="s">
        <v>36</v>
      </c>
      <c r="C13" s="9">
        <v>2020</v>
      </c>
      <c r="D13" s="9">
        <v>3</v>
      </c>
      <c r="E13" t="str">
        <f>VLOOKUP(D13,I$6:J20,2)</f>
        <v>Strategy Operationalized</v>
      </c>
    </row>
    <row r="14" spans="1:11" hidden="1" x14ac:dyDescent="0.25">
      <c r="A14" t="s">
        <v>35</v>
      </c>
      <c r="B14" t="s">
        <v>36</v>
      </c>
      <c r="C14" s="9">
        <v>2021</v>
      </c>
      <c r="D14" s="9">
        <v>3</v>
      </c>
      <c r="E14" t="str">
        <f>VLOOKUP(D14,I$6:J21,2)</f>
        <v>Strategy Operationalized</v>
      </c>
    </row>
    <row r="15" spans="1:11" hidden="1" x14ac:dyDescent="0.25">
      <c r="A15" t="s">
        <v>35</v>
      </c>
      <c r="B15" t="s">
        <v>36</v>
      </c>
      <c r="C15" s="9">
        <v>2022</v>
      </c>
      <c r="D15" s="9">
        <v>2</v>
      </c>
      <c r="E15" t="str">
        <f>VLOOKUP(D15,I$6:J22,2)</f>
        <v>Strategy Adopted</v>
      </c>
    </row>
    <row r="16" spans="1:11" hidden="1" x14ac:dyDescent="0.25">
      <c r="A16" t="s">
        <v>37</v>
      </c>
      <c r="B16" t="s">
        <v>38</v>
      </c>
      <c r="C16" s="9">
        <v>2021</v>
      </c>
      <c r="D16" s="9">
        <v>3</v>
      </c>
      <c r="E16" t="str">
        <f>VLOOKUP(D16,I$6:J23,2)</f>
        <v>Strategy Operationalized</v>
      </c>
    </row>
    <row r="17" spans="1:5" hidden="1" x14ac:dyDescent="0.25">
      <c r="A17" t="s">
        <v>37</v>
      </c>
      <c r="B17" t="s">
        <v>38</v>
      </c>
      <c r="C17" s="9">
        <v>2022</v>
      </c>
      <c r="D17" s="9">
        <v>3</v>
      </c>
      <c r="E17" t="str">
        <f>VLOOKUP(D17,I$6:J24,2)</f>
        <v>Strategy Operationalized</v>
      </c>
    </row>
    <row r="18" spans="1:5" hidden="1" x14ac:dyDescent="0.25">
      <c r="A18" t="s">
        <v>39</v>
      </c>
      <c r="B18" t="s">
        <v>40</v>
      </c>
      <c r="C18" s="9">
        <v>2019</v>
      </c>
      <c r="D18" s="9">
        <v>2</v>
      </c>
      <c r="E18" t="str">
        <f>VLOOKUP(D18,I$6:J25,2)</f>
        <v>Strategy Adopted</v>
      </c>
    </row>
    <row r="19" spans="1:5" hidden="1" x14ac:dyDescent="0.25">
      <c r="A19" t="s">
        <v>39</v>
      </c>
      <c r="B19" t="s">
        <v>40</v>
      </c>
      <c r="C19" s="9">
        <v>2020</v>
      </c>
      <c r="D19" s="9">
        <v>2</v>
      </c>
      <c r="E19" t="str">
        <f>VLOOKUP(D19,I$6:J26,2)</f>
        <v>Strategy Adopted</v>
      </c>
    </row>
    <row r="20" spans="1:5" hidden="1" x14ac:dyDescent="0.25">
      <c r="A20" t="s">
        <v>39</v>
      </c>
      <c r="B20" t="s">
        <v>40</v>
      </c>
      <c r="C20" s="9">
        <v>2021</v>
      </c>
      <c r="D20" s="9">
        <v>2</v>
      </c>
      <c r="E20" t="str">
        <f>VLOOKUP(D20,I$6:J27,2)</f>
        <v>Strategy Adopted</v>
      </c>
    </row>
    <row r="21" spans="1:5" hidden="1" x14ac:dyDescent="0.25">
      <c r="A21" t="s">
        <v>39</v>
      </c>
      <c r="B21" t="s">
        <v>40</v>
      </c>
      <c r="C21" s="9">
        <v>2022</v>
      </c>
      <c r="D21" s="9">
        <v>2</v>
      </c>
      <c r="E21" t="str">
        <f>VLOOKUP(D21,I$6:J28,2)</f>
        <v>Strategy Adopted</v>
      </c>
    </row>
    <row r="22" spans="1:5" hidden="1" x14ac:dyDescent="0.25">
      <c r="A22" t="s">
        <v>41</v>
      </c>
      <c r="B22" t="s">
        <v>42</v>
      </c>
      <c r="C22" s="9">
        <v>2019</v>
      </c>
      <c r="D22" s="9">
        <v>2</v>
      </c>
      <c r="E22" t="str">
        <f>VLOOKUP(D22,I$6:J29,2)</f>
        <v>Strategy Adopted</v>
      </c>
    </row>
    <row r="23" spans="1:5" hidden="1" x14ac:dyDescent="0.25">
      <c r="A23" t="s">
        <v>41</v>
      </c>
      <c r="B23" t="s">
        <v>42</v>
      </c>
      <c r="C23" s="9">
        <v>2020</v>
      </c>
      <c r="D23" s="9">
        <v>2</v>
      </c>
      <c r="E23" t="str">
        <f>VLOOKUP(D23,I$6:J30,2)</f>
        <v>Strategy Adopted</v>
      </c>
    </row>
    <row r="24" spans="1:5" hidden="1" x14ac:dyDescent="0.25">
      <c r="A24" t="s">
        <v>45</v>
      </c>
      <c r="B24" t="s">
        <v>46</v>
      </c>
      <c r="C24" s="9">
        <v>2021</v>
      </c>
      <c r="D24" s="9">
        <v>3</v>
      </c>
      <c r="E24" t="str">
        <f>VLOOKUP(D24,I$6:J31,2)</f>
        <v>Strategy Operationalized</v>
      </c>
    </row>
    <row r="25" spans="1:5" hidden="1" x14ac:dyDescent="0.25">
      <c r="A25" t="s">
        <v>47</v>
      </c>
      <c r="B25" t="s">
        <v>48</v>
      </c>
      <c r="C25" s="9">
        <v>2019</v>
      </c>
      <c r="D25" s="9">
        <v>1</v>
      </c>
      <c r="E25" t="str">
        <f>VLOOKUP(D25,I$6:J32,2)</f>
        <v>Developing Strategy</v>
      </c>
    </row>
    <row r="26" spans="1:5" hidden="1" x14ac:dyDescent="0.25">
      <c r="A26" t="s">
        <v>47</v>
      </c>
      <c r="B26" t="s">
        <v>48</v>
      </c>
      <c r="C26" s="9">
        <v>2020</v>
      </c>
      <c r="D26" s="9">
        <v>1</v>
      </c>
      <c r="E26" t="str">
        <f>VLOOKUP(D26,I$6:J33,2)</f>
        <v>Developing Strategy</v>
      </c>
    </row>
    <row r="27" spans="1:5" hidden="1" x14ac:dyDescent="0.25">
      <c r="A27" t="s">
        <v>49</v>
      </c>
      <c r="B27" t="s">
        <v>50</v>
      </c>
      <c r="C27" s="9">
        <v>2019</v>
      </c>
      <c r="D27" s="9">
        <v>2</v>
      </c>
      <c r="E27" t="str">
        <f>VLOOKUP(D27,I$6:J34,2)</f>
        <v>Strategy Adopted</v>
      </c>
    </row>
    <row r="28" spans="1:5" hidden="1" x14ac:dyDescent="0.25">
      <c r="A28" t="s">
        <v>49</v>
      </c>
      <c r="B28" t="s">
        <v>50</v>
      </c>
      <c r="C28" s="9">
        <v>2020</v>
      </c>
      <c r="D28" s="9">
        <v>2</v>
      </c>
      <c r="E28" t="str">
        <f>VLOOKUP(D28,I$6:J35,2)</f>
        <v>Strategy Adopted</v>
      </c>
    </row>
    <row r="29" spans="1:5" hidden="1" x14ac:dyDescent="0.25">
      <c r="A29" t="s">
        <v>49</v>
      </c>
      <c r="B29" t="s">
        <v>50</v>
      </c>
      <c r="C29" s="9">
        <v>2021</v>
      </c>
      <c r="D29" s="9">
        <v>2</v>
      </c>
      <c r="E29" t="str">
        <f>VLOOKUP(D29,I$6:J36,2)</f>
        <v>Strategy Adopted</v>
      </c>
    </row>
    <row r="30" spans="1:5" hidden="1" x14ac:dyDescent="0.25">
      <c r="A30" t="s">
        <v>49</v>
      </c>
      <c r="B30" t="s">
        <v>50</v>
      </c>
      <c r="C30" s="9">
        <v>2022</v>
      </c>
      <c r="D30" s="9">
        <v>2</v>
      </c>
      <c r="E30" t="str">
        <f>VLOOKUP(D30,I$6:J37,2)</f>
        <v>Strategy Adopted</v>
      </c>
    </row>
    <row r="31" spans="1:5" hidden="1" x14ac:dyDescent="0.25">
      <c r="A31" t="s">
        <v>51</v>
      </c>
      <c r="B31" t="s">
        <v>52</v>
      </c>
      <c r="C31" s="9">
        <v>2019</v>
      </c>
      <c r="D31" s="9">
        <v>3</v>
      </c>
      <c r="E31" t="str">
        <f>VLOOKUP(D31,I$6:J38,2)</f>
        <v>Strategy Operationalized</v>
      </c>
    </row>
    <row r="32" spans="1:5" hidden="1" x14ac:dyDescent="0.25">
      <c r="A32" t="s">
        <v>51</v>
      </c>
      <c r="B32" t="s">
        <v>52</v>
      </c>
      <c r="C32" s="9">
        <v>2020</v>
      </c>
      <c r="D32" s="9">
        <v>3</v>
      </c>
      <c r="E32" t="str">
        <f>VLOOKUP(D32,I$6:J39,2)</f>
        <v>Strategy Operationalized</v>
      </c>
    </row>
    <row r="33" spans="1:5" hidden="1" x14ac:dyDescent="0.25">
      <c r="A33" t="s">
        <v>51</v>
      </c>
      <c r="B33" t="s">
        <v>52</v>
      </c>
      <c r="C33" s="9">
        <v>2021</v>
      </c>
      <c r="D33" s="9">
        <v>3</v>
      </c>
      <c r="E33" t="str">
        <f>VLOOKUP(D33,I$6:J40,2)</f>
        <v>Strategy Operationalized</v>
      </c>
    </row>
    <row r="34" spans="1:5" hidden="1" x14ac:dyDescent="0.25">
      <c r="A34" t="s">
        <v>51</v>
      </c>
      <c r="B34" t="s">
        <v>52</v>
      </c>
      <c r="C34" s="9">
        <v>2022</v>
      </c>
      <c r="D34" s="9">
        <v>3</v>
      </c>
      <c r="E34" t="str">
        <f>VLOOKUP(D34,I$6:J41,2)</f>
        <v>Strategy Operationalized</v>
      </c>
    </row>
    <row r="35" spans="1:5" hidden="1" x14ac:dyDescent="0.25">
      <c r="A35" t="s">
        <v>53</v>
      </c>
      <c r="B35" t="s">
        <v>54</v>
      </c>
      <c r="C35" s="9">
        <v>2019</v>
      </c>
      <c r="D35" s="9">
        <v>1</v>
      </c>
      <c r="E35" t="str">
        <f>VLOOKUP(D35,I$6:J42,2)</f>
        <v>Developing Strategy</v>
      </c>
    </row>
    <row r="36" spans="1:5" hidden="1" x14ac:dyDescent="0.25">
      <c r="A36" t="s">
        <v>53</v>
      </c>
      <c r="B36" t="s">
        <v>54</v>
      </c>
      <c r="C36" s="9">
        <v>2020</v>
      </c>
      <c r="D36" s="9">
        <v>1</v>
      </c>
      <c r="E36" t="str">
        <f>VLOOKUP(D36,I$6:J43,2)</f>
        <v>Developing Strategy</v>
      </c>
    </row>
    <row r="37" spans="1:5" hidden="1" x14ac:dyDescent="0.25">
      <c r="A37" t="s">
        <v>53</v>
      </c>
      <c r="B37" t="s">
        <v>54</v>
      </c>
      <c r="C37" s="9">
        <v>2021</v>
      </c>
      <c r="D37" s="9">
        <v>0</v>
      </c>
      <c r="E37" t="str">
        <f>VLOOKUP(D37,I$6:J44,2)</f>
        <v>No strategy</v>
      </c>
    </row>
    <row r="38" spans="1:5" hidden="1" x14ac:dyDescent="0.25">
      <c r="A38" t="s">
        <v>55</v>
      </c>
      <c r="B38" t="s">
        <v>56</v>
      </c>
      <c r="C38" s="9">
        <v>2019</v>
      </c>
      <c r="D38" s="9">
        <v>2</v>
      </c>
      <c r="E38" t="str">
        <f>VLOOKUP(D38,I$6:J45,2)</f>
        <v>Strategy Adopted</v>
      </c>
    </row>
    <row r="39" spans="1:5" hidden="1" x14ac:dyDescent="0.25">
      <c r="A39" t="s">
        <v>55</v>
      </c>
      <c r="B39" t="s">
        <v>56</v>
      </c>
      <c r="C39" s="9">
        <v>2020</v>
      </c>
      <c r="D39" s="9">
        <v>2</v>
      </c>
      <c r="E39" t="str">
        <f>VLOOKUP(D39,I$6:J46,2)</f>
        <v>Strategy Adopted</v>
      </c>
    </row>
    <row r="40" spans="1:5" hidden="1" x14ac:dyDescent="0.25">
      <c r="A40" t="s">
        <v>61</v>
      </c>
      <c r="B40" t="s">
        <v>62</v>
      </c>
      <c r="C40" s="9">
        <v>2021</v>
      </c>
      <c r="D40" s="9">
        <v>1</v>
      </c>
      <c r="E40" t="str">
        <f>VLOOKUP(D40,I$6:J47,2)</f>
        <v>Developing Strategy</v>
      </c>
    </row>
    <row r="41" spans="1:5" hidden="1" x14ac:dyDescent="0.25">
      <c r="A41" t="s">
        <v>61</v>
      </c>
      <c r="B41" t="s">
        <v>62</v>
      </c>
      <c r="C41" s="9">
        <v>2022</v>
      </c>
      <c r="D41" s="9">
        <v>1</v>
      </c>
      <c r="E41" t="str">
        <f>VLOOKUP(D41,I$6:J48,2)</f>
        <v>Developing Strategy</v>
      </c>
    </row>
    <row r="42" spans="1:5" hidden="1" x14ac:dyDescent="0.25">
      <c r="A42" t="s">
        <v>64</v>
      </c>
      <c r="B42" t="s">
        <v>65</v>
      </c>
      <c r="C42" s="9">
        <v>2019</v>
      </c>
      <c r="D42" s="9">
        <v>0</v>
      </c>
      <c r="E42" t="str">
        <f>VLOOKUP(D42,I$6:J49,2)</f>
        <v>No strategy</v>
      </c>
    </row>
    <row r="43" spans="1:5" hidden="1" x14ac:dyDescent="0.25">
      <c r="A43" t="s">
        <v>64</v>
      </c>
      <c r="B43" t="s">
        <v>65</v>
      </c>
      <c r="C43" s="9">
        <v>2020</v>
      </c>
      <c r="D43" s="9">
        <v>0</v>
      </c>
      <c r="E43" t="str">
        <f>VLOOKUP(D43,I$6:J50,2)</f>
        <v>No strategy</v>
      </c>
    </row>
    <row r="44" spans="1:5" hidden="1" x14ac:dyDescent="0.25">
      <c r="A44" t="s">
        <v>64</v>
      </c>
      <c r="B44" t="s">
        <v>65</v>
      </c>
      <c r="C44" s="9">
        <v>2021</v>
      </c>
      <c r="D44" s="9">
        <v>1</v>
      </c>
      <c r="E44" t="str">
        <f>VLOOKUP(D44,I$6:J51,2)</f>
        <v>Developing Strategy</v>
      </c>
    </row>
    <row r="45" spans="1:5" hidden="1" x14ac:dyDescent="0.25">
      <c r="A45" t="s">
        <v>64</v>
      </c>
      <c r="B45" t="s">
        <v>65</v>
      </c>
      <c r="C45" s="9">
        <v>2022</v>
      </c>
      <c r="D45" s="9">
        <v>2</v>
      </c>
      <c r="E45" t="str">
        <f>VLOOKUP(D45,I$6:J52,2)</f>
        <v>Strategy Adopted</v>
      </c>
    </row>
    <row r="46" spans="1:5" hidden="1" x14ac:dyDescent="0.25">
      <c r="A46" t="s">
        <v>66</v>
      </c>
      <c r="B46" t="s">
        <v>67</v>
      </c>
      <c r="C46" s="9">
        <v>2019</v>
      </c>
      <c r="D46" s="9">
        <v>1</v>
      </c>
      <c r="E46" t="str">
        <f>VLOOKUP(D46,I$6:J53,2)</f>
        <v>Developing Strategy</v>
      </c>
    </row>
    <row r="47" spans="1:5" hidden="1" x14ac:dyDescent="0.25">
      <c r="A47" t="s">
        <v>66</v>
      </c>
      <c r="B47" t="s">
        <v>67</v>
      </c>
      <c r="C47" s="9">
        <v>2020</v>
      </c>
      <c r="D47" s="9">
        <v>1</v>
      </c>
      <c r="E47" t="str">
        <f>VLOOKUP(D47,I$6:J54,2)</f>
        <v>Developing Strategy</v>
      </c>
    </row>
    <row r="48" spans="1:5" hidden="1" x14ac:dyDescent="0.25">
      <c r="A48" t="s">
        <v>70</v>
      </c>
      <c r="B48" t="s">
        <v>71</v>
      </c>
      <c r="C48" s="9">
        <v>2019</v>
      </c>
      <c r="D48" s="9">
        <v>2</v>
      </c>
      <c r="E48" t="str">
        <f>VLOOKUP(D48,I$6:J55,2)</f>
        <v>Strategy Adopted</v>
      </c>
    </row>
    <row r="49" spans="1:5" hidden="1" x14ac:dyDescent="0.25">
      <c r="A49" t="s">
        <v>70</v>
      </c>
      <c r="B49" t="s">
        <v>71</v>
      </c>
      <c r="C49" s="9">
        <v>2020</v>
      </c>
      <c r="D49" s="9">
        <v>2</v>
      </c>
      <c r="E49" t="str">
        <f>VLOOKUP(D49,I$6:J56,2)</f>
        <v>Strategy Adopted</v>
      </c>
    </row>
    <row r="50" spans="1:5" hidden="1" x14ac:dyDescent="0.25">
      <c r="A50" t="s">
        <v>78</v>
      </c>
      <c r="B50" t="s">
        <v>79</v>
      </c>
      <c r="C50" s="9">
        <v>2021</v>
      </c>
      <c r="D50" s="9">
        <v>3</v>
      </c>
      <c r="E50" t="str">
        <f>VLOOKUP(D50,I$6:J57,2)</f>
        <v>Strategy Operationalized</v>
      </c>
    </row>
    <row r="51" spans="1:5" hidden="1" x14ac:dyDescent="0.25">
      <c r="A51" t="s">
        <v>80</v>
      </c>
      <c r="B51" t="s">
        <v>81</v>
      </c>
      <c r="C51" s="9">
        <v>2019</v>
      </c>
      <c r="D51" s="9">
        <v>2</v>
      </c>
      <c r="E51" t="str">
        <f>VLOOKUP(D51,I$6:J58,2)</f>
        <v>Strategy Adopted</v>
      </c>
    </row>
    <row r="52" spans="1:5" hidden="1" x14ac:dyDescent="0.25">
      <c r="A52" t="s">
        <v>80</v>
      </c>
      <c r="B52" t="s">
        <v>81</v>
      </c>
      <c r="C52" s="9">
        <v>2020</v>
      </c>
      <c r="D52" s="9">
        <v>2</v>
      </c>
      <c r="E52" t="str">
        <f>VLOOKUP(D52,I$6:J59,2)</f>
        <v>Strategy Adopted</v>
      </c>
    </row>
    <row r="53" spans="1:5" x14ac:dyDescent="0.25">
      <c r="A53" t="s">
        <v>84</v>
      </c>
      <c r="B53" t="s">
        <v>85</v>
      </c>
      <c r="C53" s="9">
        <v>2019</v>
      </c>
      <c r="D53" s="9">
        <v>2</v>
      </c>
      <c r="E53" t="str">
        <f>VLOOKUP(D53,I$6:J60,2)</f>
        <v>Strategy Adopted</v>
      </c>
    </row>
    <row r="54" spans="1:5" x14ac:dyDescent="0.25">
      <c r="A54" t="s">
        <v>84</v>
      </c>
      <c r="B54" t="s">
        <v>85</v>
      </c>
      <c r="C54" s="9">
        <v>2020</v>
      </c>
      <c r="D54" s="9">
        <v>2</v>
      </c>
      <c r="E54" t="str">
        <f>VLOOKUP(D54,I$6:J61,2)</f>
        <v>Strategy Adopted</v>
      </c>
    </row>
    <row r="55" spans="1:5" x14ac:dyDescent="0.25">
      <c r="A55" t="s">
        <v>84</v>
      </c>
      <c r="B55" t="s">
        <v>85</v>
      </c>
      <c r="C55" s="9">
        <v>2021</v>
      </c>
      <c r="D55" s="9">
        <v>2</v>
      </c>
      <c r="E55" t="str">
        <f>VLOOKUP(D55,I$6:J62,2)</f>
        <v>Strategy Adopted</v>
      </c>
    </row>
    <row r="56" spans="1:5" x14ac:dyDescent="0.25">
      <c r="A56" t="s">
        <v>84</v>
      </c>
      <c r="B56" t="s">
        <v>85</v>
      </c>
      <c r="C56" s="9">
        <v>2022</v>
      </c>
      <c r="D56" s="9">
        <v>2</v>
      </c>
      <c r="E56" t="str">
        <f>VLOOKUP(D56,I$6:J63,2)</f>
        <v>Strategy Adopted</v>
      </c>
    </row>
    <row r="57" spans="1:5" hidden="1" x14ac:dyDescent="0.25">
      <c r="A57" t="s">
        <v>86</v>
      </c>
      <c r="B57" t="s">
        <v>87</v>
      </c>
      <c r="C57" s="9">
        <v>2019</v>
      </c>
      <c r="D57" s="9">
        <v>2</v>
      </c>
      <c r="E57" t="str">
        <f>VLOOKUP(D57,I$6:J64,2)</f>
        <v>Strategy Adopted</v>
      </c>
    </row>
    <row r="58" spans="1:5" hidden="1" x14ac:dyDescent="0.25">
      <c r="A58" t="s">
        <v>86</v>
      </c>
      <c r="B58" t="s">
        <v>87</v>
      </c>
      <c r="C58" s="9">
        <v>2020</v>
      </c>
      <c r="D58" s="9">
        <v>2</v>
      </c>
      <c r="E58" t="str">
        <f>VLOOKUP(D58,I$6:J65,2)</f>
        <v>Strategy Adopted</v>
      </c>
    </row>
    <row r="59" spans="1:5" hidden="1" x14ac:dyDescent="0.25">
      <c r="A59" t="s">
        <v>88</v>
      </c>
      <c r="B59" t="s">
        <v>89</v>
      </c>
      <c r="C59" s="9">
        <v>2021</v>
      </c>
      <c r="D59" s="9">
        <v>3</v>
      </c>
      <c r="E59" t="str">
        <f>VLOOKUP(D59,I$6:J66,2)</f>
        <v>Strategy Operationalized</v>
      </c>
    </row>
    <row r="60" spans="1:5" hidden="1" x14ac:dyDescent="0.25">
      <c r="A60" t="s">
        <v>88</v>
      </c>
      <c r="B60" t="s">
        <v>89</v>
      </c>
      <c r="C60" s="9">
        <v>2022</v>
      </c>
      <c r="D60" s="9">
        <v>3</v>
      </c>
      <c r="E60" t="str">
        <f>VLOOKUP(D60,I$6:J67,2)</f>
        <v>Strategy Operationalized</v>
      </c>
    </row>
    <row r="61" spans="1:5" hidden="1" x14ac:dyDescent="0.25">
      <c r="A61" t="s">
        <v>90</v>
      </c>
      <c r="B61" t="s">
        <v>91</v>
      </c>
      <c r="C61" s="9">
        <v>2019</v>
      </c>
      <c r="D61" s="9">
        <v>2</v>
      </c>
      <c r="E61" t="str">
        <f>VLOOKUP(D61,I$6:J68,2)</f>
        <v>Strategy Adopted</v>
      </c>
    </row>
    <row r="62" spans="1:5" hidden="1" x14ac:dyDescent="0.25">
      <c r="A62" t="s">
        <v>90</v>
      </c>
      <c r="B62" t="s">
        <v>91</v>
      </c>
      <c r="C62" s="9">
        <v>2020</v>
      </c>
      <c r="D62" s="9">
        <v>2</v>
      </c>
      <c r="E62" t="str">
        <f>VLOOKUP(D62,I$6:J69,2)</f>
        <v>Strategy Adopted</v>
      </c>
    </row>
    <row r="63" spans="1:5" hidden="1" x14ac:dyDescent="0.25">
      <c r="A63" t="s">
        <v>94</v>
      </c>
      <c r="B63" t="s">
        <v>95</v>
      </c>
      <c r="C63" s="9">
        <v>2019</v>
      </c>
      <c r="D63" s="9">
        <v>2</v>
      </c>
      <c r="E63" t="str">
        <f>VLOOKUP(D63,I$6:J70,2)</f>
        <v>Strategy Adopted</v>
      </c>
    </row>
    <row r="64" spans="1:5" hidden="1" x14ac:dyDescent="0.25">
      <c r="A64" t="s">
        <v>94</v>
      </c>
      <c r="B64" t="s">
        <v>95</v>
      </c>
      <c r="C64" s="9">
        <v>2020</v>
      </c>
      <c r="D64" s="9">
        <v>2</v>
      </c>
      <c r="E64" t="str">
        <f>VLOOKUP(D64,I$6:J71,2)</f>
        <v>Strategy Adopted</v>
      </c>
    </row>
    <row r="65" spans="1:5" hidden="1" x14ac:dyDescent="0.25">
      <c r="A65" t="s">
        <v>100</v>
      </c>
      <c r="B65" t="s">
        <v>101</v>
      </c>
      <c r="C65" s="9">
        <v>2019</v>
      </c>
      <c r="D65" s="9">
        <v>2</v>
      </c>
      <c r="E65" t="str">
        <f>VLOOKUP(D65,I$6:J72,2)</f>
        <v>Strategy Adopted</v>
      </c>
    </row>
    <row r="66" spans="1:5" hidden="1" x14ac:dyDescent="0.25">
      <c r="A66" t="s">
        <v>100</v>
      </c>
      <c r="B66" t="s">
        <v>101</v>
      </c>
      <c r="C66" s="9">
        <v>2020</v>
      </c>
      <c r="D66" s="9">
        <v>2</v>
      </c>
      <c r="E66" t="str">
        <f>VLOOKUP(D66,I$6:J73,2)</f>
        <v>Strategy Adopted</v>
      </c>
    </row>
    <row r="67" spans="1:5" hidden="1" x14ac:dyDescent="0.25">
      <c r="A67" t="s">
        <v>100</v>
      </c>
      <c r="B67" t="s">
        <v>101</v>
      </c>
      <c r="C67" s="9">
        <v>2022</v>
      </c>
      <c r="D67" s="9">
        <v>1</v>
      </c>
      <c r="E67" t="str">
        <f>VLOOKUP(D67,I$6:J74,2)</f>
        <v>Developing Strategy</v>
      </c>
    </row>
    <row r="68" spans="1:5" hidden="1" x14ac:dyDescent="0.25">
      <c r="A68" t="s">
        <v>102</v>
      </c>
      <c r="B68" t="s">
        <v>103</v>
      </c>
      <c r="C68" s="9">
        <v>2019</v>
      </c>
      <c r="D68" s="9">
        <v>2</v>
      </c>
      <c r="E68" t="str">
        <f>VLOOKUP(D68,I$6:J75,2)</f>
        <v>Strategy Adopted</v>
      </c>
    </row>
    <row r="69" spans="1:5" hidden="1" x14ac:dyDescent="0.25">
      <c r="A69" t="s">
        <v>102</v>
      </c>
      <c r="B69" t="s">
        <v>103</v>
      </c>
      <c r="C69" s="9">
        <v>2020</v>
      </c>
      <c r="D69" s="9">
        <v>2</v>
      </c>
      <c r="E69" t="str">
        <f>VLOOKUP(D69,I$6:J76,2)</f>
        <v>Strategy Adopted</v>
      </c>
    </row>
    <row r="70" spans="1:5" hidden="1" x14ac:dyDescent="0.25">
      <c r="A70" t="s">
        <v>102</v>
      </c>
      <c r="B70" t="s">
        <v>103</v>
      </c>
      <c r="C70" s="9">
        <v>2021</v>
      </c>
      <c r="D70" s="9">
        <v>2</v>
      </c>
      <c r="E70" t="str">
        <f>VLOOKUP(D70,I$6:J77,2)</f>
        <v>Strategy Adopted</v>
      </c>
    </row>
    <row r="71" spans="1:5" hidden="1" x14ac:dyDescent="0.25">
      <c r="A71" t="s">
        <v>102</v>
      </c>
      <c r="B71" t="s">
        <v>103</v>
      </c>
      <c r="C71" s="9">
        <v>2022</v>
      </c>
      <c r="D71" s="9">
        <v>2</v>
      </c>
      <c r="E71" t="str">
        <f>VLOOKUP(D71,I$6:J78,2)</f>
        <v>Strategy Adopted</v>
      </c>
    </row>
    <row r="72" spans="1:5" hidden="1" x14ac:dyDescent="0.25">
      <c r="A72" t="s">
        <v>107</v>
      </c>
      <c r="B72" t="s">
        <v>108</v>
      </c>
      <c r="C72" s="9">
        <v>2019</v>
      </c>
      <c r="D72" s="9">
        <v>3</v>
      </c>
      <c r="E72" t="str">
        <f>VLOOKUP(D72,I$6:J79,2)</f>
        <v>Strategy Operationalized</v>
      </c>
    </row>
    <row r="73" spans="1:5" hidden="1" x14ac:dyDescent="0.25">
      <c r="A73" t="s">
        <v>107</v>
      </c>
      <c r="B73" t="s">
        <v>108</v>
      </c>
      <c r="C73" s="9">
        <v>2020</v>
      </c>
      <c r="D73" s="9">
        <v>3</v>
      </c>
      <c r="E73" t="str">
        <f>VLOOKUP(D73,I$6:J80,2)</f>
        <v>Strategy Operationalized</v>
      </c>
    </row>
    <row r="74" spans="1:5" hidden="1" x14ac:dyDescent="0.25">
      <c r="A74" t="s">
        <v>107</v>
      </c>
      <c r="B74" t="s">
        <v>108</v>
      </c>
      <c r="C74" s="9">
        <v>2021</v>
      </c>
      <c r="D74" s="9">
        <v>3</v>
      </c>
      <c r="E74" t="str">
        <f>VLOOKUP(D74,I$6:J81,2)</f>
        <v>Strategy Operationalized</v>
      </c>
    </row>
    <row r="75" spans="1:5" hidden="1" x14ac:dyDescent="0.25">
      <c r="A75" t="s">
        <v>107</v>
      </c>
      <c r="B75" t="s">
        <v>108</v>
      </c>
      <c r="C75" s="9">
        <v>2022</v>
      </c>
      <c r="D75" s="9">
        <v>3</v>
      </c>
      <c r="E75" t="str">
        <f>VLOOKUP(D75,I$6:J82,2)</f>
        <v>Strategy Operationalized</v>
      </c>
    </row>
    <row r="76" spans="1:5" hidden="1" x14ac:dyDescent="0.25">
      <c r="A76" t="s">
        <v>109</v>
      </c>
      <c r="B76" t="s">
        <v>110</v>
      </c>
      <c r="C76" s="9">
        <v>2019</v>
      </c>
      <c r="D76" s="9">
        <v>2</v>
      </c>
      <c r="E76" t="str">
        <f>VLOOKUP(D76,I$6:J83,2)</f>
        <v>Strategy Adopted</v>
      </c>
    </row>
    <row r="77" spans="1:5" hidden="1" x14ac:dyDescent="0.25">
      <c r="A77" t="s">
        <v>109</v>
      </c>
      <c r="B77" t="s">
        <v>110</v>
      </c>
      <c r="C77" s="9">
        <v>2020</v>
      </c>
      <c r="D77" s="9">
        <v>2</v>
      </c>
      <c r="E77" t="str">
        <f>VLOOKUP(D77,I$6:J84,2)</f>
        <v>Strategy Adopted</v>
      </c>
    </row>
    <row r="78" spans="1:5" hidden="1" x14ac:dyDescent="0.25">
      <c r="A78" t="s">
        <v>109</v>
      </c>
      <c r="B78" t="s">
        <v>110</v>
      </c>
      <c r="C78" s="9">
        <v>2021</v>
      </c>
      <c r="D78" s="9">
        <v>2</v>
      </c>
      <c r="E78" t="str">
        <f>VLOOKUP(D78,I$6:J85,2)</f>
        <v>Strategy Adopted</v>
      </c>
    </row>
    <row r="79" spans="1:5" hidden="1" x14ac:dyDescent="0.25">
      <c r="A79" t="s">
        <v>109</v>
      </c>
      <c r="B79" t="s">
        <v>110</v>
      </c>
      <c r="C79" s="9">
        <v>2022</v>
      </c>
      <c r="D79" s="9">
        <v>2</v>
      </c>
      <c r="E79" t="str">
        <f>VLOOKUP(D79,I$6:J86,2)</f>
        <v>Strategy Adopted</v>
      </c>
    </row>
    <row r="80" spans="1:5" hidden="1" x14ac:dyDescent="0.25">
      <c r="A80" t="s">
        <v>111</v>
      </c>
      <c r="B80" t="s">
        <v>112</v>
      </c>
      <c r="C80" s="9">
        <v>2019</v>
      </c>
      <c r="D80" s="9">
        <v>2</v>
      </c>
      <c r="E80" t="str">
        <f>VLOOKUP(D80,I$6:J87,2)</f>
        <v>Strategy Adopted</v>
      </c>
    </row>
    <row r="81" spans="1:5" hidden="1" x14ac:dyDescent="0.25">
      <c r="A81" t="s">
        <v>111</v>
      </c>
      <c r="B81" t="s">
        <v>112</v>
      </c>
      <c r="C81" s="9">
        <v>2020</v>
      </c>
      <c r="D81" s="9">
        <v>2</v>
      </c>
      <c r="E81" t="str">
        <f>VLOOKUP(D81,I$6:J88,2)</f>
        <v>Strategy Adopted</v>
      </c>
    </row>
    <row r="82" spans="1:5" hidden="1" x14ac:dyDescent="0.25">
      <c r="A82" t="s">
        <v>111</v>
      </c>
      <c r="B82" t="s">
        <v>112</v>
      </c>
      <c r="C82" s="9">
        <v>2021</v>
      </c>
      <c r="D82" s="9">
        <v>2</v>
      </c>
      <c r="E82" t="str">
        <f>VLOOKUP(D82,I$6:J89,2)</f>
        <v>Strategy Adopted</v>
      </c>
    </row>
    <row r="83" spans="1:5" hidden="1" x14ac:dyDescent="0.25">
      <c r="A83" t="s">
        <v>113</v>
      </c>
      <c r="B83" t="s">
        <v>114</v>
      </c>
      <c r="C83" s="9">
        <v>2019</v>
      </c>
      <c r="D83" s="9">
        <v>1</v>
      </c>
      <c r="E83" t="str">
        <f>VLOOKUP(D83,I$6:J90,2)</f>
        <v>Developing Strategy</v>
      </c>
    </row>
    <row r="84" spans="1:5" hidden="1" x14ac:dyDescent="0.25">
      <c r="A84" t="s">
        <v>113</v>
      </c>
      <c r="B84" t="s">
        <v>114</v>
      </c>
      <c r="C84" s="9">
        <v>2020</v>
      </c>
      <c r="D84" s="9">
        <v>1</v>
      </c>
      <c r="E84" t="str">
        <f>VLOOKUP(D84,I$6:J91,2)</f>
        <v>Developing Strategy</v>
      </c>
    </row>
    <row r="85" spans="1:5" hidden="1" x14ac:dyDescent="0.25">
      <c r="A85" t="s">
        <v>113</v>
      </c>
      <c r="B85" t="s">
        <v>114</v>
      </c>
      <c r="C85" s="9">
        <v>2021</v>
      </c>
      <c r="D85" s="9">
        <v>2</v>
      </c>
      <c r="E85" t="str">
        <f>VLOOKUP(D85,I$6:J92,2)</f>
        <v>Strategy Adopted</v>
      </c>
    </row>
    <row r="86" spans="1:5" hidden="1" x14ac:dyDescent="0.25">
      <c r="A86" t="s">
        <v>115</v>
      </c>
      <c r="B86" t="s">
        <v>116</v>
      </c>
      <c r="C86" s="9">
        <v>2019</v>
      </c>
      <c r="D86" s="9">
        <v>1</v>
      </c>
      <c r="E86" t="str">
        <f>VLOOKUP(D86,I$6:J93,2)</f>
        <v>Developing Strategy</v>
      </c>
    </row>
    <row r="87" spans="1:5" hidden="1" x14ac:dyDescent="0.25">
      <c r="A87" t="s">
        <v>115</v>
      </c>
      <c r="B87" t="s">
        <v>116</v>
      </c>
      <c r="C87" s="9">
        <v>2020</v>
      </c>
      <c r="D87" s="9">
        <v>1</v>
      </c>
      <c r="E87" t="str">
        <f>VLOOKUP(D87,I$6:J94,2)</f>
        <v>Developing Strategy</v>
      </c>
    </row>
    <row r="88" spans="1:5" hidden="1" x14ac:dyDescent="0.25">
      <c r="A88" t="s">
        <v>115</v>
      </c>
      <c r="B88" t="s">
        <v>116</v>
      </c>
      <c r="C88" s="9">
        <v>2022</v>
      </c>
      <c r="D88" s="9">
        <v>1</v>
      </c>
      <c r="E88" t="str">
        <f>VLOOKUP(D88,I$6:J95,2)</f>
        <v>Developing Strategy</v>
      </c>
    </row>
    <row r="89" spans="1:5" hidden="1" x14ac:dyDescent="0.25">
      <c r="A89" t="s">
        <v>119</v>
      </c>
      <c r="B89" t="s">
        <v>120</v>
      </c>
      <c r="C89" s="9">
        <v>2021</v>
      </c>
      <c r="D89" s="9">
        <v>3</v>
      </c>
      <c r="E89" t="str">
        <f>VLOOKUP(D89,I$6:J96,2)</f>
        <v>Strategy Operationalized</v>
      </c>
    </row>
    <row r="90" spans="1:5" hidden="1" x14ac:dyDescent="0.25">
      <c r="A90" t="s">
        <v>121</v>
      </c>
      <c r="B90" t="s">
        <v>122</v>
      </c>
      <c r="C90" s="9">
        <v>2021</v>
      </c>
      <c r="D90" s="9">
        <v>3</v>
      </c>
      <c r="E90" t="str">
        <f>VLOOKUP(D90,I$6:J97,2)</f>
        <v>Strategy Operationalized</v>
      </c>
    </row>
    <row r="91" spans="1:5" hidden="1" x14ac:dyDescent="0.25">
      <c r="A91" t="s">
        <v>125</v>
      </c>
      <c r="B91" t="s">
        <v>126</v>
      </c>
      <c r="C91" s="9">
        <v>2021</v>
      </c>
      <c r="D91" s="9">
        <v>3</v>
      </c>
      <c r="E91" t="str">
        <f>VLOOKUP(D91,I$6:J98,2)</f>
        <v>Strategy Operationalized</v>
      </c>
    </row>
    <row r="92" spans="1:5" hidden="1" x14ac:dyDescent="0.25">
      <c r="A92" t="s">
        <v>125</v>
      </c>
      <c r="B92" t="s">
        <v>126</v>
      </c>
      <c r="C92" s="9">
        <v>2022</v>
      </c>
      <c r="D92" s="9">
        <v>3</v>
      </c>
      <c r="E92" t="str">
        <f>VLOOKUP(D92,I$6:J99,2)</f>
        <v>Strategy Operationalized</v>
      </c>
    </row>
    <row r="93" spans="1:5" hidden="1" x14ac:dyDescent="0.25">
      <c r="A93" t="s">
        <v>804</v>
      </c>
      <c r="B93" t="s">
        <v>127</v>
      </c>
      <c r="C93" s="9">
        <v>2019</v>
      </c>
      <c r="D93" s="9">
        <v>3</v>
      </c>
      <c r="E93" t="str">
        <f>VLOOKUP(D93,I$6:J100,2)</f>
        <v>Strategy Operationalized</v>
      </c>
    </row>
    <row r="94" spans="1:5" hidden="1" x14ac:dyDescent="0.25">
      <c r="A94" t="s">
        <v>804</v>
      </c>
      <c r="B94" t="s">
        <v>127</v>
      </c>
      <c r="C94" s="9">
        <v>2020</v>
      </c>
      <c r="D94" s="9">
        <v>3</v>
      </c>
      <c r="E94" t="str">
        <f>VLOOKUP(D94,I$6:J101,2)</f>
        <v>Strategy Operationalized</v>
      </c>
    </row>
    <row r="95" spans="1:5" hidden="1" x14ac:dyDescent="0.25">
      <c r="A95" t="s">
        <v>804</v>
      </c>
      <c r="B95" t="s">
        <v>127</v>
      </c>
      <c r="C95" s="9">
        <v>2021</v>
      </c>
      <c r="D95" s="9">
        <v>3</v>
      </c>
      <c r="E95" t="str">
        <f>VLOOKUP(D95,I$6:J102,2)</f>
        <v>Strategy Operationalized</v>
      </c>
    </row>
    <row r="96" spans="1:5" hidden="1" x14ac:dyDescent="0.25">
      <c r="A96" t="s">
        <v>804</v>
      </c>
      <c r="B96" t="s">
        <v>127</v>
      </c>
      <c r="C96" s="9">
        <v>2022</v>
      </c>
      <c r="D96" s="9">
        <v>3</v>
      </c>
      <c r="E96" t="str">
        <f>VLOOKUP(D96,I$6:J103,2)</f>
        <v>Strategy Operationalized</v>
      </c>
    </row>
    <row r="97" spans="1:5" hidden="1" x14ac:dyDescent="0.25">
      <c r="A97" t="s">
        <v>128</v>
      </c>
      <c r="B97" t="s">
        <v>129</v>
      </c>
      <c r="C97" s="9">
        <v>2019</v>
      </c>
      <c r="D97" s="9">
        <v>1</v>
      </c>
      <c r="E97" t="str">
        <f>VLOOKUP(D97,I$6:J104,2)</f>
        <v>Developing Strategy</v>
      </c>
    </row>
    <row r="98" spans="1:5" hidden="1" x14ac:dyDescent="0.25">
      <c r="A98" t="s">
        <v>128</v>
      </c>
      <c r="B98" t="s">
        <v>129</v>
      </c>
      <c r="C98" s="9">
        <v>2020</v>
      </c>
      <c r="D98" s="9">
        <v>1</v>
      </c>
      <c r="E98" t="str">
        <f>VLOOKUP(D98,I$6:J105,2)</f>
        <v>Developing Strategy</v>
      </c>
    </row>
    <row r="99" spans="1:5" hidden="1" x14ac:dyDescent="0.25">
      <c r="A99" t="s">
        <v>128</v>
      </c>
      <c r="B99" t="s">
        <v>129</v>
      </c>
      <c r="C99" s="9">
        <v>2021</v>
      </c>
      <c r="D99" s="9">
        <v>1</v>
      </c>
      <c r="E99" t="str">
        <f>VLOOKUP(D99,I$6:J106,2)</f>
        <v>Developing Strategy</v>
      </c>
    </row>
    <row r="100" spans="1:5" hidden="1" x14ac:dyDescent="0.25">
      <c r="A100" t="s">
        <v>130</v>
      </c>
      <c r="B100" t="s">
        <v>131</v>
      </c>
      <c r="C100" s="9">
        <v>2021</v>
      </c>
      <c r="D100" s="9">
        <v>3</v>
      </c>
      <c r="E100" t="str">
        <f>VLOOKUP(D100,I$6:J107,2)</f>
        <v>Strategy Operationalized</v>
      </c>
    </row>
    <row r="101" spans="1:5" hidden="1" x14ac:dyDescent="0.25">
      <c r="A101" t="s">
        <v>130</v>
      </c>
      <c r="B101" t="s">
        <v>131</v>
      </c>
      <c r="C101" s="9">
        <v>2022</v>
      </c>
      <c r="D101" s="9">
        <v>3</v>
      </c>
      <c r="E101" t="str">
        <f>VLOOKUP(D101,I$6:J108,2)</f>
        <v>Strategy Operationalized</v>
      </c>
    </row>
    <row r="102" spans="1:5" hidden="1" x14ac:dyDescent="0.25">
      <c r="A102" t="s">
        <v>132</v>
      </c>
      <c r="B102" t="s">
        <v>133</v>
      </c>
      <c r="C102" s="9">
        <v>2021</v>
      </c>
      <c r="D102" s="9">
        <v>2</v>
      </c>
      <c r="E102" t="str">
        <f>VLOOKUP(D102,I$6:J109,2)</f>
        <v>Strategy Adopted</v>
      </c>
    </row>
    <row r="103" spans="1:5" hidden="1" x14ac:dyDescent="0.25">
      <c r="A103" t="s">
        <v>136</v>
      </c>
      <c r="B103" t="s">
        <v>137</v>
      </c>
      <c r="C103" s="9">
        <v>2019</v>
      </c>
      <c r="D103" s="9">
        <v>3</v>
      </c>
      <c r="E103" t="str">
        <f>VLOOKUP(D103,I$6:J110,2)</f>
        <v>Strategy Operationalized</v>
      </c>
    </row>
    <row r="104" spans="1:5" hidden="1" x14ac:dyDescent="0.25">
      <c r="A104" t="s">
        <v>136</v>
      </c>
      <c r="B104" t="s">
        <v>137</v>
      </c>
      <c r="C104" s="9">
        <v>2020</v>
      </c>
      <c r="D104" s="9">
        <v>3</v>
      </c>
      <c r="E104" t="str">
        <f>VLOOKUP(D104,I$6:J111,2)</f>
        <v>Strategy Operationalized</v>
      </c>
    </row>
    <row r="105" spans="1:5" hidden="1" x14ac:dyDescent="0.25">
      <c r="A105" t="s">
        <v>138</v>
      </c>
      <c r="B105" t="s">
        <v>139</v>
      </c>
      <c r="C105" s="9">
        <v>2020</v>
      </c>
      <c r="D105" s="9">
        <v>2</v>
      </c>
      <c r="E105" t="str">
        <f>VLOOKUP(D105,I$6:J112,2)</f>
        <v>Strategy Adopted</v>
      </c>
    </row>
    <row r="106" spans="1:5" hidden="1" x14ac:dyDescent="0.25">
      <c r="A106" t="s">
        <v>138</v>
      </c>
      <c r="B106" t="s">
        <v>139</v>
      </c>
      <c r="C106" s="9">
        <v>2021</v>
      </c>
      <c r="D106" s="9">
        <v>2</v>
      </c>
      <c r="E106" t="str">
        <f>VLOOKUP(D106,I$6:J113,2)</f>
        <v>Strategy Adopted</v>
      </c>
    </row>
    <row r="107" spans="1:5" hidden="1" x14ac:dyDescent="0.25">
      <c r="A107" t="s">
        <v>140</v>
      </c>
      <c r="B107" t="s">
        <v>141</v>
      </c>
      <c r="C107" s="9">
        <v>2019</v>
      </c>
      <c r="D107" s="9">
        <v>3</v>
      </c>
      <c r="E107" t="str">
        <f>VLOOKUP(D107,I$6:J114,2)</f>
        <v>Strategy Operationalized</v>
      </c>
    </row>
    <row r="108" spans="1:5" hidden="1" x14ac:dyDescent="0.25">
      <c r="A108" t="s">
        <v>140</v>
      </c>
      <c r="B108" t="s">
        <v>141</v>
      </c>
      <c r="C108" s="9">
        <v>2020</v>
      </c>
      <c r="D108" s="9">
        <v>3</v>
      </c>
      <c r="E108" t="str">
        <f>VLOOKUP(D108,I$6:J115,2)</f>
        <v>Strategy Operationalized</v>
      </c>
    </row>
    <row r="109" spans="1:5" hidden="1" x14ac:dyDescent="0.25">
      <c r="A109" t="s">
        <v>140</v>
      </c>
      <c r="B109" t="s">
        <v>141</v>
      </c>
      <c r="C109" s="9">
        <v>2022</v>
      </c>
      <c r="D109" s="9">
        <v>3</v>
      </c>
      <c r="E109" t="str">
        <f>VLOOKUP(D109,I$6:J116,2)</f>
        <v>Strategy Operationalized</v>
      </c>
    </row>
    <row r="110" spans="1:5" hidden="1" x14ac:dyDescent="0.25">
      <c r="A110" t="s">
        <v>142</v>
      </c>
      <c r="B110" t="s">
        <v>143</v>
      </c>
      <c r="C110" s="9">
        <v>2019</v>
      </c>
      <c r="D110" s="9">
        <v>3</v>
      </c>
      <c r="E110" t="str">
        <f>VLOOKUP(D110,I$6:J117,2)</f>
        <v>Strategy Operationalized</v>
      </c>
    </row>
    <row r="111" spans="1:5" hidden="1" x14ac:dyDescent="0.25">
      <c r="A111" t="s">
        <v>142</v>
      </c>
      <c r="B111" t="s">
        <v>143</v>
      </c>
      <c r="C111" s="9">
        <v>2020</v>
      </c>
      <c r="D111" s="9">
        <v>3</v>
      </c>
      <c r="E111" t="str">
        <f>VLOOKUP(D111,I$6:J118,2)</f>
        <v>Strategy Operationalized</v>
      </c>
    </row>
    <row r="112" spans="1:5" hidden="1" x14ac:dyDescent="0.25">
      <c r="A112" t="s">
        <v>142</v>
      </c>
      <c r="B112" t="s">
        <v>143</v>
      </c>
      <c r="C112" s="9">
        <v>2021</v>
      </c>
      <c r="D112" s="9">
        <v>3</v>
      </c>
      <c r="E112" t="str">
        <f>VLOOKUP(D112,I$6:J119,2)</f>
        <v>Strategy Operationalized</v>
      </c>
    </row>
    <row r="113" spans="1:5" hidden="1" x14ac:dyDescent="0.25">
      <c r="A113" t="s">
        <v>144</v>
      </c>
      <c r="B113" t="s">
        <v>145</v>
      </c>
      <c r="C113" s="9">
        <v>2019</v>
      </c>
      <c r="D113" s="9">
        <v>2</v>
      </c>
      <c r="E113" t="str">
        <f>VLOOKUP(D113,I$6:J120,2)</f>
        <v>Strategy Adopted</v>
      </c>
    </row>
    <row r="114" spans="1:5" hidden="1" x14ac:dyDescent="0.25">
      <c r="A114" t="s">
        <v>144</v>
      </c>
      <c r="B114" t="s">
        <v>145</v>
      </c>
      <c r="C114" s="9">
        <v>2020</v>
      </c>
      <c r="D114" s="9">
        <v>2</v>
      </c>
      <c r="E114" t="str">
        <f>VLOOKUP(D114,I$6:J121,2)</f>
        <v>Strategy Adopted</v>
      </c>
    </row>
    <row r="115" spans="1:5" hidden="1" x14ac:dyDescent="0.25">
      <c r="A115" t="s">
        <v>146</v>
      </c>
      <c r="B115" t="s">
        <v>147</v>
      </c>
      <c r="C115" s="9">
        <v>2019</v>
      </c>
      <c r="D115" s="9">
        <v>1</v>
      </c>
      <c r="E115" t="str">
        <f>VLOOKUP(D115,I$6:J122,2)</f>
        <v>Developing Strategy</v>
      </c>
    </row>
    <row r="116" spans="1:5" hidden="1" x14ac:dyDescent="0.25">
      <c r="A116" t="s">
        <v>146</v>
      </c>
      <c r="B116" t="s">
        <v>147</v>
      </c>
      <c r="C116" s="9">
        <v>2020</v>
      </c>
      <c r="D116" s="9">
        <v>1</v>
      </c>
      <c r="E116" t="str">
        <f>VLOOKUP(D116,I$6:J123,2)</f>
        <v>Developing Strategy</v>
      </c>
    </row>
    <row r="117" spans="1:5" hidden="1" x14ac:dyDescent="0.25">
      <c r="A117" t="s">
        <v>148</v>
      </c>
      <c r="B117" t="s">
        <v>149</v>
      </c>
      <c r="C117" s="9">
        <v>2022</v>
      </c>
      <c r="D117" s="9">
        <v>1</v>
      </c>
      <c r="E117" t="str">
        <f>VLOOKUP(D117,I$6:J124,2)</f>
        <v>Developing Strategy</v>
      </c>
    </row>
    <row r="118" spans="1:5" hidden="1" x14ac:dyDescent="0.25">
      <c r="A118" t="s">
        <v>150</v>
      </c>
      <c r="B118" t="s">
        <v>151</v>
      </c>
      <c r="C118" s="9">
        <v>2021</v>
      </c>
      <c r="D118" s="9">
        <v>3</v>
      </c>
      <c r="E118" t="str">
        <f>VLOOKUP(D118,I$6:J125,2)</f>
        <v>Strategy Operationalized</v>
      </c>
    </row>
    <row r="119" spans="1:5" hidden="1" x14ac:dyDescent="0.25">
      <c r="A119" t="s">
        <v>150</v>
      </c>
      <c r="B119" t="s">
        <v>151</v>
      </c>
      <c r="C119" s="9">
        <v>2022</v>
      </c>
      <c r="D119" s="9">
        <v>3</v>
      </c>
      <c r="E119" t="str">
        <f>VLOOKUP(D119,I$6:J126,2)</f>
        <v>Strategy Operationalized</v>
      </c>
    </row>
    <row r="120" spans="1:5" hidden="1" x14ac:dyDescent="0.25">
      <c r="A120" t="s">
        <v>152</v>
      </c>
      <c r="B120" t="s">
        <v>153</v>
      </c>
      <c r="C120" s="9">
        <v>2019</v>
      </c>
      <c r="D120" s="9">
        <v>1</v>
      </c>
      <c r="E120" t="str">
        <f>VLOOKUP(D120,I$6:J127,2)</f>
        <v>Developing Strategy</v>
      </c>
    </row>
    <row r="121" spans="1:5" hidden="1" x14ac:dyDescent="0.25">
      <c r="A121" t="s">
        <v>152</v>
      </c>
      <c r="B121" t="s">
        <v>153</v>
      </c>
      <c r="C121" s="9">
        <v>2020</v>
      </c>
      <c r="D121" s="9">
        <v>1</v>
      </c>
      <c r="E121" t="str">
        <f>VLOOKUP(D121,I$6:J128,2)</f>
        <v>Developing Strategy</v>
      </c>
    </row>
    <row r="122" spans="1:5" hidden="1" x14ac:dyDescent="0.25">
      <c r="A122" t="s">
        <v>154</v>
      </c>
      <c r="B122" t="s">
        <v>155</v>
      </c>
      <c r="C122" s="9">
        <v>2019</v>
      </c>
      <c r="D122" s="9">
        <v>2</v>
      </c>
      <c r="E122" t="str">
        <f>VLOOKUP(D122,I$6:J129,2)</f>
        <v>Strategy Adopted</v>
      </c>
    </row>
    <row r="123" spans="1:5" hidden="1" x14ac:dyDescent="0.25">
      <c r="A123" t="s">
        <v>154</v>
      </c>
      <c r="B123" t="s">
        <v>155</v>
      </c>
      <c r="C123" s="9">
        <v>2020</v>
      </c>
      <c r="D123" s="9">
        <v>2</v>
      </c>
      <c r="E123" t="str">
        <f>VLOOKUP(D123,I$6:J130,2)</f>
        <v>Strategy Adopted</v>
      </c>
    </row>
    <row r="124" spans="1:5" hidden="1" x14ac:dyDescent="0.25">
      <c r="A124" t="s">
        <v>159</v>
      </c>
      <c r="B124" t="s">
        <v>160</v>
      </c>
      <c r="C124" s="9">
        <v>2020</v>
      </c>
      <c r="D124" s="9">
        <v>2</v>
      </c>
      <c r="E124" t="str">
        <f>VLOOKUP(D124,I$6:J131,2)</f>
        <v>Strategy Adopted</v>
      </c>
    </row>
    <row r="125" spans="1:5" hidden="1" x14ac:dyDescent="0.25">
      <c r="A125" t="s">
        <v>161</v>
      </c>
      <c r="B125" t="s">
        <v>162</v>
      </c>
      <c r="C125" s="9">
        <v>2021</v>
      </c>
      <c r="D125" s="9">
        <v>3</v>
      </c>
      <c r="E125" t="str">
        <f>VLOOKUP(D125,I$6:J132,2)</f>
        <v>Strategy Operationalized</v>
      </c>
    </row>
    <row r="126" spans="1:5" hidden="1" x14ac:dyDescent="0.25">
      <c r="A126" t="s">
        <v>163</v>
      </c>
      <c r="B126" t="s">
        <v>164</v>
      </c>
      <c r="C126" s="9">
        <v>2021</v>
      </c>
      <c r="D126" s="9">
        <v>3</v>
      </c>
      <c r="E126" t="str">
        <f>VLOOKUP(D126,I$6:J133,2)</f>
        <v>Strategy Operationalized</v>
      </c>
    </row>
    <row r="127" spans="1:5" hidden="1" x14ac:dyDescent="0.25">
      <c r="A127" t="s">
        <v>163</v>
      </c>
      <c r="B127" t="s">
        <v>164</v>
      </c>
      <c r="C127" s="9">
        <v>2022</v>
      </c>
      <c r="D127" s="9">
        <v>3</v>
      </c>
      <c r="E127" t="str">
        <f>VLOOKUP(D127,I$6:J134,2)</f>
        <v>Strategy Operationalized</v>
      </c>
    </row>
    <row r="128" spans="1:5" hidden="1" x14ac:dyDescent="0.25">
      <c r="A128" t="s">
        <v>171</v>
      </c>
      <c r="B128" t="s">
        <v>172</v>
      </c>
      <c r="C128" s="9">
        <v>2019</v>
      </c>
      <c r="D128" s="9">
        <v>1</v>
      </c>
      <c r="E128" t="str">
        <f>VLOOKUP(D128,I$6:J135,2)</f>
        <v>Developing Strategy</v>
      </c>
    </row>
    <row r="129" spans="1:5" hidden="1" x14ac:dyDescent="0.25">
      <c r="A129" t="s">
        <v>171</v>
      </c>
      <c r="B129" t="s">
        <v>172</v>
      </c>
      <c r="C129" s="9">
        <v>2020</v>
      </c>
      <c r="D129" s="9">
        <v>1</v>
      </c>
      <c r="E129" t="str">
        <f>VLOOKUP(D129,I$6:J136,2)</f>
        <v>Developing Strategy</v>
      </c>
    </row>
    <row r="130" spans="1:5" hidden="1" x14ac:dyDescent="0.25">
      <c r="A130" t="s">
        <v>173</v>
      </c>
      <c r="B130" t="s">
        <v>174</v>
      </c>
      <c r="C130" s="9">
        <v>2019</v>
      </c>
      <c r="D130" s="9">
        <v>2</v>
      </c>
      <c r="E130" t="str">
        <f>VLOOKUP(D130,I$6:J137,2)</f>
        <v>Strategy Adopted</v>
      </c>
    </row>
    <row r="131" spans="1:5" hidden="1" x14ac:dyDescent="0.25">
      <c r="A131" t="s">
        <v>173</v>
      </c>
      <c r="B131" t="s">
        <v>174</v>
      </c>
      <c r="C131" s="9">
        <v>2020</v>
      </c>
      <c r="D131" s="9">
        <v>2</v>
      </c>
      <c r="E131" t="str">
        <f>VLOOKUP(D131,I$6:J138,2)</f>
        <v>Strategy Adopted</v>
      </c>
    </row>
    <row r="132" spans="1:5" hidden="1" x14ac:dyDescent="0.25">
      <c r="A132" t="s">
        <v>175</v>
      </c>
      <c r="B132" t="s">
        <v>176</v>
      </c>
      <c r="C132" s="9">
        <v>2019</v>
      </c>
      <c r="D132" s="9">
        <v>1</v>
      </c>
      <c r="E132" t="str">
        <f>VLOOKUP(D132,I$6:J139,2)</f>
        <v>Developing Strategy</v>
      </c>
    </row>
    <row r="133" spans="1:5" hidden="1" x14ac:dyDescent="0.25">
      <c r="A133" t="s">
        <v>175</v>
      </c>
      <c r="B133" t="s">
        <v>176</v>
      </c>
      <c r="C133" s="9">
        <v>2020</v>
      </c>
      <c r="D133" s="9">
        <v>1</v>
      </c>
      <c r="E133" t="str">
        <f>VLOOKUP(D133,I$6:J140,2)</f>
        <v>Developing Strategy</v>
      </c>
    </row>
    <row r="134" spans="1:5" hidden="1" x14ac:dyDescent="0.25">
      <c r="A134" t="s">
        <v>175</v>
      </c>
      <c r="B134" t="s">
        <v>176</v>
      </c>
      <c r="C134" s="9">
        <v>2021</v>
      </c>
      <c r="D134" s="9">
        <v>2</v>
      </c>
      <c r="E134" t="str">
        <f>VLOOKUP(D134,I$6:J141,2)</f>
        <v>Strategy Adopted</v>
      </c>
    </row>
    <row r="135" spans="1:5" hidden="1" x14ac:dyDescent="0.25">
      <c r="A135" t="s">
        <v>175</v>
      </c>
      <c r="B135" t="s">
        <v>176</v>
      </c>
      <c r="C135" s="9">
        <v>2022</v>
      </c>
      <c r="D135" s="9">
        <v>2</v>
      </c>
      <c r="E135" t="str">
        <f>VLOOKUP(D135,I$6:J142,2)</f>
        <v>Strategy Adopted</v>
      </c>
    </row>
    <row r="136" spans="1:5" hidden="1" x14ac:dyDescent="0.25">
      <c r="A136" t="s">
        <v>177</v>
      </c>
      <c r="B136" t="s">
        <v>178</v>
      </c>
      <c r="C136" s="9">
        <v>2019</v>
      </c>
      <c r="D136" s="9">
        <v>3</v>
      </c>
      <c r="E136" t="str">
        <f>VLOOKUP(D136,I$6:J143,2)</f>
        <v>Strategy Operationalized</v>
      </c>
    </row>
    <row r="137" spans="1:5" hidden="1" x14ac:dyDescent="0.25">
      <c r="A137" t="s">
        <v>177</v>
      </c>
      <c r="B137" t="s">
        <v>178</v>
      </c>
      <c r="C137" s="9">
        <v>2020</v>
      </c>
      <c r="D137" s="9">
        <v>3</v>
      </c>
      <c r="E137" t="str">
        <f>VLOOKUP(D137,I$6:J144,2)</f>
        <v>Strategy Operationalized</v>
      </c>
    </row>
    <row r="138" spans="1:5" hidden="1" x14ac:dyDescent="0.25">
      <c r="A138" t="s">
        <v>177</v>
      </c>
      <c r="B138" t="s">
        <v>178</v>
      </c>
      <c r="C138" s="9">
        <v>2021</v>
      </c>
      <c r="D138" s="9">
        <v>3</v>
      </c>
      <c r="E138" t="str">
        <f>VLOOKUP(D138,I$6:J145,2)</f>
        <v>Strategy Operationalized</v>
      </c>
    </row>
    <row r="139" spans="1:5" hidden="1" x14ac:dyDescent="0.25">
      <c r="A139" t="s">
        <v>177</v>
      </c>
      <c r="B139" t="s">
        <v>178</v>
      </c>
      <c r="C139" s="9">
        <v>2022</v>
      </c>
      <c r="D139" s="9">
        <v>3</v>
      </c>
      <c r="E139" t="str">
        <f>VLOOKUP(D139,I$6:J146,2)</f>
        <v>Strategy Operationalized</v>
      </c>
    </row>
    <row r="140" spans="1:5" hidden="1" x14ac:dyDescent="0.25">
      <c r="A140" t="s">
        <v>179</v>
      </c>
      <c r="B140" t="s">
        <v>180</v>
      </c>
      <c r="C140" s="9">
        <v>2019</v>
      </c>
      <c r="D140" s="9">
        <v>3</v>
      </c>
      <c r="E140" t="str">
        <f>VLOOKUP(D140,I$6:J147,2)</f>
        <v>Strategy Operationalized</v>
      </c>
    </row>
    <row r="141" spans="1:5" hidden="1" x14ac:dyDescent="0.25">
      <c r="A141" t="s">
        <v>179</v>
      </c>
      <c r="B141" t="s">
        <v>180</v>
      </c>
      <c r="C141" s="9">
        <v>2020</v>
      </c>
      <c r="D141" s="9">
        <v>3</v>
      </c>
      <c r="E141" t="str">
        <f>VLOOKUP(D141,I$6:J148,2)</f>
        <v>Strategy Operationalized</v>
      </c>
    </row>
    <row r="142" spans="1:5" hidden="1" x14ac:dyDescent="0.25">
      <c r="A142" t="s">
        <v>183</v>
      </c>
      <c r="B142" t="s">
        <v>184</v>
      </c>
      <c r="C142" s="9">
        <v>2019</v>
      </c>
      <c r="D142" s="9">
        <v>3</v>
      </c>
      <c r="E142" t="str">
        <f>VLOOKUP(D142,I$6:J149,2)</f>
        <v>Strategy Operationalized</v>
      </c>
    </row>
    <row r="143" spans="1:5" hidden="1" x14ac:dyDescent="0.25">
      <c r="A143" t="s">
        <v>183</v>
      </c>
      <c r="B143" t="s">
        <v>184</v>
      </c>
      <c r="C143" s="9">
        <v>2020</v>
      </c>
      <c r="D143" s="9">
        <v>3</v>
      </c>
      <c r="E143" t="str">
        <f>VLOOKUP(D143,I$6:J150,2)</f>
        <v>Strategy Operationalized</v>
      </c>
    </row>
    <row r="144" spans="1:5" hidden="1" x14ac:dyDescent="0.25">
      <c r="A144" t="s">
        <v>183</v>
      </c>
      <c r="B144" t="s">
        <v>184</v>
      </c>
      <c r="C144" s="9">
        <v>2022</v>
      </c>
      <c r="D144" s="9">
        <v>3</v>
      </c>
      <c r="E144" t="str">
        <f>VLOOKUP(D144,I$6:J151,2)</f>
        <v>Strategy Operationalized</v>
      </c>
    </row>
    <row r="145" spans="1:5" hidden="1" x14ac:dyDescent="0.25">
      <c r="A145" t="s">
        <v>187</v>
      </c>
      <c r="B145" t="s">
        <v>188</v>
      </c>
      <c r="C145" s="9">
        <v>2019</v>
      </c>
      <c r="D145" s="9">
        <v>1</v>
      </c>
      <c r="E145" t="str">
        <f>VLOOKUP(D145,I$6:J152,2)</f>
        <v>Developing Strategy</v>
      </c>
    </row>
    <row r="146" spans="1:5" hidden="1" x14ac:dyDescent="0.25">
      <c r="A146" t="s">
        <v>187</v>
      </c>
      <c r="B146" t="s">
        <v>188</v>
      </c>
      <c r="C146" s="9">
        <v>2020</v>
      </c>
      <c r="D146" s="9">
        <v>1</v>
      </c>
      <c r="E146" t="str">
        <f>VLOOKUP(D146,I$6:J153,2)</f>
        <v>Developing Strategy</v>
      </c>
    </row>
    <row r="147" spans="1:5" hidden="1" x14ac:dyDescent="0.25">
      <c r="A147" t="s">
        <v>193</v>
      </c>
      <c r="B147" t="s">
        <v>194</v>
      </c>
      <c r="C147" s="9">
        <v>2019</v>
      </c>
      <c r="D147" s="9">
        <v>3</v>
      </c>
      <c r="E147" t="str">
        <f>VLOOKUP(D147,I$6:J154,2)</f>
        <v>Strategy Operationalized</v>
      </c>
    </row>
    <row r="148" spans="1:5" hidden="1" x14ac:dyDescent="0.25">
      <c r="A148" t="s">
        <v>193</v>
      </c>
      <c r="B148" t="s">
        <v>194</v>
      </c>
      <c r="C148" s="9">
        <v>2020</v>
      </c>
      <c r="D148" s="9">
        <v>3</v>
      </c>
      <c r="E148" t="str">
        <f>VLOOKUP(D148,I$6:J155,2)</f>
        <v>Strategy Operationalized</v>
      </c>
    </row>
    <row r="149" spans="1:5" hidden="1" x14ac:dyDescent="0.25">
      <c r="A149" t="s">
        <v>193</v>
      </c>
      <c r="B149" t="s">
        <v>194</v>
      </c>
      <c r="C149" s="9">
        <v>2022</v>
      </c>
      <c r="D149" s="9">
        <v>3</v>
      </c>
      <c r="E149" t="str">
        <f>VLOOKUP(D149,I$6:J156,2)</f>
        <v>Strategy Operationalized</v>
      </c>
    </row>
    <row r="150" spans="1:5" hidden="1" x14ac:dyDescent="0.25">
      <c r="A150" t="s">
        <v>197</v>
      </c>
      <c r="B150" t="s">
        <v>198</v>
      </c>
      <c r="C150" s="9">
        <v>2019</v>
      </c>
      <c r="D150" s="9">
        <v>1</v>
      </c>
      <c r="E150" t="str">
        <f>VLOOKUP(D150,I$6:J157,2)</f>
        <v>Developing Strategy</v>
      </c>
    </row>
    <row r="151" spans="1:5" hidden="1" x14ac:dyDescent="0.25">
      <c r="A151" t="s">
        <v>197</v>
      </c>
      <c r="B151" t="s">
        <v>198</v>
      </c>
      <c r="C151" s="9">
        <v>2020</v>
      </c>
      <c r="D151" s="9">
        <v>1</v>
      </c>
      <c r="E151" t="str">
        <f>VLOOKUP(D151,I$6:J158,2)</f>
        <v>Developing Strategy</v>
      </c>
    </row>
    <row r="152" spans="1:5" hidden="1" x14ac:dyDescent="0.25">
      <c r="A152" t="s">
        <v>199</v>
      </c>
      <c r="B152" t="s">
        <v>200</v>
      </c>
      <c r="C152" s="9">
        <v>2019</v>
      </c>
      <c r="D152" s="9">
        <v>2</v>
      </c>
      <c r="E152" t="str">
        <f>VLOOKUP(D152,I$6:J159,2)</f>
        <v>Strategy Adopted</v>
      </c>
    </row>
    <row r="153" spans="1:5" hidden="1" x14ac:dyDescent="0.25">
      <c r="A153" t="s">
        <v>199</v>
      </c>
      <c r="B153" t="s">
        <v>200</v>
      </c>
      <c r="C153" s="9">
        <v>2020</v>
      </c>
      <c r="D153" s="9">
        <v>2</v>
      </c>
      <c r="E153" t="str">
        <f>VLOOKUP(D153,I$6:J160,2)</f>
        <v>Strategy Adopted</v>
      </c>
    </row>
    <row r="154" spans="1:5" hidden="1" x14ac:dyDescent="0.25">
      <c r="A154" t="s">
        <v>201</v>
      </c>
      <c r="B154" t="s">
        <v>202</v>
      </c>
      <c r="C154" s="9">
        <v>2021</v>
      </c>
      <c r="D154" s="9">
        <v>0</v>
      </c>
      <c r="E154" t="str">
        <f>VLOOKUP(D154,I$6:J161,2)</f>
        <v>No strategy</v>
      </c>
    </row>
    <row r="155" spans="1:5" hidden="1" x14ac:dyDescent="0.25">
      <c r="A155" t="s">
        <v>207</v>
      </c>
      <c r="B155" t="s">
        <v>208</v>
      </c>
      <c r="C155" s="9">
        <v>2022</v>
      </c>
      <c r="D155" s="9">
        <v>1</v>
      </c>
      <c r="E155" t="str">
        <f>VLOOKUP(D155,I$6:J162,2)</f>
        <v>Developing Strategy</v>
      </c>
    </row>
    <row r="156" spans="1:5" hidden="1" x14ac:dyDescent="0.25">
      <c r="A156" t="s">
        <v>211</v>
      </c>
      <c r="B156" t="s">
        <v>212</v>
      </c>
      <c r="C156" s="9">
        <v>2019</v>
      </c>
      <c r="D156" s="9">
        <v>3</v>
      </c>
      <c r="E156" t="str">
        <f>VLOOKUP(D156,I$6:J163,2)</f>
        <v>Strategy Operationalized</v>
      </c>
    </row>
    <row r="157" spans="1:5" hidden="1" x14ac:dyDescent="0.25">
      <c r="A157" t="s">
        <v>211</v>
      </c>
      <c r="B157" t="s">
        <v>212</v>
      </c>
      <c r="C157" s="9">
        <v>2020</v>
      </c>
      <c r="D157" s="9">
        <v>3</v>
      </c>
      <c r="E157" t="str">
        <f>VLOOKUP(D157,I$6:J164,2)</f>
        <v>Strategy Operationalized</v>
      </c>
    </row>
    <row r="158" spans="1:5" hidden="1" x14ac:dyDescent="0.25">
      <c r="A158" t="s">
        <v>211</v>
      </c>
      <c r="B158" t="s">
        <v>212</v>
      </c>
      <c r="C158" s="9">
        <v>2021</v>
      </c>
      <c r="D158" s="9">
        <v>3</v>
      </c>
      <c r="E158" t="str">
        <f>VLOOKUP(D158,I$6:J165,2)</f>
        <v>Strategy Operationalized</v>
      </c>
    </row>
    <row r="159" spans="1:5" hidden="1" x14ac:dyDescent="0.25">
      <c r="A159" t="s">
        <v>211</v>
      </c>
      <c r="B159" t="s">
        <v>212</v>
      </c>
      <c r="C159" s="9">
        <v>2022</v>
      </c>
      <c r="D159" s="9">
        <v>3</v>
      </c>
      <c r="E159" t="str">
        <f>VLOOKUP(D159,I$6:J166,2)</f>
        <v>Strategy Operationalized</v>
      </c>
    </row>
    <row r="160" spans="1:5" x14ac:dyDescent="0.25">
      <c r="A160" t="s">
        <v>213</v>
      </c>
      <c r="B160" t="s">
        <v>214</v>
      </c>
      <c r="C160" s="9">
        <v>2021</v>
      </c>
      <c r="D160" s="9">
        <v>0</v>
      </c>
      <c r="E160" t="str">
        <f>VLOOKUP(D160,I$6:J167,2)</f>
        <v>No strategy</v>
      </c>
    </row>
    <row r="161" spans="1:5" x14ac:dyDescent="0.25">
      <c r="A161" t="s">
        <v>213</v>
      </c>
      <c r="B161" t="s">
        <v>214</v>
      </c>
      <c r="C161" s="9">
        <v>2022</v>
      </c>
      <c r="D161" s="9">
        <v>0</v>
      </c>
      <c r="E161" t="str">
        <f>VLOOKUP(D161,I$6:J168,2)</f>
        <v>No strategy</v>
      </c>
    </row>
    <row r="162" spans="1:5" hidden="1" x14ac:dyDescent="0.25">
      <c r="A162" t="s">
        <v>215</v>
      </c>
      <c r="B162" t="s">
        <v>216</v>
      </c>
      <c r="C162" s="9">
        <v>2019</v>
      </c>
      <c r="D162" s="9">
        <v>2</v>
      </c>
      <c r="E162" t="str">
        <f>VLOOKUP(D162,I$6:J169,2)</f>
        <v>Strategy Adopted</v>
      </c>
    </row>
    <row r="163" spans="1:5" hidden="1" x14ac:dyDescent="0.25">
      <c r="A163" t="s">
        <v>215</v>
      </c>
      <c r="B163" t="s">
        <v>216</v>
      </c>
      <c r="C163" s="9">
        <v>2020</v>
      </c>
      <c r="D163" s="9">
        <v>2</v>
      </c>
      <c r="E163" t="str">
        <f>VLOOKUP(D163,I$6:J170,2)</f>
        <v>Strategy Adopted</v>
      </c>
    </row>
    <row r="164" spans="1:5" hidden="1" x14ac:dyDescent="0.25">
      <c r="A164" t="s">
        <v>217</v>
      </c>
      <c r="B164" t="s">
        <v>218</v>
      </c>
      <c r="C164" s="9">
        <v>2019</v>
      </c>
      <c r="D164" s="9">
        <v>2</v>
      </c>
      <c r="E164" t="str">
        <f>VLOOKUP(D164,I$6:J171,2)</f>
        <v>Strategy Adopted</v>
      </c>
    </row>
    <row r="165" spans="1:5" hidden="1" x14ac:dyDescent="0.25">
      <c r="A165" t="s">
        <v>217</v>
      </c>
      <c r="B165" t="s">
        <v>218</v>
      </c>
      <c r="C165" s="9">
        <v>2020</v>
      </c>
      <c r="D165" s="9">
        <v>2</v>
      </c>
      <c r="E165" t="str">
        <f>VLOOKUP(D165,I$6:J172,2)</f>
        <v>Strategy Adopted</v>
      </c>
    </row>
    <row r="166" spans="1:5" hidden="1" x14ac:dyDescent="0.25">
      <c r="A166" t="s">
        <v>217</v>
      </c>
      <c r="B166" t="s">
        <v>218</v>
      </c>
      <c r="C166" s="9">
        <v>2021</v>
      </c>
      <c r="D166" s="9">
        <v>2</v>
      </c>
      <c r="E166" t="str">
        <f>VLOOKUP(D166,I$6:J173,2)</f>
        <v>Strategy Adopted</v>
      </c>
    </row>
    <row r="167" spans="1:5" hidden="1" x14ac:dyDescent="0.25">
      <c r="A167" t="s">
        <v>221</v>
      </c>
      <c r="B167" t="s">
        <v>222</v>
      </c>
      <c r="C167" s="9">
        <v>2019</v>
      </c>
      <c r="D167" s="9">
        <v>1</v>
      </c>
      <c r="E167" t="str">
        <f>VLOOKUP(D167,I$6:J174,2)</f>
        <v>Developing Strategy</v>
      </c>
    </row>
    <row r="168" spans="1:5" hidden="1" x14ac:dyDescent="0.25">
      <c r="A168" t="s">
        <v>221</v>
      </c>
      <c r="B168" t="s">
        <v>222</v>
      </c>
      <c r="C168" s="9">
        <v>2020</v>
      </c>
      <c r="D168" s="9">
        <v>1</v>
      </c>
      <c r="E168" t="str">
        <f>VLOOKUP(D168,I$6:J175,2)</f>
        <v>Developing Strategy</v>
      </c>
    </row>
    <row r="169" spans="1:5" hidden="1" x14ac:dyDescent="0.25">
      <c r="A169" t="s">
        <v>223</v>
      </c>
      <c r="B169" t="s">
        <v>224</v>
      </c>
      <c r="C169" s="9">
        <v>2021</v>
      </c>
      <c r="D169" s="9">
        <v>3</v>
      </c>
      <c r="E169" t="str">
        <f>VLOOKUP(D169,I$6:J176,2)</f>
        <v>Strategy Operationalized</v>
      </c>
    </row>
    <row r="170" spans="1:5" hidden="1" x14ac:dyDescent="0.25">
      <c r="A170" t="s">
        <v>223</v>
      </c>
      <c r="B170" t="s">
        <v>224</v>
      </c>
      <c r="C170" s="9">
        <v>2022</v>
      </c>
      <c r="D170" s="9">
        <v>3</v>
      </c>
      <c r="E170" t="str">
        <f>VLOOKUP(D170,I$6:J177,2)</f>
        <v>Strategy Operationalized</v>
      </c>
    </row>
    <row r="171" spans="1:5" hidden="1" x14ac:dyDescent="0.25">
      <c r="A171" t="s">
        <v>227</v>
      </c>
      <c r="B171" t="s">
        <v>228</v>
      </c>
      <c r="C171" s="9">
        <v>2021</v>
      </c>
      <c r="D171" s="9">
        <v>1</v>
      </c>
      <c r="E171" t="str">
        <f>VLOOKUP(D171,I$6:J178,2)</f>
        <v>Developing Strategy</v>
      </c>
    </row>
    <row r="172" spans="1:5" hidden="1" x14ac:dyDescent="0.25">
      <c r="A172" t="s">
        <v>229</v>
      </c>
      <c r="B172" t="s">
        <v>230</v>
      </c>
      <c r="C172" s="9">
        <v>2019</v>
      </c>
      <c r="D172" s="9">
        <v>3</v>
      </c>
      <c r="E172" t="str">
        <f>VLOOKUP(D172,I$6:J179,2)</f>
        <v>Strategy Operationalized</v>
      </c>
    </row>
    <row r="173" spans="1:5" hidden="1" x14ac:dyDescent="0.25">
      <c r="A173" t="s">
        <v>229</v>
      </c>
      <c r="B173" t="s">
        <v>230</v>
      </c>
      <c r="C173" s="9">
        <v>2020</v>
      </c>
      <c r="D173" s="9">
        <v>3</v>
      </c>
      <c r="E173" t="str">
        <f>VLOOKUP(D173,I$6:J180,2)</f>
        <v>Strategy Operationalized</v>
      </c>
    </row>
    <row r="174" spans="1:5" hidden="1" x14ac:dyDescent="0.25">
      <c r="A174" t="s">
        <v>229</v>
      </c>
      <c r="B174" t="s">
        <v>230</v>
      </c>
      <c r="C174" s="9">
        <v>2022</v>
      </c>
      <c r="D174" s="9">
        <v>3</v>
      </c>
      <c r="E174" t="str">
        <f>VLOOKUP(D174,I$6:J181,2)</f>
        <v>Strategy Operationalized</v>
      </c>
    </row>
    <row r="175" spans="1:5" hidden="1" x14ac:dyDescent="0.25">
      <c r="A175" t="s">
        <v>231</v>
      </c>
      <c r="B175" t="s">
        <v>232</v>
      </c>
      <c r="C175" s="9">
        <v>2019</v>
      </c>
      <c r="D175" s="9">
        <v>1</v>
      </c>
      <c r="E175" t="str">
        <f>VLOOKUP(D175,I$6:J182,2)</f>
        <v>Developing Strategy</v>
      </c>
    </row>
    <row r="176" spans="1:5" hidden="1" x14ac:dyDescent="0.25">
      <c r="A176" t="s">
        <v>231</v>
      </c>
      <c r="B176" t="s">
        <v>232</v>
      </c>
      <c r="C176" s="9">
        <v>2020</v>
      </c>
      <c r="D176" s="9">
        <v>1</v>
      </c>
      <c r="E176" t="str">
        <f>VLOOKUP(D176,I$6:J183,2)</f>
        <v>Developing Strategy</v>
      </c>
    </row>
    <row r="177" spans="1:5" hidden="1" x14ac:dyDescent="0.25">
      <c r="A177" t="s">
        <v>233</v>
      </c>
      <c r="B177" t="s">
        <v>234</v>
      </c>
      <c r="C177" s="9">
        <v>2019</v>
      </c>
      <c r="D177" s="9">
        <v>3</v>
      </c>
      <c r="E177" t="str">
        <f>VLOOKUP(D177,I$6:J184,2)</f>
        <v>Strategy Operationalized</v>
      </c>
    </row>
    <row r="178" spans="1:5" hidden="1" x14ac:dyDescent="0.25">
      <c r="A178" t="s">
        <v>233</v>
      </c>
      <c r="B178" t="s">
        <v>234</v>
      </c>
      <c r="C178" s="9">
        <v>2020</v>
      </c>
      <c r="D178" s="9">
        <v>3</v>
      </c>
      <c r="E178" t="str">
        <f>VLOOKUP(D178,I$6:J185,2)</f>
        <v>Strategy Operationalized</v>
      </c>
    </row>
    <row r="179" spans="1:5" hidden="1" x14ac:dyDescent="0.25">
      <c r="A179" t="s">
        <v>233</v>
      </c>
      <c r="B179" t="s">
        <v>234</v>
      </c>
      <c r="C179" s="9">
        <v>2021</v>
      </c>
      <c r="D179" s="9">
        <v>3</v>
      </c>
      <c r="E179" t="str">
        <f>VLOOKUP(D179,I$6:J186,2)</f>
        <v>Strategy Operationalized</v>
      </c>
    </row>
    <row r="180" spans="1:5" hidden="1" x14ac:dyDescent="0.25">
      <c r="A180" t="s">
        <v>233</v>
      </c>
      <c r="B180" t="s">
        <v>234</v>
      </c>
      <c r="C180" s="9">
        <v>2022</v>
      </c>
      <c r="D180" s="9">
        <v>3</v>
      </c>
      <c r="E180" t="str">
        <f>VLOOKUP(D180,I$6:J187,2)</f>
        <v>Strategy Operationalized</v>
      </c>
    </row>
    <row r="181" spans="1:5" hidden="1" x14ac:dyDescent="0.25">
      <c r="A181" t="s">
        <v>237</v>
      </c>
      <c r="B181" t="s">
        <v>238</v>
      </c>
      <c r="C181" s="9">
        <v>2019</v>
      </c>
      <c r="D181" s="9">
        <v>2</v>
      </c>
      <c r="E181" t="str">
        <f>VLOOKUP(D181,I$6:J188,2)</f>
        <v>Strategy Adopted</v>
      </c>
    </row>
    <row r="182" spans="1:5" hidden="1" x14ac:dyDescent="0.25">
      <c r="A182" t="s">
        <v>237</v>
      </c>
      <c r="B182" t="s">
        <v>238</v>
      </c>
      <c r="C182" s="9">
        <v>2020</v>
      </c>
      <c r="D182" s="9">
        <v>2</v>
      </c>
      <c r="E182" t="str">
        <f>VLOOKUP(D182,I$6:J189,2)</f>
        <v>Strategy Adopted</v>
      </c>
    </row>
    <row r="183" spans="1:5" hidden="1" x14ac:dyDescent="0.25">
      <c r="A183" t="s">
        <v>239</v>
      </c>
      <c r="B183" t="s">
        <v>240</v>
      </c>
      <c r="C183" s="9">
        <v>2019</v>
      </c>
      <c r="D183" s="9">
        <v>1</v>
      </c>
      <c r="E183" t="str">
        <f>VLOOKUP(D183,I$6:J190,2)</f>
        <v>Developing Strategy</v>
      </c>
    </row>
    <row r="184" spans="1:5" hidden="1" x14ac:dyDescent="0.25">
      <c r="A184" t="s">
        <v>239</v>
      </c>
      <c r="B184" t="s">
        <v>240</v>
      </c>
      <c r="C184" s="9">
        <v>2020</v>
      </c>
      <c r="D184" s="9">
        <v>1</v>
      </c>
      <c r="E184" t="str">
        <f>VLOOKUP(D184,I$6:J191,2)</f>
        <v>Developing Strategy</v>
      </c>
    </row>
    <row r="185" spans="1:5" hidden="1" x14ac:dyDescent="0.25">
      <c r="A185" t="s">
        <v>249</v>
      </c>
      <c r="B185" t="s">
        <v>250</v>
      </c>
      <c r="C185" s="9">
        <v>2019</v>
      </c>
      <c r="D185" s="9">
        <v>1</v>
      </c>
      <c r="E185" t="str">
        <f>VLOOKUP(D185,I$6:J192,2)</f>
        <v>Developing Strategy</v>
      </c>
    </row>
    <row r="186" spans="1:5" hidden="1" x14ac:dyDescent="0.25">
      <c r="A186" t="s">
        <v>249</v>
      </c>
      <c r="B186" t="s">
        <v>250</v>
      </c>
      <c r="C186" s="9">
        <v>2020</v>
      </c>
      <c r="D186" s="9">
        <v>1</v>
      </c>
      <c r="E186" t="str">
        <f>VLOOKUP(D186,I$6:J193,2)</f>
        <v>Developing Strategy</v>
      </c>
    </row>
    <row r="187" spans="1:5" hidden="1" x14ac:dyDescent="0.25">
      <c r="A187" t="s">
        <v>251</v>
      </c>
      <c r="B187" t="s">
        <v>252</v>
      </c>
      <c r="C187" s="9">
        <v>2019</v>
      </c>
      <c r="D187" s="9">
        <v>2</v>
      </c>
      <c r="E187" t="str">
        <f>VLOOKUP(D187,I$6:J194,2)</f>
        <v>Strategy Adopted</v>
      </c>
    </row>
    <row r="188" spans="1:5" hidden="1" x14ac:dyDescent="0.25">
      <c r="A188" t="s">
        <v>251</v>
      </c>
      <c r="B188" t="s">
        <v>252</v>
      </c>
      <c r="C188" s="9">
        <v>2020</v>
      </c>
      <c r="D188" s="9">
        <v>2</v>
      </c>
      <c r="E188" t="str">
        <f>VLOOKUP(D188,I$6:J195,2)</f>
        <v>Strategy Adopted</v>
      </c>
    </row>
    <row r="189" spans="1:5" hidden="1" x14ac:dyDescent="0.25">
      <c r="A189" t="s">
        <v>251</v>
      </c>
      <c r="B189" t="s">
        <v>252</v>
      </c>
      <c r="C189" s="9">
        <v>2021</v>
      </c>
      <c r="D189" s="9">
        <v>2</v>
      </c>
      <c r="E189" t="str">
        <f>VLOOKUP(D189,I$6:J196,2)</f>
        <v>Strategy Adopted</v>
      </c>
    </row>
    <row r="190" spans="1:5" hidden="1" x14ac:dyDescent="0.25">
      <c r="A190" t="s">
        <v>253</v>
      </c>
      <c r="B190" t="s">
        <v>254</v>
      </c>
      <c r="C190" s="9">
        <v>2019</v>
      </c>
      <c r="D190" s="9">
        <v>3</v>
      </c>
      <c r="E190" t="str">
        <f>VLOOKUP(D190,I$6:J197,2)</f>
        <v>Strategy Operationalized</v>
      </c>
    </row>
    <row r="191" spans="1:5" hidden="1" x14ac:dyDescent="0.25">
      <c r="A191" t="s">
        <v>253</v>
      </c>
      <c r="B191" t="s">
        <v>254</v>
      </c>
      <c r="C191" s="9">
        <v>2020</v>
      </c>
      <c r="D191" s="9">
        <v>3</v>
      </c>
      <c r="E191" t="str">
        <f>VLOOKUP(D191,I$6:J198,2)</f>
        <v>Strategy Operationalized</v>
      </c>
    </row>
    <row r="192" spans="1:5" hidden="1" x14ac:dyDescent="0.25">
      <c r="A192" t="s">
        <v>253</v>
      </c>
      <c r="B192" t="s">
        <v>254</v>
      </c>
      <c r="C192" s="9">
        <v>2021</v>
      </c>
      <c r="D192" s="9">
        <v>3</v>
      </c>
      <c r="E192" t="str">
        <f>VLOOKUP(D192,I$6:J199,2)</f>
        <v>Strategy Operationalized</v>
      </c>
    </row>
    <row r="193" spans="1:5" hidden="1" x14ac:dyDescent="0.25">
      <c r="A193" t="s">
        <v>253</v>
      </c>
      <c r="B193" t="s">
        <v>254</v>
      </c>
      <c r="C193" s="9">
        <v>2022</v>
      </c>
      <c r="D193" s="9">
        <v>3</v>
      </c>
      <c r="E193" t="str">
        <f>VLOOKUP(D193,I$6:J200,2)</f>
        <v>Strategy Operationalized</v>
      </c>
    </row>
    <row r="194" spans="1:5" hidden="1" x14ac:dyDescent="0.25">
      <c r="A194" t="s">
        <v>259</v>
      </c>
      <c r="B194" t="s">
        <v>260</v>
      </c>
      <c r="C194" s="9">
        <v>2019</v>
      </c>
      <c r="D194" s="9">
        <v>2</v>
      </c>
      <c r="E194" t="str">
        <f>VLOOKUP(D194,I$6:J201,2)</f>
        <v>Strategy Adopted</v>
      </c>
    </row>
    <row r="195" spans="1:5" hidden="1" x14ac:dyDescent="0.25">
      <c r="A195" t="s">
        <v>259</v>
      </c>
      <c r="B195" t="s">
        <v>260</v>
      </c>
      <c r="C195" s="9">
        <v>2020</v>
      </c>
      <c r="D195" s="9">
        <v>2</v>
      </c>
      <c r="E195" t="str">
        <f>VLOOKUP(D195,I$6:J202,2)</f>
        <v>Strategy Adopted</v>
      </c>
    </row>
    <row r="196" spans="1:5" hidden="1" x14ac:dyDescent="0.25">
      <c r="A196" t="s">
        <v>259</v>
      </c>
      <c r="B196" t="s">
        <v>260</v>
      </c>
      <c r="C196" s="9">
        <v>2021</v>
      </c>
      <c r="D196" s="9">
        <v>2</v>
      </c>
      <c r="E196" t="str">
        <f>VLOOKUP(D196,I$6:J203,2)</f>
        <v>Strategy Adopted</v>
      </c>
    </row>
    <row r="197" spans="1:5" hidden="1" x14ac:dyDescent="0.25">
      <c r="A197" t="s">
        <v>265</v>
      </c>
      <c r="B197" t="s">
        <v>266</v>
      </c>
      <c r="C197" s="9">
        <v>2021</v>
      </c>
      <c r="D197" s="9">
        <v>3</v>
      </c>
      <c r="E197" t="str">
        <f>VLOOKUP(D197,I$6:J204,2)</f>
        <v>Strategy Operationalized</v>
      </c>
    </row>
    <row r="198" spans="1:5" hidden="1" x14ac:dyDescent="0.25">
      <c r="A198" t="s">
        <v>265</v>
      </c>
      <c r="B198" t="s">
        <v>266</v>
      </c>
      <c r="C198" s="9">
        <v>2022</v>
      </c>
      <c r="D198" s="9">
        <v>3</v>
      </c>
      <c r="E198" t="str">
        <f>VLOOKUP(D198,I$6:J205,2)</f>
        <v>Strategy Operationalized</v>
      </c>
    </row>
    <row r="199" spans="1:5" hidden="1" x14ac:dyDescent="0.25">
      <c r="A199" t="s">
        <v>267</v>
      </c>
      <c r="B199" t="s">
        <v>268</v>
      </c>
      <c r="C199" s="9">
        <v>2021</v>
      </c>
      <c r="D199" s="9">
        <v>3</v>
      </c>
      <c r="E199" t="str">
        <f>VLOOKUP(D199,I$6:J206,2)</f>
        <v>Strategy Operationalized</v>
      </c>
    </row>
    <row r="200" spans="1:5" hidden="1" x14ac:dyDescent="0.25">
      <c r="A200" t="s">
        <v>267</v>
      </c>
      <c r="B200" t="s">
        <v>268</v>
      </c>
      <c r="C200" s="9">
        <v>2022</v>
      </c>
      <c r="D200" s="9">
        <v>3</v>
      </c>
      <c r="E200" t="str">
        <f>VLOOKUP(D200,I$6:J207,2)</f>
        <v>Strategy Operationalized</v>
      </c>
    </row>
    <row r="201" spans="1:5" hidden="1" x14ac:dyDescent="0.25">
      <c r="A201" t="s">
        <v>271</v>
      </c>
      <c r="B201" t="s">
        <v>272</v>
      </c>
      <c r="C201" s="9">
        <v>2019</v>
      </c>
      <c r="D201" s="9">
        <v>2</v>
      </c>
      <c r="E201" t="str">
        <f>VLOOKUP(D201,I$6:J208,2)</f>
        <v>Strategy Adopted</v>
      </c>
    </row>
    <row r="202" spans="1:5" hidden="1" x14ac:dyDescent="0.25">
      <c r="A202" t="s">
        <v>271</v>
      </c>
      <c r="B202" t="s">
        <v>272</v>
      </c>
      <c r="C202" s="9">
        <v>2020</v>
      </c>
      <c r="D202" s="9">
        <v>2</v>
      </c>
      <c r="E202" t="str">
        <f>VLOOKUP(D202,I$6:J209,2)</f>
        <v>Strategy Adopted</v>
      </c>
    </row>
    <row r="203" spans="1:5" hidden="1" x14ac:dyDescent="0.25">
      <c r="A203" t="s">
        <v>271</v>
      </c>
      <c r="B203" t="s">
        <v>272</v>
      </c>
      <c r="C203" s="9">
        <v>2021</v>
      </c>
      <c r="D203" s="9">
        <v>2</v>
      </c>
      <c r="E203" t="str">
        <f>VLOOKUP(D203,I$6:J210,2)</f>
        <v>Strategy Adopted</v>
      </c>
    </row>
    <row r="204" spans="1:5" hidden="1" x14ac:dyDescent="0.25">
      <c r="A204" t="s">
        <v>271</v>
      </c>
      <c r="B204" t="s">
        <v>272</v>
      </c>
      <c r="C204" s="9">
        <v>2022</v>
      </c>
      <c r="D204" s="9">
        <v>2</v>
      </c>
      <c r="E204" t="str">
        <f>VLOOKUP(D204,I$6:J211,2)</f>
        <v>Strategy Adopted</v>
      </c>
    </row>
    <row r="205" spans="1:5" hidden="1" x14ac:dyDescent="0.25">
      <c r="A205" t="s">
        <v>273</v>
      </c>
      <c r="B205" t="s">
        <v>274</v>
      </c>
      <c r="C205" s="9">
        <v>2021</v>
      </c>
      <c r="D205" s="9">
        <v>2</v>
      </c>
      <c r="E205" t="str">
        <f>VLOOKUP(D205,I$6:J212,2)</f>
        <v>Strategy Adopted</v>
      </c>
    </row>
    <row r="206" spans="1:5" hidden="1" x14ac:dyDescent="0.25">
      <c r="A206" t="s">
        <v>273</v>
      </c>
      <c r="B206" t="s">
        <v>274</v>
      </c>
      <c r="C206" s="9">
        <v>2022</v>
      </c>
      <c r="D206" s="9">
        <v>2</v>
      </c>
      <c r="E206" t="str">
        <f>VLOOKUP(D206,I$6:J213,2)</f>
        <v>Strategy Adopted</v>
      </c>
    </row>
    <row r="207" spans="1:5" hidden="1" x14ac:dyDescent="0.25">
      <c r="A207" t="s">
        <v>275</v>
      </c>
      <c r="B207" t="s">
        <v>276</v>
      </c>
      <c r="C207" s="9">
        <v>2021</v>
      </c>
      <c r="D207" s="9">
        <v>3</v>
      </c>
      <c r="E207" t="str">
        <f>VLOOKUP(D207,I$6:J214,2)</f>
        <v>Strategy Operationalized</v>
      </c>
    </row>
    <row r="208" spans="1:5" hidden="1" x14ac:dyDescent="0.25">
      <c r="A208" t="s">
        <v>275</v>
      </c>
      <c r="B208" t="s">
        <v>276</v>
      </c>
      <c r="C208" s="9">
        <v>2022</v>
      </c>
      <c r="D208" s="9">
        <v>3</v>
      </c>
      <c r="E208" t="str">
        <f>VLOOKUP(D208,I$6:J215,2)</f>
        <v>Strategy Operationalized</v>
      </c>
    </row>
    <row r="209" spans="1:5" hidden="1" x14ac:dyDescent="0.25">
      <c r="A209" t="s">
        <v>281</v>
      </c>
      <c r="B209" t="s">
        <v>282</v>
      </c>
      <c r="C209" s="9">
        <v>2019</v>
      </c>
      <c r="D209" s="9">
        <v>3</v>
      </c>
      <c r="E209" t="str">
        <f>VLOOKUP(D209,I$6:J216,2)</f>
        <v>Strategy Operationalized</v>
      </c>
    </row>
    <row r="210" spans="1:5" hidden="1" x14ac:dyDescent="0.25">
      <c r="A210" t="s">
        <v>281</v>
      </c>
      <c r="B210" t="s">
        <v>282</v>
      </c>
      <c r="C210" s="9">
        <v>2020</v>
      </c>
      <c r="D210" s="9">
        <v>3</v>
      </c>
      <c r="E210" t="str">
        <f>VLOOKUP(D210,I$6:J217,2)</f>
        <v>Strategy Operationalized</v>
      </c>
    </row>
    <row r="211" spans="1:5" hidden="1" x14ac:dyDescent="0.25">
      <c r="A211" t="s">
        <v>281</v>
      </c>
      <c r="B211" t="s">
        <v>282</v>
      </c>
      <c r="C211" s="9">
        <v>2021</v>
      </c>
      <c r="D211" s="9">
        <v>3</v>
      </c>
      <c r="E211" t="str">
        <f>VLOOKUP(D211,I$6:J218,2)</f>
        <v>Strategy Operationalized</v>
      </c>
    </row>
    <row r="212" spans="1:5" hidden="1" x14ac:dyDescent="0.25">
      <c r="A212" t="s">
        <v>283</v>
      </c>
      <c r="B212" t="s">
        <v>284</v>
      </c>
      <c r="C212" s="9">
        <v>2020</v>
      </c>
      <c r="D212" s="9">
        <v>0</v>
      </c>
      <c r="E212" t="str">
        <f>VLOOKUP(D212,I$6:J219,2)</f>
        <v>No strategy</v>
      </c>
    </row>
    <row r="213" spans="1:5" hidden="1" x14ac:dyDescent="0.25">
      <c r="A213" t="s">
        <v>289</v>
      </c>
      <c r="B213" t="s">
        <v>290</v>
      </c>
      <c r="C213" s="9">
        <v>2019</v>
      </c>
      <c r="D213" s="9">
        <v>1</v>
      </c>
      <c r="E213" t="str">
        <f>VLOOKUP(D213,I$6:J220,2)</f>
        <v>Developing Strategy</v>
      </c>
    </row>
    <row r="214" spans="1:5" hidden="1" x14ac:dyDescent="0.25">
      <c r="A214" t="s">
        <v>289</v>
      </c>
      <c r="B214" t="s">
        <v>290</v>
      </c>
      <c r="C214" s="9">
        <v>2020</v>
      </c>
      <c r="D214" s="9">
        <v>1</v>
      </c>
      <c r="E214" t="str">
        <f>VLOOKUP(D214,I$6:J221,2)</f>
        <v>Developing Strategy</v>
      </c>
    </row>
    <row r="215" spans="1:5" hidden="1" x14ac:dyDescent="0.25">
      <c r="A215" t="s">
        <v>289</v>
      </c>
      <c r="B215" t="s">
        <v>290</v>
      </c>
      <c r="C215" s="9">
        <v>2021</v>
      </c>
      <c r="D215" s="9">
        <v>1</v>
      </c>
      <c r="E215" t="str">
        <f>VLOOKUP(D215,I$6:J222,2)</f>
        <v>Developing Strategy</v>
      </c>
    </row>
    <row r="216" spans="1:5" hidden="1" x14ac:dyDescent="0.25">
      <c r="A216" t="s">
        <v>289</v>
      </c>
      <c r="B216" t="s">
        <v>290</v>
      </c>
      <c r="C216" s="9">
        <v>2022</v>
      </c>
      <c r="D216" s="9">
        <v>1</v>
      </c>
      <c r="E216" t="str">
        <f>VLOOKUP(D216,I$6:J223,2)</f>
        <v>Developing Strategy</v>
      </c>
    </row>
    <row r="217" spans="1:5" hidden="1" x14ac:dyDescent="0.25">
      <c r="A217" t="s">
        <v>293</v>
      </c>
      <c r="B217" t="s">
        <v>294</v>
      </c>
      <c r="C217" s="9">
        <v>2019</v>
      </c>
      <c r="D217" s="9">
        <v>3</v>
      </c>
      <c r="E217" t="str">
        <f>VLOOKUP(D217,I$6:J224,2)</f>
        <v>Strategy Operationalized</v>
      </c>
    </row>
    <row r="218" spans="1:5" hidden="1" x14ac:dyDescent="0.25">
      <c r="A218" t="s">
        <v>293</v>
      </c>
      <c r="B218" t="s">
        <v>294</v>
      </c>
      <c r="C218" s="9">
        <v>2020</v>
      </c>
      <c r="D218" s="9">
        <v>3</v>
      </c>
      <c r="E218" t="str">
        <f>VLOOKUP(D218,I$6:J225,2)</f>
        <v>Strategy Operationalized</v>
      </c>
    </row>
    <row r="219" spans="1:5" hidden="1" x14ac:dyDescent="0.25">
      <c r="A219" t="s">
        <v>293</v>
      </c>
      <c r="B219" t="s">
        <v>294</v>
      </c>
      <c r="C219" s="9">
        <v>2021</v>
      </c>
      <c r="D219" s="9">
        <v>3</v>
      </c>
      <c r="E219" t="str">
        <f>VLOOKUP(D219,I$6:J226,2)</f>
        <v>Strategy Operationalized</v>
      </c>
    </row>
    <row r="220" spans="1:5" hidden="1" x14ac:dyDescent="0.25">
      <c r="A220" t="s">
        <v>293</v>
      </c>
      <c r="B220" t="s">
        <v>294</v>
      </c>
      <c r="C220" s="9">
        <v>2022</v>
      </c>
      <c r="D220" s="9">
        <v>3</v>
      </c>
      <c r="E220" t="str">
        <f>VLOOKUP(D220,I$6:J227,2)</f>
        <v>Strategy Operationalized</v>
      </c>
    </row>
    <row r="221" spans="1:5" hidden="1" x14ac:dyDescent="0.25">
      <c r="A221" t="s">
        <v>297</v>
      </c>
      <c r="B221" t="s">
        <v>298</v>
      </c>
      <c r="C221" s="9">
        <v>2019</v>
      </c>
      <c r="D221" s="9">
        <v>2</v>
      </c>
      <c r="E221" t="str">
        <f>VLOOKUP(D221,I$6:J228,2)</f>
        <v>Strategy Adopted</v>
      </c>
    </row>
    <row r="222" spans="1:5" hidden="1" x14ac:dyDescent="0.25">
      <c r="A222" t="s">
        <v>297</v>
      </c>
      <c r="B222" t="s">
        <v>298</v>
      </c>
      <c r="C222" s="9">
        <v>2020</v>
      </c>
      <c r="D222" s="9">
        <v>2</v>
      </c>
      <c r="E222" t="str">
        <f>VLOOKUP(D222,I$6:J229,2)</f>
        <v>Strategy Adopted</v>
      </c>
    </row>
    <row r="223" spans="1:5" hidden="1" x14ac:dyDescent="0.25">
      <c r="A223" t="s">
        <v>297</v>
      </c>
      <c r="B223" t="s">
        <v>298</v>
      </c>
      <c r="C223" s="9">
        <v>2021</v>
      </c>
      <c r="D223" s="9">
        <v>2</v>
      </c>
      <c r="E223" t="str">
        <f>VLOOKUP(D223,I$6:J230,2)</f>
        <v>Strategy Adopted</v>
      </c>
    </row>
    <row r="224" spans="1:5" hidden="1" x14ac:dyDescent="0.25">
      <c r="A224" t="s">
        <v>297</v>
      </c>
      <c r="B224" t="s">
        <v>298</v>
      </c>
      <c r="C224" s="9">
        <v>2022</v>
      </c>
      <c r="D224" s="9">
        <v>2</v>
      </c>
      <c r="E224" t="str">
        <f>VLOOKUP(D224,I$6:J231,2)</f>
        <v>Strategy Adopted</v>
      </c>
    </row>
    <row r="225" spans="1:5" hidden="1" x14ac:dyDescent="0.25">
      <c r="A225" t="s">
        <v>303</v>
      </c>
      <c r="B225" t="s">
        <v>304</v>
      </c>
      <c r="C225" s="9">
        <v>2019</v>
      </c>
      <c r="D225" s="9">
        <v>3</v>
      </c>
      <c r="E225" t="str">
        <f>VLOOKUP(D225,I$6:J232,2)</f>
        <v>Strategy Operationalized</v>
      </c>
    </row>
    <row r="226" spans="1:5" hidden="1" x14ac:dyDescent="0.25">
      <c r="A226" t="s">
        <v>303</v>
      </c>
      <c r="B226" t="s">
        <v>304</v>
      </c>
      <c r="C226" s="9">
        <v>2020</v>
      </c>
      <c r="D226" s="9">
        <v>3</v>
      </c>
      <c r="E226" t="str">
        <f>VLOOKUP(D226,I$6:J233,2)</f>
        <v>Strategy Operationalized</v>
      </c>
    </row>
    <row r="227" spans="1:5" hidden="1" x14ac:dyDescent="0.25">
      <c r="A227" t="s">
        <v>303</v>
      </c>
      <c r="B227" t="s">
        <v>304</v>
      </c>
      <c r="C227" s="9">
        <v>2021</v>
      </c>
      <c r="D227" s="9">
        <v>3</v>
      </c>
      <c r="E227" t="str">
        <f>VLOOKUP(D227,I$6:J234,2)</f>
        <v>Strategy Operationalized</v>
      </c>
    </row>
    <row r="228" spans="1:5" hidden="1" x14ac:dyDescent="0.25">
      <c r="A228" t="s">
        <v>303</v>
      </c>
      <c r="B228" t="s">
        <v>304</v>
      </c>
      <c r="C228" s="9">
        <v>2022</v>
      </c>
      <c r="D228" s="9">
        <v>3</v>
      </c>
      <c r="E228" t="str">
        <f>VLOOKUP(D228,I$6:J235,2)</f>
        <v>Strategy Operationalized</v>
      </c>
    </row>
    <row r="229" spans="1:5" hidden="1" x14ac:dyDescent="0.25">
      <c r="A229" t="s">
        <v>307</v>
      </c>
      <c r="B229" t="s">
        <v>308</v>
      </c>
      <c r="C229" s="9">
        <v>2019</v>
      </c>
      <c r="D229" s="9">
        <v>3</v>
      </c>
      <c r="E229" t="str">
        <f>VLOOKUP(D229,I$6:J236,2)</f>
        <v>Strategy Operationalized</v>
      </c>
    </row>
    <row r="230" spans="1:5" hidden="1" x14ac:dyDescent="0.25">
      <c r="A230" t="s">
        <v>307</v>
      </c>
      <c r="B230" t="s">
        <v>308</v>
      </c>
      <c r="C230" s="9">
        <v>2020</v>
      </c>
      <c r="D230" s="9">
        <v>3</v>
      </c>
      <c r="E230" t="str">
        <f>VLOOKUP(D230,I$6:J237,2)</f>
        <v>Strategy Operationalized</v>
      </c>
    </row>
    <row r="231" spans="1:5" hidden="1" x14ac:dyDescent="0.25">
      <c r="A231" t="s">
        <v>309</v>
      </c>
      <c r="B231" t="s">
        <v>310</v>
      </c>
      <c r="C231" s="9">
        <v>2022</v>
      </c>
      <c r="D231" s="9">
        <v>1</v>
      </c>
      <c r="E231" t="str">
        <f>VLOOKUP(D231,I$6:J238,2)</f>
        <v>Developing Strategy</v>
      </c>
    </row>
    <row r="232" spans="1:5" x14ac:dyDescent="0.25">
      <c r="A232" t="s">
        <v>311</v>
      </c>
      <c r="B232" t="s">
        <v>312</v>
      </c>
      <c r="C232" s="9">
        <v>2019</v>
      </c>
      <c r="D232" s="9">
        <v>1</v>
      </c>
      <c r="E232" t="str">
        <f>VLOOKUP(D232,I$6:J239,2)</f>
        <v>Developing Strategy</v>
      </c>
    </row>
    <row r="233" spans="1:5" x14ac:dyDescent="0.25">
      <c r="A233" t="s">
        <v>311</v>
      </c>
      <c r="B233" t="s">
        <v>312</v>
      </c>
      <c r="C233" s="9">
        <v>2020</v>
      </c>
      <c r="D233" s="9">
        <v>1</v>
      </c>
      <c r="E233" t="str">
        <f>VLOOKUP(D233,I$6:J240,2)</f>
        <v>Developing Strategy</v>
      </c>
    </row>
    <row r="234" spans="1:5" hidden="1" x14ac:dyDescent="0.25">
      <c r="A234" t="s">
        <v>313</v>
      </c>
      <c r="B234" t="s">
        <v>314</v>
      </c>
      <c r="C234" s="9">
        <v>2019</v>
      </c>
      <c r="D234" s="9">
        <v>2</v>
      </c>
      <c r="E234" t="str">
        <f>VLOOKUP(D234,I$6:J241,2)</f>
        <v>Strategy Adopted</v>
      </c>
    </row>
    <row r="235" spans="1:5" hidden="1" x14ac:dyDescent="0.25">
      <c r="A235" t="s">
        <v>313</v>
      </c>
      <c r="B235" t="s">
        <v>314</v>
      </c>
      <c r="C235" s="9">
        <v>2020</v>
      </c>
      <c r="D235" s="9">
        <v>2</v>
      </c>
      <c r="E235" t="str">
        <f>VLOOKUP(D235,I$6:J242,2)</f>
        <v>Strategy Adopted</v>
      </c>
    </row>
    <row r="236" spans="1:5" hidden="1" x14ac:dyDescent="0.25">
      <c r="A236" t="s">
        <v>313</v>
      </c>
      <c r="B236" t="s">
        <v>314</v>
      </c>
      <c r="C236" s="9">
        <v>2022</v>
      </c>
      <c r="D236" s="9">
        <v>2</v>
      </c>
      <c r="E236" t="str">
        <f>VLOOKUP(D236,I$6:J243,2)</f>
        <v>Strategy Adopted</v>
      </c>
    </row>
    <row r="237" spans="1:5" hidden="1" x14ac:dyDescent="0.25">
      <c r="A237" t="s">
        <v>319</v>
      </c>
      <c r="B237" t="s">
        <v>320</v>
      </c>
      <c r="C237" s="9">
        <v>2019</v>
      </c>
      <c r="D237" s="9">
        <v>3</v>
      </c>
      <c r="E237" t="str">
        <f>VLOOKUP(D237,I$6:J244,2)</f>
        <v>Strategy Operationalized</v>
      </c>
    </row>
    <row r="238" spans="1:5" hidden="1" x14ac:dyDescent="0.25">
      <c r="A238" t="s">
        <v>319</v>
      </c>
      <c r="B238" t="s">
        <v>320</v>
      </c>
      <c r="C238" s="9">
        <v>2020</v>
      </c>
      <c r="D238" s="9">
        <v>3</v>
      </c>
      <c r="E238" t="str">
        <f>VLOOKUP(D238,I$6:J245,2)</f>
        <v>Strategy Operationalized</v>
      </c>
    </row>
    <row r="239" spans="1:5" hidden="1" x14ac:dyDescent="0.25">
      <c r="A239" t="s">
        <v>319</v>
      </c>
      <c r="B239" t="s">
        <v>320</v>
      </c>
      <c r="C239" s="9">
        <v>2021</v>
      </c>
      <c r="D239" s="9">
        <v>3</v>
      </c>
      <c r="E239" t="str">
        <f>VLOOKUP(D239,I$6:J246,2)</f>
        <v>Strategy Operationalized</v>
      </c>
    </row>
    <row r="240" spans="1:5" hidden="1" x14ac:dyDescent="0.25">
      <c r="A240" t="s">
        <v>319</v>
      </c>
      <c r="B240" t="s">
        <v>320</v>
      </c>
      <c r="C240" s="9">
        <v>2022</v>
      </c>
      <c r="D240" s="9">
        <v>3</v>
      </c>
      <c r="E240" t="str">
        <f>VLOOKUP(D240,I$6:J247,2)</f>
        <v>Strategy Operationalized</v>
      </c>
    </row>
    <row r="241" spans="1:5" hidden="1" x14ac:dyDescent="0.25">
      <c r="A241" t="s">
        <v>323</v>
      </c>
      <c r="B241" t="s">
        <v>324</v>
      </c>
      <c r="C241" s="9">
        <v>2019</v>
      </c>
      <c r="D241" s="9">
        <v>3</v>
      </c>
      <c r="E241" t="str">
        <f>VLOOKUP(D241,I$6:J248,2)</f>
        <v>Strategy Operationalized</v>
      </c>
    </row>
    <row r="242" spans="1:5" hidden="1" x14ac:dyDescent="0.25">
      <c r="A242" t="s">
        <v>323</v>
      </c>
      <c r="B242" t="s">
        <v>324</v>
      </c>
      <c r="C242" s="9">
        <v>2020</v>
      </c>
      <c r="D242" s="9">
        <v>2</v>
      </c>
      <c r="E242" t="str">
        <f>VLOOKUP(D242,I$6:J249,2)</f>
        <v>Strategy Adopted</v>
      </c>
    </row>
    <row r="243" spans="1:5" hidden="1" x14ac:dyDescent="0.25">
      <c r="A243" t="s">
        <v>323</v>
      </c>
      <c r="B243" t="s">
        <v>324</v>
      </c>
      <c r="C243" s="9">
        <v>2021</v>
      </c>
      <c r="D243" s="9">
        <v>3</v>
      </c>
      <c r="E243" t="str">
        <f>VLOOKUP(D243,I$6:J250,2)</f>
        <v>Strategy Operationalized</v>
      </c>
    </row>
    <row r="244" spans="1:5" hidden="1" x14ac:dyDescent="0.25">
      <c r="A244" t="s">
        <v>323</v>
      </c>
      <c r="B244" t="s">
        <v>324</v>
      </c>
      <c r="C244" s="9">
        <v>2022</v>
      </c>
      <c r="D244" s="9">
        <v>3</v>
      </c>
      <c r="E244" t="str">
        <f>VLOOKUP(D244,I$6:J251,2)</f>
        <v>Strategy Operationalized</v>
      </c>
    </row>
    <row r="245" spans="1:5" hidden="1" x14ac:dyDescent="0.25">
      <c r="A245" t="s">
        <v>325</v>
      </c>
      <c r="B245" t="s">
        <v>326</v>
      </c>
      <c r="C245" s="9">
        <v>2022</v>
      </c>
      <c r="D245" s="9">
        <v>1</v>
      </c>
      <c r="E245" t="str">
        <f>VLOOKUP(D245,I$6:J252,2)</f>
        <v>Developing Strategy</v>
      </c>
    </row>
    <row r="246" spans="1:5" hidden="1" x14ac:dyDescent="0.25">
      <c r="A246" t="s">
        <v>329</v>
      </c>
      <c r="B246" t="s">
        <v>330</v>
      </c>
      <c r="C246" s="9">
        <v>2019</v>
      </c>
      <c r="D246" s="9">
        <v>2</v>
      </c>
      <c r="E246" t="str">
        <f>VLOOKUP(D246,I$6:J253,2)</f>
        <v>Strategy Adopted</v>
      </c>
    </row>
    <row r="247" spans="1:5" hidden="1" x14ac:dyDescent="0.25">
      <c r="A247" t="s">
        <v>329</v>
      </c>
      <c r="B247" t="s">
        <v>330</v>
      </c>
      <c r="C247" s="9">
        <v>2020</v>
      </c>
      <c r="D247" s="9">
        <v>2</v>
      </c>
      <c r="E247" t="str">
        <f>VLOOKUP(D247,I$6:J254,2)</f>
        <v>Strategy Adopted</v>
      </c>
    </row>
    <row r="248" spans="1:5" hidden="1" x14ac:dyDescent="0.25">
      <c r="A248" t="s">
        <v>341</v>
      </c>
      <c r="B248" t="s">
        <v>342</v>
      </c>
      <c r="C248" s="9">
        <v>2022</v>
      </c>
      <c r="D248" s="9">
        <v>3</v>
      </c>
      <c r="E248" t="str">
        <f>VLOOKUP(D248,I$6:J255,2)</f>
        <v>Strategy Operationalized</v>
      </c>
    </row>
    <row r="249" spans="1:5" hidden="1" x14ac:dyDescent="0.25">
      <c r="A249" t="s">
        <v>345</v>
      </c>
      <c r="B249" t="s">
        <v>346</v>
      </c>
      <c r="C249" s="9">
        <v>2019</v>
      </c>
      <c r="D249" s="9">
        <v>2</v>
      </c>
      <c r="E249" t="str">
        <f>VLOOKUP(D249,I$6:J256,2)</f>
        <v>Strategy Adopted</v>
      </c>
    </row>
    <row r="250" spans="1:5" hidden="1" x14ac:dyDescent="0.25">
      <c r="A250" t="s">
        <v>345</v>
      </c>
      <c r="B250" t="s">
        <v>346</v>
      </c>
      <c r="C250" s="9">
        <v>2020</v>
      </c>
      <c r="D250" s="9">
        <v>2</v>
      </c>
      <c r="E250" t="str">
        <f>VLOOKUP(D250,I$6:J257,2)</f>
        <v>Strategy Adopted</v>
      </c>
    </row>
    <row r="251" spans="1:5" hidden="1" x14ac:dyDescent="0.25">
      <c r="A251" t="s">
        <v>345</v>
      </c>
      <c r="B251" t="s">
        <v>346</v>
      </c>
      <c r="C251" s="9">
        <v>2021</v>
      </c>
      <c r="D251" s="9">
        <v>2</v>
      </c>
      <c r="E251" t="str">
        <f>VLOOKUP(D251,I$6:J258,2)</f>
        <v>Strategy Adopted</v>
      </c>
    </row>
    <row r="252" spans="1:5" hidden="1" x14ac:dyDescent="0.25">
      <c r="A252" t="s">
        <v>347</v>
      </c>
      <c r="B252" t="s">
        <v>348</v>
      </c>
      <c r="C252" s="9">
        <v>2021</v>
      </c>
      <c r="D252" s="9">
        <v>1</v>
      </c>
      <c r="E252" t="str">
        <f>VLOOKUP(D252,I$6:J259,2)</f>
        <v>Developing Strategy</v>
      </c>
    </row>
    <row r="253" spans="1:5" hidden="1" x14ac:dyDescent="0.25">
      <c r="A253" t="s">
        <v>351</v>
      </c>
      <c r="B253" t="s">
        <v>352</v>
      </c>
      <c r="C253" s="9">
        <v>2022</v>
      </c>
      <c r="D253" s="9">
        <v>2</v>
      </c>
      <c r="E253" t="str">
        <f>VLOOKUP(D253,I$6:J260,2)</f>
        <v>Strategy Adopted</v>
      </c>
    </row>
    <row r="254" spans="1:5" hidden="1" x14ac:dyDescent="0.25">
      <c r="A254" t="s">
        <v>355</v>
      </c>
      <c r="B254" t="s">
        <v>356</v>
      </c>
      <c r="C254" s="9">
        <v>2019</v>
      </c>
      <c r="D254" s="9">
        <v>2</v>
      </c>
      <c r="E254" t="str">
        <f>VLOOKUP(D254,I$6:J261,2)</f>
        <v>Strategy Adopted</v>
      </c>
    </row>
    <row r="255" spans="1:5" hidden="1" x14ac:dyDescent="0.25">
      <c r="A255" t="s">
        <v>355</v>
      </c>
      <c r="B255" t="s">
        <v>356</v>
      </c>
      <c r="C255" s="9">
        <v>2020</v>
      </c>
      <c r="D255" s="9">
        <v>2</v>
      </c>
      <c r="E255" t="str">
        <f>VLOOKUP(D255,I$6:J262,2)</f>
        <v>Strategy Adopted</v>
      </c>
    </row>
    <row r="256" spans="1:5" hidden="1" x14ac:dyDescent="0.25">
      <c r="A256" t="s">
        <v>355</v>
      </c>
      <c r="B256" t="s">
        <v>356</v>
      </c>
      <c r="C256" s="9">
        <v>2021</v>
      </c>
      <c r="D256" s="9">
        <v>1</v>
      </c>
      <c r="E256" t="str">
        <f>VLOOKUP(D256,I$6:J263,2)</f>
        <v>Developing Strategy</v>
      </c>
    </row>
    <row r="257" spans="1:5" hidden="1" x14ac:dyDescent="0.25">
      <c r="A257" t="s">
        <v>357</v>
      </c>
      <c r="B257" t="s">
        <v>358</v>
      </c>
      <c r="C257" s="9">
        <v>2019</v>
      </c>
      <c r="D257" s="9">
        <v>2</v>
      </c>
      <c r="E257" t="str">
        <f>VLOOKUP(D257,I$6:J264,2)</f>
        <v>Strategy Adopted</v>
      </c>
    </row>
    <row r="258" spans="1:5" hidden="1" x14ac:dyDescent="0.25">
      <c r="A258" t="s">
        <v>357</v>
      </c>
      <c r="B258" t="s">
        <v>358</v>
      </c>
      <c r="C258" s="9">
        <v>2020</v>
      </c>
      <c r="D258" s="9">
        <v>2</v>
      </c>
      <c r="E258" t="str">
        <f>VLOOKUP(D258,I$6:J265,2)</f>
        <v>Strategy Adopted</v>
      </c>
    </row>
    <row r="259" spans="1:5" hidden="1" x14ac:dyDescent="0.25">
      <c r="A259" t="s">
        <v>357</v>
      </c>
      <c r="B259" t="s">
        <v>358</v>
      </c>
      <c r="C259" s="9">
        <v>2022</v>
      </c>
      <c r="D259" s="9">
        <v>2</v>
      </c>
      <c r="E259" t="str">
        <f>VLOOKUP(D259,I$6:J266,2)</f>
        <v>Strategy Adopted</v>
      </c>
    </row>
    <row r="260" spans="1:5" hidden="1" x14ac:dyDescent="0.25">
      <c r="A260" t="s">
        <v>359</v>
      </c>
      <c r="B260" t="s">
        <v>360</v>
      </c>
      <c r="C260" s="9">
        <v>2019</v>
      </c>
      <c r="D260" s="9">
        <v>3</v>
      </c>
      <c r="E260" t="str">
        <f>VLOOKUP(D260,I$6:J267,2)</f>
        <v>Strategy Operationalized</v>
      </c>
    </row>
    <row r="261" spans="1:5" hidden="1" x14ac:dyDescent="0.25">
      <c r="A261" t="s">
        <v>359</v>
      </c>
      <c r="B261" t="s">
        <v>360</v>
      </c>
      <c r="C261" s="9">
        <v>2020</v>
      </c>
      <c r="D261" s="9">
        <v>3</v>
      </c>
      <c r="E261" t="str">
        <f>VLOOKUP(D261,I$6:J268,2)</f>
        <v>Strategy Operationalized</v>
      </c>
    </row>
    <row r="262" spans="1:5" hidden="1" x14ac:dyDescent="0.25">
      <c r="A262" t="s">
        <v>359</v>
      </c>
      <c r="B262" t="s">
        <v>360</v>
      </c>
      <c r="C262" s="9">
        <v>2021</v>
      </c>
      <c r="D262" s="9">
        <v>3</v>
      </c>
      <c r="E262" t="str">
        <f>VLOOKUP(D262,I$6:J269,2)</f>
        <v>Strategy Operationalized</v>
      </c>
    </row>
    <row r="263" spans="1:5" hidden="1" x14ac:dyDescent="0.25">
      <c r="A263" t="s">
        <v>359</v>
      </c>
      <c r="B263" t="s">
        <v>360</v>
      </c>
      <c r="C263" s="9">
        <v>2022</v>
      </c>
      <c r="D263" s="9">
        <v>3</v>
      </c>
      <c r="E263" t="str">
        <f>VLOOKUP(D263,I$6:J270,2)</f>
        <v>Strategy Operationalized</v>
      </c>
    </row>
    <row r="264" spans="1:5" hidden="1" x14ac:dyDescent="0.25">
      <c r="A264" t="s">
        <v>363</v>
      </c>
      <c r="B264" t="s">
        <v>364</v>
      </c>
      <c r="C264" s="9">
        <v>2021</v>
      </c>
      <c r="D264" s="9">
        <v>3</v>
      </c>
      <c r="E264" t="str">
        <f>VLOOKUP(D264,I$6:J271,2)</f>
        <v>Strategy Operationalized</v>
      </c>
    </row>
    <row r="265" spans="1:5" hidden="1" x14ac:dyDescent="0.25">
      <c r="A265" t="s">
        <v>363</v>
      </c>
      <c r="B265" t="s">
        <v>364</v>
      </c>
      <c r="C265" s="9">
        <v>2022</v>
      </c>
      <c r="D265" s="9">
        <v>3</v>
      </c>
      <c r="E265" t="str">
        <f>VLOOKUP(D265,I$6:J272,2)</f>
        <v>Strategy Operationalized</v>
      </c>
    </row>
    <row r="266" spans="1:5" hidden="1" x14ac:dyDescent="0.25">
      <c r="A266" t="s">
        <v>365</v>
      </c>
      <c r="B266" t="s">
        <v>366</v>
      </c>
      <c r="C266" s="9">
        <v>2019</v>
      </c>
      <c r="D266" s="9">
        <v>3</v>
      </c>
      <c r="E266" t="str">
        <f>VLOOKUP(D266,I$6:J273,2)</f>
        <v>Strategy Operationalized</v>
      </c>
    </row>
    <row r="267" spans="1:5" hidden="1" x14ac:dyDescent="0.25">
      <c r="A267" t="s">
        <v>365</v>
      </c>
      <c r="B267" t="s">
        <v>366</v>
      </c>
      <c r="C267" s="9">
        <v>2020</v>
      </c>
      <c r="D267" s="9">
        <v>3</v>
      </c>
      <c r="E267" t="str">
        <f>VLOOKUP(D267,I$6:J274,2)</f>
        <v>Strategy Operationalized</v>
      </c>
    </row>
    <row r="268" spans="1:5" hidden="1" x14ac:dyDescent="0.25">
      <c r="A268" t="s">
        <v>365</v>
      </c>
      <c r="B268" t="s">
        <v>366</v>
      </c>
      <c r="C268" s="9">
        <v>2021</v>
      </c>
      <c r="D268" s="9">
        <v>3</v>
      </c>
      <c r="E268" t="str">
        <f>VLOOKUP(D268,I$6:J275,2)</f>
        <v>Strategy Operationalized</v>
      </c>
    </row>
    <row r="269" spans="1:5" hidden="1" x14ac:dyDescent="0.25">
      <c r="A269" t="s">
        <v>365</v>
      </c>
      <c r="B269" t="s">
        <v>366</v>
      </c>
      <c r="C269" s="9">
        <v>2022</v>
      </c>
      <c r="D269" s="9">
        <v>3</v>
      </c>
      <c r="E269" t="str">
        <f>VLOOKUP(D269,I$6:J276,2)</f>
        <v>Strategy Operationalized</v>
      </c>
    </row>
    <row r="270" spans="1:5" hidden="1" x14ac:dyDescent="0.25">
      <c r="A270" t="s">
        <v>369</v>
      </c>
      <c r="B270" t="s">
        <v>370</v>
      </c>
      <c r="C270" s="9">
        <v>2022</v>
      </c>
      <c r="D270" s="9">
        <v>2</v>
      </c>
      <c r="E270" t="str">
        <f>VLOOKUP(D270,I$6:J277,2)</f>
        <v>Strategy Adopted</v>
      </c>
    </row>
    <row r="271" spans="1:5" hidden="1" x14ac:dyDescent="0.25">
      <c r="A271" t="s">
        <v>374</v>
      </c>
      <c r="B271" t="s">
        <v>375</v>
      </c>
      <c r="C271" s="9">
        <v>2019</v>
      </c>
      <c r="D271" s="9">
        <v>3</v>
      </c>
      <c r="E271" t="str">
        <f>VLOOKUP(D271,I$6:J278,2)</f>
        <v>Strategy Operationalized</v>
      </c>
    </row>
    <row r="272" spans="1:5" hidden="1" x14ac:dyDescent="0.25">
      <c r="A272" t="s">
        <v>374</v>
      </c>
      <c r="B272" t="s">
        <v>375</v>
      </c>
      <c r="C272" s="9">
        <v>2020</v>
      </c>
      <c r="D272" s="9">
        <v>3</v>
      </c>
      <c r="E272" t="str">
        <f>VLOOKUP(D272,I$6:J279,2)</f>
        <v>Strategy Operationalized</v>
      </c>
    </row>
    <row r="273" spans="1:5" hidden="1" x14ac:dyDescent="0.25">
      <c r="A273" t="s">
        <v>374</v>
      </c>
      <c r="B273" t="s">
        <v>375</v>
      </c>
      <c r="C273" s="9">
        <v>2021</v>
      </c>
      <c r="D273" s="9">
        <v>3</v>
      </c>
      <c r="E273" t="str">
        <f>VLOOKUP(D273,I$6:J280,2)</f>
        <v>Strategy Operationalized</v>
      </c>
    </row>
    <row r="274" spans="1:5" hidden="1" x14ac:dyDescent="0.25">
      <c r="A274" t="s">
        <v>376</v>
      </c>
      <c r="B274" t="s">
        <v>377</v>
      </c>
      <c r="C274" s="9">
        <v>2019</v>
      </c>
      <c r="D274" s="9">
        <v>3</v>
      </c>
      <c r="E274" t="str">
        <f>VLOOKUP(D274,I$6:J281,2)</f>
        <v>Strategy Operationalized</v>
      </c>
    </row>
    <row r="275" spans="1:5" hidden="1" x14ac:dyDescent="0.25">
      <c r="A275" t="s">
        <v>376</v>
      </c>
      <c r="B275" t="s">
        <v>377</v>
      </c>
      <c r="C275" s="9">
        <v>2020</v>
      </c>
      <c r="D275" s="9">
        <v>3</v>
      </c>
      <c r="E275" t="str">
        <f>VLOOKUP(D275,I$6:J282,2)</f>
        <v>Strategy Operationalized</v>
      </c>
    </row>
    <row r="276" spans="1:5" hidden="1" x14ac:dyDescent="0.25">
      <c r="A276" t="s">
        <v>380</v>
      </c>
      <c r="B276" t="s">
        <v>381</v>
      </c>
      <c r="C276" s="9">
        <v>2019</v>
      </c>
      <c r="D276" s="9">
        <v>1</v>
      </c>
      <c r="E276" t="str">
        <f>VLOOKUP(D276,I$6:J283,2)</f>
        <v>Developing Strategy</v>
      </c>
    </row>
    <row r="277" spans="1:5" hidden="1" x14ac:dyDescent="0.25">
      <c r="A277" t="s">
        <v>380</v>
      </c>
      <c r="B277" t="s">
        <v>381</v>
      </c>
      <c r="C277" s="9">
        <v>2020</v>
      </c>
      <c r="D277" s="9">
        <v>1</v>
      </c>
      <c r="E277" t="str">
        <f>VLOOKUP(D277,I$6:J284,2)</f>
        <v>Developing Strategy</v>
      </c>
    </row>
    <row r="278" spans="1:5" hidden="1" x14ac:dyDescent="0.25">
      <c r="A278" t="s">
        <v>394</v>
      </c>
      <c r="B278" t="s">
        <v>395</v>
      </c>
      <c r="C278" s="9">
        <v>2019</v>
      </c>
      <c r="D278" s="9">
        <v>2</v>
      </c>
      <c r="E278" t="str">
        <f>VLOOKUP(D278,I$6:J285,2)</f>
        <v>Strategy Adopted</v>
      </c>
    </row>
    <row r="279" spans="1:5" hidden="1" x14ac:dyDescent="0.25">
      <c r="A279" t="s">
        <v>394</v>
      </c>
      <c r="B279" t="s">
        <v>395</v>
      </c>
      <c r="C279" s="9">
        <v>2020</v>
      </c>
      <c r="D279" s="9">
        <v>2</v>
      </c>
      <c r="E279" t="str">
        <f>VLOOKUP(D279,I$6:J286,2)</f>
        <v>Strategy Adopted</v>
      </c>
    </row>
    <row r="280" spans="1:5" hidden="1" x14ac:dyDescent="0.25">
      <c r="A280" t="s">
        <v>394</v>
      </c>
      <c r="B280" t="s">
        <v>395</v>
      </c>
      <c r="C280" s="9">
        <v>2021</v>
      </c>
      <c r="D280" s="9">
        <v>3</v>
      </c>
      <c r="E280" t="str">
        <f>VLOOKUP(D280,I$6:J287,2)</f>
        <v>Strategy Operationalized</v>
      </c>
    </row>
    <row r="281" spans="1:5" hidden="1" x14ac:dyDescent="0.25">
      <c r="A281" t="s">
        <v>396</v>
      </c>
      <c r="B281" t="s">
        <v>397</v>
      </c>
      <c r="C281" s="9">
        <v>2019</v>
      </c>
      <c r="D281" s="9">
        <v>2</v>
      </c>
      <c r="E281" t="str">
        <f>VLOOKUP(D281,I$6:J288,2)</f>
        <v>Strategy Adopted</v>
      </c>
    </row>
    <row r="282" spans="1:5" hidden="1" x14ac:dyDescent="0.25">
      <c r="A282" t="s">
        <v>396</v>
      </c>
      <c r="B282" t="s">
        <v>397</v>
      </c>
      <c r="C282" s="9">
        <v>2020</v>
      </c>
      <c r="D282" s="9">
        <v>2</v>
      </c>
      <c r="E282" t="str">
        <f>VLOOKUP(D282,I$6:J289,2)</f>
        <v>Strategy Adopted</v>
      </c>
    </row>
    <row r="283" spans="1:5" hidden="1" x14ac:dyDescent="0.25">
      <c r="A283" t="s">
        <v>398</v>
      </c>
      <c r="B283" t="s">
        <v>399</v>
      </c>
      <c r="C283" s="9">
        <v>2019</v>
      </c>
      <c r="D283" s="9">
        <v>1</v>
      </c>
      <c r="E283" t="str">
        <f>VLOOKUP(D283,I$6:J290,2)</f>
        <v>Developing Strategy</v>
      </c>
    </row>
    <row r="284" spans="1:5" hidden="1" x14ac:dyDescent="0.25">
      <c r="A284" t="s">
        <v>398</v>
      </c>
      <c r="B284" t="s">
        <v>399</v>
      </c>
      <c r="C284" s="9">
        <v>2020</v>
      </c>
      <c r="D284" s="9">
        <v>1</v>
      </c>
      <c r="E284" t="str">
        <f>VLOOKUP(D284,I$6:J291,2)</f>
        <v>Developing Strategy</v>
      </c>
    </row>
    <row r="285" spans="1:5" hidden="1" x14ac:dyDescent="0.25">
      <c r="A285" t="s">
        <v>400</v>
      </c>
      <c r="B285" t="s">
        <v>401</v>
      </c>
      <c r="C285" s="9">
        <v>2019</v>
      </c>
      <c r="D285" s="9">
        <v>3</v>
      </c>
      <c r="E285" t="str">
        <f>VLOOKUP(D285,I$6:J292,2)</f>
        <v>Strategy Operationalized</v>
      </c>
    </row>
    <row r="286" spans="1:5" hidden="1" x14ac:dyDescent="0.25">
      <c r="A286" t="s">
        <v>400</v>
      </c>
      <c r="B286" t="s">
        <v>401</v>
      </c>
      <c r="C286" s="9">
        <v>2020</v>
      </c>
      <c r="D286" s="9">
        <v>3</v>
      </c>
      <c r="E286" t="str">
        <f>VLOOKUP(D286,I$6:J293,2)</f>
        <v>Strategy Operationalized</v>
      </c>
    </row>
    <row r="287" spans="1:5" hidden="1" x14ac:dyDescent="0.25">
      <c r="A287" t="s">
        <v>400</v>
      </c>
      <c r="B287" t="s">
        <v>401</v>
      </c>
      <c r="C287" s="9">
        <v>2021</v>
      </c>
      <c r="D287" s="9">
        <v>3</v>
      </c>
      <c r="E287" t="str">
        <f>VLOOKUP(D287,I$6:J294,2)</f>
        <v>Strategy Operationalized</v>
      </c>
    </row>
    <row r="288" spans="1:5" hidden="1" x14ac:dyDescent="0.25">
      <c r="A288" t="s">
        <v>400</v>
      </c>
      <c r="B288" t="s">
        <v>401</v>
      </c>
      <c r="C288" s="9">
        <v>2022</v>
      </c>
      <c r="D288" s="9">
        <v>3</v>
      </c>
      <c r="E288" t="str">
        <f>VLOOKUP(D288,I$6:J295,2)</f>
        <v>Strategy Operationalized</v>
      </c>
    </row>
    <row r="289" spans="1:5" hidden="1" x14ac:dyDescent="0.25">
      <c r="A289" t="s">
        <v>402</v>
      </c>
      <c r="B289" t="s">
        <v>403</v>
      </c>
      <c r="C289" s="9">
        <v>2019</v>
      </c>
      <c r="D289" s="9">
        <v>2</v>
      </c>
      <c r="E289" t="str">
        <f>VLOOKUP(D289,I$6:J296,2)</f>
        <v>Strategy Adopted</v>
      </c>
    </row>
    <row r="290" spans="1:5" hidden="1" x14ac:dyDescent="0.25">
      <c r="A290" t="s">
        <v>402</v>
      </c>
      <c r="B290" t="s">
        <v>403</v>
      </c>
      <c r="C290" s="9">
        <v>2020</v>
      </c>
      <c r="D290" s="9">
        <v>2</v>
      </c>
      <c r="E290" t="str">
        <f>VLOOKUP(D290,I$6:J297,2)</f>
        <v>Strategy Adopted</v>
      </c>
    </row>
    <row r="291" spans="1:5" hidden="1" x14ac:dyDescent="0.25">
      <c r="A291" t="s">
        <v>402</v>
      </c>
      <c r="B291" t="s">
        <v>403</v>
      </c>
      <c r="C291" s="9">
        <v>2021</v>
      </c>
      <c r="D291" s="9">
        <v>2</v>
      </c>
      <c r="E291" t="str">
        <f>VLOOKUP(D291,I$6:J298,2)</f>
        <v>Strategy Adopted</v>
      </c>
    </row>
    <row r="292" spans="1:5" hidden="1" x14ac:dyDescent="0.25">
      <c r="A292" t="s">
        <v>402</v>
      </c>
      <c r="B292" t="s">
        <v>403</v>
      </c>
      <c r="C292" s="9">
        <v>2022</v>
      </c>
      <c r="D292" s="9">
        <v>2</v>
      </c>
      <c r="E292" t="str">
        <f>VLOOKUP(D292,I$6:J299,2)</f>
        <v>Strategy Adopted</v>
      </c>
    </row>
    <row r="293" spans="1:5" hidden="1" x14ac:dyDescent="0.25">
      <c r="A293" t="s">
        <v>404</v>
      </c>
      <c r="B293" t="s">
        <v>405</v>
      </c>
      <c r="C293" s="9">
        <v>2019</v>
      </c>
      <c r="D293" s="9">
        <v>1</v>
      </c>
      <c r="E293" t="str">
        <f>VLOOKUP(D293,I$6:J300,2)</f>
        <v>Developing Strategy</v>
      </c>
    </row>
    <row r="294" spans="1:5" hidden="1" x14ac:dyDescent="0.25">
      <c r="A294" t="s">
        <v>404</v>
      </c>
      <c r="B294" t="s">
        <v>405</v>
      </c>
      <c r="C294" s="9">
        <v>2020</v>
      </c>
      <c r="D294" s="9">
        <v>1</v>
      </c>
      <c r="E294" t="str">
        <f>VLOOKUP(D294,I$6:J301,2)</f>
        <v>Developing Strategy</v>
      </c>
    </row>
    <row r="295" spans="1:5" hidden="1" x14ac:dyDescent="0.25">
      <c r="A295" t="s">
        <v>406</v>
      </c>
      <c r="B295" t="s">
        <v>407</v>
      </c>
      <c r="C295" s="9">
        <v>2021</v>
      </c>
      <c r="D295" s="9">
        <v>3</v>
      </c>
      <c r="E295" t="str">
        <f>VLOOKUP(D295,I$6:J302,2)</f>
        <v>Strategy Operationalized</v>
      </c>
    </row>
    <row r="296" spans="1:5" hidden="1" x14ac:dyDescent="0.25">
      <c r="A296" t="s">
        <v>410</v>
      </c>
      <c r="B296" t="s">
        <v>411</v>
      </c>
      <c r="C296" s="9">
        <v>2021</v>
      </c>
      <c r="D296" s="9">
        <v>3</v>
      </c>
      <c r="E296" t="str">
        <f>VLOOKUP(D296,I$6:J303,2)</f>
        <v>Strategy Operationalized</v>
      </c>
    </row>
    <row r="297" spans="1:5" hidden="1" x14ac:dyDescent="0.25">
      <c r="A297" t="s">
        <v>410</v>
      </c>
      <c r="B297" t="s">
        <v>411</v>
      </c>
      <c r="C297" s="9">
        <v>2022</v>
      </c>
      <c r="D297" s="9">
        <v>3</v>
      </c>
      <c r="E297" t="str">
        <f>VLOOKUP(D297,I$6:J304,2)</f>
        <v>Strategy Operationalized</v>
      </c>
    </row>
    <row r="298" spans="1:5" hidden="1" x14ac:dyDescent="0.25">
      <c r="A298" t="s">
        <v>412</v>
      </c>
      <c r="B298" t="s">
        <v>413</v>
      </c>
      <c r="C298" s="9">
        <v>2019</v>
      </c>
      <c r="D298" s="9">
        <v>3</v>
      </c>
      <c r="E298" t="str">
        <f>VLOOKUP(D298,I$6:J305,2)</f>
        <v>Strategy Operationalized</v>
      </c>
    </row>
    <row r="299" spans="1:5" hidden="1" x14ac:dyDescent="0.25">
      <c r="A299" t="s">
        <v>412</v>
      </c>
      <c r="B299" t="s">
        <v>413</v>
      </c>
      <c r="C299" s="9">
        <v>2020</v>
      </c>
      <c r="D299" s="9">
        <v>3</v>
      </c>
      <c r="E299" t="str">
        <f>VLOOKUP(D299,I$6:J306,2)</f>
        <v>Strategy Operationalized</v>
      </c>
    </row>
    <row r="300" spans="1:5" hidden="1" x14ac:dyDescent="0.25">
      <c r="A300" t="s">
        <v>412</v>
      </c>
      <c r="B300" t="s">
        <v>413</v>
      </c>
      <c r="C300" s="9">
        <v>2022</v>
      </c>
      <c r="D300" s="9">
        <v>3</v>
      </c>
      <c r="E300" t="str">
        <f>VLOOKUP(D300,I$6:J307,2)</f>
        <v>Strategy Operationalized</v>
      </c>
    </row>
    <row r="301" spans="1:5" hidden="1" x14ac:dyDescent="0.25">
      <c r="A301" t="s">
        <v>414</v>
      </c>
      <c r="B301" t="s">
        <v>415</v>
      </c>
      <c r="C301" s="9">
        <v>2020</v>
      </c>
      <c r="D301" s="9">
        <v>1</v>
      </c>
      <c r="E301" t="str">
        <f>VLOOKUP(D301,I$6:J308,2)</f>
        <v>Developing Strategy</v>
      </c>
    </row>
    <row r="302" spans="1:5" hidden="1" x14ac:dyDescent="0.25">
      <c r="A302" t="s">
        <v>416</v>
      </c>
      <c r="B302" t="s">
        <v>417</v>
      </c>
      <c r="C302" s="9">
        <v>2021</v>
      </c>
      <c r="D302" s="9">
        <v>1</v>
      </c>
      <c r="E302" t="str">
        <f>VLOOKUP(D302,I$6:J309,2)</f>
        <v>Developing Strategy</v>
      </c>
    </row>
    <row r="303" spans="1:5" hidden="1" x14ac:dyDescent="0.25">
      <c r="A303" t="s">
        <v>416</v>
      </c>
      <c r="B303" t="s">
        <v>417</v>
      </c>
      <c r="C303" s="9">
        <v>2022</v>
      </c>
      <c r="D303" s="9">
        <v>1</v>
      </c>
      <c r="E303" t="str">
        <f>VLOOKUP(D303,I$6:J310,2)</f>
        <v>Developing Strategy</v>
      </c>
    </row>
    <row r="304" spans="1:5" hidden="1" x14ac:dyDescent="0.25">
      <c r="A304" t="s">
        <v>418</v>
      </c>
      <c r="B304" t="s">
        <v>419</v>
      </c>
      <c r="C304" s="9">
        <v>2019</v>
      </c>
      <c r="D304" s="9">
        <v>3</v>
      </c>
      <c r="E304" t="str">
        <f>VLOOKUP(D304,I$6:J311,2)</f>
        <v>Strategy Operationalized</v>
      </c>
    </row>
    <row r="305" spans="1:5" hidden="1" x14ac:dyDescent="0.25">
      <c r="A305" t="s">
        <v>418</v>
      </c>
      <c r="B305" t="s">
        <v>419</v>
      </c>
      <c r="C305" s="9">
        <v>2020</v>
      </c>
      <c r="D305" s="9">
        <v>3</v>
      </c>
      <c r="E305" t="str">
        <f>VLOOKUP(D305,I$6:J312,2)</f>
        <v>Strategy Operationalized</v>
      </c>
    </row>
    <row r="306" spans="1:5" hidden="1" x14ac:dyDescent="0.25">
      <c r="A306" t="s">
        <v>418</v>
      </c>
      <c r="B306" t="s">
        <v>419</v>
      </c>
      <c r="C306" s="9">
        <v>2022</v>
      </c>
      <c r="D306" s="9">
        <v>3</v>
      </c>
      <c r="E306" t="str">
        <f>VLOOKUP(D306,I$6:J313,2)</f>
        <v>Strategy Operationalized</v>
      </c>
    </row>
    <row r="307" spans="1:5" hidden="1" x14ac:dyDescent="0.25">
      <c r="A307" t="s">
        <v>422</v>
      </c>
      <c r="B307" t="s">
        <v>423</v>
      </c>
      <c r="C307" s="9">
        <v>2020</v>
      </c>
      <c r="D307" s="9">
        <v>3</v>
      </c>
      <c r="E307" t="str">
        <f>VLOOKUP(D307,I$6:J314,2)</f>
        <v>Strategy Operationalized</v>
      </c>
    </row>
    <row r="308" spans="1:5" hidden="1" x14ac:dyDescent="0.25">
      <c r="A308" t="s">
        <v>422</v>
      </c>
      <c r="B308" t="s">
        <v>423</v>
      </c>
      <c r="C308" s="9">
        <v>2021</v>
      </c>
      <c r="D308" s="9">
        <v>3</v>
      </c>
      <c r="E308" t="str">
        <f>VLOOKUP(D308,I$6:J315,2)</f>
        <v>Strategy Operationalized</v>
      </c>
    </row>
    <row r="309" spans="1:5" hidden="1" x14ac:dyDescent="0.25">
      <c r="A309" t="s">
        <v>422</v>
      </c>
      <c r="B309" t="s">
        <v>423</v>
      </c>
      <c r="C309" s="9">
        <v>2022</v>
      </c>
      <c r="D309" s="9">
        <v>3</v>
      </c>
      <c r="E309" t="str">
        <f>VLOOKUP(D309,I$6:J316,2)</f>
        <v>Strategy Operationalized</v>
      </c>
    </row>
    <row r="310" spans="1:5" hidden="1" x14ac:dyDescent="0.25">
      <c r="A310" t="s">
        <v>424</v>
      </c>
      <c r="B310" t="s">
        <v>425</v>
      </c>
      <c r="C310" s="9">
        <v>2021</v>
      </c>
      <c r="D310" s="9">
        <v>1</v>
      </c>
      <c r="E310" t="str">
        <f>VLOOKUP(D310,I$6:J317,2)</f>
        <v>Developing Strategy</v>
      </c>
    </row>
    <row r="311" spans="1:5" hidden="1" x14ac:dyDescent="0.25">
      <c r="A311" t="s">
        <v>426</v>
      </c>
      <c r="B311" t="s">
        <v>427</v>
      </c>
      <c r="C311" s="9">
        <v>2019</v>
      </c>
      <c r="D311" s="9">
        <v>3</v>
      </c>
      <c r="E311" t="str">
        <f>VLOOKUP(D311,I$6:J318,2)</f>
        <v>Strategy Operationalized</v>
      </c>
    </row>
    <row r="312" spans="1:5" hidden="1" x14ac:dyDescent="0.25">
      <c r="A312" t="s">
        <v>426</v>
      </c>
      <c r="B312" t="s">
        <v>427</v>
      </c>
      <c r="C312" s="9">
        <v>2020</v>
      </c>
      <c r="D312" s="9">
        <v>3</v>
      </c>
      <c r="E312" t="str">
        <f>VLOOKUP(D312,I$6:J319,2)</f>
        <v>Strategy Operationalized</v>
      </c>
    </row>
    <row r="313" spans="1:5" hidden="1" x14ac:dyDescent="0.25">
      <c r="A313" t="s">
        <v>426</v>
      </c>
      <c r="B313" t="s">
        <v>427</v>
      </c>
      <c r="C313" s="9">
        <v>2021</v>
      </c>
      <c r="D313" s="9">
        <v>3</v>
      </c>
      <c r="E313" t="str">
        <f>VLOOKUP(D313,I$6:J320,2)</f>
        <v>Strategy Operationalized</v>
      </c>
    </row>
    <row r="314" spans="1:5" hidden="1" x14ac:dyDescent="0.25">
      <c r="A314" t="s">
        <v>426</v>
      </c>
      <c r="B314" t="s">
        <v>427</v>
      </c>
      <c r="C314" s="9">
        <v>2022</v>
      </c>
      <c r="D314" s="9">
        <v>3</v>
      </c>
      <c r="E314" t="str">
        <f>VLOOKUP(D314,I$6:J321,2)</f>
        <v>Strategy Operationalized</v>
      </c>
    </row>
    <row r="315" spans="1:5" hidden="1" x14ac:dyDescent="0.25">
      <c r="A315" t="s">
        <v>428</v>
      </c>
      <c r="B315" t="s">
        <v>429</v>
      </c>
      <c r="C315" s="9">
        <v>2019</v>
      </c>
      <c r="D315" s="9">
        <v>2</v>
      </c>
      <c r="E315" t="str">
        <f>VLOOKUP(D315,I$6:J322,2)</f>
        <v>Strategy Adopted</v>
      </c>
    </row>
    <row r="316" spans="1:5" hidden="1" x14ac:dyDescent="0.25">
      <c r="A316" t="s">
        <v>428</v>
      </c>
      <c r="B316" t="s">
        <v>429</v>
      </c>
      <c r="C316" s="9">
        <v>2020</v>
      </c>
      <c r="D316" s="9">
        <v>2</v>
      </c>
      <c r="E316" t="str">
        <f>VLOOKUP(D316,I$6:J323,2)</f>
        <v>Strategy Adopted</v>
      </c>
    </row>
    <row r="317" spans="1:5" hidden="1" x14ac:dyDescent="0.25">
      <c r="A317" t="s">
        <v>428</v>
      </c>
      <c r="B317" t="s">
        <v>429</v>
      </c>
      <c r="C317" s="9">
        <v>2021</v>
      </c>
      <c r="D317" s="9">
        <v>2</v>
      </c>
      <c r="E317" t="str">
        <f>VLOOKUP(D317,I$6:J324,2)</f>
        <v>Strategy Adopted</v>
      </c>
    </row>
    <row r="318" spans="1:5" hidden="1" x14ac:dyDescent="0.25">
      <c r="A318" t="s">
        <v>436</v>
      </c>
      <c r="B318" t="s">
        <v>437</v>
      </c>
      <c r="C318" s="9">
        <v>2021</v>
      </c>
      <c r="D318" s="9">
        <v>3</v>
      </c>
      <c r="E318" t="str">
        <f>VLOOKUP(D318,I$6:J325,2)</f>
        <v>Strategy Operationalized</v>
      </c>
    </row>
    <row r="319" spans="1:5" hidden="1" x14ac:dyDescent="0.25">
      <c r="A319" t="s">
        <v>436</v>
      </c>
      <c r="B319" t="s">
        <v>437</v>
      </c>
      <c r="C319" s="9">
        <v>2022</v>
      </c>
      <c r="D319" s="9">
        <v>3</v>
      </c>
      <c r="E319" t="str">
        <f>VLOOKUP(D319,I$6:J326,2)</f>
        <v>Strategy Operationalized</v>
      </c>
    </row>
    <row r="320" spans="1:5" hidden="1" x14ac:dyDescent="0.25">
      <c r="A320" t="s">
        <v>438</v>
      </c>
      <c r="B320" t="s">
        <v>439</v>
      </c>
      <c r="C320" s="9">
        <v>2021</v>
      </c>
      <c r="D320" s="9">
        <v>3</v>
      </c>
      <c r="E320" t="str">
        <f>VLOOKUP(D320,I$6:J327,2)</f>
        <v>Strategy Operationalized</v>
      </c>
    </row>
    <row r="321" spans="1:5" hidden="1" x14ac:dyDescent="0.25">
      <c r="A321" t="s">
        <v>438</v>
      </c>
      <c r="B321" t="s">
        <v>439</v>
      </c>
      <c r="C321" s="9">
        <v>2022</v>
      </c>
      <c r="D321" s="9">
        <v>3</v>
      </c>
      <c r="E321" t="str">
        <f>VLOOKUP(D321,I$6:J328,2)</f>
        <v>Strategy Operationalized</v>
      </c>
    </row>
    <row r="322" spans="1:5" hidden="1" x14ac:dyDescent="0.25">
      <c r="A322" t="s">
        <v>443</v>
      </c>
      <c r="B322" t="s">
        <v>444</v>
      </c>
      <c r="C322" s="9">
        <v>2019</v>
      </c>
      <c r="D322" s="9">
        <v>2</v>
      </c>
      <c r="E322" t="str">
        <f>VLOOKUP(D322,I$6:J329,2)</f>
        <v>Strategy Adopted</v>
      </c>
    </row>
    <row r="323" spans="1:5" hidden="1" x14ac:dyDescent="0.25">
      <c r="A323" t="s">
        <v>443</v>
      </c>
      <c r="B323" t="s">
        <v>444</v>
      </c>
      <c r="C323" s="9">
        <v>2020</v>
      </c>
      <c r="D323" s="9">
        <v>2</v>
      </c>
      <c r="E323" t="str">
        <f>VLOOKUP(D323,I$6:J330,2)</f>
        <v>Strategy Adopted</v>
      </c>
    </row>
    <row r="324" spans="1:5" hidden="1" x14ac:dyDescent="0.25">
      <c r="A324" t="s">
        <v>443</v>
      </c>
      <c r="B324" t="s">
        <v>444</v>
      </c>
      <c r="C324" s="9">
        <v>2021</v>
      </c>
      <c r="D324" s="9">
        <v>2</v>
      </c>
      <c r="E324" t="str">
        <f>VLOOKUP(D324,I$6:J331,2)</f>
        <v>Strategy Adopted</v>
      </c>
    </row>
    <row r="325" spans="1:5" hidden="1" x14ac:dyDescent="0.25">
      <c r="A325" t="s">
        <v>443</v>
      </c>
      <c r="B325" t="s">
        <v>444</v>
      </c>
      <c r="C325" s="9">
        <v>2022</v>
      </c>
      <c r="D325" s="9">
        <v>2</v>
      </c>
      <c r="E325" t="str">
        <f>VLOOKUP(D325,I$6:J332,2)</f>
        <v>Strategy Adopted</v>
      </c>
    </row>
    <row r="326" spans="1:5" hidden="1" x14ac:dyDescent="0.25">
      <c r="A326" t="s">
        <v>445</v>
      </c>
      <c r="B326" t="s">
        <v>446</v>
      </c>
      <c r="C326" s="9">
        <v>2019</v>
      </c>
      <c r="D326" s="9">
        <v>1</v>
      </c>
      <c r="E326" t="str">
        <f>VLOOKUP(D326,I$6:J333,2)</f>
        <v>Developing Strategy</v>
      </c>
    </row>
    <row r="327" spans="1:5" hidden="1" x14ac:dyDescent="0.25">
      <c r="A327" t="s">
        <v>445</v>
      </c>
      <c r="B327" t="s">
        <v>446</v>
      </c>
      <c r="C327" s="9">
        <v>2020</v>
      </c>
      <c r="D327" s="9">
        <v>1</v>
      </c>
      <c r="E327" t="str">
        <f>VLOOKUP(D327,I$6:J334,2)</f>
        <v>Developing Strategy</v>
      </c>
    </row>
    <row r="328" spans="1:5" hidden="1" x14ac:dyDescent="0.25">
      <c r="A328" t="s">
        <v>447</v>
      </c>
      <c r="B328" t="s">
        <v>448</v>
      </c>
      <c r="C328" s="9">
        <v>2019</v>
      </c>
      <c r="D328" s="9">
        <v>2</v>
      </c>
      <c r="E328" t="str">
        <f>VLOOKUP(D328,I$6:J335,2)</f>
        <v>Strategy Adopted</v>
      </c>
    </row>
    <row r="329" spans="1:5" hidden="1" x14ac:dyDescent="0.25">
      <c r="A329" t="s">
        <v>447</v>
      </c>
      <c r="B329" t="s">
        <v>448</v>
      </c>
      <c r="C329" s="9">
        <v>2020</v>
      </c>
      <c r="D329" s="9">
        <v>2</v>
      </c>
      <c r="E329" t="str">
        <f>VLOOKUP(D329,I$6:J336,2)</f>
        <v>Strategy Adopted</v>
      </c>
    </row>
    <row r="330" spans="1:5" hidden="1" x14ac:dyDescent="0.25">
      <c r="A330" t="s">
        <v>447</v>
      </c>
      <c r="B330" t="s">
        <v>448</v>
      </c>
      <c r="C330" s="9">
        <v>2021</v>
      </c>
      <c r="D330" s="9">
        <v>2</v>
      </c>
      <c r="E330" t="str">
        <f>VLOOKUP(D330,I$6:J337,2)</f>
        <v>Strategy Adopted</v>
      </c>
    </row>
    <row r="331" spans="1:5" hidden="1" x14ac:dyDescent="0.25">
      <c r="A331" t="s">
        <v>447</v>
      </c>
      <c r="B331" t="s">
        <v>448</v>
      </c>
      <c r="C331" s="9">
        <v>2022</v>
      </c>
      <c r="D331" s="9">
        <v>3</v>
      </c>
      <c r="E331" t="str">
        <f>VLOOKUP(D331,I$6:J338,2)</f>
        <v>Strategy Operationalized</v>
      </c>
    </row>
    <row r="332" spans="1:5" hidden="1" x14ac:dyDescent="0.25">
      <c r="A332" t="s">
        <v>455</v>
      </c>
      <c r="B332" t="s">
        <v>456</v>
      </c>
      <c r="C332" s="9">
        <v>2021</v>
      </c>
      <c r="D332" s="9">
        <v>2</v>
      </c>
      <c r="E332" t="str">
        <f>VLOOKUP(D332,I$6:J339,2)</f>
        <v>Strategy Adopted</v>
      </c>
    </row>
    <row r="333" spans="1:5" hidden="1" x14ac:dyDescent="0.25">
      <c r="A333" t="s">
        <v>457</v>
      </c>
      <c r="B333" t="s">
        <v>458</v>
      </c>
      <c r="C333" s="9">
        <v>2019</v>
      </c>
      <c r="D333" s="9">
        <v>3</v>
      </c>
      <c r="E333" t="str">
        <f>VLOOKUP(D333,I$6:J340,2)</f>
        <v>Strategy Operationalized</v>
      </c>
    </row>
    <row r="334" spans="1:5" hidden="1" x14ac:dyDescent="0.25">
      <c r="A334" t="s">
        <v>457</v>
      </c>
      <c r="B334" t="s">
        <v>458</v>
      </c>
      <c r="C334" s="9">
        <v>2020</v>
      </c>
      <c r="D334" s="9">
        <v>3</v>
      </c>
      <c r="E334" t="str">
        <f>VLOOKUP(D334,I$6:J341,2)</f>
        <v>Strategy Operationalized</v>
      </c>
    </row>
    <row r="335" spans="1:5" hidden="1" x14ac:dyDescent="0.25">
      <c r="A335" t="s">
        <v>457</v>
      </c>
      <c r="B335" t="s">
        <v>458</v>
      </c>
      <c r="C335" s="9">
        <v>2021</v>
      </c>
      <c r="D335" s="9">
        <v>2</v>
      </c>
      <c r="E335" t="str">
        <f>VLOOKUP(D335,I$6:J342,2)</f>
        <v>Strategy Adopted</v>
      </c>
    </row>
    <row r="336" spans="1:5" hidden="1" x14ac:dyDescent="0.25">
      <c r="A336" t="s">
        <v>457</v>
      </c>
      <c r="B336" t="s">
        <v>458</v>
      </c>
      <c r="C336" s="9">
        <v>2022</v>
      </c>
      <c r="D336" s="9">
        <v>2</v>
      </c>
      <c r="E336" t="str">
        <f>VLOOKUP(D336,I$6:J343,2)</f>
        <v>Strategy Adopted</v>
      </c>
    </row>
    <row r="337" spans="1:5" hidden="1" x14ac:dyDescent="0.25">
      <c r="A337" t="s">
        <v>459</v>
      </c>
      <c r="B337" t="s">
        <v>460</v>
      </c>
      <c r="C337" s="9">
        <v>2019</v>
      </c>
      <c r="D337" s="9">
        <v>2</v>
      </c>
      <c r="E337" t="str">
        <f>VLOOKUP(D337,I$6:J344,2)</f>
        <v>Strategy Adopted</v>
      </c>
    </row>
    <row r="338" spans="1:5" hidden="1" x14ac:dyDescent="0.25">
      <c r="A338" t="s">
        <v>459</v>
      </c>
      <c r="B338" t="s">
        <v>460</v>
      </c>
      <c r="C338" s="9">
        <v>2020</v>
      </c>
      <c r="D338" s="9">
        <v>2</v>
      </c>
      <c r="E338" t="str">
        <f>VLOOKUP(D338,I$6:J345,2)</f>
        <v>Strategy Adopted</v>
      </c>
    </row>
    <row r="339" spans="1:5" hidden="1" x14ac:dyDescent="0.25">
      <c r="A339" t="s">
        <v>459</v>
      </c>
      <c r="B339" t="s">
        <v>460</v>
      </c>
      <c r="C339" s="9">
        <v>2021</v>
      </c>
      <c r="D339" s="9">
        <v>2</v>
      </c>
      <c r="E339" t="str">
        <f>VLOOKUP(D339,I$6:J346,2)</f>
        <v>Strategy Adopted</v>
      </c>
    </row>
    <row r="340" spans="1:5" hidden="1" x14ac:dyDescent="0.25">
      <c r="A340" t="s">
        <v>459</v>
      </c>
      <c r="B340" t="s">
        <v>460</v>
      </c>
      <c r="C340" s="9">
        <v>2022</v>
      </c>
      <c r="D340" s="9">
        <v>3</v>
      </c>
      <c r="E340" t="str">
        <f>VLOOKUP(D340,I$6:J347,2)</f>
        <v>Strategy Operationalized</v>
      </c>
    </row>
    <row r="341" spans="1:5" hidden="1" x14ac:dyDescent="0.25">
      <c r="A341" t="s">
        <v>461</v>
      </c>
      <c r="B341" t="s">
        <v>462</v>
      </c>
      <c r="C341" s="9">
        <v>2019</v>
      </c>
      <c r="D341" s="9">
        <v>2</v>
      </c>
      <c r="E341" t="str">
        <f>VLOOKUP(D341,I$6:J348,2)</f>
        <v>Strategy Adopted</v>
      </c>
    </row>
    <row r="342" spans="1:5" hidden="1" x14ac:dyDescent="0.25">
      <c r="A342" t="s">
        <v>461</v>
      </c>
      <c r="B342" t="s">
        <v>462</v>
      </c>
      <c r="C342" s="9">
        <v>2020</v>
      </c>
      <c r="D342" s="9">
        <v>2</v>
      </c>
      <c r="E342" t="str">
        <f>VLOOKUP(D342,I$6:J349,2)</f>
        <v>Strategy Adopted</v>
      </c>
    </row>
    <row r="343" spans="1:5" hidden="1" x14ac:dyDescent="0.25">
      <c r="A343" t="s">
        <v>469</v>
      </c>
      <c r="B343" t="s">
        <v>470</v>
      </c>
      <c r="C343" s="9">
        <v>2019</v>
      </c>
      <c r="D343" s="9">
        <v>2</v>
      </c>
      <c r="E343" t="str">
        <f>VLOOKUP(D343,I$6:J350,2)</f>
        <v>Strategy Adopted</v>
      </c>
    </row>
    <row r="344" spans="1:5" hidden="1" x14ac:dyDescent="0.25">
      <c r="A344" t="s">
        <v>469</v>
      </c>
      <c r="B344" t="s">
        <v>470</v>
      </c>
      <c r="C344" s="9">
        <v>2020</v>
      </c>
      <c r="D344" s="9">
        <v>2</v>
      </c>
      <c r="E344" t="str">
        <f>VLOOKUP(D344,I$6:J351,2)</f>
        <v>Strategy Adopted</v>
      </c>
    </row>
    <row r="345" spans="1:5" hidden="1" x14ac:dyDescent="0.25">
      <c r="A345" t="s">
        <v>473</v>
      </c>
      <c r="B345" t="s">
        <v>474</v>
      </c>
      <c r="C345" s="9">
        <v>2019</v>
      </c>
      <c r="D345" s="9">
        <v>3</v>
      </c>
      <c r="E345" t="str">
        <f>VLOOKUP(D345,I$6:J352,2)</f>
        <v>Strategy Operationalized</v>
      </c>
    </row>
    <row r="346" spans="1:5" hidden="1" x14ac:dyDescent="0.25">
      <c r="A346" t="s">
        <v>473</v>
      </c>
      <c r="B346" t="s">
        <v>474</v>
      </c>
      <c r="C346" s="9">
        <v>2020</v>
      </c>
      <c r="D346" s="9">
        <v>3</v>
      </c>
      <c r="E346" t="str">
        <f>VLOOKUP(D346,I$6:J353,2)</f>
        <v>Strategy Operationalized</v>
      </c>
    </row>
    <row r="347" spans="1:5" hidden="1" x14ac:dyDescent="0.25">
      <c r="A347" t="s">
        <v>473</v>
      </c>
      <c r="B347" t="s">
        <v>474</v>
      </c>
      <c r="C347" s="9">
        <v>2021</v>
      </c>
      <c r="D347" s="9">
        <v>3</v>
      </c>
      <c r="E347" t="str">
        <f>VLOOKUP(D347,I$6:J354,2)</f>
        <v>Strategy Operationalized</v>
      </c>
    </row>
    <row r="348" spans="1:5" hidden="1" x14ac:dyDescent="0.25">
      <c r="A348" t="s">
        <v>480</v>
      </c>
      <c r="B348" t="s">
        <v>481</v>
      </c>
      <c r="C348" s="9">
        <v>2019</v>
      </c>
      <c r="D348" s="9">
        <v>3</v>
      </c>
      <c r="E348" t="str">
        <f>VLOOKUP(D348,I$6:J355,2)</f>
        <v>Strategy Operationalized</v>
      </c>
    </row>
    <row r="349" spans="1:5" hidden="1" x14ac:dyDescent="0.25">
      <c r="A349" t="s">
        <v>480</v>
      </c>
      <c r="B349" t="s">
        <v>481</v>
      </c>
      <c r="C349" s="9">
        <v>2020</v>
      </c>
      <c r="D349" s="9">
        <v>3</v>
      </c>
      <c r="E349" t="str">
        <f>VLOOKUP(D349,I$6:J356,2)</f>
        <v>Strategy Operationalized</v>
      </c>
    </row>
    <row r="350" spans="1:5" hidden="1" x14ac:dyDescent="0.25">
      <c r="A350" t="s">
        <v>480</v>
      </c>
      <c r="B350" t="s">
        <v>481</v>
      </c>
      <c r="C350" s="9">
        <v>2022</v>
      </c>
      <c r="D350" s="9">
        <v>3</v>
      </c>
      <c r="E350" t="str">
        <f>VLOOKUP(D350,I$6:J357,2)</f>
        <v>Strategy Operationalized</v>
      </c>
    </row>
    <row r="351" spans="1:5" hidden="1" x14ac:dyDescent="0.25">
      <c r="A351" t="s">
        <v>482</v>
      </c>
      <c r="B351" t="s">
        <v>483</v>
      </c>
      <c r="C351" s="9">
        <v>2019</v>
      </c>
      <c r="D351" s="9">
        <v>3</v>
      </c>
      <c r="E351" t="str">
        <f>VLOOKUP(D351,I$6:J358,2)</f>
        <v>Strategy Operationalized</v>
      </c>
    </row>
    <row r="352" spans="1:5" hidden="1" x14ac:dyDescent="0.25">
      <c r="A352" t="s">
        <v>482</v>
      </c>
      <c r="B352" t="s">
        <v>483</v>
      </c>
      <c r="C352" s="9">
        <v>2020</v>
      </c>
      <c r="D352" s="9">
        <v>3</v>
      </c>
      <c r="E352" t="str">
        <f>VLOOKUP(D352,I$6:J359,2)</f>
        <v>Strategy Operationalized</v>
      </c>
    </row>
    <row r="353" spans="1:5" hidden="1" x14ac:dyDescent="0.25">
      <c r="A353" t="s">
        <v>487</v>
      </c>
      <c r="B353" t="s">
        <v>488</v>
      </c>
      <c r="C353" s="9">
        <v>2022</v>
      </c>
      <c r="D353" s="9">
        <v>2</v>
      </c>
      <c r="E353" t="str">
        <f>VLOOKUP(D353,I$6:J360,2)</f>
        <v>Strategy Adopted</v>
      </c>
    </row>
    <row r="354" spans="1:5" hidden="1" x14ac:dyDescent="0.25">
      <c r="A354" t="s">
        <v>489</v>
      </c>
      <c r="B354" t="s">
        <v>490</v>
      </c>
      <c r="C354" s="9">
        <v>2019</v>
      </c>
      <c r="D354" s="9">
        <v>2</v>
      </c>
      <c r="E354" t="str">
        <f>VLOOKUP(D354,I$6:J361,2)</f>
        <v>Strategy Adopted</v>
      </c>
    </row>
    <row r="355" spans="1:5" hidden="1" x14ac:dyDescent="0.25">
      <c r="A355" t="s">
        <v>489</v>
      </c>
      <c r="B355" t="s">
        <v>490</v>
      </c>
      <c r="C355" s="9">
        <v>2020</v>
      </c>
      <c r="D355" s="9">
        <v>2</v>
      </c>
      <c r="E355" t="str">
        <f>VLOOKUP(D355,I$6:J362,2)</f>
        <v>Strategy Adopted</v>
      </c>
    </row>
    <row r="356" spans="1:5" hidden="1" x14ac:dyDescent="0.25">
      <c r="A356" t="s">
        <v>489</v>
      </c>
      <c r="B356" t="s">
        <v>490</v>
      </c>
      <c r="C356" s="9">
        <v>2021</v>
      </c>
      <c r="D356" s="9">
        <v>2</v>
      </c>
      <c r="E356" t="str">
        <f>VLOOKUP(D356,I$6:J363,2)</f>
        <v>Strategy Adopted</v>
      </c>
    </row>
    <row r="357" spans="1:5" hidden="1" x14ac:dyDescent="0.25">
      <c r="A357" t="s">
        <v>489</v>
      </c>
      <c r="B357" t="s">
        <v>490</v>
      </c>
      <c r="C357" s="9">
        <v>2022</v>
      </c>
      <c r="D357" s="9">
        <v>2</v>
      </c>
      <c r="E357" t="str">
        <f>VLOOKUP(D357,I$6:J364,2)</f>
        <v>Strategy Adopted</v>
      </c>
    </row>
    <row r="358" spans="1:5" hidden="1" x14ac:dyDescent="0.25">
      <c r="A358" t="s">
        <v>497</v>
      </c>
      <c r="B358" t="s">
        <v>498</v>
      </c>
      <c r="C358" s="9">
        <v>2019</v>
      </c>
      <c r="D358" s="9">
        <v>1</v>
      </c>
      <c r="E358" t="str">
        <f>VLOOKUP(D358,I$6:J365,2)</f>
        <v>Developing Strategy</v>
      </c>
    </row>
    <row r="359" spans="1:5" hidden="1" x14ac:dyDescent="0.25">
      <c r="A359" t="s">
        <v>497</v>
      </c>
      <c r="B359" t="s">
        <v>498</v>
      </c>
      <c r="C359" s="9">
        <v>2020</v>
      </c>
      <c r="D359" s="9">
        <v>1</v>
      </c>
      <c r="E359" t="str">
        <f>VLOOKUP(D359,I$6:J366,2)</f>
        <v>Developing Strategy</v>
      </c>
    </row>
    <row r="360" spans="1:5" hidden="1" x14ac:dyDescent="0.25">
      <c r="A360" t="s">
        <v>499</v>
      </c>
      <c r="B360" t="s">
        <v>500</v>
      </c>
      <c r="C360" s="9">
        <v>2019</v>
      </c>
      <c r="D360" s="9">
        <v>2</v>
      </c>
      <c r="E360" t="str">
        <f>VLOOKUP(D360,I$6:J367,2)</f>
        <v>Strategy Adopted</v>
      </c>
    </row>
    <row r="361" spans="1:5" hidden="1" x14ac:dyDescent="0.25">
      <c r="A361" t="s">
        <v>499</v>
      </c>
      <c r="B361" t="s">
        <v>500</v>
      </c>
      <c r="C361" s="9">
        <v>2020</v>
      </c>
      <c r="D361" s="9">
        <v>2</v>
      </c>
      <c r="E361" t="str">
        <f>VLOOKUP(D361,I$6:J368,2)</f>
        <v>Strategy Adopted</v>
      </c>
    </row>
    <row r="362" spans="1:5" hidden="1" x14ac:dyDescent="0.25">
      <c r="A362" t="s">
        <v>499</v>
      </c>
      <c r="B362" t="s">
        <v>500</v>
      </c>
      <c r="C362" s="9">
        <v>2022</v>
      </c>
      <c r="D362" s="9">
        <v>2</v>
      </c>
      <c r="E362" t="str">
        <f>VLOOKUP(D362,I$6:J369,2)</f>
        <v>Strategy Adopted</v>
      </c>
    </row>
    <row r="363" spans="1:5" hidden="1" x14ac:dyDescent="0.25">
      <c r="A363" t="s">
        <v>501</v>
      </c>
      <c r="B363" t="s">
        <v>502</v>
      </c>
      <c r="C363" s="9">
        <v>2019</v>
      </c>
      <c r="D363" s="9">
        <v>1</v>
      </c>
      <c r="E363" t="str">
        <f>VLOOKUP(D363,I$6:J370,2)</f>
        <v>Developing Strategy</v>
      </c>
    </row>
    <row r="364" spans="1:5" hidden="1" x14ac:dyDescent="0.25">
      <c r="A364" t="s">
        <v>501</v>
      </c>
      <c r="B364" t="s">
        <v>502</v>
      </c>
      <c r="C364" s="9">
        <v>2020</v>
      </c>
      <c r="D364" s="9">
        <v>1</v>
      </c>
      <c r="E364" t="str">
        <f>VLOOKUP(D364,I$6:J371,2)</f>
        <v>Developing Strategy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FB660-8C46-485F-9FD0-86AC4B66ABA5}">
  <dimension ref="A1:D3816"/>
  <sheetViews>
    <sheetView workbookViewId="0">
      <selection activeCell="A3747" sqref="A3747"/>
    </sheetView>
  </sheetViews>
  <sheetFormatPr defaultRowHeight="15" x14ac:dyDescent="0.25"/>
  <cols>
    <col min="1" max="1" width="13.42578125" customWidth="1"/>
    <col min="3" max="3" width="9.140625" style="9"/>
    <col min="4" max="4" width="38.28515625" style="7" customWidth="1"/>
  </cols>
  <sheetData>
    <row r="1" spans="1:4" s="1" customFormat="1" ht="29.25" customHeight="1" x14ac:dyDescent="0.25">
      <c r="A1" s="1" t="s">
        <v>0</v>
      </c>
      <c r="B1" s="1" t="s">
        <v>1</v>
      </c>
      <c r="C1" s="8" t="s">
        <v>2</v>
      </c>
      <c r="D1" s="6" t="s">
        <v>799</v>
      </c>
    </row>
    <row r="2" spans="1:4" x14ac:dyDescent="0.25">
      <c r="A2" t="s">
        <v>7</v>
      </c>
      <c r="B2" t="s">
        <v>8</v>
      </c>
      <c r="C2" s="9">
        <v>2005</v>
      </c>
      <c r="D2" s="7">
        <v>15.08</v>
      </c>
    </row>
    <row r="3" spans="1:4" x14ac:dyDescent="0.25">
      <c r="A3" t="s">
        <v>7</v>
      </c>
      <c r="B3" t="s">
        <v>8</v>
      </c>
      <c r="C3" s="9">
        <v>2006</v>
      </c>
      <c r="D3" s="7">
        <v>12.88</v>
      </c>
    </row>
    <row r="4" spans="1:4" x14ac:dyDescent="0.25">
      <c r="A4" t="s">
        <v>7</v>
      </c>
      <c r="B4" t="s">
        <v>8</v>
      </c>
      <c r="C4" s="9">
        <v>2007</v>
      </c>
      <c r="D4" s="7">
        <v>12.36</v>
      </c>
    </row>
    <row r="5" spans="1:4" x14ac:dyDescent="0.25">
      <c r="A5" t="s">
        <v>7</v>
      </c>
      <c r="B5" t="s">
        <v>8</v>
      </c>
      <c r="C5" s="9">
        <v>2008</v>
      </c>
      <c r="D5" s="7">
        <v>16.649999999999999</v>
      </c>
    </row>
    <row r="6" spans="1:4" x14ac:dyDescent="0.25">
      <c r="A6" t="s">
        <v>7</v>
      </c>
      <c r="B6" t="s">
        <v>8</v>
      </c>
      <c r="C6" s="9">
        <v>2009</v>
      </c>
      <c r="D6" s="7">
        <v>17.309999999999999</v>
      </c>
    </row>
    <row r="7" spans="1:4" x14ac:dyDescent="0.25">
      <c r="A7" t="s">
        <v>7</v>
      </c>
      <c r="B7" t="s">
        <v>8</v>
      </c>
      <c r="C7" s="9">
        <v>2010</v>
      </c>
      <c r="D7" s="7">
        <v>17.06756</v>
      </c>
    </row>
    <row r="8" spans="1:4" x14ac:dyDescent="0.25">
      <c r="A8" t="s">
        <v>7</v>
      </c>
      <c r="B8" t="s">
        <v>8</v>
      </c>
      <c r="C8" s="9">
        <v>2011</v>
      </c>
      <c r="D8" s="7">
        <v>16.04843</v>
      </c>
    </row>
    <row r="9" spans="1:4" x14ac:dyDescent="0.25">
      <c r="A9" t="s">
        <v>7</v>
      </c>
      <c r="B9" t="s">
        <v>8</v>
      </c>
      <c r="C9" s="9">
        <v>2012</v>
      </c>
      <c r="D9" s="7">
        <v>14.62</v>
      </c>
    </row>
    <row r="10" spans="1:4" x14ac:dyDescent="0.25">
      <c r="A10" t="s">
        <v>7</v>
      </c>
      <c r="B10" t="s">
        <v>8</v>
      </c>
      <c r="C10" s="9">
        <v>2013</v>
      </c>
      <c r="D10" s="7">
        <v>14.1028</v>
      </c>
    </row>
    <row r="11" spans="1:4" x14ac:dyDescent="0.25">
      <c r="A11" t="s">
        <v>7</v>
      </c>
      <c r="B11" t="s">
        <v>8</v>
      </c>
      <c r="C11" s="9">
        <v>2014</v>
      </c>
      <c r="D11" s="7">
        <v>14.46593</v>
      </c>
    </row>
    <row r="12" spans="1:4" x14ac:dyDescent="0.25">
      <c r="A12" t="s">
        <v>7</v>
      </c>
      <c r="B12" t="s">
        <v>8</v>
      </c>
      <c r="C12" s="9">
        <v>2015</v>
      </c>
      <c r="D12" s="7">
        <v>12.509</v>
      </c>
    </row>
    <row r="13" spans="1:4" x14ac:dyDescent="0.25">
      <c r="A13" t="s">
        <v>7</v>
      </c>
      <c r="B13" t="s">
        <v>8</v>
      </c>
      <c r="C13" s="9">
        <v>2016</v>
      </c>
      <c r="D13" s="7">
        <v>13.090999999999999</v>
      </c>
    </row>
    <row r="14" spans="1:4" x14ac:dyDescent="0.25">
      <c r="A14" t="s">
        <v>7</v>
      </c>
      <c r="B14" t="s">
        <v>8</v>
      </c>
      <c r="C14" s="9">
        <v>2017</v>
      </c>
      <c r="D14" s="7">
        <v>12.033200000000001</v>
      </c>
    </row>
    <row r="15" spans="1:4" x14ac:dyDescent="0.25">
      <c r="A15" t="s">
        <v>7</v>
      </c>
      <c r="B15" t="s">
        <v>8</v>
      </c>
      <c r="C15" s="9">
        <v>2018</v>
      </c>
      <c r="D15" s="7">
        <v>11.696059999999999</v>
      </c>
    </row>
    <row r="16" spans="1:4" x14ac:dyDescent="0.25">
      <c r="A16" t="s">
        <v>7</v>
      </c>
      <c r="B16" t="s">
        <v>8</v>
      </c>
      <c r="C16" s="9">
        <v>2019</v>
      </c>
      <c r="D16" s="7">
        <v>11.343769999999999</v>
      </c>
    </row>
    <row r="17" spans="1:4" x14ac:dyDescent="0.25">
      <c r="A17" t="s">
        <v>7</v>
      </c>
      <c r="B17" t="s">
        <v>8</v>
      </c>
      <c r="C17" s="9">
        <v>2020</v>
      </c>
      <c r="D17" s="7">
        <v>10.25386</v>
      </c>
    </row>
    <row r="18" spans="1:4" x14ac:dyDescent="0.25">
      <c r="A18" t="s">
        <v>7</v>
      </c>
      <c r="B18" t="s">
        <v>8</v>
      </c>
      <c r="C18" s="9">
        <v>2021</v>
      </c>
      <c r="D18" s="7">
        <v>10.88011</v>
      </c>
    </row>
    <row r="19" spans="1:4" x14ac:dyDescent="0.25">
      <c r="A19" t="s">
        <v>12</v>
      </c>
      <c r="B19" t="s">
        <v>13</v>
      </c>
      <c r="C19" s="9">
        <v>1997</v>
      </c>
      <c r="D19" s="7">
        <v>11.15339</v>
      </c>
    </row>
    <row r="20" spans="1:4" x14ac:dyDescent="0.25">
      <c r="A20" t="s">
        <v>12</v>
      </c>
      <c r="B20" t="s">
        <v>13</v>
      </c>
      <c r="C20" s="9">
        <v>1998</v>
      </c>
      <c r="D20" s="7">
        <v>9.6240699999999997</v>
      </c>
    </row>
    <row r="21" spans="1:4" x14ac:dyDescent="0.25">
      <c r="A21" t="s">
        <v>12</v>
      </c>
      <c r="B21" t="s">
        <v>13</v>
      </c>
      <c r="C21" s="9">
        <v>1999</v>
      </c>
      <c r="D21" s="7">
        <v>9.6824600000000007</v>
      </c>
    </row>
    <row r="22" spans="1:4" x14ac:dyDescent="0.25">
      <c r="A22" t="s">
        <v>12</v>
      </c>
      <c r="B22" t="s">
        <v>13</v>
      </c>
      <c r="C22" s="9">
        <v>2000</v>
      </c>
      <c r="D22" s="7">
        <v>10.137029999999999</v>
      </c>
    </row>
    <row r="23" spans="1:4" x14ac:dyDescent="0.25">
      <c r="A23" t="s">
        <v>12</v>
      </c>
      <c r="B23" t="s">
        <v>13</v>
      </c>
      <c r="C23" s="9">
        <v>2001</v>
      </c>
      <c r="D23" s="7">
        <v>10.58193</v>
      </c>
    </row>
    <row r="24" spans="1:4" x14ac:dyDescent="0.25">
      <c r="A24" t="s">
        <v>12</v>
      </c>
      <c r="B24" t="s">
        <v>13</v>
      </c>
      <c r="C24" s="9">
        <v>2002</v>
      </c>
      <c r="D24" s="7">
        <v>9.8869199999999999</v>
      </c>
    </row>
    <row r="25" spans="1:4" x14ac:dyDescent="0.25">
      <c r="A25" t="s">
        <v>12</v>
      </c>
      <c r="B25" t="s">
        <v>13</v>
      </c>
      <c r="C25" s="9">
        <v>2003</v>
      </c>
      <c r="D25" s="7">
        <v>10.573600000000001</v>
      </c>
    </row>
    <row r="26" spans="1:4" x14ac:dyDescent="0.25">
      <c r="A26" t="s">
        <v>12</v>
      </c>
      <c r="B26" t="s">
        <v>13</v>
      </c>
      <c r="C26" s="9">
        <v>2004</v>
      </c>
      <c r="D26" s="7">
        <v>10.70316</v>
      </c>
    </row>
    <row r="27" spans="1:4" x14ac:dyDescent="0.25">
      <c r="A27" t="s">
        <v>12</v>
      </c>
      <c r="B27" t="s">
        <v>13</v>
      </c>
      <c r="C27" s="9">
        <v>2005</v>
      </c>
      <c r="D27" s="7">
        <v>11.35797</v>
      </c>
    </row>
    <row r="28" spans="1:4" x14ac:dyDescent="0.25">
      <c r="A28" t="s">
        <v>12</v>
      </c>
      <c r="B28" t="s">
        <v>13</v>
      </c>
      <c r="C28" s="9">
        <v>2006</v>
      </c>
      <c r="D28" s="7">
        <v>10.93295</v>
      </c>
    </row>
    <row r="29" spans="1:4" x14ac:dyDescent="0.25">
      <c r="A29" t="s">
        <v>12</v>
      </c>
      <c r="B29" t="s">
        <v>13</v>
      </c>
      <c r="C29" s="9">
        <v>2007</v>
      </c>
      <c r="D29" s="7">
        <v>11.17719</v>
      </c>
    </row>
    <row r="30" spans="1:4" x14ac:dyDescent="0.25">
      <c r="A30" t="s">
        <v>12</v>
      </c>
      <c r="B30" t="s">
        <v>13</v>
      </c>
      <c r="C30" s="9">
        <v>2010</v>
      </c>
      <c r="D30" s="7">
        <v>11.485734000000001</v>
      </c>
    </row>
    <row r="31" spans="1:4" x14ac:dyDescent="0.25">
      <c r="A31" t="s">
        <v>12</v>
      </c>
      <c r="B31" t="s">
        <v>13</v>
      </c>
      <c r="C31" s="9">
        <v>2011</v>
      </c>
      <c r="D31" s="7">
        <v>12.84</v>
      </c>
    </row>
    <row r="32" spans="1:4" x14ac:dyDescent="0.25">
      <c r="A32" t="s">
        <v>12</v>
      </c>
      <c r="B32" t="s">
        <v>13</v>
      </c>
      <c r="C32" s="9">
        <v>2012</v>
      </c>
      <c r="D32" s="7">
        <v>13.61</v>
      </c>
    </row>
    <row r="33" spans="1:4" x14ac:dyDescent="0.25">
      <c r="A33" t="s">
        <v>12</v>
      </c>
      <c r="B33" t="s">
        <v>13</v>
      </c>
      <c r="C33" s="9">
        <v>2013</v>
      </c>
      <c r="D33" s="7">
        <v>12.12391</v>
      </c>
    </row>
    <row r="34" spans="1:4" x14ac:dyDescent="0.25">
      <c r="A34" t="s">
        <v>12</v>
      </c>
      <c r="B34" t="s">
        <v>13</v>
      </c>
      <c r="C34" s="9">
        <v>2014</v>
      </c>
      <c r="D34" s="7">
        <v>12.74</v>
      </c>
    </row>
    <row r="35" spans="1:4" x14ac:dyDescent="0.25">
      <c r="A35" t="s">
        <v>12</v>
      </c>
      <c r="B35" t="s">
        <v>13</v>
      </c>
      <c r="C35" s="9">
        <v>2015</v>
      </c>
      <c r="D35" s="7">
        <v>11.17755</v>
      </c>
    </row>
    <row r="36" spans="1:4" x14ac:dyDescent="0.25">
      <c r="A36" t="s">
        <v>12</v>
      </c>
      <c r="B36" t="s">
        <v>13</v>
      </c>
      <c r="C36" s="9">
        <v>2016</v>
      </c>
      <c r="D36" s="7">
        <v>13.596959999999999</v>
      </c>
    </row>
    <row r="37" spans="1:4" x14ac:dyDescent="0.25">
      <c r="A37" t="s">
        <v>12</v>
      </c>
      <c r="B37" t="s">
        <v>13</v>
      </c>
      <c r="C37" s="9">
        <v>2017</v>
      </c>
      <c r="D37" s="7">
        <v>12.3908</v>
      </c>
    </row>
    <row r="38" spans="1:4" x14ac:dyDescent="0.25">
      <c r="A38" t="s">
        <v>12</v>
      </c>
      <c r="B38" t="s">
        <v>13</v>
      </c>
      <c r="C38" s="9">
        <v>2018</v>
      </c>
      <c r="D38" s="7">
        <v>10.970696</v>
      </c>
    </row>
    <row r="39" spans="1:4" x14ac:dyDescent="0.25">
      <c r="A39" t="s">
        <v>12</v>
      </c>
      <c r="B39" t="s">
        <v>13</v>
      </c>
      <c r="C39" s="9">
        <v>2019</v>
      </c>
      <c r="D39" s="7">
        <v>13.43</v>
      </c>
    </row>
    <row r="40" spans="1:4" x14ac:dyDescent="0.25">
      <c r="A40" t="s">
        <v>12</v>
      </c>
      <c r="B40" t="s">
        <v>13</v>
      </c>
      <c r="C40" s="9">
        <v>2020</v>
      </c>
      <c r="D40" s="7">
        <v>12.07</v>
      </c>
    </row>
    <row r="41" spans="1:4" x14ac:dyDescent="0.25">
      <c r="A41" t="s">
        <v>14</v>
      </c>
      <c r="B41" t="s">
        <v>15</v>
      </c>
      <c r="C41" s="9">
        <v>2008</v>
      </c>
      <c r="D41" s="7">
        <v>11.42835</v>
      </c>
    </row>
    <row r="42" spans="1:4" x14ac:dyDescent="0.25">
      <c r="A42" t="s">
        <v>14</v>
      </c>
      <c r="B42" t="s">
        <v>15</v>
      </c>
      <c r="C42" s="9">
        <v>2009</v>
      </c>
      <c r="D42" s="7">
        <v>14.34</v>
      </c>
    </row>
    <row r="43" spans="1:4" x14ac:dyDescent="0.25">
      <c r="A43" t="s">
        <v>14</v>
      </c>
      <c r="B43" t="s">
        <v>15</v>
      </c>
      <c r="C43" s="9">
        <v>2012</v>
      </c>
      <c r="D43" s="7">
        <v>15.983726000000001</v>
      </c>
    </row>
    <row r="44" spans="1:4" x14ac:dyDescent="0.25">
      <c r="A44" t="s">
        <v>14</v>
      </c>
      <c r="B44" t="s">
        <v>15</v>
      </c>
      <c r="C44" s="9">
        <v>2013</v>
      </c>
      <c r="D44" s="7">
        <v>17.646034</v>
      </c>
    </row>
    <row r="45" spans="1:4" x14ac:dyDescent="0.25">
      <c r="A45" t="s">
        <v>14</v>
      </c>
      <c r="B45" t="s">
        <v>15</v>
      </c>
      <c r="C45" s="9">
        <v>2014</v>
      </c>
      <c r="D45" s="7">
        <v>16.469201999999999</v>
      </c>
    </row>
    <row r="46" spans="1:4" x14ac:dyDescent="0.25">
      <c r="A46" t="s">
        <v>14</v>
      </c>
      <c r="B46" t="s">
        <v>15</v>
      </c>
      <c r="C46" s="9">
        <v>2015</v>
      </c>
      <c r="D46" s="7">
        <v>15.202961</v>
      </c>
    </row>
    <row r="47" spans="1:4" x14ac:dyDescent="0.25">
      <c r="A47" t="s">
        <v>14</v>
      </c>
      <c r="B47" t="s">
        <v>15</v>
      </c>
      <c r="C47" s="9">
        <v>2016</v>
      </c>
      <c r="D47" s="7">
        <v>16.111039999999999</v>
      </c>
    </row>
    <row r="48" spans="1:4" x14ac:dyDescent="0.25">
      <c r="A48" t="s">
        <v>14</v>
      </c>
      <c r="B48" t="s">
        <v>15</v>
      </c>
      <c r="C48" s="9">
        <v>2017</v>
      </c>
      <c r="D48" s="7">
        <v>17.556049999999999</v>
      </c>
    </row>
    <row r="49" spans="1:4" x14ac:dyDescent="0.25">
      <c r="A49" t="s">
        <v>14</v>
      </c>
      <c r="B49" t="s">
        <v>15</v>
      </c>
      <c r="C49" s="9">
        <v>2018</v>
      </c>
      <c r="D49" s="7">
        <v>13.77495</v>
      </c>
    </row>
    <row r="50" spans="1:4" x14ac:dyDescent="0.25">
      <c r="A50" t="s">
        <v>14</v>
      </c>
      <c r="B50" t="s">
        <v>15</v>
      </c>
      <c r="C50" s="9">
        <v>2019</v>
      </c>
      <c r="D50" s="7">
        <v>14.463480000000001</v>
      </c>
    </row>
    <row r="51" spans="1:4" x14ac:dyDescent="0.25">
      <c r="A51" t="s">
        <v>14</v>
      </c>
      <c r="B51" t="s">
        <v>15</v>
      </c>
      <c r="C51" s="9">
        <v>2020</v>
      </c>
      <c r="D51" s="7">
        <v>16.549189999999999</v>
      </c>
    </row>
    <row r="52" spans="1:4" x14ac:dyDescent="0.25">
      <c r="A52" t="s">
        <v>14</v>
      </c>
      <c r="B52" t="s">
        <v>15</v>
      </c>
      <c r="C52" s="9">
        <v>2021</v>
      </c>
      <c r="D52" s="7">
        <v>16.213170000000002</v>
      </c>
    </row>
    <row r="53" spans="1:4" x14ac:dyDescent="0.25">
      <c r="A53" t="s">
        <v>19</v>
      </c>
      <c r="B53" t="s">
        <v>20</v>
      </c>
      <c r="C53" s="9">
        <v>2009</v>
      </c>
      <c r="D53" s="7">
        <v>13.45308</v>
      </c>
    </row>
    <row r="54" spans="1:4" x14ac:dyDescent="0.25">
      <c r="A54" t="s">
        <v>19</v>
      </c>
      <c r="B54" t="s">
        <v>20</v>
      </c>
      <c r="C54" s="9">
        <v>2013</v>
      </c>
      <c r="D54" s="7">
        <v>6.1955299999999998</v>
      </c>
    </row>
    <row r="55" spans="1:4" x14ac:dyDescent="0.25">
      <c r="A55" t="s">
        <v>19</v>
      </c>
      <c r="B55" t="s">
        <v>20</v>
      </c>
      <c r="C55" s="9">
        <v>2014</v>
      </c>
      <c r="D55" s="7">
        <v>13.31521</v>
      </c>
    </row>
    <row r="56" spans="1:4" x14ac:dyDescent="0.25">
      <c r="A56" t="s">
        <v>19</v>
      </c>
      <c r="B56" t="s">
        <v>20</v>
      </c>
      <c r="C56" s="9">
        <v>2015</v>
      </c>
      <c r="D56" s="7">
        <v>10.44281</v>
      </c>
    </row>
    <row r="57" spans="1:4" x14ac:dyDescent="0.25">
      <c r="A57" t="s">
        <v>19</v>
      </c>
      <c r="B57" t="s">
        <v>20</v>
      </c>
      <c r="C57" s="9">
        <v>2016</v>
      </c>
      <c r="D57" s="7">
        <v>9.9909800000000004</v>
      </c>
    </row>
    <row r="58" spans="1:4" x14ac:dyDescent="0.25">
      <c r="A58" t="s">
        <v>19</v>
      </c>
      <c r="B58" t="s">
        <v>20</v>
      </c>
      <c r="C58" s="9">
        <v>2017</v>
      </c>
      <c r="D58" s="7">
        <v>9.3924400000000006</v>
      </c>
    </row>
    <row r="59" spans="1:4" x14ac:dyDescent="0.25">
      <c r="A59" t="s">
        <v>19</v>
      </c>
      <c r="B59" t="s">
        <v>20</v>
      </c>
      <c r="C59" s="9">
        <v>2018</v>
      </c>
      <c r="D59" s="7">
        <v>13.461919999999999</v>
      </c>
    </row>
    <row r="60" spans="1:4" x14ac:dyDescent="0.25">
      <c r="A60" t="s">
        <v>19</v>
      </c>
      <c r="B60" t="s">
        <v>20</v>
      </c>
      <c r="C60" s="9">
        <v>2019</v>
      </c>
      <c r="D60" s="7">
        <v>10.895239999999999</v>
      </c>
    </row>
    <row r="61" spans="1:4" x14ac:dyDescent="0.25">
      <c r="A61" t="s">
        <v>19</v>
      </c>
      <c r="B61" t="s">
        <v>20</v>
      </c>
      <c r="C61" s="9">
        <v>2020</v>
      </c>
      <c r="D61" s="7">
        <v>8.9918700000000005</v>
      </c>
    </row>
    <row r="62" spans="1:4" x14ac:dyDescent="0.25">
      <c r="A62" t="s">
        <v>19</v>
      </c>
      <c r="B62" t="s">
        <v>20</v>
      </c>
      <c r="C62" s="9">
        <v>2021</v>
      </c>
      <c r="D62" s="7">
        <v>10.26</v>
      </c>
    </row>
    <row r="63" spans="1:4" x14ac:dyDescent="0.25">
      <c r="A63" t="s">
        <v>21</v>
      </c>
      <c r="B63" t="s">
        <v>22</v>
      </c>
      <c r="C63" s="9">
        <v>1998</v>
      </c>
      <c r="D63" s="7">
        <v>6.1146799999999999</v>
      </c>
    </row>
    <row r="64" spans="1:4" x14ac:dyDescent="0.25">
      <c r="A64" t="s">
        <v>21</v>
      </c>
      <c r="B64" t="s">
        <v>22</v>
      </c>
      <c r="C64" s="9">
        <v>2000</v>
      </c>
      <c r="D64" s="7">
        <v>5.2550800000000004</v>
      </c>
    </row>
    <row r="65" spans="1:4" x14ac:dyDescent="0.25">
      <c r="A65" t="s">
        <v>21</v>
      </c>
      <c r="B65" t="s">
        <v>22</v>
      </c>
      <c r="C65" s="9">
        <v>2005</v>
      </c>
      <c r="D65" s="7">
        <v>7.9923500000000001</v>
      </c>
    </row>
    <row r="66" spans="1:4" x14ac:dyDescent="0.25">
      <c r="A66" t="s">
        <v>21</v>
      </c>
      <c r="B66" t="s">
        <v>22</v>
      </c>
      <c r="C66" s="9">
        <v>2006</v>
      </c>
      <c r="D66" s="7">
        <v>7.45479</v>
      </c>
    </row>
    <row r="67" spans="1:4" x14ac:dyDescent="0.25">
      <c r="A67" t="s">
        <v>21</v>
      </c>
      <c r="B67" t="s">
        <v>22</v>
      </c>
      <c r="C67" s="9">
        <v>2007</v>
      </c>
      <c r="D67" s="7">
        <v>9.2799999999999994</v>
      </c>
    </row>
    <row r="68" spans="1:4" x14ac:dyDescent="0.25">
      <c r="A68" t="s">
        <v>21</v>
      </c>
      <c r="B68" t="s">
        <v>22</v>
      </c>
      <c r="C68" s="9">
        <v>2008</v>
      </c>
      <c r="D68" s="7">
        <v>7.41</v>
      </c>
    </row>
    <row r="69" spans="1:4" x14ac:dyDescent="0.25">
      <c r="A69" t="s">
        <v>21</v>
      </c>
      <c r="B69" t="s">
        <v>22</v>
      </c>
      <c r="C69" s="9">
        <v>2009</v>
      </c>
      <c r="D69" s="7">
        <v>9.42</v>
      </c>
    </row>
    <row r="70" spans="1:4" x14ac:dyDescent="0.25">
      <c r="A70" t="s">
        <v>21</v>
      </c>
      <c r="B70" t="s">
        <v>22</v>
      </c>
      <c r="C70" s="9">
        <v>2010</v>
      </c>
      <c r="D70" s="7">
        <v>8.6847700000000003</v>
      </c>
    </row>
    <row r="71" spans="1:4" x14ac:dyDescent="0.25">
      <c r="A71" t="s">
        <v>21</v>
      </c>
      <c r="B71" t="s">
        <v>22</v>
      </c>
      <c r="C71" s="9">
        <v>2011</v>
      </c>
      <c r="D71" s="7">
        <v>8.94</v>
      </c>
    </row>
    <row r="72" spans="1:4" x14ac:dyDescent="0.25">
      <c r="A72" t="s">
        <v>21</v>
      </c>
      <c r="B72" t="s">
        <v>22</v>
      </c>
      <c r="C72" s="9">
        <v>2012</v>
      </c>
      <c r="D72" s="7">
        <v>8.3704300000000007</v>
      </c>
    </row>
    <row r="73" spans="1:4" x14ac:dyDescent="0.25">
      <c r="A73" t="s">
        <v>21</v>
      </c>
      <c r="B73" t="s">
        <v>22</v>
      </c>
      <c r="C73" s="9">
        <v>2013</v>
      </c>
      <c r="D73" s="7">
        <v>8.8269699999999993</v>
      </c>
    </row>
    <row r="74" spans="1:4" x14ac:dyDescent="0.25">
      <c r="A74" t="s">
        <v>21</v>
      </c>
      <c r="B74" t="s">
        <v>22</v>
      </c>
      <c r="C74" s="9">
        <v>2014</v>
      </c>
      <c r="D74" s="7">
        <v>6.1628400000000001</v>
      </c>
    </row>
    <row r="75" spans="1:4" x14ac:dyDescent="0.25">
      <c r="A75" t="s">
        <v>21</v>
      </c>
      <c r="B75" t="s">
        <v>22</v>
      </c>
      <c r="C75" s="9">
        <v>2015</v>
      </c>
      <c r="D75" s="7">
        <v>8.9187799999999999</v>
      </c>
    </row>
    <row r="76" spans="1:4" x14ac:dyDescent="0.25">
      <c r="A76" t="s">
        <v>21</v>
      </c>
      <c r="B76" t="s">
        <v>22</v>
      </c>
      <c r="C76" s="9">
        <v>2016</v>
      </c>
      <c r="D76" s="7">
        <v>6.5509700000000004</v>
      </c>
    </row>
    <row r="77" spans="1:4" x14ac:dyDescent="0.25">
      <c r="A77" t="s">
        <v>21</v>
      </c>
      <c r="B77" t="s">
        <v>22</v>
      </c>
      <c r="C77" s="9">
        <v>2017</v>
      </c>
      <c r="D77" s="7">
        <v>6.7637799999999997</v>
      </c>
    </row>
    <row r="78" spans="1:4" x14ac:dyDescent="0.25">
      <c r="A78" t="s">
        <v>21</v>
      </c>
      <c r="B78" t="s">
        <v>22</v>
      </c>
      <c r="C78" s="9">
        <v>2018</v>
      </c>
      <c r="D78" s="7">
        <v>5.4102300000000003</v>
      </c>
    </row>
    <row r="79" spans="1:4" x14ac:dyDescent="0.25">
      <c r="A79" t="s">
        <v>21</v>
      </c>
      <c r="B79" t="s">
        <v>22</v>
      </c>
      <c r="C79" s="9">
        <v>2019</v>
      </c>
      <c r="D79" s="7">
        <v>6.0453599999999996</v>
      </c>
    </row>
    <row r="80" spans="1:4" x14ac:dyDescent="0.25">
      <c r="A80" t="s">
        <v>21</v>
      </c>
      <c r="B80" t="s">
        <v>22</v>
      </c>
      <c r="C80" s="9">
        <v>2020</v>
      </c>
      <c r="D80" s="7">
        <v>6.4672299999999998</v>
      </c>
    </row>
    <row r="81" spans="1:4" x14ac:dyDescent="0.25">
      <c r="A81" t="s">
        <v>21</v>
      </c>
      <c r="B81" t="s">
        <v>22</v>
      </c>
      <c r="C81" s="9">
        <v>2021</v>
      </c>
      <c r="D81" s="7">
        <v>6.9196099999999996</v>
      </c>
    </row>
    <row r="82" spans="1:4" x14ac:dyDescent="0.25">
      <c r="A82" t="s">
        <v>27</v>
      </c>
      <c r="B82" t="s">
        <v>28</v>
      </c>
      <c r="C82" s="9">
        <v>1999</v>
      </c>
      <c r="D82" s="7">
        <v>12.439410000000001</v>
      </c>
    </row>
    <row r="83" spans="1:4" x14ac:dyDescent="0.25">
      <c r="A83" t="s">
        <v>27</v>
      </c>
      <c r="B83" t="s">
        <v>28</v>
      </c>
      <c r="C83" s="9">
        <v>2002</v>
      </c>
      <c r="D83" s="7">
        <v>11.70154</v>
      </c>
    </row>
    <row r="84" spans="1:4" x14ac:dyDescent="0.25">
      <c r="A84" t="s">
        <v>27</v>
      </c>
      <c r="B84" t="s">
        <v>28</v>
      </c>
      <c r="C84" s="9">
        <v>2009</v>
      </c>
      <c r="D84" s="7">
        <v>6.92814</v>
      </c>
    </row>
    <row r="85" spans="1:4" x14ac:dyDescent="0.25">
      <c r="A85" t="s">
        <v>27</v>
      </c>
      <c r="B85" t="s">
        <v>28</v>
      </c>
      <c r="C85" s="9">
        <v>2012</v>
      </c>
      <c r="D85" s="7">
        <v>10.143255999999999</v>
      </c>
    </row>
    <row r="86" spans="1:4" x14ac:dyDescent="0.25">
      <c r="A86" t="s">
        <v>27</v>
      </c>
      <c r="B86" t="s">
        <v>28</v>
      </c>
      <c r="C86" s="9">
        <v>2013</v>
      </c>
      <c r="D86" s="7">
        <v>10.730233999999999</v>
      </c>
    </row>
    <row r="87" spans="1:4" x14ac:dyDescent="0.25">
      <c r="A87" t="s">
        <v>27</v>
      </c>
      <c r="B87" t="s">
        <v>28</v>
      </c>
      <c r="C87" s="9">
        <v>2014</v>
      </c>
      <c r="D87" s="7">
        <v>9.8504860000000001</v>
      </c>
    </row>
    <row r="88" spans="1:4" x14ac:dyDescent="0.25">
      <c r="A88" t="s">
        <v>27</v>
      </c>
      <c r="B88" t="s">
        <v>28</v>
      </c>
      <c r="C88" s="9">
        <v>2015</v>
      </c>
      <c r="D88" s="7">
        <v>7.7613525000000001</v>
      </c>
    </row>
    <row r="89" spans="1:4" x14ac:dyDescent="0.25">
      <c r="A89" t="s">
        <v>27</v>
      </c>
      <c r="B89" t="s">
        <v>28</v>
      </c>
      <c r="C89" s="9">
        <v>2016</v>
      </c>
      <c r="D89" s="7">
        <v>6.7626499999999998</v>
      </c>
    </row>
    <row r="90" spans="1:4" x14ac:dyDescent="0.25">
      <c r="A90" t="s">
        <v>27</v>
      </c>
      <c r="B90" t="s">
        <v>28</v>
      </c>
      <c r="C90" s="9">
        <v>2017</v>
      </c>
      <c r="D90" s="7">
        <v>7.3917999999999999</v>
      </c>
    </row>
    <row r="91" spans="1:4" x14ac:dyDescent="0.25">
      <c r="A91" t="s">
        <v>27</v>
      </c>
      <c r="B91" t="s">
        <v>28</v>
      </c>
      <c r="C91" s="9">
        <v>2018</v>
      </c>
      <c r="D91" s="7">
        <v>7.23062</v>
      </c>
    </row>
    <row r="92" spans="1:4" x14ac:dyDescent="0.25">
      <c r="A92" t="s">
        <v>27</v>
      </c>
      <c r="B92" t="s">
        <v>28</v>
      </c>
      <c r="C92" s="9">
        <v>2019</v>
      </c>
      <c r="D92" s="7">
        <v>8.5474899999999998</v>
      </c>
    </row>
    <row r="93" spans="1:4" x14ac:dyDescent="0.25">
      <c r="A93" t="s">
        <v>27</v>
      </c>
      <c r="B93" t="s">
        <v>28</v>
      </c>
      <c r="C93" s="9">
        <v>2020</v>
      </c>
      <c r="D93" s="7">
        <v>8.9417799999999996</v>
      </c>
    </row>
    <row r="94" spans="1:4" x14ac:dyDescent="0.25">
      <c r="A94" t="s">
        <v>27</v>
      </c>
      <c r="B94" t="s">
        <v>28</v>
      </c>
      <c r="C94" s="9">
        <v>2021</v>
      </c>
      <c r="D94" s="7">
        <v>9.9032300000000006</v>
      </c>
    </row>
    <row r="95" spans="1:4" x14ac:dyDescent="0.25">
      <c r="A95" t="s">
        <v>29</v>
      </c>
      <c r="B95" t="s">
        <v>30</v>
      </c>
      <c r="C95" s="9">
        <v>1996</v>
      </c>
      <c r="D95" s="7">
        <v>15.398770000000001</v>
      </c>
    </row>
    <row r="96" spans="1:4" x14ac:dyDescent="0.25">
      <c r="A96" t="s">
        <v>29</v>
      </c>
      <c r="B96" t="s">
        <v>30</v>
      </c>
      <c r="C96" s="9">
        <v>1998</v>
      </c>
      <c r="D96" s="7">
        <v>15.621259999999999</v>
      </c>
    </row>
    <row r="97" spans="1:4" x14ac:dyDescent="0.25">
      <c r="A97" t="s">
        <v>29</v>
      </c>
      <c r="B97" t="s">
        <v>30</v>
      </c>
      <c r="C97" s="9">
        <v>1999</v>
      </c>
      <c r="D97" s="7">
        <v>15.87754</v>
      </c>
    </row>
    <row r="98" spans="1:4" x14ac:dyDescent="0.25">
      <c r="A98" t="s">
        <v>29</v>
      </c>
      <c r="B98" t="s">
        <v>30</v>
      </c>
      <c r="C98" s="9">
        <v>2000</v>
      </c>
      <c r="D98" s="7">
        <v>16.226150000000001</v>
      </c>
    </row>
    <row r="99" spans="1:4" x14ac:dyDescent="0.25">
      <c r="A99" t="s">
        <v>29</v>
      </c>
      <c r="B99" t="s">
        <v>30</v>
      </c>
      <c r="C99" s="9">
        <v>2001</v>
      </c>
      <c r="D99" s="7">
        <v>16.35596</v>
      </c>
    </row>
    <row r="100" spans="1:4" x14ac:dyDescent="0.25">
      <c r="A100" t="s">
        <v>29</v>
      </c>
      <c r="B100" t="s">
        <v>30</v>
      </c>
      <c r="C100" s="9">
        <v>2002</v>
      </c>
      <c r="D100" s="7">
        <v>16.442209999999999</v>
      </c>
    </row>
    <row r="101" spans="1:4" x14ac:dyDescent="0.25">
      <c r="A101" t="s">
        <v>29</v>
      </c>
      <c r="B101" t="s">
        <v>30</v>
      </c>
      <c r="C101" s="9">
        <v>2003</v>
      </c>
      <c r="D101" s="7">
        <v>14.35472</v>
      </c>
    </row>
    <row r="102" spans="1:4" x14ac:dyDescent="0.25">
      <c r="A102" t="s">
        <v>29</v>
      </c>
      <c r="B102" t="s">
        <v>30</v>
      </c>
      <c r="C102" s="9">
        <v>2004</v>
      </c>
      <c r="D102" s="7">
        <v>15.1393</v>
      </c>
    </row>
    <row r="103" spans="1:4" x14ac:dyDescent="0.25">
      <c r="A103" t="s">
        <v>29</v>
      </c>
      <c r="B103" t="s">
        <v>30</v>
      </c>
      <c r="C103" s="9">
        <v>2005</v>
      </c>
      <c r="D103" s="7">
        <v>15.80317</v>
      </c>
    </row>
    <row r="104" spans="1:4" x14ac:dyDescent="0.25">
      <c r="A104" t="s">
        <v>29</v>
      </c>
      <c r="B104" t="s">
        <v>30</v>
      </c>
      <c r="C104" s="9">
        <v>2006</v>
      </c>
      <c r="D104" s="7">
        <v>15.509840000000001</v>
      </c>
    </row>
    <row r="105" spans="1:4" x14ac:dyDescent="0.25">
      <c r="A105" t="s">
        <v>29</v>
      </c>
      <c r="B105" t="s">
        <v>30</v>
      </c>
      <c r="C105" s="9">
        <v>2007</v>
      </c>
      <c r="D105" s="7">
        <v>15.101570000000001</v>
      </c>
    </row>
    <row r="106" spans="1:4" x14ac:dyDescent="0.25">
      <c r="A106" t="s">
        <v>29</v>
      </c>
      <c r="B106" t="s">
        <v>30</v>
      </c>
      <c r="C106" s="9">
        <v>2008</v>
      </c>
      <c r="D106" s="7">
        <v>15.74784</v>
      </c>
    </row>
    <row r="107" spans="1:4" x14ac:dyDescent="0.25">
      <c r="A107" t="s">
        <v>29</v>
      </c>
      <c r="B107" t="s">
        <v>30</v>
      </c>
      <c r="C107" s="9">
        <v>2009</v>
      </c>
      <c r="D107" s="7">
        <v>16.020669999999999</v>
      </c>
    </row>
    <row r="108" spans="1:4" x14ac:dyDescent="0.25">
      <c r="A108" t="s">
        <v>29</v>
      </c>
      <c r="B108" t="s">
        <v>30</v>
      </c>
      <c r="C108" s="9">
        <v>2010</v>
      </c>
      <c r="D108" s="7">
        <v>15.047969999999999</v>
      </c>
    </row>
    <row r="109" spans="1:4" x14ac:dyDescent="0.25">
      <c r="A109" t="s">
        <v>29</v>
      </c>
      <c r="B109" t="s">
        <v>30</v>
      </c>
      <c r="C109" s="9">
        <v>2011</v>
      </c>
      <c r="D109" s="7">
        <v>15.15856</v>
      </c>
    </row>
    <row r="110" spans="1:4" x14ac:dyDescent="0.25">
      <c r="A110" t="s">
        <v>29</v>
      </c>
      <c r="B110" t="s">
        <v>30</v>
      </c>
      <c r="C110" s="9">
        <v>2012</v>
      </c>
      <c r="D110" s="7">
        <v>14.51826</v>
      </c>
    </row>
    <row r="111" spans="1:4" x14ac:dyDescent="0.25">
      <c r="A111" t="s">
        <v>29</v>
      </c>
      <c r="B111" t="s">
        <v>30</v>
      </c>
      <c r="C111" s="9">
        <v>2013</v>
      </c>
      <c r="D111" s="7">
        <v>14.457929999999999</v>
      </c>
    </row>
    <row r="112" spans="1:4" x14ac:dyDescent="0.25">
      <c r="A112" t="s">
        <v>29</v>
      </c>
      <c r="B112" t="s">
        <v>30</v>
      </c>
      <c r="C112" s="9">
        <v>2014</v>
      </c>
      <c r="D112" s="7">
        <v>13.799329999999999</v>
      </c>
    </row>
    <row r="113" spans="1:4" x14ac:dyDescent="0.25">
      <c r="A113" t="s">
        <v>29</v>
      </c>
      <c r="B113" t="s">
        <v>30</v>
      </c>
      <c r="C113" s="9">
        <v>2015</v>
      </c>
      <c r="D113" s="7">
        <v>13.96331</v>
      </c>
    </row>
    <row r="114" spans="1:4" x14ac:dyDescent="0.25">
      <c r="A114" t="s">
        <v>29</v>
      </c>
      <c r="B114" t="s">
        <v>30</v>
      </c>
      <c r="C114" s="9">
        <v>2016</v>
      </c>
      <c r="D114" s="7">
        <v>13.35554</v>
      </c>
    </row>
    <row r="115" spans="1:4" x14ac:dyDescent="0.25">
      <c r="A115" t="s">
        <v>29</v>
      </c>
      <c r="B115" t="s">
        <v>30</v>
      </c>
      <c r="C115" s="9">
        <v>2017</v>
      </c>
      <c r="D115" s="7">
        <v>13.263920000000001</v>
      </c>
    </row>
    <row r="116" spans="1:4" x14ac:dyDescent="0.25">
      <c r="A116" t="s">
        <v>29</v>
      </c>
      <c r="B116" t="s">
        <v>30</v>
      </c>
      <c r="C116" s="9">
        <v>2018</v>
      </c>
      <c r="D116" s="7">
        <v>12.523339999999999</v>
      </c>
    </row>
    <row r="117" spans="1:4" x14ac:dyDescent="0.25">
      <c r="A117" t="s">
        <v>29</v>
      </c>
      <c r="B117" t="s">
        <v>30</v>
      </c>
      <c r="C117" s="9">
        <v>2019</v>
      </c>
      <c r="D117" s="7">
        <v>12.53007</v>
      </c>
    </row>
    <row r="118" spans="1:4" x14ac:dyDescent="0.25">
      <c r="A118" t="s">
        <v>29</v>
      </c>
      <c r="B118" t="s">
        <v>30</v>
      </c>
      <c r="C118" s="9">
        <v>2020</v>
      </c>
      <c r="D118" s="7">
        <v>11.9169</v>
      </c>
    </row>
    <row r="119" spans="1:4" x14ac:dyDescent="0.25">
      <c r="A119" t="s">
        <v>31</v>
      </c>
      <c r="B119" t="s">
        <v>32</v>
      </c>
      <c r="C119" s="9">
        <v>2005</v>
      </c>
      <c r="D119" s="7">
        <v>13.64809</v>
      </c>
    </row>
    <row r="120" spans="1:4" x14ac:dyDescent="0.25">
      <c r="A120" t="s">
        <v>31</v>
      </c>
      <c r="B120" t="s">
        <v>32</v>
      </c>
      <c r="C120" s="9">
        <v>2006</v>
      </c>
      <c r="D120" s="7">
        <v>13.578519999999999</v>
      </c>
    </row>
    <row r="121" spans="1:4" x14ac:dyDescent="0.25">
      <c r="A121" t="s">
        <v>31</v>
      </c>
      <c r="B121" t="s">
        <v>32</v>
      </c>
      <c r="C121" s="9">
        <v>2007</v>
      </c>
      <c r="D121" s="7">
        <v>13.465590000000001</v>
      </c>
    </row>
    <row r="122" spans="1:4" x14ac:dyDescent="0.25">
      <c r="A122" t="s">
        <v>31</v>
      </c>
      <c r="B122" t="s">
        <v>32</v>
      </c>
      <c r="C122" s="9">
        <v>2008</v>
      </c>
      <c r="D122" s="7">
        <v>14.26845</v>
      </c>
    </row>
    <row r="123" spans="1:4" x14ac:dyDescent="0.25">
      <c r="A123" t="s">
        <v>31</v>
      </c>
      <c r="B123" t="s">
        <v>32</v>
      </c>
      <c r="C123" s="9">
        <v>2009</v>
      </c>
      <c r="D123" s="7">
        <v>13.451219999999999</v>
      </c>
    </row>
    <row r="124" spans="1:4" x14ac:dyDescent="0.25">
      <c r="A124" t="s">
        <v>31</v>
      </c>
      <c r="B124" t="s">
        <v>32</v>
      </c>
      <c r="C124" s="9">
        <v>2010</v>
      </c>
      <c r="D124" s="7">
        <v>12.400510000000001</v>
      </c>
    </row>
    <row r="125" spans="1:4" x14ac:dyDescent="0.25">
      <c r="A125" t="s">
        <v>31</v>
      </c>
      <c r="B125" t="s">
        <v>32</v>
      </c>
      <c r="C125" s="9">
        <v>2011</v>
      </c>
      <c r="D125" s="7">
        <v>12.59334</v>
      </c>
    </row>
    <row r="126" spans="1:4" x14ac:dyDescent="0.25">
      <c r="A126" t="s">
        <v>31</v>
      </c>
      <c r="B126" t="s">
        <v>32</v>
      </c>
      <c r="C126" s="9">
        <v>2012</v>
      </c>
      <c r="D126" s="7">
        <v>12.368969999999999</v>
      </c>
    </row>
    <row r="127" spans="1:4" x14ac:dyDescent="0.25">
      <c r="A127" t="s">
        <v>31</v>
      </c>
      <c r="B127" t="s">
        <v>32</v>
      </c>
      <c r="C127" s="9">
        <v>2013</v>
      </c>
      <c r="D127" s="7">
        <v>11.136760000000001</v>
      </c>
    </row>
    <row r="128" spans="1:4" x14ac:dyDescent="0.25">
      <c r="A128" t="s">
        <v>31</v>
      </c>
      <c r="B128" t="s">
        <v>32</v>
      </c>
      <c r="C128" s="9">
        <v>2014</v>
      </c>
      <c r="D128" s="7">
        <v>9.3671199999999999</v>
      </c>
    </row>
    <row r="129" spans="1:4" x14ac:dyDescent="0.25">
      <c r="A129" t="s">
        <v>31</v>
      </c>
      <c r="B129" t="s">
        <v>32</v>
      </c>
      <c r="C129" s="9">
        <v>2015</v>
      </c>
      <c r="D129" s="7">
        <v>10.656359999999999</v>
      </c>
    </row>
    <row r="130" spans="1:4" x14ac:dyDescent="0.25">
      <c r="A130" t="s">
        <v>31</v>
      </c>
      <c r="B130" t="s">
        <v>32</v>
      </c>
      <c r="C130" s="9">
        <v>2016</v>
      </c>
      <c r="D130" s="7">
        <v>10.1972</v>
      </c>
    </row>
    <row r="131" spans="1:4" x14ac:dyDescent="0.25">
      <c r="A131" t="s">
        <v>31</v>
      </c>
      <c r="B131" t="s">
        <v>32</v>
      </c>
      <c r="C131" s="9">
        <v>2017</v>
      </c>
      <c r="D131" s="7">
        <v>10.403130000000001</v>
      </c>
    </row>
    <row r="132" spans="1:4" x14ac:dyDescent="0.25">
      <c r="A132" t="s">
        <v>31</v>
      </c>
      <c r="B132" t="s">
        <v>32</v>
      </c>
      <c r="C132" s="9">
        <v>2018</v>
      </c>
      <c r="D132" s="7">
        <v>8.9885800000000007</v>
      </c>
    </row>
    <row r="133" spans="1:4" x14ac:dyDescent="0.25">
      <c r="A133" t="s">
        <v>31</v>
      </c>
      <c r="B133" t="s">
        <v>32</v>
      </c>
      <c r="C133" s="9">
        <v>2019</v>
      </c>
      <c r="D133" s="7">
        <v>10.01</v>
      </c>
    </row>
    <row r="134" spans="1:4" x14ac:dyDescent="0.25">
      <c r="A134" t="s">
        <v>31</v>
      </c>
      <c r="B134" t="s">
        <v>32</v>
      </c>
      <c r="C134" s="9">
        <v>2020</v>
      </c>
      <c r="D134" s="7">
        <v>8.8277800000000006</v>
      </c>
    </row>
    <row r="135" spans="1:4" x14ac:dyDescent="0.25">
      <c r="A135" t="s">
        <v>31</v>
      </c>
      <c r="B135" t="s">
        <v>32</v>
      </c>
      <c r="C135" s="9">
        <v>2021</v>
      </c>
      <c r="D135" s="7">
        <v>8.2780900000000006</v>
      </c>
    </row>
    <row r="136" spans="1:4" x14ac:dyDescent="0.25">
      <c r="A136" t="s">
        <v>33</v>
      </c>
      <c r="B136" t="s">
        <v>34</v>
      </c>
      <c r="C136" s="9">
        <v>1998</v>
      </c>
      <c r="D136" s="7">
        <v>22.08239</v>
      </c>
    </row>
    <row r="137" spans="1:4" x14ac:dyDescent="0.25">
      <c r="A137" t="s">
        <v>33</v>
      </c>
      <c r="B137" t="s">
        <v>34</v>
      </c>
      <c r="C137" s="9">
        <v>1999</v>
      </c>
      <c r="D137" s="7">
        <v>19.281659999999999</v>
      </c>
    </row>
    <row r="138" spans="1:4" x14ac:dyDescent="0.25">
      <c r="A138" t="s">
        <v>33</v>
      </c>
      <c r="B138" t="s">
        <v>34</v>
      </c>
      <c r="C138" s="9">
        <v>2000</v>
      </c>
      <c r="D138" s="7">
        <v>21.80771</v>
      </c>
    </row>
    <row r="139" spans="1:4" x14ac:dyDescent="0.25">
      <c r="A139" t="s">
        <v>33</v>
      </c>
      <c r="B139" t="s">
        <v>34</v>
      </c>
      <c r="C139" s="9">
        <v>2001</v>
      </c>
      <c r="D139" s="7">
        <v>21.323180000000001</v>
      </c>
    </row>
    <row r="140" spans="1:4" x14ac:dyDescent="0.25">
      <c r="A140" t="s">
        <v>33</v>
      </c>
      <c r="B140" t="s">
        <v>34</v>
      </c>
      <c r="C140" s="9">
        <v>2002</v>
      </c>
      <c r="D140" s="7">
        <v>19.757149999999999</v>
      </c>
    </row>
    <row r="141" spans="1:4" x14ac:dyDescent="0.25">
      <c r="A141" t="s">
        <v>33</v>
      </c>
      <c r="B141" t="s">
        <v>34</v>
      </c>
      <c r="C141" s="9">
        <v>2004</v>
      </c>
      <c r="D141" s="7">
        <v>14.90291</v>
      </c>
    </row>
    <row r="142" spans="1:4" x14ac:dyDescent="0.25">
      <c r="A142" t="s">
        <v>33</v>
      </c>
      <c r="B142" t="s">
        <v>34</v>
      </c>
      <c r="C142" s="9">
        <v>2005</v>
      </c>
      <c r="D142" s="7">
        <v>18.888280000000002</v>
      </c>
    </row>
    <row r="143" spans="1:4" x14ac:dyDescent="0.25">
      <c r="A143" t="s">
        <v>33</v>
      </c>
      <c r="B143" t="s">
        <v>34</v>
      </c>
      <c r="C143" s="9">
        <v>2007</v>
      </c>
      <c r="D143" s="7">
        <v>20.792639999999999</v>
      </c>
    </row>
    <row r="144" spans="1:4" x14ac:dyDescent="0.25">
      <c r="A144" t="s">
        <v>33</v>
      </c>
      <c r="B144" t="s">
        <v>34</v>
      </c>
      <c r="C144" s="9">
        <v>2008</v>
      </c>
      <c r="D144" s="7">
        <v>19.028829999999999</v>
      </c>
    </row>
    <row r="145" spans="1:4" x14ac:dyDescent="0.25">
      <c r="A145" t="s">
        <v>33</v>
      </c>
      <c r="B145" t="s">
        <v>34</v>
      </c>
      <c r="C145" s="9">
        <v>2009</v>
      </c>
      <c r="D145" s="7">
        <v>21.563549999999999</v>
      </c>
    </row>
    <row r="146" spans="1:4" x14ac:dyDescent="0.25">
      <c r="A146" t="s">
        <v>33</v>
      </c>
      <c r="B146" t="s">
        <v>34</v>
      </c>
      <c r="C146" s="9">
        <v>2010</v>
      </c>
      <c r="D146" s="7">
        <v>22.176780000000001</v>
      </c>
    </row>
    <row r="147" spans="1:4" x14ac:dyDescent="0.25">
      <c r="A147" t="s">
        <v>33</v>
      </c>
      <c r="B147" t="s">
        <v>34</v>
      </c>
      <c r="C147" s="9">
        <v>2011</v>
      </c>
      <c r="D147" s="7">
        <v>21.750540000000001</v>
      </c>
    </row>
    <row r="148" spans="1:4" x14ac:dyDescent="0.25">
      <c r="A148" t="s">
        <v>33</v>
      </c>
      <c r="B148" t="s">
        <v>34</v>
      </c>
      <c r="C148" s="9">
        <v>2012</v>
      </c>
      <c r="D148" s="7">
        <v>20.634080000000001</v>
      </c>
    </row>
    <row r="149" spans="1:4" x14ac:dyDescent="0.25">
      <c r="A149" t="s">
        <v>33</v>
      </c>
      <c r="B149" t="s">
        <v>34</v>
      </c>
      <c r="C149" s="9">
        <v>2013</v>
      </c>
      <c r="D149" s="7">
        <v>21.87763</v>
      </c>
    </row>
    <row r="150" spans="1:4" x14ac:dyDescent="0.25">
      <c r="A150" t="s">
        <v>33</v>
      </c>
      <c r="B150" t="s">
        <v>34</v>
      </c>
      <c r="C150" s="9">
        <v>2014</v>
      </c>
      <c r="D150" s="7">
        <v>19.617979999999999</v>
      </c>
    </row>
    <row r="151" spans="1:4" x14ac:dyDescent="0.25">
      <c r="A151" t="s">
        <v>33</v>
      </c>
      <c r="B151" t="s">
        <v>34</v>
      </c>
      <c r="C151" s="9">
        <v>2015</v>
      </c>
      <c r="D151" s="7">
        <v>23.20138</v>
      </c>
    </row>
    <row r="152" spans="1:4" x14ac:dyDescent="0.25">
      <c r="A152" t="s">
        <v>33</v>
      </c>
      <c r="B152" t="s">
        <v>34</v>
      </c>
      <c r="C152" s="9">
        <v>2016</v>
      </c>
      <c r="D152" s="7">
        <v>21.853750000000002</v>
      </c>
    </row>
    <row r="153" spans="1:4" x14ac:dyDescent="0.25">
      <c r="A153" t="s">
        <v>35</v>
      </c>
      <c r="B153" t="s">
        <v>36</v>
      </c>
      <c r="C153" s="9">
        <v>1988</v>
      </c>
      <c r="D153" s="7">
        <v>13.24973</v>
      </c>
    </row>
    <row r="154" spans="1:4" x14ac:dyDescent="0.25">
      <c r="A154" t="s">
        <v>35</v>
      </c>
      <c r="B154" t="s">
        <v>36</v>
      </c>
      <c r="C154" s="9">
        <v>1989</v>
      </c>
      <c r="D154" s="7">
        <v>13.35092</v>
      </c>
    </row>
    <row r="155" spans="1:4" x14ac:dyDescent="0.25">
      <c r="A155" t="s">
        <v>35</v>
      </c>
      <c r="B155" t="s">
        <v>36</v>
      </c>
      <c r="C155" s="9">
        <v>1990</v>
      </c>
      <c r="D155" s="7">
        <v>13.59172</v>
      </c>
    </row>
    <row r="156" spans="1:4" x14ac:dyDescent="0.25">
      <c r="A156" t="s">
        <v>35</v>
      </c>
      <c r="B156" t="s">
        <v>36</v>
      </c>
      <c r="C156" s="9">
        <v>1991</v>
      </c>
      <c r="D156" s="7">
        <v>14.06531</v>
      </c>
    </row>
    <row r="157" spans="1:4" x14ac:dyDescent="0.25">
      <c r="A157" t="s">
        <v>35</v>
      </c>
      <c r="B157" t="s">
        <v>36</v>
      </c>
      <c r="C157" s="9">
        <v>1992</v>
      </c>
      <c r="D157" s="7">
        <v>13.20402</v>
      </c>
    </row>
    <row r="158" spans="1:4" x14ac:dyDescent="0.25">
      <c r="A158" t="s">
        <v>35</v>
      </c>
      <c r="B158" t="s">
        <v>36</v>
      </c>
      <c r="C158" s="9">
        <v>1993</v>
      </c>
      <c r="D158" s="7">
        <v>15.016920000000001</v>
      </c>
    </row>
    <row r="159" spans="1:4" x14ac:dyDescent="0.25">
      <c r="A159" t="s">
        <v>35</v>
      </c>
      <c r="B159" t="s">
        <v>36</v>
      </c>
      <c r="C159" s="9">
        <v>1994</v>
      </c>
      <c r="D159" s="7">
        <v>14.29702</v>
      </c>
    </row>
    <row r="160" spans="1:4" x14ac:dyDescent="0.25">
      <c r="A160" t="s">
        <v>35</v>
      </c>
      <c r="B160" t="s">
        <v>36</v>
      </c>
      <c r="C160" s="9">
        <v>1995</v>
      </c>
      <c r="D160" s="7">
        <v>14.770060000000001</v>
      </c>
    </row>
    <row r="161" spans="1:4" x14ac:dyDescent="0.25">
      <c r="A161" t="s">
        <v>35</v>
      </c>
      <c r="B161" t="s">
        <v>36</v>
      </c>
      <c r="C161" s="9">
        <v>1996</v>
      </c>
      <c r="D161" s="7">
        <v>14.246119999999999</v>
      </c>
    </row>
    <row r="162" spans="1:4" x14ac:dyDescent="0.25">
      <c r="A162" t="s">
        <v>35</v>
      </c>
      <c r="B162" t="s">
        <v>36</v>
      </c>
      <c r="C162" s="9">
        <v>2000</v>
      </c>
      <c r="D162" s="7">
        <v>13.36016</v>
      </c>
    </row>
    <row r="163" spans="1:4" x14ac:dyDescent="0.25">
      <c r="A163" t="s">
        <v>35</v>
      </c>
      <c r="B163" t="s">
        <v>36</v>
      </c>
      <c r="C163" s="9">
        <v>2005</v>
      </c>
      <c r="D163" s="7">
        <v>13.585129999999999</v>
      </c>
    </row>
    <row r="164" spans="1:4" x14ac:dyDescent="0.25">
      <c r="A164" t="s">
        <v>35</v>
      </c>
      <c r="B164" t="s">
        <v>36</v>
      </c>
      <c r="C164" s="9">
        <v>2006</v>
      </c>
      <c r="D164" s="7">
        <v>13.1782</v>
      </c>
    </row>
    <row r="165" spans="1:4" x14ac:dyDescent="0.25">
      <c r="A165" t="s">
        <v>35</v>
      </c>
      <c r="B165" t="s">
        <v>36</v>
      </c>
      <c r="C165" s="9">
        <v>2007</v>
      </c>
      <c r="D165" s="7">
        <v>13.03027</v>
      </c>
    </row>
    <row r="166" spans="1:4" x14ac:dyDescent="0.25">
      <c r="A166" t="s">
        <v>35</v>
      </c>
      <c r="B166" t="s">
        <v>36</v>
      </c>
      <c r="C166" s="9">
        <v>2008</v>
      </c>
      <c r="D166" s="7">
        <v>12.59972</v>
      </c>
    </row>
    <row r="167" spans="1:4" x14ac:dyDescent="0.25">
      <c r="A167" t="s">
        <v>35</v>
      </c>
      <c r="B167" t="s">
        <v>36</v>
      </c>
      <c r="C167" s="9">
        <v>2009</v>
      </c>
      <c r="D167" s="7">
        <v>13.421670000000001</v>
      </c>
    </row>
    <row r="168" spans="1:4" x14ac:dyDescent="0.25">
      <c r="A168" t="s">
        <v>35</v>
      </c>
      <c r="B168" t="s">
        <v>36</v>
      </c>
      <c r="C168" s="9">
        <v>2010</v>
      </c>
      <c r="D168" s="7">
        <v>14.324</v>
      </c>
    </row>
    <row r="169" spans="1:4" x14ac:dyDescent="0.25">
      <c r="A169" t="s">
        <v>35</v>
      </c>
      <c r="B169" t="s">
        <v>36</v>
      </c>
      <c r="C169" s="9">
        <v>2011</v>
      </c>
      <c r="D169" s="7">
        <v>13.484999999999999</v>
      </c>
    </row>
    <row r="170" spans="1:4" x14ac:dyDescent="0.25">
      <c r="A170" t="s">
        <v>35</v>
      </c>
      <c r="B170" t="s">
        <v>36</v>
      </c>
      <c r="C170" s="9">
        <v>2012</v>
      </c>
      <c r="D170" s="7">
        <v>13.1744</v>
      </c>
    </row>
    <row r="171" spans="1:4" x14ac:dyDescent="0.25">
      <c r="A171" t="s">
        <v>35</v>
      </c>
      <c r="B171" t="s">
        <v>36</v>
      </c>
      <c r="C171" s="9">
        <v>2013</v>
      </c>
      <c r="D171" s="7">
        <v>14.04139</v>
      </c>
    </row>
    <row r="172" spans="1:4" x14ac:dyDescent="0.25">
      <c r="A172" t="s">
        <v>35</v>
      </c>
      <c r="B172" t="s">
        <v>36</v>
      </c>
      <c r="C172" s="9">
        <v>2014</v>
      </c>
      <c r="D172" s="7">
        <v>13.883789999999999</v>
      </c>
    </row>
    <row r="173" spans="1:4" x14ac:dyDescent="0.25">
      <c r="A173" t="s">
        <v>35</v>
      </c>
      <c r="B173" t="s">
        <v>36</v>
      </c>
      <c r="C173" s="9">
        <v>2015</v>
      </c>
      <c r="D173" s="7">
        <v>14.085789999999999</v>
      </c>
    </row>
    <row r="174" spans="1:4" x14ac:dyDescent="0.25">
      <c r="A174" t="s">
        <v>35</v>
      </c>
      <c r="B174" t="s">
        <v>36</v>
      </c>
      <c r="C174" s="9">
        <v>2016</v>
      </c>
      <c r="D174" s="7">
        <v>13.80439</v>
      </c>
    </row>
    <row r="175" spans="1:4" x14ac:dyDescent="0.25">
      <c r="A175" t="s">
        <v>35</v>
      </c>
      <c r="B175" t="s">
        <v>36</v>
      </c>
      <c r="C175" s="9">
        <v>2017</v>
      </c>
      <c r="D175" s="7">
        <v>13.602359999999999</v>
      </c>
    </row>
    <row r="176" spans="1:4" x14ac:dyDescent="0.25">
      <c r="A176" t="s">
        <v>35</v>
      </c>
      <c r="B176" t="s">
        <v>36</v>
      </c>
      <c r="C176" s="9">
        <v>2018</v>
      </c>
      <c r="D176" s="7">
        <v>13.47729</v>
      </c>
    </row>
    <row r="177" spans="1:4" x14ac:dyDescent="0.25">
      <c r="A177" t="s">
        <v>35</v>
      </c>
      <c r="B177" t="s">
        <v>36</v>
      </c>
      <c r="C177" s="9">
        <v>2019</v>
      </c>
      <c r="D177" s="7">
        <v>12.84535</v>
      </c>
    </row>
    <row r="178" spans="1:4" x14ac:dyDescent="0.25">
      <c r="A178" t="s">
        <v>35</v>
      </c>
      <c r="B178" t="s">
        <v>36</v>
      </c>
      <c r="C178" s="9">
        <v>2020</v>
      </c>
      <c r="D178" s="7">
        <v>14.43</v>
      </c>
    </row>
    <row r="179" spans="1:4" x14ac:dyDescent="0.25">
      <c r="A179" t="s">
        <v>37</v>
      </c>
      <c r="B179" t="s">
        <v>38</v>
      </c>
      <c r="C179" s="9">
        <v>1989</v>
      </c>
      <c r="D179" s="7">
        <v>11.28604</v>
      </c>
    </row>
    <row r="180" spans="1:4" x14ac:dyDescent="0.25">
      <c r="A180" t="s">
        <v>37</v>
      </c>
      <c r="B180" t="s">
        <v>38</v>
      </c>
      <c r="C180" s="9">
        <v>1990</v>
      </c>
      <c r="D180" s="7">
        <v>11.513109999999999</v>
      </c>
    </row>
    <row r="181" spans="1:4" x14ac:dyDescent="0.25">
      <c r="A181" t="s">
        <v>37</v>
      </c>
      <c r="B181" t="s">
        <v>38</v>
      </c>
      <c r="C181" s="9">
        <v>1991</v>
      </c>
      <c r="D181" s="7">
        <v>11.750209999999999</v>
      </c>
    </row>
    <row r="182" spans="1:4" x14ac:dyDescent="0.25">
      <c r="A182" t="s">
        <v>37</v>
      </c>
      <c r="B182" t="s">
        <v>38</v>
      </c>
      <c r="C182" s="9">
        <v>1992</v>
      </c>
      <c r="D182" s="7">
        <v>11.75971</v>
      </c>
    </row>
    <row r="183" spans="1:4" x14ac:dyDescent="0.25">
      <c r="A183" t="s">
        <v>37</v>
      </c>
      <c r="B183" t="s">
        <v>38</v>
      </c>
      <c r="C183" s="9">
        <v>1993</v>
      </c>
      <c r="D183" s="7">
        <v>11.073180000000001</v>
      </c>
    </row>
    <row r="184" spans="1:4" x14ac:dyDescent="0.25">
      <c r="A184" t="s">
        <v>37</v>
      </c>
      <c r="B184" t="s">
        <v>38</v>
      </c>
      <c r="C184" s="9">
        <v>1995</v>
      </c>
      <c r="D184" s="7">
        <v>10.506119999999999</v>
      </c>
    </row>
    <row r="185" spans="1:4" x14ac:dyDescent="0.25">
      <c r="A185" t="s">
        <v>37</v>
      </c>
      <c r="B185" t="s">
        <v>38</v>
      </c>
      <c r="C185" s="9">
        <v>1996</v>
      </c>
      <c r="D185" s="7">
        <v>9.7409499999999998</v>
      </c>
    </row>
    <row r="186" spans="1:4" x14ac:dyDescent="0.25">
      <c r="A186" t="s">
        <v>37</v>
      </c>
      <c r="B186" t="s">
        <v>38</v>
      </c>
      <c r="C186" s="9">
        <v>1998</v>
      </c>
      <c r="D186" s="7">
        <v>11.29195</v>
      </c>
    </row>
    <row r="187" spans="1:4" x14ac:dyDescent="0.25">
      <c r="A187" t="s">
        <v>37</v>
      </c>
      <c r="B187" t="s">
        <v>38</v>
      </c>
      <c r="C187" s="9">
        <v>1999</v>
      </c>
      <c r="D187" s="7">
        <v>12.15057</v>
      </c>
    </row>
    <row r="188" spans="1:4" x14ac:dyDescent="0.25">
      <c r="A188" t="s">
        <v>37</v>
      </c>
      <c r="B188" t="s">
        <v>38</v>
      </c>
      <c r="C188" s="9">
        <v>2000</v>
      </c>
      <c r="D188" s="7">
        <v>11.03322</v>
      </c>
    </row>
    <row r="189" spans="1:4" x14ac:dyDescent="0.25">
      <c r="A189" t="s">
        <v>37</v>
      </c>
      <c r="B189" t="s">
        <v>38</v>
      </c>
      <c r="C189" s="9">
        <v>2001</v>
      </c>
      <c r="D189" s="7">
        <v>10.85632</v>
      </c>
    </row>
    <row r="190" spans="1:4" x14ac:dyDescent="0.25">
      <c r="A190" t="s">
        <v>37</v>
      </c>
      <c r="B190" t="s">
        <v>38</v>
      </c>
      <c r="C190" s="9">
        <v>2002</v>
      </c>
      <c r="D190" s="7">
        <v>10.53233</v>
      </c>
    </row>
    <row r="191" spans="1:4" x14ac:dyDescent="0.25">
      <c r="A191" t="s">
        <v>37</v>
      </c>
      <c r="B191" t="s">
        <v>38</v>
      </c>
      <c r="C191" s="9">
        <v>2003</v>
      </c>
      <c r="D191" s="7">
        <v>10.73962</v>
      </c>
    </row>
    <row r="192" spans="1:4" x14ac:dyDescent="0.25">
      <c r="A192" t="s">
        <v>37</v>
      </c>
      <c r="B192" t="s">
        <v>38</v>
      </c>
      <c r="C192" s="9">
        <v>2004</v>
      </c>
      <c r="D192" s="7">
        <v>9.8733299999999993</v>
      </c>
    </row>
    <row r="193" spans="1:4" x14ac:dyDescent="0.25">
      <c r="A193" t="s">
        <v>37</v>
      </c>
      <c r="B193" t="s">
        <v>38</v>
      </c>
      <c r="C193" s="9">
        <v>2005</v>
      </c>
      <c r="D193" s="7">
        <v>10.261850000000001</v>
      </c>
    </row>
    <row r="194" spans="1:4" x14ac:dyDescent="0.25">
      <c r="A194" t="s">
        <v>37</v>
      </c>
      <c r="B194" t="s">
        <v>38</v>
      </c>
      <c r="C194" s="9">
        <v>2006</v>
      </c>
      <c r="D194" s="7">
        <v>10.37458</v>
      </c>
    </row>
    <row r="195" spans="1:4" x14ac:dyDescent="0.25">
      <c r="A195" t="s">
        <v>37</v>
      </c>
      <c r="B195" t="s">
        <v>38</v>
      </c>
      <c r="C195" s="9">
        <v>2007</v>
      </c>
      <c r="D195" s="7">
        <v>10.45229</v>
      </c>
    </row>
    <row r="196" spans="1:4" x14ac:dyDescent="0.25">
      <c r="A196" t="s">
        <v>37</v>
      </c>
      <c r="B196" t="s">
        <v>38</v>
      </c>
      <c r="C196" s="9">
        <v>2008</v>
      </c>
      <c r="D196" s="7">
        <v>10.555149999999999</v>
      </c>
    </row>
    <row r="197" spans="1:4" x14ac:dyDescent="0.25">
      <c r="A197" t="s">
        <v>37</v>
      </c>
      <c r="B197" t="s">
        <v>38</v>
      </c>
      <c r="C197" s="9">
        <v>2009</v>
      </c>
      <c r="D197" s="7">
        <v>10.583930000000001</v>
      </c>
    </row>
    <row r="198" spans="1:4" x14ac:dyDescent="0.25">
      <c r="A198" t="s">
        <v>37</v>
      </c>
      <c r="B198" t="s">
        <v>38</v>
      </c>
      <c r="C198" s="9">
        <v>2010</v>
      </c>
      <c r="D198" s="7">
        <v>10.78913</v>
      </c>
    </row>
    <row r="199" spans="1:4" x14ac:dyDescent="0.25">
      <c r="A199" t="s">
        <v>37</v>
      </c>
      <c r="B199" t="s">
        <v>38</v>
      </c>
      <c r="C199" s="9">
        <v>2011</v>
      </c>
      <c r="D199" s="7">
        <v>10.988490000000001</v>
      </c>
    </row>
    <row r="200" spans="1:4" x14ac:dyDescent="0.25">
      <c r="A200" t="s">
        <v>37</v>
      </c>
      <c r="B200" t="s">
        <v>38</v>
      </c>
      <c r="C200" s="9">
        <v>2012</v>
      </c>
      <c r="D200" s="7">
        <v>10.701180000000001</v>
      </c>
    </row>
    <row r="201" spans="1:4" x14ac:dyDescent="0.25">
      <c r="A201" t="s">
        <v>37</v>
      </c>
      <c r="B201" t="s">
        <v>38</v>
      </c>
      <c r="C201" s="9">
        <v>2013</v>
      </c>
      <c r="D201" s="7">
        <v>10.74029</v>
      </c>
    </row>
    <row r="202" spans="1:4" x14ac:dyDescent="0.25">
      <c r="A202" t="s">
        <v>37</v>
      </c>
      <c r="B202" t="s">
        <v>38</v>
      </c>
      <c r="C202" s="9">
        <v>2014</v>
      </c>
      <c r="D202" s="7">
        <v>10.411160000000001</v>
      </c>
    </row>
    <row r="203" spans="1:4" x14ac:dyDescent="0.25">
      <c r="A203" t="s">
        <v>37</v>
      </c>
      <c r="B203" t="s">
        <v>38</v>
      </c>
      <c r="C203" s="9">
        <v>2015</v>
      </c>
      <c r="D203" s="7">
        <v>10.693479999999999</v>
      </c>
    </row>
    <row r="204" spans="1:4" x14ac:dyDescent="0.25">
      <c r="A204" t="s">
        <v>37</v>
      </c>
      <c r="B204" t="s">
        <v>38</v>
      </c>
      <c r="C204" s="9">
        <v>2016</v>
      </c>
      <c r="D204" s="7">
        <v>10.943630000000001</v>
      </c>
    </row>
    <row r="205" spans="1:4" x14ac:dyDescent="0.25">
      <c r="A205" t="s">
        <v>37</v>
      </c>
      <c r="B205" t="s">
        <v>38</v>
      </c>
      <c r="C205" s="9">
        <v>2017</v>
      </c>
      <c r="D205" s="7">
        <v>10.89598</v>
      </c>
    </row>
    <row r="206" spans="1:4" x14ac:dyDescent="0.25">
      <c r="A206" t="s">
        <v>37</v>
      </c>
      <c r="B206" t="s">
        <v>38</v>
      </c>
      <c r="C206" s="9">
        <v>2018</v>
      </c>
      <c r="D206" s="7">
        <v>10.71942</v>
      </c>
    </row>
    <row r="207" spans="1:4" x14ac:dyDescent="0.25">
      <c r="A207" t="s">
        <v>37</v>
      </c>
      <c r="B207" t="s">
        <v>38</v>
      </c>
      <c r="C207" s="9">
        <v>2019</v>
      </c>
      <c r="D207" s="7">
        <v>10.73366</v>
      </c>
    </row>
    <row r="208" spans="1:4" x14ac:dyDescent="0.25">
      <c r="A208" t="s">
        <v>37</v>
      </c>
      <c r="B208" t="s">
        <v>38</v>
      </c>
      <c r="C208" s="9">
        <v>2020</v>
      </c>
      <c r="D208" s="7">
        <v>8.89</v>
      </c>
    </row>
    <row r="209" spans="1:4" x14ac:dyDescent="0.25">
      <c r="A209" t="s">
        <v>39</v>
      </c>
      <c r="B209" t="s">
        <v>40</v>
      </c>
      <c r="C209" s="9">
        <v>1995</v>
      </c>
      <c r="D209" s="7">
        <v>41.402790000000003</v>
      </c>
    </row>
    <row r="210" spans="1:4" x14ac:dyDescent="0.25">
      <c r="A210" t="s">
        <v>39</v>
      </c>
      <c r="B210" t="s">
        <v>40</v>
      </c>
      <c r="C210" s="9">
        <v>1996</v>
      </c>
      <c r="D210" s="7">
        <v>24.11673</v>
      </c>
    </row>
    <row r="211" spans="1:4" x14ac:dyDescent="0.25">
      <c r="A211" t="s">
        <v>39</v>
      </c>
      <c r="B211" t="s">
        <v>40</v>
      </c>
      <c r="C211" s="9">
        <v>1998</v>
      </c>
      <c r="D211" s="7">
        <v>18.75694</v>
      </c>
    </row>
    <row r="212" spans="1:4" x14ac:dyDescent="0.25">
      <c r="A212" t="s">
        <v>39</v>
      </c>
      <c r="B212" t="s">
        <v>40</v>
      </c>
      <c r="C212" s="9">
        <v>1999</v>
      </c>
      <c r="D212" s="7">
        <v>21.604980000000001</v>
      </c>
    </row>
    <row r="213" spans="1:4" x14ac:dyDescent="0.25">
      <c r="A213" t="s">
        <v>39</v>
      </c>
      <c r="B213" t="s">
        <v>40</v>
      </c>
      <c r="C213" s="9">
        <v>2000</v>
      </c>
      <c r="D213" s="7">
        <v>21.11908</v>
      </c>
    </row>
    <row r="214" spans="1:4" x14ac:dyDescent="0.25">
      <c r="A214" t="s">
        <v>39</v>
      </c>
      <c r="B214" t="s">
        <v>40</v>
      </c>
      <c r="C214" s="9">
        <v>2001</v>
      </c>
      <c r="D214" s="7">
        <v>20.877549999999999</v>
      </c>
    </row>
    <row r="215" spans="1:4" x14ac:dyDescent="0.25">
      <c r="A215" t="s">
        <v>39</v>
      </c>
      <c r="B215" t="s">
        <v>40</v>
      </c>
      <c r="C215" s="9">
        <v>2002</v>
      </c>
      <c r="D215" s="7">
        <v>13.63072</v>
      </c>
    </row>
    <row r="216" spans="1:4" x14ac:dyDescent="0.25">
      <c r="A216" t="s">
        <v>39</v>
      </c>
      <c r="B216" t="s">
        <v>40</v>
      </c>
      <c r="C216" s="9">
        <v>2003</v>
      </c>
      <c r="D216" s="7">
        <v>15.17084</v>
      </c>
    </row>
    <row r="217" spans="1:4" x14ac:dyDescent="0.25">
      <c r="A217" t="s">
        <v>39</v>
      </c>
      <c r="B217" t="s">
        <v>40</v>
      </c>
      <c r="C217" s="9">
        <v>2004</v>
      </c>
      <c r="D217" s="7">
        <v>14.23504</v>
      </c>
    </row>
    <row r="218" spans="1:4" x14ac:dyDescent="0.25">
      <c r="A218" t="s">
        <v>39</v>
      </c>
      <c r="B218" t="s">
        <v>40</v>
      </c>
      <c r="C218" s="9">
        <v>2005</v>
      </c>
      <c r="D218" s="7">
        <v>13.22315</v>
      </c>
    </row>
    <row r="219" spans="1:4" x14ac:dyDescent="0.25">
      <c r="A219" t="s">
        <v>39</v>
      </c>
      <c r="B219" t="s">
        <v>40</v>
      </c>
      <c r="C219" s="9">
        <v>2006</v>
      </c>
      <c r="D219" s="7">
        <v>10.10042</v>
      </c>
    </row>
    <row r="220" spans="1:4" x14ac:dyDescent="0.25">
      <c r="A220" t="s">
        <v>39</v>
      </c>
      <c r="B220" t="s">
        <v>40</v>
      </c>
      <c r="C220" s="9">
        <v>2007</v>
      </c>
      <c r="D220" s="7">
        <v>9.7793700000000001</v>
      </c>
    </row>
    <row r="221" spans="1:4" x14ac:dyDescent="0.25">
      <c r="A221" t="s">
        <v>39</v>
      </c>
      <c r="B221" t="s">
        <v>40</v>
      </c>
      <c r="C221" s="9">
        <v>2008</v>
      </c>
      <c r="D221" s="7">
        <v>7.7638400000000001</v>
      </c>
    </row>
    <row r="222" spans="1:4" x14ac:dyDescent="0.25">
      <c r="A222" t="s">
        <v>39</v>
      </c>
      <c r="B222" t="s">
        <v>40</v>
      </c>
      <c r="C222" s="9">
        <v>2009</v>
      </c>
      <c r="D222" s="7">
        <v>9.3439300000000003</v>
      </c>
    </row>
    <row r="223" spans="1:4" x14ac:dyDescent="0.25">
      <c r="A223" t="s">
        <v>39</v>
      </c>
      <c r="B223" t="s">
        <v>40</v>
      </c>
      <c r="C223" s="9">
        <v>2010</v>
      </c>
      <c r="D223" s="7">
        <v>8.7008399999999995</v>
      </c>
    </row>
    <row r="224" spans="1:4" x14ac:dyDescent="0.25">
      <c r="A224" t="s">
        <v>39</v>
      </c>
      <c r="B224" t="s">
        <v>40</v>
      </c>
      <c r="C224" s="9">
        <v>2011</v>
      </c>
      <c r="D224" s="7">
        <v>7.2198599999999997</v>
      </c>
    </row>
    <row r="225" spans="1:4" x14ac:dyDescent="0.25">
      <c r="A225" t="s">
        <v>39</v>
      </c>
      <c r="B225" t="s">
        <v>40</v>
      </c>
      <c r="C225" s="9">
        <v>2012</v>
      </c>
      <c r="D225" s="7">
        <v>5.6436700000000002</v>
      </c>
    </row>
    <row r="226" spans="1:4" x14ac:dyDescent="0.25">
      <c r="A226" t="s">
        <v>39</v>
      </c>
      <c r="B226" t="s">
        <v>40</v>
      </c>
      <c r="C226" s="9">
        <v>2013</v>
      </c>
      <c r="D226" s="7">
        <v>6.4641299999999999</v>
      </c>
    </row>
    <row r="227" spans="1:4" x14ac:dyDescent="0.25">
      <c r="A227" t="s">
        <v>39</v>
      </c>
      <c r="B227" t="s">
        <v>40</v>
      </c>
      <c r="C227" s="9">
        <v>2014</v>
      </c>
      <c r="D227" s="7">
        <v>7.2387300000000003</v>
      </c>
    </row>
    <row r="228" spans="1:4" x14ac:dyDescent="0.25">
      <c r="A228" t="s">
        <v>39</v>
      </c>
      <c r="B228" t="s">
        <v>40</v>
      </c>
      <c r="C228" s="9">
        <v>2015</v>
      </c>
      <c r="D228" s="7">
        <v>7.6311</v>
      </c>
    </row>
    <row r="229" spans="1:4" x14ac:dyDescent="0.25">
      <c r="A229" t="s">
        <v>39</v>
      </c>
      <c r="B229" t="s">
        <v>40</v>
      </c>
      <c r="C229" s="9">
        <v>2016</v>
      </c>
      <c r="D229" s="7">
        <v>8.1999999999999993</v>
      </c>
    </row>
    <row r="230" spans="1:4" x14ac:dyDescent="0.25">
      <c r="A230" t="s">
        <v>39</v>
      </c>
      <c r="B230" t="s">
        <v>40</v>
      </c>
      <c r="C230" s="9">
        <v>2017</v>
      </c>
      <c r="D230" s="7">
        <v>6.9701599999999999</v>
      </c>
    </row>
    <row r="231" spans="1:4" x14ac:dyDescent="0.25">
      <c r="A231" t="s">
        <v>39</v>
      </c>
      <c r="B231" t="s">
        <v>40</v>
      </c>
      <c r="C231" s="9">
        <v>2018</v>
      </c>
      <c r="D231" s="7">
        <v>7.4091199999999997</v>
      </c>
    </row>
    <row r="232" spans="1:4" x14ac:dyDescent="0.25">
      <c r="A232" t="s">
        <v>39</v>
      </c>
      <c r="B232" t="s">
        <v>40</v>
      </c>
      <c r="C232" s="9">
        <v>2019</v>
      </c>
      <c r="D232" s="7">
        <v>8.2906899999999997</v>
      </c>
    </row>
    <row r="233" spans="1:4" x14ac:dyDescent="0.25">
      <c r="A233" t="s">
        <v>39</v>
      </c>
      <c r="B233" t="s">
        <v>40</v>
      </c>
      <c r="C233" s="9">
        <v>2020</v>
      </c>
      <c r="D233" s="7">
        <v>10.50253</v>
      </c>
    </row>
    <row r="234" spans="1:4" x14ac:dyDescent="0.25">
      <c r="A234" t="s">
        <v>39</v>
      </c>
      <c r="B234" t="s">
        <v>40</v>
      </c>
      <c r="C234" s="9">
        <v>2021</v>
      </c>
      <c r="D234" s="7">
        <v>11.483219999999999</v>
      </c>
    </row>
    <row r="235" spans="1:4" x14ac:dyDescent="0.25">
      <c r="A235" t="s">
        <v>41</v>
      </c>
      <c r="B235" t="s">
        <v>42</v>
      </c>
      <c r="C235" s="9">
        <v>2000</v>
      </c>
      <c r="D235" s="7">
        <v>18.76529</v>
      </c>
    </row>
    <row r="236" spans="1:4" x14ac:dyDescent="0.25">
      <c r="A236" t="s">
        <v>41</v>
      </c>
      <c r="B236" t="s">
        <v>42</v>
      </c>
      <c r="C236" s="9">
        <v>2005</v>
      </c>
      <c r="D236" s="7">
        <v>18.559999999999999</v>
      </c>
    </row>
    <row r="237" spans="1:4" x14ac:dyDescent="0.25">
      <c r="A237" t="s">
        <v>41</v>
      </c>
      <c r="B237" t="s">
        <v>42</v>
      </c>
      <c r="C237" s="9">
        <v>2007</v>
      </c>
      <c r="D237" s="7">
        <v>20.5</v>
      </c>
    </row>
    <row r="238" spans="1:4" x14ac:dyDescent="0.25">
      <c r="A238" t="s">
        <v>41</v>
      </c>
      <c r="B238" t="s">
        <v>42</v>
      </c>
      <c r="C238" s="9">
        <v>2008</v>
      </c>
      <c r="D238" s="7">
        <v>20.079999999999998</v>
      </c>
    </row>
    <row r="239" spans="1:4" x14ac:dyDescent="0.25">
      <c r="A239" t="s">
        <v>41</v>
      </c>
      <c r="B239" t="s">
        <v>42</v>
      </c>
      <c r="C239" s="9">
        <v>2009</v>
      </c>
      <c r="D239" s="7">
        <v>18.7</v>
      </c>
    </row>
    <row r="240" spans="1:4" x14ac:dyDescent="0.25">
      <c r="A240" t="s">
        <v>41</v>
      </c>
      <c r="B240" t="s">
        <v>42</v>
      </c>
      <c r="C240" s="9">
        <v>2010</v>
      </c>
      <c r="D240" s="7">
        <v>16.61</v>
      </c>
    </row>
    <row r="241" spans="1:4" x14ac:dyDescent="0.25">
      <c r="A241" t="s">
        <v>41</v>
      </c>
      <c r="B241" t="s">
        <v>42</v>
      </c>
      <c r="C241" s="9">
        <v>2011</v>
      </c>
      <c r="D241" s="7">
        <v>14.52</v>
      </c>
    </row>
    <row r="242" spans="1:4" x14ac:dyDescent="0.25">
      <c r="A242" t="s">
        <v>41</v>
      </c>
      <c r="B242" t="s">
        <v>42</v>
      </c>
      <c r="C242" s="9">
        <v>2012</v>
      </c>
      <c r="D242" s="7">
        <v>14.22</v>
      </c>
    </row>
    <row r="243" spans="1:4" x14ac:dyDescent="0.25">
      <c r="A243" t="s">
        <v>41</v>
      </c>
      <c r="B243" t="s">
        <v>42</v>
      </c>
      <c r="C243" s="9">
        <v>2013</v>
      </c>
      <c r="D243" s="7">
        <v>14.94</v>
      </c>
    </row>
    <row r="244" spans="1:4" x14ac:dyDescent="0.25">
      <c r="A244" t="s">
        <v>41</v>
      </c>
      <c r="B244" t="s">
        <v>42</v>
      </c>
      <c r="C244" s="9">
        <v>2014</v>
      </c>
      <c r="D244" s="7">
        <v>14.16</v>
      </c>
    </row>
    <row r="245" spans="1:4" x14ac:dyDescent="0.25">
      <c r="A245" t="s">
        <v>41</v>
      </c>
      <c r="B245" t="s">
        <v>42</v>
      </c>
      <c r="C245" s="9">
        <v>2015</v>
      </c>
      <c r="D245" s="7">
        <v>11.831519999999999</v>
      </c>
    </row>
    <row r="246" spans="1:4" x14ac:dyDescent="0.25">
      <c r="A246" t="s">
        <v>41</v>
      </c>
      <c r="B246" t="s">
        <v>42</v>
      </c>
      <c r="C246" s="9">
        <v>2016</v>
      </c>
      <c r="D246" s="7">
        <v>11.87473</v>
      </c>
    </row>
    <row r="247" spans="1:4" x14ac:dyDescent="0.25">
      <c r="A247" t="s">
        <v>41</v>
      </c>
      <c r="B247" t="s">
        <v>42</v>
      </c>
      <c r="C247" s="9">
        <v>2017</v>
      </c>
      <c r="D247" s="7">
        <v>10.586080000000001</v>
      </c>
    </row>
    <row r="248" spans="1:4" x14ac:dyDescent="0.25">
      <c r="A248" t="s">
        <v>41</v>
      </c>
      <c r="B248" t="s">
        <v>42</v>
      </c>
      <c r="C248" s="9">
        <v>2018</v>
      </c>
      <c r="D248" s="7">
        <v>11.43671</v>
      </c>
    </row>
    <row r="249" spans="1:4" x14ac:dyDescent="0.25">
      <c r="A249" t="s">
        <v>41</v>
      </c>
      <c r="B249" t="s">
        <v>42</v>
      </c>
      <c r="C249" s="9">
        <v>2019</v>
      </c>
      <c r="D249" s="7">
        <v>11.262280000000001</v>
      </c>
    </row>
    <row r="250" spans="1:4" x14ac:dyDescent="0.25">
      <c r="A250" t="s">
        <v>41</v>
      </c>
      <c r="B250" t="s">
        <v>42</v>
      </c>
      <c r="C250" s="9">
        <v>2020</v>
      </c>
      <c r="D250" s="7">
        <v>11.24302</v>
      </c>
    </row>
    <row r="251" spans="1:4" x14ac:dyDescent="0.25">
      <c r="A251" t="s">
        <v>41</v>
      </c>
      <c r="B251" t="s">
        <v>42</v>
      </c>
      <c r="C251" s="9">
        <v>2021</v>
      </c>
      <c r="D251" s="7">
        <v>10.12945</v>
      </c>
    </row>
    <row r="252" spans="1:4" x14ac:dyDescent="0.25">
      <c r="A252" t="s">
        <v>43</v>
      </c>
      <c r="B252" t="s">
        <v>44</v>
      </c>
      <c r="C252" s="9">
        <v>2006</v>
      </c>
      <c r="D252" s="7">
        <v>11.918659999999999</v>
      </c>
    </row>
    <row r="253" spans="1:4" x14ac:dyDescent="0.25">
      <c r="A253" t="s">
        <v>43</v>
      </c>
      <c r="B253" t="s">
        <v>44</v>
      </c>
      <c r="C253" s="9">
        <v>2007</v>
      </c>
      <c r="D253" s="7">
        <v>11.026730000000001</v>
      </c>
    </row>
    <row r="254" spans="1:4" x14ac:dyDescent="0.25">
      <c r="A254" t="s">
        <v>43</v>
      </c>
      <c r="B254" t="s">
        <v>44</v>
      </c>
      <c r="C254" s="9">
        <v>2008</v>
      </c>
      <c r="D254" s="7">
        <v>10.558669999999999</v>
      </c>
    </row>
    <row r="255" spans="1:4" x14ac:dyDescent="0.25">
      <c r="A255" t="s">
        <v>43</v>
      </c>
      <c r="B255" t="s">
        <v>44</v>
      </c>
      <c r="C255" s="9">
        <v>2009</v>
      </c>
      <c r="D255" s="7">
        <v>13.82</v>
      </c>
    </row>
    <row r="256" spans="1:4" x14ac:dyDescent="0.25">
      <c r="A256" t="s">
        <v>43</v>
      </c>
      <c r="B256" t="s">
        <v>44</v>
      </c>
      <c r="C256" s="9">
        <v>2010</v>
      </c>
      <c r="D256" s="7">
        <v>11.7</v>
      </c>
    </row>
    <row r="257" spans="1:4" x14ac:dyDescent="0.25">
      <c r="A257" t="s">
        <v>43</v>
      </c>
      <c r="B257" t="s">
        <v>44</v>
      </c>
      <c r="C257" s="9">
        <v>2011</v>
      </c>
      <c r="D257" s="7">
        <v>11.4</v>
      </c>
    </row>
    <row r="258" spans="1:4" x14ac:dyDescent="0.25">
      <c r="A258" t="s">
        <v>43</v>
      </c>
      <c r="B258" t="s">
        <v>44</v>
      </c>
      <c r="C258" s="9">
        <v>2012</v>
      </c>
      <c r="D258" s="7">
        <v>8.1798300000000008</v>
      </c>
    </row>
    <row r="259" spans="1:4" x14ac:dyDescent="0.25">
      <c r="A259" t="s">
        <v>43</v>
      </c>
      <c r="B259" t="s">
        <v>44</v>
      </c>
      <c r="C259" s="9">
        <v>2013</v>
      </c>
      <c r="D259" s="7">
        <v>7.4585999999999997</v>
      </c>
    </row>
    <row r="260" spans="1:4" x14ac:dyDescent="0.25">
      <c r="A260" t="s">
        <v>43</v>
      </c>
      <c r="B260" t="s">
        <v>44</v>
      </c>
      <c r="C260" s="9">
        <v>2014</v>
      </c>
      <c r="D260" s="7">
        <v>8.6840299999999999</v>
      </c>
    </row>
    <row r="261" spans="1:4" x14ac:dyDescent="0.25">
      <c r="A261" t="s">
        <v>43</v>
      </c>
      <c r="B261" t="s">
        <v>44</v>
      </c>
      <c r="C261" s="9">
        <v>2015</v>
      </c>
      <c r="D261" s="7">
        <v>7.3281900000000002</v>
      </c>
    </row>
    <row r="262" spans="1:4" x14ac:dyDescent="0.25">
      <c r="A262" t="s">
        <v>43</v>
      </c>
      <c r="B262" t="s">
        <v>44</v>
      </c>
      <c r="C262" s="9">
        <v>2016</v>
      </c>
      <c r="D262" s="7">
        <v>9.85</v>
      </c>
    </row>
    <row r="263" spans="1:4" x14ac:dyDescent="0.25">
      <c r="A263" t="s">
        <v>43</v>
      </c>
      <c r="B263" t="s">
        <v>44</v>
      </c>
      <c r="C263" s="9">
        <v>2017</v>
      </c>
      <c r="D263" s="7">
        <v>10.79</v>
      </c>
    </row>
    <row r="264" spans="1:4" x14ac:dyDescent="0.25">
      <c r="A264" t="s">
        <v>43</v>
      </c>
      <c r="B264" t="s">
        <v>44</v>
      </c>
      <c r="C264" s="9">
        <v>2018</v>
      </c>
      <c r="D264" s="7">
        <v>9.89</v>
      </c>
    </row>
    <row r="265" spans="1:4" x14ac:dyDescent="0.25">
      <c r="A265" t="s">
        <v>43</v>
      </c>
      <c r="B265" t="s">
        <v>44</v>
      </c>
      <c r="C265" s="9">
        <v>2019</v>
      </c>
      <c r="D265" s="7">
        <v>8.49</v>
      </c>
    </row>
    <row r="266" spans="1:4" x14ac:dyDescent="0.25">
      <c r="A266" t="s">
        <v>43</v>
      </c>
      <c r="B266" t="s">
        <v>44</v>
      </c>
      <c r="C266" s="9">
        <v>2020</v>
      </c>
      <c r="D266" s="7">
        <v>9.3669030000000006</v>
      </c>
    </row>
    <row r="267" spans="1:4" x14ac:dyDescent="0.25">
      <c r="A267" t="s">
        <v>43</v>
      </c>
      <c r="B267" t="s">
        <v>44</v>
      </c>
      <c r="C267" s="9">
        <v>2021</v>
      </c>
      <c r="D267" s="7">
        <v>9.0805830000000007</v>
      </c>
    </row>
    <row r="268" spans="1:4" x14ac:dyDescent="0.25">
      <c r="A268" t="s">
        <v>45</v>
      </c>
      <c r="B268" t="s">
        <v>46</v>
      </c>
      <c r="C268" s="9">
        <v>1980</v>
      </c>
      <c r="D268" s="7">
        <v>5.2636000000000003</v>
      </c>
    </row>
    <row r="269" spans="1:4" x14ac:dyDescent="0.25">
      <c r="A269" t="s">
        <v>45</v>
      </c>
      <c r="B269" t="s">
        <v>46</v>
      </c>
      <c r="C269" s="9">
        <v>1981</v>
      </c>
      <c r="D269" s="7">
        <v>6.6340300000000001</v>
      </c>
    </row>
    <row r="270" spans="1:4" x14ac:dyDescent="0.25">
      <c r="A270" t="s">
        <v>45</v>
      </c>
      <c r="B270" t="s">
        <v>46</v>
      </c>
      <c r="C270" s="9">
        <v>1982</v>
      </c>
      <c r="D270" s="7">
        <v>6.3941100000000004</v>
      </c>
    </row>
    <row r="271" spans="1:4" x14ac:dyDescent="0.25">
      <c r="A271" t="s">
        <v>45</v>
      </c>
      <c r="B271" t="s">
        <v>46</v>
      </c>
      <c r="C271" s="9">
        <v>1983</v>
      </c>
      <c r="D271" s="7">
        <v>6.4732599999999998</v>
      </c>
    </row>
    <row r="272" spans="1:4" x14ac:dyDescent="0.25">
      <c r="A272" t="s">
        <v>45</v>
      </c>
      <c r="B272" t="s">
        <v>46</v>
      </c>
      <c r="C272" s="9">
        <v>1984</v>
      </c>
      <c r="D272" s="7">
        <v>8.0876199999999994</v>
      </c>
    </row>
    <row r="273" spans="1:4" x14ac:dyDescent="0.25">
      <c r="A273" t="s">
        <v>45</v>
      </c>
      <c r="B273" t="s">
        <v>46</v>
      </c>
      <c r="C273" s="9">
        <v>1985</v>
      </c>
      <c r="D273" s="7">
        <v>8.3886299999999991</v>
      </c>
    </row>
    <row r="274" spans="1:4" x14ac:dyDescent="0.25">
      <c r="A274" t="s">
        <v>45</v>
      </c>
      <c r="B274" t="s">
        <v>46</v>
      </c>
      <c r="C274" s="9">
        <v>1986</v>
      </c>
      <c r="D274" s="7">
        <v>9.1300500000000007</v>
      </c>
    </row>
    <row r="275" spans="1:4" x14ac:dyDescent="0.25">
      <c r="A275" t="s">
        <v>45</v>
      </c>
      <c r="B275" t="s">
        <v>46</v>
      </c>
      <c r="C275" s="9">
        <v>1987</v>
      </c>
      <c r="D275" s="7">
        <v>10.46843</v>
      </c>
    </row>
    <row r="276" spans="1:4" x14ac:dyDescent="0.25">
      <c r="A276" t="s">
        <v>45</v>
      </c>
      <c r="B276" t="s">
        <v>46</v>
      </c>
      <c r="C276" s="9">
        <v>1990</v>
      </c>
      <c r="D276" s="7">
        <v>11.19103</v>
      </c>
    </row>
    <row r="277" spans="1:4" x14ac:dyDescent="0.25">
      <c r="A277" t="s">
        <v>45</v>
      </c>
      <c r="B277" t="s">
        <v>46</v>
      </c>
      <c r="C277" s="9">
        <v>1991</v>
      </c>
      <c r="D277" s="7">
        <v>11.062099999999999</v>
      </c>
    </row>
    <row r="278" spans="1:4" x14ac:dyDescent="0.25">
      <c r="A278" t="s">
        <v>45</v>
      </c>
      <c r="B278" t="s">
        <v>46</v>
      </c>
      <c r="C278" s="9">
        <v>1992</v>
      </c>
      <c r="D278" s="7">
        <v>12.536670000000001</v>
      </c>
    </row>
    <row r="279" spans="1:4" x14ac:dyDescent="0.25">
      <c r="A279" t="s">
        <v>45</v>
      </c>
      <c r="B279" t="s">
        <v>46</v>
      </c>
      <c r="C279" s="9">
        <v>1993</v>
      </c>
      <c r="D279" s="7">
        <v>12.113849999999999</v>
      </c>
    </row>
    <row r="280" spans="1:4" x14ac:dyDescent="0.25">
      <c r="A280" t="s">
        <v>45</v>
      </c>
      <c r="B280" t="s">
        <v>46</v>
      </c>
      <c r="C280" s="9">
        <v>1997</v>
      </c>
      <c r="D280" s="7">
        <v>15.196870000000001</v>
      </c>
    </row>
    <row r="281" spans="1:4" x14ac:dyDescent="0.25">
      <c r="A281" t="s">
        <v>45</v>
      </c>
      <c r="B281" t="s">
        <v>46</v>
      </c>
      <c r="C281" s="9">
        <v>1999</v>
      </c>
      <c r="D281" s="7">
        <v>18.12979</v>
      </c>
    </row>
    <row r="282" spans="1:4" x14ac:dyDescent="0.25">
      <c r="A282" t="s">
        <v>45</v>
      </c>
      <c r="B282" t="s">
        <v>46</v>
      </c>
      <c r="C282" s="9">
        <v>2000</v>
      </c>
      <c r="D282" s="7">
        <v>20.49042</v>
      </c>
    </row>
    <row r="283" spans="1:4" x14ac:dyDescent="0.25">
      <c r="A283" t="s">
        <v>45</v>
      </c>
      <c r="B283" t="s">
        <v>46</v>
      </c>
      <c r="C283" s="9">
        <v>2001</v>
      </c>
      <c r="D283" s="7">
        <v>18.584779999999999</v>
      </c>
    </row>
    <row r="284" spans="1:4" x14ac:dyDescent="0.25">
      <c r="A284" t="s">
        <v>45</v>
      </c>
      <c r="B284" t="s">
        <v>46</v>
      </c>
      <c r="C284" s="9">
        <v>2002</v>
      </c>
      <c r="D284" s="7">
        <v>15.6938</v>
      </c>
    </row>
    <row r="285" spans="1:4" x14ac:dyDescent="0.25">
      <c r="A285" t="s">
        <v>45</v>
      </c>
      <c r="B285" t="s">
        <v>46</v>
      </c>
      <c r="C285" s="9">
        <v>2003</v>
      </c>
      <c r="D285" s="7">
        <v>16.681629999999998</v>
      </c>
    </row>
    <row r="286" spans="1:4" x14ac:dyDescent="0.25">
      <c r="A286" t="s">
        <v>45</v>
      </c>
      <c r="B286" t="s">
        <v>46</v>
      </c>
      <c r="C286" s="9">
        <v>2004</v>
      </c>
      <c r="D286" s="7">
        <v>15.95312</v>
      </c>
    </row>
    <row r="287" spans="1:4" x14ac:dyDescent="0.25">
      <c r="A287" t="s">
        <v>45</v>
      </c>
      <c r="B287" t="s">
        <v>46</v>
      </c>
      <c r="C287" s="9">
        <v>2006</v>
      </c>
      <c r="D287" s="7">
        <v>17.33653</v>
      </c>
    </row>
    <row r="288" spans="1:4" x14ac:dyDescent="0.25">
      <c r="A288" t="s">
        <v>45</v>
      </c>
      <c r="B288" t="s">
        <v>46</v>
      </c>
      <c r="C288" s="9">
        <v>2007</v>
      </c>
      <c r="D288" s="7">
        <v>18.153400000000001</v>
      </c>
    </row>
    <row r="289" spans="1:4" x14ac:dyDescent="0.25">
      <c r="A289" t="s">
        <v>45</v>
      </c>
      <c r="B289" t="s">
        <v>46</v>
      </c>
      <c r="C289" s="9">
        <v>2008</v>
      </c>
      <c r="D289" s="7">
        <v>17.816189999999999</v>
      </c>
    </row>
    <row r="290" spans="1:4" x14ac:dyDescent="0.25">
      <c r="A290" t="s">
        <v>45</v>
      </c>
      <c r="B290" t="s">
        <v>46</v>
      </c>
      <c r="C290" s="9">
        <v>2009</v>
      </c>
      <c r="D290" s="7">
        <v>14.029870000000001</v>
      </c>
    </row>
    <row r="291" spans="1:4" x14ac:dyDescent="0.25">
      <c r="A291" t="s">
        <v>45</v>
      </c>
      <c r="B291" t="s">
        <v>46</v>
      </c>
      <c r="C291" s="9">
        <v>2010</v>
      </c>
      <c r="D291" s="7">
        <v>21</v>
      </c>
    </row>
    <row r="292" spans="1:4" x14ac:dyDescent="0.25">
      <c r="A292" t="s">
        <v>45</v>
      </c>
      <c r="B292" t="s">
        <v>46</v>
      </c>
      <c r="C292" s="9">
        <v>2011</v>
      </c>
      <c r="D292" s="7">
        <v>16.793970000000002</v>
      </c>
    </row>
    <row r="293" spans="1:4" x14ac:dyDescent="0.25">
      <c r="A293" t="s">
        <v>45</v>
      </c>
      <c r="B293" t="s">
        <v>46</v>
      </c>
      <c r="C293" s="9">
        <v>2012</v>
      </c>
      <c r="D293" s="7">
        <v>12.277944</v>
      </c>
    </row>
    <row r="294" spans="1:4" x14ac:dyDescent="0.25">
      <c r="A294" t="s">
        <v>45</v>
      </c>
      <c r="B294" t="s">
        <v>46</v>
      </c>
      <c r="C294" s="9">
        <v>2013</v>
      </c>
      <c r="D294" s="7">
        <v>11.812094999999999</v>
      </c>
    </row>
    <row r="295" spans="1:4" x14ac:dyDescent="0.25">
      <c r="A295" t="s">
        <v>45</v>
      </c>
      <c r="B295" t="s">
        <v>46</v>
      </c>
      <c r="C295" s="9">
        <v>2014</v>
      </c>
      <c r="D295" s="7">
        <v>13.306328000000001</v>
      </c>
    </row>
    <row r="296" spans="1:4" x14ac:dyDescent="0.25">
      <c r="A296" t="s">
        <v>45</v>
      </c>
      <c r="B296" t="s">
        <v>46</v>
      </c>
      <c r="C296" s="9">
        <v>2015</v>
      </c>
      <c r="D296" s="7">
        <v>12.044103</v>
      </c>
    </row>
    <row r="297" spans="1:4" x14ac:dyDescent="0.25">
      <c r="A297" t="s">
        <v>45</v>
      </c>
      <c r="B297" t="s">
        <v>46</v>
      </c>
      <c r="C297" s="9">
        <v>2016</v>
      </c>
      <c r="D297" s="7">
        <v>13.981736</v>
      </c>
    </row>
    <row r="298" spans="1:4" x14ac:dyDescent="0.25">
      <c r="A298" t="s">
        <v>45</v>
      </c>
      <c r="B298" t="s">
        <v>46</v>
      </c>
      <c r="C298" s="9">
        <v>2017</v>
      </c>
      <c r="D298" s="7">
        <v>13.854982</v>
      </c>
    </row>
    <row r="299" spans="1:4" x14ac:dyDescent="0.25">
      <c r="A299" t="s">
        <v>45</v>
      </c>
      <c r="B299" t="s">
        <v>46</v>
      </c>
      <c r="C299" s="9">
        <v>2018</v>
      </c>
      <c r="D299" s="7">
        <v>11.95792</v>
      </c>
    </row>
    <row r="300" spans="1:4" x14ac:dyDescent="0.25">
      <c r="A300" t="s">
        <v>45</v>
      </c>
      <c r="B300" t="s">
        <v>46</v>
      </c>
      <c r="C300" s="9">
        <v>2019</v>
      </c>
      <c r="D300" s="7">
        <v>11.329368000000001</v>
      </c>
    </row>
    <row r="301" spans="1:4" x14ac:dyDescent="0.25">
      <c r="A301" t="s">
        <v>45</v>
      </c>
      <c r="B301" t="s">
        <v>46</v>
      </c>
      <c r="C301" s="9">
        <v>2020</v>
      </c>
      <c r="D301" s="7">
        <v>10.387438</v>
      </c>
    </row>
    <row r="302" spans="1:4" x14ac:dyDescent="0.25">
      <c r="A302" t="s">
        <v>45</v>
      </c>
      <c r="B302" t="s">
        <v>46</v>
      </c>
      <c r="C302" s="9">
        <v>2021</v>
      </c>
      <c r="D302" s="7">
        <v>10.221303000000001</v>
      </c>
    </row>
    <row r="303" spans="1:4" x14ac:dyDescent="0.25">
      <c r="A303" t="s">
        <v>47</v>
      </c>
      <c r="B303" t="s">
        <v>48</v>
      </c>
      <c r="C303" s="9">
        <v>1999</v>
      </c>
      <c r="D303" s="7">
        <v>21.168199999999999</v>
      </c>
    </row>
    <row r="304" spans="1:4" x14ac:dyDescent="0.25">
      <c r="A304" t="s">
        <v>47</v>
      </c>
      <c r="B304" t="s">
        <v>48</v>
      </c>
      <c r="C304" s="9">
        <v>2000</v>
      </c>
      <c r="D304" s="7">
        <v>22.15035</v>
      </c>
    </row>
    <row r="305" spans="1:4" x14ac:dyDescent="0.25">
      <c r="A305" t="s">
        <v>47</v>
      </c>
      <c r="B305" t="s">
        <v>48</v>
      </c>
      <c r="C305" s="9">
        <v>2001</v>
      </c>
      <c r="D305" s="7">
        <v>26.888819999999999</v>
      </c>
    </row>
    <row r="306" spans="1:4" x14ac:dyDescent="0.25">
      <c r="A306" t="s">
        <v>47</v>
      </c>
      <c r="B306" t="s">
        <v>48</v>
      </c>
      <c r="C306" s="9">
        <v>2002</v>
      </c>
      <c r="D306" s="7">
        <v>24.724489999999999</v>
      </c>
    </row>
    <row r="307" spans="1:4" x14ac:dyDescent="0.25">
      <c r="A307" t="s">
        <v>47</v>
      </c>
      <c r="B307" t="s">
        <v>48</v>
      </c>
      <c r="C307" s="9">
        <v>2003</v>
      </c>
      <c r="D307" s="7">
        <v>18.58456</v>
      </c>
    </row>
    <row r="308" spans="1:4" x14ac:dyDescent="0.25">
      <c r="A308" t="s">
        <v>47</v>
      </c>
      <c r="B308" t="s">
        <v>48</v>
      </c>
      <c r="C308" s="9">
        <v>2004</v>
      </c>
      <c r="D308" s="7">
        <v>18.61814</v>
      </c>
    </row>
    <row r="309" spans="1:4" x14ac:dyDescent="0.25">
      <c r="A309" t="s">
        <v>47</v>
      </c>
      <c r="B309" t="s">
        <v>48</v>
      </c>
      <c r="C309" s="9">
        <v>2005</v>
      </c>
      <c r="D309" s="7">
        <v>18.242979999999999</v>
      </c>
    </row>
    <row r="310" spans="1:4" x14ac:dyDescent="0.25">
      <c r="A310" t="s">
        <v>47</v>
      </c>
      <c r="B310" t="s">
        <v>48</v>
      </c>
      <c r="C310" s="9">
        <v>2007</v>
      </c>
      <c r="D310" s="7">
        <v>17.220970000000001</v>
      </c>
    </row>
    <row r="311" spans="1:4" x14ac:dyDescent="0.25">
      <c r="A311" t="s">
        <v>47</v>
      </c>
      <c r="B311" t="s">
        <v>48</v>
      </c>
      <c r="C311" s="9">
        <v>2008</v>
      </c>
      <c r="D311" s="7">
        <v>15.710649999999999</v>
      </c>
    </row>
    <row r="312" spans="1:4" x14ac:dyDescent="0.25">
      <c r="A312" t="s">
        <v>47</v>
      </c>
      <c r="B312" t="s">
        <v>48</v>
      </c>
      <c r="C312" s="9">
        <v>2009</v>
      </c>
      <c r="D312" s="7">
        <v>16.100580000000001</v>
      </c>
    </row>
    <row r="313" spans="1:4" x14ac:dyDescent="0.25">
      <c r="A313" t="s">
        <v>47</v>
      </c>
      <c r="B313" t="s">
        <v>48</v>
      </c>
      <c r="C313" s="9">
        <v>2010</v>
      </c>
      <c r="D313" s="7">
        <v>18.096329999999998</v>
      </c>
    </row>
    <row r="314" spans="1:4" x14ac:dyDescent="0.25">
      <c r="A314" t="s">
        <v>47</v>
      </c>
      <c r="B314" t="s">
        <v>48</v>
      </c>
      <c r="C314" s="9">
        <v>2012</v>
      </c>
      <c r="D314" s="7">
        <v>16.70269</v>
      </c>
    </row>
    <row r="315" spans="1:4" x14ac:dyDescent="0.25">
      <c r="A315" t="s">
        <v>47</v>
      </c>
      <c r="B315" t="s">
        <v>48</v>
      </c>
      <c r="C315" s="9">
        <v>2013</v>
      </c>
      <c r="D315" s="7">
        <v>14.84482</v>
      </c>
    </row>
    <row r="316" spans="1:4" x14ac:dyDescent="0.25">
      <c r="A316" t="s">
        <v>47</v>
      </c>
      <c r="B316" t="s">
        <v>48</v>
      </c>
      <c r="C316" s="9">
        <v>2014</v>
      </c>
      <c r="D316" s="7">
        <v>17.451059999999998</v>
      </c>
    </row>
    <row r="317" spans="1:4" x14ac:dyDescent="0.25">
      <c r="A317" t="s">
        <v>47</v>
      </c>
      <c r="B317" t="s">
        <v>48</v>
      </c>
      <c r="C317" s="9">
        <v>2015</v>
      </c>
      <c r="D317" s="7">
        <v>18.518550000000001</v>
      </c>
    </row>
    <row r="318" spans="1:4" x14ac:dyDescent="0.25">
      <c r="A318" t="s">
        <v>47</v>
      </c>
      <c r="B318" t="s">
        <v>48</v>
      </c>
      <c r="C318" s="9">
        <v>2016</v>
      </c>
      <c r="D318" s="7">
        <v>13.362450000000001</v>
      </c>
    </row>
    <row r="319" spans="1:4" x14ac:dyDescent="0.25">
      <c r="A319" t="s">
        <v>47</v>
      </c>
      <c r="B319" t="s">
        <v>48</v>
      </c>
      <c r="C319" s="9">
        <v>2017</v>
      </c>
      <c r="D319" s="7">
        <v>12.879149999999999</v>
      </c>
    </row>
    <row r="320" spans="1:4" x14ac:dyDescent="0.25">
      <c r="A320" t="s">
        <v>47</v>
      </c>
      <c r="B320" t="s">
        <v>48</v>
      </c>
      <c r="C320" s="9">
        <v>2018</v>
      </c>
      <c r="D320" s="7">
        <v>16.35857</v>
      </c>
    </row>
    <row r="321" spans="1:4" x14ac:dyDescent="0.25">
      <c r="A321" t="s">
        <v>47</v>
      </c>
      <c r="B321" t="s">
        <v>48</v>
      </c>
      <c r="C321" s="9">
        <v>2019</v>
      </c>
      <c r="D321" s="7">
        <v>10.77849</v>
      </c>
    </row>
    <row r="322" spans="1:4" x14ac:dyDescent="0.25">
      <c r="A322" t="s">
        <v>47</v>
      </c>
      <c r="B322" t="s">
        <v>48</v>
      </c>
      <c r="C322" s="9">
        <v>2020</v>
      </c>
      <c r="D322" s="7">
        <v>11.49349</v>
      </c>
    </row>
    <row r="323" spans="1:4" x14ac:dyDescent="0.25">
      <c r="A323" t="s">
        <v>47</v>
      </c>
      <c r="B323" t="s">
        <v>48</v>
      </c>
      <c r="C323" s="9">
        <v>2021</v>
      </c>
      <c r="D323" s="7">
        <v>16.580200000000001</v>
      </c>
    </row>
    <row r="324" spans="1:4" x14ac:dyDescent="0.25">
      <c r="A324" t="s">
        <v>49</v>
      </c>
      <c r="B324" t="s">
        <v>50</v>
      </c>
      <c r="C324" s="9">
        <v>2004</v>
      </c>
      <c r="D324" s="7">
        <v>12.552350000000001</v>
      </c>
    </row>
    <row r="325" spans="1:4" x14ac:dyDescent="0.25">
      <c r="A325" t="s">
        <v>49</v>
      </c>
      <c r="B325" t="s">
        <v>50</v>
      </c>
      <c r="C325" s="9">
        <v>2005</v>
      </c>
      <c r="D325" s="7">
        <v>12.62011</v>
      </c>
    </row>
    <row r="326" spans="1:4" x14ac:dyDescent="0.25">
      <c r="A326" t="s">
        <v>49</v>
      </c>
      <c r="B326" t="s">
        <v>50</v>
      </c>
      <c r="C326" s="9">
        <v>2006</v>
      </c>
      <c r="D326" s="7">
        <v>12.45032</v>
      </c>
    </row>
    <row r="327" spans="1:4" x14ac:dyDescent="0.25">
      <c r="A327" t="s">
        <v>49</v>
      </c>
      <c r="B327" t="s">
        <v>50</v>
      </c>
      <c r="C327" s="9">
        <v>2007</v>
      </c>
      <c r="D327" s="7">
        <v>10.13372</v>
      </c>
    </row>
    <row r="328" spans="1:4" x14ac:dyDescent="0.25">
      <c r="A328" t="s">
        <v>49</v>
      </c>
      <c r="B328" t="s">
        <v>50</v>
      </c>
      <c r="C328" s="9">
        <v>2009</v>
      </c>
      <c r="D328" s="7">
        <v>8.4495500000000003</v>
      </c>
    </row>
    <row r="329" spans="1:4" x14ac:dyDescent="0.25">
      <c r="A329" t="s">
        <v>49</v>
      </c>
      <c r="B329" t="s">
        <v>50</v>
      </c>
      <c r="C329" s="9">
        <v>2010</v>
      </c>
      <c r="D329" s="7">
        <v>11.778130000000001</v>
      </c>
    </row>
    <row r="330" spans="1:4" x14ac:dyDescent="0.25">
      <c r="A330" t="s">
        <v>49</v>
      </c>
      <c r="B330" t="s">
        <v>50</v>
      </c>
      <c r="C330" s="9">
        <v>2011</v>
      </c>
      <c r="D330" s="7">
        <v>11.62665</v>
      </c>
    </row>
    <row r="331" spans="1:4" x14ac:dyDescent="0.25">
      <c r="A331" t="s">
        <v>49</v>
      </c>
      <c r="B331" t="s">
        <v>50</v>
      </c>
      <c r="C331" s="9">
        <v>2012</v>
      </c>
      <c r="D331" s="7">
        <v>12.7523</v>
      </c>
    </row>
    <row r="332" spans="1:4" x14ac:dyDescent="0.25">
      <c r="A332" t="s">
        <v>49</v>
      </c>
      <c r="B332" t="s">
        <v>50</v>
      </c>
      <c r="C332" s="9">
        <v>2013</v>
      </c>
      <c r="D332" s="7">
        <v>12.27399</v>
      </c>
    </row>
    <row r="333" spans="1:4" x14ac:dyDescent="0.25">
      <c r="A333" t="s">
        <v>49</v>
      </c>
      <c r="B333" t="s">
        <v>50</v>
      </c>
      <c r="C333" s="9">
        <v>2014</v>
      </c>
      <c r="D333" s="7">
        <v>12.40672</v>
      </c>
    </row>
    <row r="334" spans="1:4" x14ac:dyDescent="0.25">
      <c r="A334" t="s">
        <v>49</v>
      </c>
      <c r="B334" t="s">
        <v>50</v>
      </c>
      <c r="C334" s="9">
        <v>2015</v>
      </c>
      <c r="D334" s="7">
        <v>11.461729999999999</v>
      </c>
    </row>
    <row r="335" spans="1:4" x14ac:dyDescent="0.25">
      <c r="A335" t="s">
        <v>49</v>
      </c>
      <c r="B335" t="s">
        <v>50</v>
      </c>
      <c r="C335" s="9">
        <v>2016</v>
      </c>
      <c r="D335" s="7">
        <v>12.15878</v>
      </c>
    </row>
    <row r="336" spans="1:4" x14ac:dyDescent="0.25">
      <c r="A336" t="s">
        <v>49</v>
      </c>
      <c r="B336" t="s">
        <v>50</v>
      </c>
      <c r="C336" s="9">
        <v>2017</v>
      </c>
      <c r="D336" s="7">
        <v>12.281689999999999</v>
      </c>
    </row>
    <row r="337" spans="1:4" x14ac:dyDescent="0.25">
      <c r="A337" t="s">
        <v>49</v>
      </c>
      <c r="B337" t="s">
        <v>50</v>
      </c>
      <c r="C337" s="9">
        <v>2018</v>
      </c>
      <c r="D337" s="7">
        <v>13.26404</v>
      </c>
    </row>
    <row r="338" spans="1:4" x14ac:dyDescent="0.25">
      <c r="A338" t="s">
        <v>49</v>
      </c>
      <c r="B338" t="s">
        <v>50</v>
      </c>
      <c r="C338" s="9">
        <v>2019</v>
      </c>
      <c r="D338" s="7">
        <v>13.33074</v>
      </c>
    </row>
    <row r="339" spans="1:4" x14ac:dyDescent="0.25">
      <c r="A339" t="s">
        <v>49</v>
      </c>
      <c r="B339" t="s">
        <v>50</v>
      </c>
      <c r="C339" s="9">
        <v>2020</v>
      </c>
      <c r="D339" s="7">
        <v>12.78115</v>
      </c>
    </row>
    <row r="340" spans="1:4" x14ac:dyDescent="0.25">
      <c r="A340" t="s">
        <v>49</v>
      </c>
      <c r="B340" t="s">
        <v>50</v>
      </c>
      <c r="C340" s="9">
        <v>2021</v>
      </c>
      <c r="D340" s="7">
        <v>16.538039999999999</v>
      </c>
    </row>
    <row r="341" spans="1:4" x14ac:dyDescent="0.25">
      <c r="A341" t="s">
        <v>51</v>
      </c>
      <c r="B341" t="s">
        <v>52</v>
      </c>
      <c r="C341" s="9">
        <v>1981</v>
      </c>
      <c r="D341" s="7">
        <v>10.274940000000001</v>
      </c>
    </row>
    <row r="342" spans="1:4" x14ac:dyDescent="0.25">
      <c r="A342" t="s">
        <v>51</v>
      </c>
      <c r="B342" t="s">
        <v>52</v>
      </c>
      <c r="C342" s="9">
        <v>1982</v>
      </c>
      <c r="D342" s="7">
        <v>9.2521900000000006</v>
      </c>
    </row>
    <row r="343" spans="1:4" x14ac:dyDescent="0.25">
      <c r="A343" t="s">
        <v>51</v>
      </c>
      <c r="B343" t="s">
        <v>52</v>
      </c>
      <c r="C343" s="9">
        <v>1986</v>
      </c>
      <c r="D343" s="7">
        <v>8.6093899999999994</v>
      </c>
    </row>
    <row r="344" spans="1:4" x14ac:dyDescent="0.25">
      <c r="A344" t="s">
        <v>51</v>
      </c>
      <c r="B344" t="s">
        <v>52</v>
      </c>
      <c r="C344" s="9">
        <v>1987</v>
      </c>
      <c r="D344" s="7">
        <v>8.1834000000000007</v>
      </c>
    </row>
    <row r="345" spans="1:4" x14ac:dyDescent="0.25">
      <c r="A345" t="s">
        <v>51</v>
      </c>
      <c r="B345" t="s">
        <v>52</v>
      </c>
      <c r="C345" s="9">
        <v>1988</v>
      </c>
      <c r="D345" s="7">
        <v>8.1655899999999999</v>
      </c>
    </row>
    <row r="346" spans="1:4" x14ac:dyDescent="0.25">
      <c r="A346" t="s">
        <v>51</v>
      </c>
      <c r="B346" t="s">
        <v>52</v>
      </c>
      <c r="C346" s="9">
        <v>1993</v>
      </c>
      <c r="D346" s="7">
        <v>10.18003</v>
      </c>
    </row>
    <row r="347" spans="1:4" x14ac:dyDescent="0.25">
      <c r="A347" t="s">
        <v>51</v>
      </c>
      <c r="B347" t="s">
        <v>52</v>
      </c>
      <c r="C347" s="9">
        <v>1994</v>
      </c>
      <c r="D347" s="7">
        <v>10.28121</v>
      </c>
    </row>
    <row r="348" spans="1:4" x14ac:dyDescent="0.25">
      <c r="A348" t="s">
        <v>51</v>
      </c>
      <c r="B348" t="s">
        <v>52</v>
      </c>
      <c r="C348" s="9">
        <v>1995</v>
      </c>
      <c r="D348" s="7">
        <v>5.82897</v>
      </c>
    </row>
    <row r="349" spans="1:4" x14ac:dyDescent="0.25">
      <c r="A349" t="s">
        <v>51</v>
      </c>
      <c r="B349" t="s">
        <v>52</v>
      </c>
      <c r="C349" s="9">
        <v>1996</v>
      </c>
      <c r="D349" s="7">
        <v>5.8970599999999997</v>
      </c>
    </row>
    <row r="350" spans="1:4" x14ac:dyDescent="0.25">
      <c r="A350" t="s">
        <v>51</v>
      </c>
      <c r="B350" t="s">
        <v>52</v>
      </c>
      <c r="C350" s="9">
        <v>2005</v>
      </c>
      <c r="D350" s="7">
        <v>11.175520000000001</v>
      </c>
    </row>
    <row r="351" spans="1:4" x14ac:dyDescent="0.25">
      <c r="A351" t="s">
        <v>51</v>
      </c>
      <c r="B351" t="s">
        <v>52</v>
      </c>
      <c r="C351" s="9">
        <v>2008</v>
      </c>
      <c r="D351" s="7">
        <v>12.47245</v>
      </c>
    </row>
    <row r="352" spans="1:4" x14ac:dyDescent="0.25">
      <c r="A352" t="s">
        <v>51</v>
      </c>
      <c r="B352" t="s">
        <v>52</v>
      </c>
      <c r="C352" s="9">
        <v>2009</v>
      </c>
      <c r="D352" s="7">
        <v>11.810549999999999</v>
      </c>
    </row>
    <row r="353" spans="1:4" x14ac:dyDescent="0.25">
      <c r="A353" t="s">
        <v>51</v>
      </c>
      <c r="B353" t="s">
        <v>52</v>
      </c>
      <c r="C353" s="9">
        <v>2010</v>
      </c>
      <c r="D353" s="7">
        <v>11.957649999999999</v>
      </c>
    </row>
    <row r="354" spans="1:4" x14ac:dyDescent="0.25">
      <c r="A354" t="s">
        <v>51</v>
      </c>
      <c r="B354" t="s">
        <v>52</v>
      </c>
      <c r="C354" s="9">
        <v>2011</v>
      </c>
      <c r="D354" s="7">
        <v>11.630140000000001</v>
      </c>
    </row>
    <row r="355" spans="1:4" x14ac:dyDescent="0.25">
      <c r="A355" t="s">
        <v>51</v>
      </c>
      <c r="B355" t="s">
        <v>52</v>
      </c>
      <c r="C355" s="9">
        <v>2012</v>
      </c>
      <c r="D355" s="7">
        <v>11.0699215</v>
      </c>
    </row>
    <row r="356" spans="1:4" x14ac:dyDescent="0.25">
      <c r="A356" t="s">
        <v>51</v>
      </c>
      <c r="B356" t="s">
        <v>52</v>
      </c>
      <c r="C356" s="9">
        <v>2013</v>
      </c>
      <c r="D356" s="7">
        <v>11.81568</v>
      </c>
    </row>
    <row r="357" spans="1:4" x14ac:dyDescent="0.25">
      <c r="A357" t="s">
        <v>51</v>
      </c>
      <c r="B357" t="s">
        <v>52</v>
      </c>
      <c r="C357" s="9">
        <v>2014</v>
      </c>
      <c r="D357" s="7">
        <v>11.85341</v>
      </c>
    </row>
    <row r="358" spans="1:4" x14ac:dyDescent="0.25">
      <c r="A358" t="s">
        <v>51</v>
      </c>
      <c r="B358" t="s">
        <v>52</v>
      </c>
      <c r="C358" s="9">
        <v>2015</v>
      </c>
      <c r="D358" s="7">
        <v>12.009679999999999</v>
      </c>
    </row>
    <row r="359" spans="1:4" x14ac:dyDescent="0.25">
      <c r="A359" t="s">
        <v>51</v>
      </c>
      <c r="B359" t="s">
        <v>52</v>
      </c>
      <c r="C359" s="9">
        <v>2016</v>
      </c>
      <c r="D359" s="7">
        <v>12.164949999999999</v>
      </c>
    </row>
    <row r="360" spans="1:4" x14ac:dyDescent="0.25">
      <c r="A360" t="s">
        <v>51</v>
      </c>
      <c r="B360" t="s">
        <v>52</v>
      </c>
      <c r="C360" s="9">
        <v>2017</v>
      </c>
      <c r="D360" s="7">
        <v>12.3489</v>
      </c>
    </row>
    <row r="361" spans="1:4" x14ac:dyDescent="0.25">
      <c r="A361" t="s">
        <v>51</v>
      </c>
      <c r="B361" t="s">
        <v>52</v>
      </c>
      <c r="C361" s="9">
        <v>2018</v>
      </c>
      <c r="D361" s="7">
        <v>12.2155</v>
      </c>
    </row>
    <row r="362" spans="1:4" x14ac:dyDescent="0.25">
      <c r="A362" t="s">
        <v>51</v>
      </c>
      <c r="B362" t="s">
        <v>52</v>
      </c>
      <c r="C362" s="9">
        <v>2019</v>
      </c>
      <c r="D362" s="7">
        <v>12.230510000000001</v>
      </c>
    </row>
    <row r="363" spans="1:4" x14ac:dyDescent="0.25">
      <c r="A363" t="s">
        <v>51</v>
      </c>
      <c r="B363" t="s">
        <v>52</v>
      </c>
      <c r="C363" s="9">
        <v>2020</v>
      </c>
      <c r="D363" s="7">
        <v>11.19</v>
      </c>
    </row>
    <row r="364" spans="1:4" x14ac:dyDescent="0.25">
      <c r="A364" t="s">
        <v>53</v>
      </c>
      <c r="B364" t="s">
        <v>54</v>
      </c>
      <c r="C364" s="9">
        <v>1999</v>
      </c>
      <c r="D364" s="7">
        <v>19.184080000000002</v>
      </c>
    </row>
    <row r="365" spans="1:4" x14ac:dyDescent="0.25">
      <c r="A365" t="s">
        <v>53</v>
      </c>
      <c r="B365" t="s">
        <v>54</v>
      </c>
      <c r="C365" s="9">
        <v>2000</v>
      </c>
      <c r="D365" s="7">
        <v>15.612259999999999</v>
      </c>
    </row>
    <row r="366" spans="1:4" x14ac:dyDescent="0.25">
      <c r="A366" t="s">
        <v>53</v>
      </c>
      <c r="B366" t="s">
        <v>54</v>
      </c>
      <c r="C366" s="9">
        <v>2001</v>
      </c>
      <c r="D366" s="7">
        <v>18.30537</v>
      </c>
    </row>
    <row r="367" spans="1:4" x14ac:dyDescent="0.25">
      <c r="A367" t="s">
        <v>53</v>
      </c>
      <c r="B367" t="s">
        <v>54</v>
      </c>
      <c r="C367" s="9">
        <v>2003</v>
      </c>
      <c r="D367" s="7">
        <v>15.765040000000001</v>
      </c>
    </row>
    <row r="368" spans="1:4" x14ac:dyDescent="0.25">
      <c r="A368" t="s">
        <v>53</v>
      </c>
      <c r="B368" t="s">
        <v>54</v>
      </c>
      <c r="C368" s="9">
        <v>2004</v>
      </c>
      <c r="D368" s="7">
        <v>16.074290000000001</v>
      </c>
    </row>
    <row r="369" spans="1:4" x14ac:dyDescent="0.25">
      <c r="A369" t="s">
        <v>53</v>
      </c>
      <c r="B369" t="s">
        <v>54</v>
      </c>
      <c r="C369" s="9">
        <v>2008</v>
      </c>
      <c r="D369" s="7">
        <v>18.894390000000001</v>
      </c>
    </row>
    <row r="370" spans="1:4" x14ac:dyDescent="0.25">
      <c r="A370" t="s">
        <v>53</v>
      </c>
      <c r="B370" t="s">
        <v>54</v>
      </c>
      <c r="C370" s="9">
        <v>2009</v>
      </c>
      <c r="D370" s="7">
        <v>21.97054</v>
      </c>
    </row>
    <row r="371" spans="1:4" x14ac:dyDescent="0.25">
      <c r="A371" t="s">
        <v>53</v>
      </c>
      <c r="B371" t="s">
        <v>54</v>
      </c>
      <c r="C371" s="9">
        <v>2010</v>
      </c>
      <c r="D371" s="7">
        <v>22.755780000000001</v>
      </c>
    </row>
    <row r="372" spans="1:4" x14ac:dyDescent="0.25">
      <c r="A372" t="s">
        <v>53</v>
      </c>
      <c r="B372" t="s">
        <v>54</v>
      </c>
      <c r="C372" s="9">
        <v>2013</v>
      </c>
      <c r="D372" s="7">
        <v>22.18862</v>
      </c>
    </row>
    <row r="373" spans="1:4" x14ac:dyDescent="0.25">
      <c r="A373" t="s">
        <v>53</v>
      </c>
      <c r="B373" t="s">
        <v>54</v>
      </c>
      <c r="C373" s="9">
        <v>2014</v>
      </c>
      <c r="D373" s="7">
        <v>22.110710000000001</v>
      </c>
    </row>
    <row r="374" spans="1:4" x14ac:dyDescent="0.25">
      <c r="A374" t="s">
        <v>53</v>
      </c>
      <c r="B374" t="s">
        <v>54</v>
      </c>
      <c r="C374" s="9">
        <v>2015</v>
      </c>
      <c r="D374" s="7">
        <v>21.551919999999999</v>
      </c>
    </row>
    <row r="375" spans="1:4" x14ac:dyDescent="0.25">
      <c r="A375" t="s">
        <v>53</v>
      </c>
      <c r="B375" t="s">
        <v>54</v>
      </c>
      <c r="C375" s="9">
        <v>2016</v>
      </c>
      <c r="D375" s="7">
        <v>20.502020000000002</v>
      </c>
    </row>
    <row r="376" spans="1:4" x14ac:dyDescent="0.25">
      <c r="A376" t="s">
        <v>53</v>
      </c>
      <c r="B376" t="s">
        <v>54</v>
      </c>
      <c r="C376" s="9">
        <v>2017</v>
      </c>
      <c r="D376" s="7">
        <v>21.65851</v>
      </c>
    </row>
    <row r="377" spans="1:4" x14ac:dyDescent="0.25">
      <c r="A377" t="s">
        <v>53</v>
      </c>
      <c r="B377" t="s">
        <v>54</v>
      </c>
      <c r="C377" s="9">
        <v>2018</v>
      </c>
      <c r="D377" s="7">
        <v>22.11375</v>
      </c>
    </row>
    <row r="378" spans="1:4" x14ac:dyDescent="0.25">
      <c r="A378" t="s">
        <v>53</v>
      </c>
      <c r="B378" t="s">
        <v>54</v>
      </c>
      <c r="C378" s="9">
        <v>2019</v>
      </c>
      <c r="D378" s="7">
        <v>22.202020000000001</v>
      </c>
    </row>
    <row r="379" spans="1:4" x14ac:dyDescent="0.25">
      <c r="A379" t="s">
        <v>53</v>
      </c>
      <c r="B379" t="s">
        <v>54</v>
      </c>
      <c r="C379" s="9">
        <v>2020</v>
      </c>
      <c r="D379" s="7">
        <v>21.520980000000002</v>
      </c>
    </row>
    <row r="380" spans="1:4" x14ac:dyDescent="0.25">
      <c r="A380" t="s">
        <v>53</v>
      </c>
      <c r="B380" t="s">
        <v>54</v>
      </c>
      <c r="C380" s="9">
        <v>2021</v>
      </c>
      <c r="D380" s="7">
        <v>22.17475</v>
      </c>
    </row>
    <row r="381" spans="1:4" x14ac:dyDescent="0.25">
      <c r="A381" t="s">
        <v>55</v>
      </c>
      <c r="B381" t="s">
        <v>56</v>
      </c>
      <c r="C381" s="9">
        <v>1998</v>
      </c>
      <c r="D381" s="7">
        <v>18.461739999999999</v>
      </c>
    </row>
    <row r="382" spans="1:4" x14ac:dyDescent="0.25">
      <c r="A382" t="s">
        <v>55</v>
      </c>
      <c r="B382" t="s">
        <v>56</v>
      </c>
      <c r="C382" s="9">
        <v>1999</v>
      </c>
      <c r="D382" s="7">
        <v>17.885190000000001</v>
      </c>
    </row>
    <row r="383" spans="1:4" x14ac:dyDescent="0.25">
      <c r="A383" t="s">
        <v>55</v>
      </c>
      <c r="B383" t="s">
        <v>56</v>
      </c>
      <c r="C383" s="9">
        <v>2000</v>
      </c>
      <c r="D383" s="7">
        <v>13.513199999999999</v>
      </c>
    </row>
    <row r="384" spans="1:4" x14ac:dyDescent="0.25">
      <c r="A384" t="s">
        <v>55</v>
      </c>
      <c r="B384" t="s">
        <v>56</v>
      </c>
      <c r="C384" s="9">
        <v>2001</v>
      </c>
      <c r="D384" s="7">
        <v>15.31058</v>
      </c>
    </row>
    <row r="385" spans="1:4" x14ac:dyDescent="0.25">
      <c r="A385" t="s">
        <v>55</v>
      </c>
      <c r="B385" t="s">
        <v>56</v>
      </c>
      <c r="C385" s="9">
        <v>2002</v>
      </c>
      <c r="D385" s="7">
        <v>14.12908</v>
      </c>
    </row>
    <row r="386" spans="1:4" x14ac:dyDescent="0.25">
      <c r="A386" t="s">
        <v>55</v>
      </c>
      <c r="B386" t="s">
        <v>56</v>
      </c>
      <c r="C386" s="9">
        <v>2003</v>
      </c>
      <c r="D386" s="7">
        <v>16.68253</v>
      </c>
    </row>
    <row r="387" spans="1:4" x14ac:dyDescent="0.25">
      <c r="A387" t="s">
        <v>55</v>
      </c>
      <c r="B387" t="s">
        <v>56</v>
      </c>
      <c r="C387" s="9">
        <v>2004</v>
      </c>
      <c r="D387" s="7">
        <v>19.213950000000001</v>
      </c>
    </row>
    <row r="388" spans="1:4" x14ac:dyDescent="0.25">
      <c r="A388" t="s">
        <v>55</v>
      </c>
      <c r="B388" t="s">
        <v>56</v>
      </c>
      <c r="C388" s="9">
        <v>2005</v>
      </c>
      <c r="D388" s="7">
        <v>18.790389999999999</v>
      </c>
    </row>
    <row r="389" spans="1:4" x14ac:dyDescent="0.25">
      <c r="A389" t="s">
        <v>55</v>
      </c>
      <c r="B389" t="s">
        <v>56</v>
      </c>
      <c r="C389" s="9">
        <v>2006</v>
      </c>
      <c r="D389" s="7">
        <v>19.709610000000001</v>
      </c>
    </row>
    <row r="390" spans="1:4" x14ac:dyDescent="0.25">
      <c r="A390" t="s">
        <v>55</v>
      </c>
      <c r="B390" t="s">
        <v>56</v>
      </c>
      <c r="C390" s="9">
        <v>2007</v>
      </c>
      <c r="D390" s="7">
        <v>14.948689999999999</v>
      </c>
    </row>
    <row r="391" spans="1:4" x14ac:dyDescent="0.25">
      <c r="A391" t="s">
        <v>55</v>
      </c>
      <c r="B391" t="s">
        <v>56</v>
      </c>
      <c r="C391" s="9">
        <v>2008</v>
      </c>
      <c r="D391" s="7">
        <v>19.08858</v>
      </c>
    </row>
    <row r="392" spans="1:4" x14ac:dyDescent="0.25">
      <c r="A392" t="s">
        <v>55</v>
      </c>
      <c r="B392" t="s">
        <v>56</v>
      </c>
      <c r="C392" s="9">
        <v>2009</v>
      </c>
      <c r="D392" s="7">
        <v>18.175619999999999</v>
      </c>
    </row>
    <row r="393" spans="1:4" x14ac:dyDescent="0.25">
      <c r="A393" t="s">
        <v>55</v>
      </c>
      <c r="B393" t="s">
        <v>56</v>
      </c>
      <c r="C393" s="9">
        <v>2010</v>
      </c>
      <c r="D393" s="7">
        <v>26.14396</v>
      </c>
    </row>
    <row r="394" spans="1:4" x14ac:dyDescent="0.25">
      <c r="A394" t="s">
        <v>55</v>
      </c>
      <c r="B394" t="s">
        <v>56</v>
      </c>
      <c r="C394" s="9">
        <v>2011</v>
      </c>
      <c r="D394" s="7">
        <v>20.956299999999999</v>
      </c>
    </row>
    <row r="395" spans="1:4" x14ac:dyDescent="0.25">
      <c r="A395" t="s">
        <v>55</v>
      </c>
      <c r="B395" t="s">
        <v>56</v>
      </c>
      <c r="C395" s="9">
        <v>2012</v>
      </c>
      <c r="D395" s="7">
        <v>25.02131</v>
      </c>
    </row>
    <row r="396" spans="1:4" x14ac:dyDescent="0.25">
      <c r="A396" t="s">
        <v>55</v>
      </c>
      <c r="B396" t="s">
        <v>56</v>
      </c>
      <c r="C396" s="9">
        <v>2013</v>
      </c>
      <c r="D396" s="7">
        <v>22.34122</v>
      </c>
    </row>
    <row r="397" spans="1:4" x14ac:dyDescent="0.25">
      <c r="A397" t="s">
        <v>55</v>
      </c>
      <c r="B397" t="s">
        <v>56</v>
      </c>
      <c r="C397" s="9">
        <v>2014</v>
      </c>
      <c r="D397" s="7">
        <v>22.227709999999998</v>
      </c>
    </row>
    <row r="398" spans="1:4" x14ac:dyDescent="0.25">
      <c r="A398" t="s">
        <v>55</v>
      </c>
      <c r="B398" t="s">
        <v>56</v>
      </c>
      <c r="C398" s="9">
        <v>2015</v>
      </c>
      <c r="D398" s="7">
        <v>17.479520000000001</v>
      </c>
    </row>
    <row r="399" spans="1:4" x14ac:dyDescent="0.25">
      <c r="A399" t="s">
        <v>55</v>
      </c>
      <c r="B399" t="s">
        <v>56</v>
      </c>
      <c r="C399" s="9">
        <v>2016</v>
      </c>
      <c r="D399" s="7">
        <v>18.791399999999999</v>
      </c>
    </row>
    <row r="400" spans="1:4" x14ac:dyDescent="0.25">
      <c r="A400" t="s">
        <v>55</v>
      </c>
      <c r="B400" t="s">
        <v>56</v>
      </c>
      <c r="C400" s="9">
        <v>2017</v>
      </c>
      <c r="D400" s="7">
        <v>19.879650000000002</v>
      </c>
    </row>
    <row r="401" spans="1:4" x14ac:dyDescent="0.25">
      <c r="A401" t="s">
        <v>55</v>
      </c>
      <c r="B401" t="s">
        <v>56</v>
      </c>
      <c r="C401" s="9">
        <v>2018</v>
      </c>
      <c r="D401" s="7">
        <v>17.70918</v>
      </c>
    </row>
    <row r="402" spans="1:4" x14ac:dyDescent="0.25">
      <c r="A402" t="s">
        <v>57</v>
      </c>
      <c r="B402" t="s">
        <v>58</v>
      </c>
      <c r="C402" s="9">
        <v>2003</v>
      </c>
      <c r="D402" s="7">
        <v>11.0366</v>
      </c>
    </row>
    <row r="403" spans="1:4" x14ac:dyDescent="0.25">
      <c r="A403" t="s">
        <v>57</v>
      </c>
      <c r="B403" t="s">
        <v>58</v>
      </c>
      <c r="C403" s="9">
        <v>2004</v>
      </c>
      <c r="D403" s="7">
        <v>11.113849999999999</v>
      </c>
    </row>
    <row r="404" spans="1:4" x14ac:dyDescent="0.25">
      <c r="A404" t="s">
        <v>57</v>
      </c>
      <c r="B404" t="s">
        <v>58</v>
      </c>
      <c r="C404" s="9">
        <v>2005</v>
      </c>
      <c r="D404" s="7">
        <v>12.105399999999999</v>
      </c>
    </row>
    <row r="405" spans="1:4" x14ac:dyDescent="0.25">
      <c r="A405" t="s">
        <v>57</v>
      </c>
      <c r="B405" t="s">
        <v>58</v>
      </c>
      <c r="C405" s="9">
        <v>2009</v>
      </c>
      <c r="D405" s="7">
        <v>13.97043</v>
      </c>
    </row>
    <row r="406" spans="1:4" x14ac:dyDescent="0.25">
      <c r="A406" t="s">
        <v>57</v>
      </c>
      <c r="B406" t="s">
        <v>58</v>
      </c>
      <c r="C406" s="9">
        <v>2010</v>
      </c>
      <c r="D406" s="7">
        <v>12.934240000000001</v>
      </c>
    </row>
    <row r="407" spans="1:4" x14ac:dyDescent="0.25">
      <c r="A407" t="s">
        <v>57</v>
      </c>
      <c r="B407" t="s">
        <v>58</v>
      </c>
      <c r="C407" s="9">
        <v>2014</v>
      </c>
      <c r="D407" s="7">
        <v>7.7964399999999996</v>
      </c>
    </row>
    <row r="408" spans="1:4" x14ac:dyDescent="0.25">
      <c r="A408" t="s">
        <v>57</v>
      </c>
      <c r="B408" t="s">
        <v>58</v>
      </c>
      <c r="C408" s="9">
        <v>2015</v>
      </c>
      <c r="D408" s="7">
        <v>9.0188000000000006</v>
      </c>
    </row>
    <row r="409" spans="1:4" x14ac:dyDescent="0.25">
      <c r="A409" t="s">
        <v>57</v>
      </c>
      <c r="B409" t="s">
        <v>58</v>
      </c>
      <c r="C409" s="9">
        <v>2016</v>
      </c>
      <c r="D409" s="7">
        <v>10.928311000000001</v>
      </c>
    </row>
    <row r="410" spans="1:4" x14ac:dyDescent="0.25">
      <c r="A410" t="s">
        <v>57</v>
      </c>
      <c r="B410" t="s">
        <v>58</v>
      </c>
      <c r="C410" s="9">
        <v>2017</v>
      </c>
      <c r="D410" s="7">
        <v>7.7734699999999997</v>
      </c>
    </row>
    <row r="411" spans="1:4" x14ac:dyDescent="0.25">
      <c r="A411" t="s">
        <v>57</v>
      </c>
      <c r="B411" t="s">
        <v>58</v>
      </c>
      <c r="C411" s="9">
        <v>2018</v>
      </c>
      <c r="D411" s="7">
        <v>11.838062000000001</v>
      </c>
    </row>
    <row r="412" spans="1:4" x14ac:dyDescent="0.25">
      <c r="A412" t="s">
        <v>57</v>
      </c>
      <c r="B412" t="s">
        <v>58</v>
      </c>
      <c r="C412" s="9">
        <v>2019</v>
      </c>
      <c r="D412" s="7">
        <v>12.442359</v>
      </c>
    </row>
    <row r="413" spans="1:4" x14ac:dyDescent="0.25">
      <c r="A413" t="s">
        <v>57</v>
      </c>
      <c r="B413" t="s">
        <v>58</v>
      </c>
      <c r="C413" s="9">
        <v>2020</v>
      </c>
      <c r="D413" s="7">
        <v>12.286339999999999</v>
      </c>
    </row>
    <row r="414" spans="1:4" x14ac:dyDescent="0.25">
      <c r="A414" t="s">
        <v>57</v>
      </c>
      <c r="B414" t="s">
        <v>58</v>
      </c>
      <c r="C414" s="9">
        <v>2021</v>
      </c>
      <c r="D414" s="7">
        <v>13.249796</v>
      </c>
    </row>
    <row r="415" spans="1:4" x14ac:dyDescent="0.25">
      <c r="A415" t="s">
        <v>59</v>
      </c>
      <c r="B415" t="s">
        <v>60</v>
      </c>
      <c r="C415" s="9">
        <v>2000</v>
      </c>
      <c r="D415" s="7">
        <v>14.15408</v>
      </c>
    </row>
    <row r="416" spans="1:4" x14ac:dyDescent="0.25">
      <c r="A416" t="s">
        <v>59</v>
      </c>
      <c r="B416" t="s">
        <v>60</v>
      </c>
      <c r="C416" s="9">
        <v>2001</v>
      </c>
      <c r="D416" s="7">
        <v>13.44835</v>
      </c>
    </row>
    <row r="417" spans="1:4" x14ac:dyDescent="0.25">
      <c r="A417" t="s">
        <v>59</v>
      </c>
      <c r="B417" t="s">
        <v>60</v>
      </c>
      <c r="C417" s="9">
        <v>2004</v>
      </c>
      <c r="D417" s="7">
        <v>18.802299999999999</v>
      </c>
    </row>
    <row r="418" spans="1:4" x14ac:dyDescent="0.25">
      <c r="A418" t="s">
        <v>59</v>
      </c>
      <c r="B418" t="s">
        <v>60</v>
      </c>
      <c r="C418" s="9">
        <v>2005</v>
      </c>
      <c r="D418" s="7">
        <v>22.995920000000002</v>
      </c>
    </row>
    <row r="419" spans="1:4" x14ac:dyDescent="0.25">
      <c r="A419" t="s">
        <v>59</v>
      </c>
      <c r="B419" t="s">
        <v>60</v>
      </c>
      <c r="C419" s="9">
        <v>2008</v>
      </c>
      <c r="D419" s="7">
        <v>15.644729999999999</v>
      </c>
    </row>
    <row r="420" spans="1:4" x14ac:dyDescent="0.25">
      <c r="A420" t="s">
        <v>59</v>
      </c>
      <c r="B420" t="s">
        <v>60</v>
      </c>
      <c r="C420" s="9">
        <v>2009</v>
      </c>
      <c r="D420" s="7">
        <v>12.86167</v>
      </c>
    </row>
    <row r="421" spans="1:4" x14ac:dyDescent="0.25">
      <c r="A421" t="s">
        <v>59</v>
      </c>
      <c r="B421" t="s">
        <v>60</v>
      </c>
      <c r="C421" s="9">
        <v>2010</v>
      </c>
      <c r="D421" s="7">
        <v>11.79369</v>
      </c>
    </row>
    <row r="422" spans="1:4" x14ac:dyDescent="0.25">
      <c r="A422" t="s">
        <v>59</v>
      </c>
      <c r="B422" t="s">
        <v>60</v>
      </c>
      <c r="C422" s="9">
        <v>2011</v>
      </c>
      <c r="D422" s="7">
        <v>13.057370000000001</v>
      </c>
    </row>
    <row r="423" spans="1:4" x14ac:dyDescent="0.25">
      <c r="A423" t="s">
        <v>59</v>
      </c>
      <c r="B423" t="s">
        <v>60</v>
      </c>
      <c r="C423" s="9">
        <v>2012</v>
      </c>
      <c r="D423" s="7">
        <v>17.523399999999999</v>
      </c>
    </row>
    <row r="424" spans="1:4" x14ac:dyDescent="0.25">
      <c r="A424" t="s">
        <v>59</v>
      </c>
      <c r="B424" t="s">
        <v>60</v>
      </c>
      <c r="C424" s="9">
        <v>2013</v>
      </c>
      <c r="D424" s="7">
        <v>15.63382</v>
      </c>
    </row>
    <row r="425" spans="1:4" x14ac:dyDescent="0.25">
      <c r="A425" t="s">
        <v>59</v>
      </c>
      <c r="B425" t="s">
        <v>60</v>
      </c>
      <c r="C425" s="9">
        <v>2014</v>
      </c>
      <c r="D425" s="7">
        <v>17.03031</v>
      </c>
    </row>
    <row r="426" spans="1:4" x14ac:dyDescent="0.25">
      <c r="A426" t="s">
        <v>59</v>
      </c>
      <c r="B426" t="s">
        <v>60</v>
      </c>
      <c r="C426" s="9">
        <v>2015</v>
      </c>
      <c r="D426" s="7">
        <v>18.519286999999998</v>
      </c>
    </row>
    <row r="427" spans="1:4" x14ac:dyDescent="0.25">
      <c r="A427" t="s">
        <v>59</v>
      </c>
      <c r="B427" t="s">
        <v>60</v>
      </c>
      <c r="C427" s="9">
        <v>2016</v>
      </c>
      <c r="D427" s="7">
        <v>18.751194000000002</v>
      </c>
    </row>
    <row r="428" spans="1:4" x14ac:dyDescent="0.25">
      <c r="A428" t="s">
        <v>59</v>
      </c>
      <c r="B428" t="s">
        <v>60</v>
      </c>
      <c r="C428" s="9">
        <v>2017</v>
      </c>
      <c r="D428" s="7">
        <v>20.353424</v>
      </c>
    </row>
    <row r="429" spans="1:4" x14ac:dyDescent="0.25">
      <c r="A429" t="s">
        <v>59</v>
      </c>
      <c r="B429" t="s">
        <v>60</v>
      </c>
      <c r="C429" s="9">
        <v>2018</v>
      </c>
      <c r="D429" s="7">
        <v>18.331629</v>
      </c>
    </row>
    <row r="430" spans="1:4" x14ac:dyDescent="0.25">
      <c r="A430" t="s">
        <v>59</v>
      </c>
      <c r="B430" t="s">
        <v>60</v>
      </c>
      <c r="C430" s="9">
        <v>2019</v>
      </c>
      <c r="D430" s="7">
        <v>20.383156</v>
      </c>
    </row>
    <row r="431" spans="1:4" x14ac:dyDescent="0.25">
      <c r="A431" t="s">
        <v>59</v>
      </c>
      <c r="B431" t="s">
        <v>60</v>
      </c>
      <c r="C431" s="9">
        <v>2020</v>
      </c>
      <c r="D431" s="7">
        <v>17.708494000000002</v>
      </c>
    </row>
    <row r="432" spans="1:4" x14ac:dyDescent="0.25">
      <c r="A432" t="s">
        <v>59</v>
      </c>
      <c r="B432" t="s">
        <v>60</v>
      </c>
      <c r="C432" s="9">
        <v>2021</v>
      </c>
      <c r="D432" s="7">
        <v>15.709782000000001</v>
      </c>
    </row>
    <row r="433" spans="1:4" x14ac:dyDescent="0.25">
      <c r="A433" t="s">
        <v>61</v>
      </c>
      <c r="B433" t="s">
        <v>62</v>
      </c>
      <c r="C433" s="9">
        <v>2010</v>
      </c>
      <c r="D433" s="7">
        <v>18.2</v>
      </c>
    </row>
    <row r="434" spans="1:4" x14ac:dyDescent="0.25">
      <c r="A434" t="s">
        <v>61</v>
      </c>
      <c r="B434" t="s">
        <v>62</v>
      </c>
      <c r="C434" s="9">
        <v>2011</v>
      </c>
      <c r="D434" s="7">
        <v>15.8</v>
      </c>
    </row>
    <row r="435" spans="1:4" x14ac:dyDescent="0.25">
      <c r="A435" t="s">
        <v>61</v>
      </c>
      <c r="B435" t="s">
        <v>62</v>
      </c>
      <c r="C435" s="9">
        <v>2012</v>
      </c>
      <c r="D435" s="7">
        <v>17.46</v>
      </c>
    </row>
    <row r="436" spans="1:4" x14ac:dyDescent="0.25">
      <c r="A436" t="s">
        <v>61</v>
      </c>
      <c r="B436" t="s">
        <v>62</v>
      </c>
      <c r="C436" s="9">
        <v>2013</v>
      </c>
      <c r="D436" s="7">
        <v>15.69</v>
      </c>
    </row>
    <row r="437" spans="1:4" x14ac:dyDescent="0.25">
      <c r="A437" t="s">
        <v>61</v>
      </c>
      <c r="B437" t="s">
        <v>62</v>
      </c>
      <c r="C437" s="9">
        <v>2014</v>
      </c>
      <c r="D437" s="7">
        <v>15.07</v>
      </c>
    </row>
    <row r="438" spans="1:4" x14ac:dyDescent="0.25">
      <c r="A438" t="s">
        <v>61</v>
      </c>
      <c r="B438" t="s">
        <v>62</v>
      </c>
      <c r="C438" s="9">
        <v>2015</v>
      </c>
      <c r="D438" s="7">
        <v>16.34</v>
      </c>
    </row>
    <row r="439" spans="1:4" x14ac:dyDescent="0.25">
      <c r="A439" t="s">
        <v>61</v>
      </c>
      <c r="B439" t="s">
        <v>62</v>
      </c>
      <c r="C439" s="9">
        <v>2016</v>
      </c>
      <c r="D439" s="7">
        <v>17.64</v>
      </c>
    </row>
    <row r="440" spans="1:4" x14ac:dyDescent="0.25">
      <c r="A440" t="s">
        <v>61</v>
      </c>
      <c r="B440" t="s">
        <v>62</v>
      </c>
      <c r="C440" s="9">
        <v>2017</v>
      </c>
      <c r="D440" s="7">
        <v>18.02</v>
      </c>
    </row>
    <row r="441" spans="1:4" x14ac:dyDescent="0.25">
      <c r="A441" t="s">
        <v>61</v>
      </c>
      <c r="B441" t="s">
        <v>62</v>
      </c>
      <c r="C441" s="9">
        <v>2018</v>
      </c>
      <c r="D441" s="7">
        <v>19.010000000000002</v>
      </c>
    </row>
    <row r="442" spans="1:4" x14ac:dyDescent="0.25">
      <c r="A442" t="s">
        <v>61</v>
      </c>
      <c r="B442" t="s">
        <v>62</v>
      </c>
      <c r="C442" s="9">
        <v>2019</v>
      </c>
      <c r="D442" s="7">
        <v>13.52</v>
      </c>
    </row>
    <row r="443" spans="1:4" x14ac:dyDescent="0.25">
      <c r="A443" t="s">
        <v>61</v>
      </c>
      <c r="B443" t="s">
        <v>62</v>
      </c>
      <c r="C443" s="9">
        <v>2020</v>
      </c>
      <c r="D443" s="7">
        <v>14.2</v>
      </c>
    </row>
    <row r="444" spans="1:4" x14ac:dyDescent="0.25">
      <c r="A444" t="s">
        <v>61</v>
      </c>
      <c r="B444" t="s">
        <v>62</v>
      </c>
      <c r="C444" s="9">
        <v>2021</v>
      </c>
      <c r="D444" s="7">
        <v>10.409136</v>
      </c>
    </row>
    <row r="445" spans="1:4" x14ac:dyDescent="0.25">
      <c r="A445" t="s">
        <v>66</v>
      </c>
      <c r="B445" t="s">
        <v>67</v>
      </c>
      <c r="C445" s="9">
        <v>1983</v>
      </c>
      <c r="D445" s="7">
        <v>14.32691</v>
      </c>
    </row>
    <row r="446" spans="1:4" x14ac:dyDescent="0.25">
      <c r="A446" t="s">
        <v>66</v>
      </c>
      <c r="B446" t="s">
        <v>67</v>
      </c>
      <c r="C446" s="9">
        <v>1984</v>
      </c>
      <c r="D446" s="7">
        <v>15.518700000000001</v>
      </c>
    </row>
    <row r="447" spans="1:4" x14ac:dyDescent="0.25">
      <c r="A447" t="s">
        <v>66</v>
      </c>
      <c r="B447" t="s">
        <v>67</v>
      </c>
      <c r="C447" s="9">
        <v>1985</v>
      </c>
      <c r="D447" s="7">
        <v>15.429830000000001</v>
      </c>
    </row>
    <row r="448" spans="1:4" x14ac:dyDescent="0.25">
      <c r="A448" t="s">
        <v>66</v>
      </c>
      <c r="B448" t="s">
        <v>67</v>
      </c>
      <c r="C448" s="9">
        <v>1986</v>
      </c>
      <c r="D448" s="7">
        <v>15.49169</v>
      </c>
    </row>
    <row r="449" spans="1:4" x14ac:dyDescent="0.25">
      <c r="A449" t="s">
        <v>66</v>
      </c>
      <c r="B449" t="s">
        <v>67</v>
      </c>
      <c r="C449" s="9">
        <v>1987</v>
      </c>
      <c r="D449" s="7">
        <v>16.693950000000001</v>
      </c>
    </row>
    <row r="450" spans="1:4" x14ac:dyDescent="0.25">
      <c r="A450" t="s">
        <v>66</v>
      </c>
      <c r="B450" t="s">
        <v>67</v>
      </c>
      <c r="C450" s="9">
        <v>1988</v>
      </c>
      <c r="D450" s="7">
        <v>16.031279999999999</v>
      </c>
    </row>
    <row r="451" spans="1:4" x14ac:dyDescent="0.25">
      <c r="A451" t="s">
        <v>66</v>
      </c>
      <c r="B451" t="s">
        <v>67</v>
      </c>
      <c r="C451" s="9">
        <v>1990</v>
      </c>
      <c r="D451" s="7">
        <v>16.51088</v>
      </c>
    </row>
    <row r="452" spans="1:4" x14ac:dyDescent="0.25">
      <c r="A452" t="s">
        <v>66</v>
      </c>
      <c r="B452" t="s">
        <v>67</v>
      </c>
      <c r="C452" s="9">
        <v>1992</v>
      </c>
      <c r="D452" s="7">
        <v>16.315020000000001</v>
      </c>
    </row>
    <row r="453" spans="1:4" x14ac:dyDescent="0.25">
      <c r="A453" t="s">
        <v>66</v>
      </c>
      <c r="B453" t="s">
        <v>67</v>
      </c>
      <c r="C453" s="9">
        <v>2005</v>
      </c>
      <c r="D453" s="7">
        <v>25.823530000000002</v>
      </c>
    </row>
    <row r="454" spans="1:4" x14ac:dyDescent="0.25">
      <c r="A454" t="s">
        <v>66</v>
      </c>
      <c r="B454" t="s">
        <v>67</v>
      </c>
      <c r="C454" s="9">
        <v>2007</v>
      </c>
      <c r="D454" s="7">
        <v>26.50779</v>
      </c>
    </row>
    <row r="455" spans="1:4" x14ac:dyDescent="0.25">
      <c r="A455" t="s">
        <v>66</v>
      </c>
      <c r="B455" t="s">
        <v>67</v>
      </c>
      <c r="C455" s="9">
        <v>2009</v>
      </c>
      <c r="D455" s="7">
        <v>20.477399999999999</v>
      </c>
    </row>
    <row r="456" spans="1:4" x14ac:dyDescent="0.25">
      <c r="A456" t="s">
        <v>66</v>
      </c>
      <c r="B456" t="s">
        <v>67</v>
      </c>
      <c r="C456" s="9">
        <v>2015</v>
      </c>
      <c r="D456" s="7">
        <v>17.52826</v>
      </c>
    </row>
    <row r="457" spans="1:4" x14ac:dyDescent="0.25">
      <c r="A457" t="s">
        <v>66</v>
      </c>
      <c r="B457" t="s">
        <v>67</v>
      </c>
      <c r="C457" s="9">
        <v>2016</v>
      </c>
      <c r="D457" s="7">
        <v>16.503589999999999</v>
      </c>
    </row>
    <row r="458" spans="1:4" x14ac:dyDescent="0.25">
      <c r="A458" t="s">
        <v>66</v>
      </c>
      <c r="B458" t="s">
        <v>67</v>
      </c>
      <c r="C458" s="9">
        <v>2017</v>
      </c>
      <c r="D458" s="7">
        <v>17.039549999999998</v>
      </c>
    </row>
    <row r="459" spans="1:4" x14ac:dyDescent="0.25">
      <c r="A459" t="s">
        <v>66</v>
      </c>
      <c r="B459" t="s">
        <v>67</v>
      </c>
      <c r="C459" s="9">
        <v>2018</v>
      </c>
      <c r="D459" s="7">
        <v>15.60871</v>
      </c>
    </row>
    <row r="460" spans="1:4" x14ac:dyDescent="0.25">
      <c r="A460" t="s">
        <v>66</v>
      </c>
      <c r="B460" t="s">
        <v>67</v>
      </c>
      <c r="C460" s="9">
        <v>2019</v>
      </c>
      <c r="D460" s="7">
        <v>15.35272</v>
      </c>
    </row>
    <row r="461" spans="1:4" x14ac:dyDescent="0.25">
      <c r="A461" t="s">
        <v>66</v>
      </c>
      <c r="B461" t="s">
        <v>67</v>
      </c>
      <c r="C461" s="9">
        <v>2020</v>
      </c>
      <c r="D461" s="7">
        <v>15.503145999999999</v>
      </c>
    </row>
    <row r="462" spans="1:4" x14ac:dyDescent="0.25">
      <c r="A462" t="s">
        <v>70</v>
      </c>
      <c r="B462" t="s">
        <v>71</v>
      </c>
      <c r="C462" s="9">
        <v>1998</v>
      </c>
      <c r="D462" s="7">
        <v>11.629860000000001</v>
      </c>
    </row>
    <row r="463" spans="1:4" x14ac:dyDescent="0.25">
      <c r="A463" t="s">
        <v>70</v>
      </c>
      <c r="B463" t="s">
        <v>71</v>
      </c>
      <c r="C463" s="9">
        <v>1999</v>
      </c>
      <c r="D463" s="7">
        <v>9.6002700000000001</v>
      </c>
    </row>
    <row r="464" spans="1:4" x14ac:dyDescent="0.25">
      <c r="A464" t="s">
        <v>70</v>
      </c>
      <c r="B464" t="s">
        <v>71</v>
      </c>
      <c r="C464" s="9">
        <v>2000</v>
      </c>
      <c r="D464" s="7">
        <v>11.452159999999999</v>
      </c>
    </row>
    <row r="465" spans="1:4" x14ac:dyDescent="0.25">
      <c r="A465" t="s">
        <v>70</v>
      </c>
      <c r="B465" t="s">
        <v>71</v>
      </c>
      <c r="C465" s="9">
        <v>2001</v>
      </c>
      <c r="D465" s="7">
        <v>10.610939999999999</v>
      </c>
    </row>
    <row r="466" spans="1:4" x14ac:dyDescent="0.25">
      <c r="A466" t="s">
        <v>70</v>
      </c>
      <c r="B466" t="s">
        <v>71</v>
      </c>
      <c r="C466" s="9">
        <v>2002</v>
      </c>
      <c r="D466" s="7">
        <v>9.6370000000000005</v>
      </c>
    </row>
    <row r="467" spans="1:4" x14ac:dyDescent="0.25">
      <c r="A467" t="s">
        <v>70</v>
      </c>
      <c r="B467" t="s">
        <v>71</v>
      </c>
      <c r="C467" s="9">
        <v>2004</v>
      </c>
      <c r="D467" s="7">
        <v>10.412430000000001</v>
      </c>
    </row>
    <row r="468" spans="1:4" x14ac:dyDescent="0.25">
      <c r="A468" t="s">
        <v>70</v>
      </c>
      <c r="B468" t="s">
        <v>71</v>
      </c>
      <c r="C468" s="9">
        <v>2005</v>
      </c>
      <c r="D468" s="7">
        <v>11.264720000000001</v>
      </c>
    </row>
    <row r="469" spans="1:4" x14ac:dyDescent="0.25">
      <c r="A469" t="s">
        <v>70</v>
      </c>
      <c r="B469" t="s">
        <v>71</v>
      </c>
      <c r="C469" s="9">
        <v>2006</v>
      </c>
      <c r="D469" s="7">
        <v>12.42637</v>
      </c>
    </row>
    <row r="470" spans="1:4" x14ac:dyDescent="0.25">
      <c r="A470" t="s">
        <v>70</v>
      </c>
      <c r="B470" t="s">
        <v>71</v>
      </c>
      <c r="C470" s="9">
        <v>2007</v>
      </c>
      <c r="D470" s="7">
        <v>13.222659999999999</v>
      </c>
    </row>
    <row r="471" spans="1:4" x14ac:dyDescent="0.25">
      <c r="A471" t="s">
        <v>70</v>
      </c>
      <c r="B471" t="s">
        <v>71</v>
      </c>
      <c r="C471" s="9">
        <v>2008</v>
      </c>
      <c r="D471" s="7">
        <v>14.083399999999999</v>
      </c>
    </row>
    <row r="472" spans="1:4" x14ac:dyDescent="0.25">
      <c r="A472" t="s">
        <v>70</v>
      </c>
      <c r="B472" t="s">
        <v>71</v>
      </c>
      <c r="C472" s="9">
        <v>2009</v>
      </c>
      <c r="D472" s="7">
        <v>14.72636</v>
      </c>
    </row>
    <row r="473" spans="1:4" x14ac:dyDescent="0.25">
      <c r="A473" t="s">
        <v>70</v>
      </c>
      <c r="B473" t="s">
        <v>71</v>
      </c>
      <c r="C473" s="9">
        <v>2010</v>
      </c>
      <c r="D473" s="7">
        <v>14.15986</v>
      </c>
    </row>
    <row r="474" spans="1:4" x14ac:dyDescent="0.25">
      <c r="A474" t="s">
        <v>70</v>
      </c>
      <c r="B474" t="s">
        <v>71</v>
      </c>
      <c r="C474" s="9">
        <v>2011</v>
      </c>
      <c r="D474" s="7">
        <v>15.269</v>
      </c>
    </row>
    <row r="475" spans="1:4" x14ac:dyDescent="0.25">
      <c r="A475" t="s">
        <v>70</v>
      </c>
      <c r="B475" t="s">
        <v>71</v>
      </c>
      <c r="C475" s="9">
        <v>2012</v>
      </c>
      <c r="D475" s="7">
        <v>15.727779999999999</v>
      </c>
    </row>
    <row r="476" spans="1:4" x14ac:dyDescent="0.25">
      <c r="A476" t="s">
        <v>70</v>
      </c>
      <c r="B476" t="s">
        <v>71</v>
      </c>
      <c r="C476" s="9">
        <v>2013</v>
      </c>
      <c r="D476" s="7">
        <v>15.59271</v>
      </c>
    </row>
    <row r="477" spans="1:4" x14ac:dyDescent="0.25">
      <c r="A477" t="s">
        <v>70</v>
      </c>
      <c r="B477" t="s">
        <v>71</v>
      </c>
      <c r="C477" s="9">
        <v>2014</v>
      </c>
      <c r="D477" s="7">
        <v>15.44384</v>
      </c>
    </row>
    <row r="478" spans="1:4" x14ac:dyDescent="0.25">
      <c r="A478" t="s">
        <v>70</v>
      </c>
      <c r="B478" t="s">
        <v>71</v>
      </c>
      <c r="C478" s="9">
        <v>2015</v>
      </c>
      <c r="D478" s="7">
        <v>16.218109999999999</v>
      </c>
    </row>
    <row r="479" spans="1:4" x14ac:dyDescent="0.25">
      <c r="A479" t="s">
        <v>70</v>
      </c>
      <c r="B479" t="s">
        <v>71</v>
      </c>
      <c r="C479" s="9">
        <v>2016</v>
      </c>
      <c r="D479" s="7">
        <v>15.92883</v>
      </c>
    </row>
    <row r="480" spans="1:4" x14ac:dyDescent="0.25">
      <c r="A480" t="s">
        <v>70</v>
      </c>
      <c r="B480" t="s">
        <v>71</v>
      </c>
      <c r="C480" s="9">
        <v>2017</v>
      </c>
      <c r="D480" s="7">
        <v>16.504909999999999</v>
      </c>
    </row>
    <row r="481" spans="1:4" x14ac:dyDescent="0.25">
      <c r="A481" t="s">
        <v>70</v>
      </c>
      <c r="B481" t="s">
        <v>71</v>
      </c>
      <c r="C481" s="9">
        <v>2018</v>
      </c>
      <c r="D481" s="7">
        <v>16.14836</v>
      </c>
    </row>
    <row r="482" spans="1:4" x14ac:dyDescent="0.25">
      <c r="A482" t="s">
        <v>70</v>
      </c>
      <c r="B482" t="s">
        <v>71</v>
      </c>
      <c r="C482" s="9">
        <v>2019</v>
      </c>
      <c r="D482" s="7">
        <v>15.958080000000001</v>
      </c>
    </row>
    <row r="483" spans="1:4" x14ac:dyDescent="0.25">
      <c r="A483" t="s">
        <v>74</v>
      </c>
      <c r="B483" t="s">
        <v>75</v>
      </c>
      <c r="C483" s="9">
        <v>2012</v>
      </c>
      <c r="D483" s="7">
        <v>12.058773</v>
      </c>
    </row>
    <row r="484" spans="1:4" x14ac:dyDescent="0.25">
      <c r="A484" t="s">
        <v>74</v>
      </c>
      <c r="B484" t="s">
        <v>75</v>
      </c>
      <c r="C484" s="9">
        <v>2013</v>
      </c>
      <c r="D484" s="7">
        <v>15.734275999999999</v>
      </c>
    </row>
    <row r="485" spans="1:4" x14ac:dyDescent="0.25">
      <c r="A485" t="s">
        <v>74</v>
      </c>
      <c r="B485" t="s">
        <v>75</v>
      </c>
      <c r="C485" s="9">
        <v>2014</v>
      </c>
      <c r="D485" s="7">
        <v>14.709441999999999</v>
      </c>
    </row>
    <row r="486" spans="1:4" x14ac:dyDescent="0.25">
      <c r="A486" t="s">
        <v>74</v>
      </c>
      <c r="B486" t="s">
        <v>75</v>
      </c>
      <c r="C486" s="9">
        <v>2015</v>
      </c>
      <c r="D486" s="7">
        <v>15.23057</v>
      </c>
    </row>
    <row r="487" spans="1:4" x14ac:dyDescent="0.25">
      <c r="A487" t="s">
        <v>74</v>
      </c>
      <c r="B487" t="s">
        <v>75</v>
      </c>
      <c r="C487" s="9">
        <v>2016</v>
      </c>
      <c r="D487" s="7">
        <v>14.389379999999999</v>
      </c>
    </row>
    <row r="488" spans="1:4" x14ac:dyDescent="0.25">
      <c r="A488" t="s">
        <v>74</v>
      </c>
      <c r="B488" t="s">
        <v>75</v>
      </c>
      <c r="C488" s="9">
        <v>2017</v>
      </c>
      <c r="D488" s="7">
        <v>15.00935</v>
      </c>
    </row>
    <row r="489" spans="1:4" x14ac:dyDescent="0.25">
      <c r="A489" t="s">
        <v>74</v>
      </c>
      <c r="B489" t="s">
        <v>75</v>
      </c>
      <c r="C489" s="9">
        <v>2018</v>
      </c>
      <c r="D489" s="7">
        <v>13.99639</v>
      </c>
    </row>
    <row r="490" spans="1:4" x14ac:dyDescent="0.25">
      <c r="A490" t="s">
        <v>74</v>
      </c>
      <c r="B490" t="s">
        <v>75</v>
      </c>
      <c r="C490" s="9">
        <v>2019</v>
      </c>
      <c r="D490" s="7">
        <v>12.195460000000001</v>
      </c>
    </row>
    <row r="491" spans="1:4" x14ac:dyDescent="0.25">
      <c r="A491" t="s">
        <v>74</v>
      </c>
      <c r="B491" t="s">
        <v>75</v>
      </c>
      <c r="C491" s="9">
        <v>2020</v>
      </c>
      <c r="D491" s="7">
        <v>13.161379999999999</v>
      </c>
    </row>
    <row r="492" spans="1:4" x14ac:dyDescent="0.25">
      <c r="A492" t="s">
        <v>74</v>
      </c>
      <c r="B492" t="s">
        <v>75</v>
      </c>
      <c r="C492" s="9">
        <v>2021</v>
      </c>
      <c r="D492" s="7">
        <v>12.36293</v>
      </c>
    </row>
    <row r="493" spans="1:4" x14ac:dyDescent="0.25">
      <c r="A493" t="s">
        <v>76</v>
      </c>
      <c r="B493" t="s">
        <v>77</v>
      </c>
      <c r="C493" s="9">
        <v>1981</v>
      </c>
      <c r="D493" s="7">
        <v>13.07099</v>
      </c>
    </row>
    <row r="494" spans="1:4" x14ac:dyDescent="0.25">
      <c r="A494" t="s">
        <v>76</v>
      </c>
      <c r="B494" t="s">
        <v>77</v>
      </c>
      <c r="C494" s="9">
        <v>1982</v>
      </c>
      <c r="D494" s="7">
        <v>11.23897</v>
      </c>
    </row>
    <row r="495" spans="1:4" x14ac:dyDescent="0.25">
      <c r="A495" t="s">
        <v>76</v>
      </c>
      <c r="B495" t="s">
        <v>77</v>
      </c>
      <c r="C495" s="9">
        <v>1987</v>
      </c>
      <c r="D495" s="7">
        <v>9.5860099999999999</v>
      </c>
    </row>
    <row r="496" spans="1:4" x14ac:dyDescent="0.25">
      <c r="A496" t="s">
        <v>76</v>
      </c>
      <c r="B496" t="s">
        <v>77</v>
      </c>
      <c r="C496" s="9">
        <v>1988</v>
      </c>
      <c r="D496" s="7">
        <v>11.84343</v>
      </c>
    </row>
    <row r="497" spans="1:4" x14ac:dyDescent="0.25">
      <c r="A497" t="s">
        <v>76</v>
      </c>
      <c r="B497" t="s">
        <v>77</v>
      </c>
      <c r="C497" s="9">
        <v>1989</v>
      </c>
      <c r="D497" s="7">
        <v>10.06579</v>
      </c>
    </row>
    <row r="498" spans="1:4" x14ac:dyDescent="0.25">
      <c r="A498" t="s">
        <v>76</v>
      </c>
      <c r="B498" t="s">
        <v>77</v>
      </c>
      <c r="C498" s="9">
        <v>1990</v>
      </c>
      <c r="D498" s="7">
        <v>8.7102699999999995</v>
      </c>
    </row>
    <row r="499" spans="1:4" x14ac:dyDescent="0.25">
      <c r="A499" t="s">
        <v>76</v>
      </c>
      <c r="B499" t="s">
        <v>77</v>
      </c>
      <c r="C499" s="9">
        <v>1991</v>
      </c>
      <c r="D499" s="7">
        <v>8.22682</v>
      </c>
    </row>
    <row r="500" spans="1:4" x14ac:dyDescent="0.25">
      <c r="A500" t="s">
        <v>76</v>
      </c>
      <c r="B500" t="s">
        <v>77</v>
      </c>
      <c r="C500" s="9">
        <v>1992</v>
      </c>
      <c r="D500" s="7">
        <v>9.1806300000000007</v>
      </c>
    </row>
    <row r="501" spans="1:4" x14ac:dyDescent="0.25">
      <c r="A501" t="s">
        <v>76</v>
      </c>
      <c r="B501" t="s">
        <v>77</v>
      </c>
      <c r="C501" s="9">
        <v>1993</v>
      </c>
      <c r="D501" s="7">
        <v>9.2759999999999998</v>
      </c>
    </row>
    <row r="502" spans="1:4" x14ac:dyDescent="0.25">
      <c r="A502" t="s">
        <v>76</v>
      </c>
      <c r="B502" t="s">
        <v>77</v>
      </c>
      <c r="C502" s="9">
        <v>1998</v>
      </c>
      <c r="D502" s="7">
        <v>8.7608899999999998</v>
      </c>
    </row>
    <row r="503" spans="1:4" x14ac:dyDescent="0.25">
      <c r="A503" t="s">
        <v>76</v>
      </c>
      <c r="B503" t="s">
        <v>77</v>
      </c>
      <c r="C503" s="9">
        <v>1999</v>
      </c>
      <c r="D503" s="7">
        <v>8.8934300000000004</v>
      </c>
    </row>
    <row r="504" spans="1:4" x14ac:dyDescent="0.25">
      <c r="A504" t="s">
        <v>76</v>
      </c>
      <c r="B504" t="s">
        <v>77</v>
      </c>
      <c r="C504" s="9">
        <v>2000</v>
      </c>
      <c r="D504" s="7">
        <v>8.9207400000000003</v>
      </c>
    </row>
    <row r="505" spans="1:4" x14ac:dyDescent="0.25">
      <c r="A505" t="s">
        <v>76</v>
      </c>
      <c r="B505" t="s">
        <v>77</v>
      </c>
      <c r="C505" s="9">
        <v>2010</v>
      </c>
      <c r="D505" s="7">
        <v>5.3020800000000001</v>
      </c>
    </row>
    <row r="506" spans="1:4" x14ac:dyDescent="0.25">
      <c r="A506" t="s">
        <v>76</v>
      </c>
      <c r="B506" t="s">
        <v>77</v>
      </c>
      <c r="C506" s="9">
        <v>2011</v>
      </c>
      <c r="D506" s="7">
        <v>9.1821900000000003</v>
      </c>
    </row>
    <row r="507" spans="1:4" x14ac:dyDescent="0.25">
      <c r="A507" t="s">
        <v>76</v>
      </c>
      <c r="B507" t="s">
        <v>77</v>
      </c>
      <c r="C507" s="9">
        <v>2012</v>
      </c>
      <c r="D507" s="7">
        <v>9.7264199999999992</v>
      </c>
    </row>
    <row r="508" spans="1:4" x14ac:dyDescent="0.25">
      <c r="A508" t="s">
        <v>76</v>
      </c>
      <c r="B508" t="s">
        <v>77</v>
      </c>
      <c r="C508" s="9">
        <v>2014</v>
      </c>
      <c r="D508" s="7">
        <v>9.9846000000000004</v>
      </c>
    </row>
    <row r="509" spans="1:4" x14ac:dyDescent="0.25">
      <c r="A509" t="s">
        <v>76</v>
      </c>
      <c r="B509" t="s">
        <v>77</v>
      </c>
      <c r="C509" s="9">
        <v>2016</v>
      </c>
      <c r="D509" s="7">
        <v>11.44195</v>
      </c>
    </row>
    <row r="510" spans="1:4" x14ac:dyDescent="0.25">
      <c r="A510" t="s">
        <v>78</v>
      </c>
      <c r="B510" t="s">
        <v>79</v>
      </c>
      <c r="C510" s="9">
        <v>1998</v>
      </c>
      <c r="D510" s="7">
        <v>8.9510199999999998</v>
      </c>
    </row>
    <row r="511" spans="1:4" x14ac:dyDescent="0.25">
      <c r="A511" t="s">
        <v>78</v>
      </c>
      <c r="B511" t="s">
        <v>79</v>
      </c>
      <c r="C511" s="9">
        <v>2001</v>
      </c>
      <c r="D511" s="7">
        <v>9.2777399999999997</v>
      </c>
    </row>
    <row r="512" spans="1:4" x14ac:dyDescent="0.25">
      <c r="A512" t="s">
        <v>78</v>
      </c>
      <c r="B512" t="s">
        <v>79</v>
      </c>
      <c r="C512" s="9">
        <v>2002</v>
      </c>
      <c r="D512" s="7">
        <v>9.6543200000000002</v>
      </c>
    </row>
    <row r="513" spans="1:4" x14ac:dyDescent="0.25">
      <c r="A513" t="s">
        <v>78</v>
      </c>
      <c r="B513" t="s">
        <v>79</v>
      </c>
      <c r="C513" s="9">
        <v>2003</v>
      </c>
      <c r="D513" s="7">
        <v>11.180249999999999</v>
      </c>
    </row>
    <row r="514" spans="1:4" x14ac:dyDescent="0.25">
      <c r="A514" t="s">
        <v>78</v>
      </c>
      <c r="B514" t="s">
        <v>79</v>
      </c>
      <c r="C514" s="9">
        <v>2004</v>
      </c>
      <c r="D514" s="7">
        <v>6.7030000000000003</v>
      </c>
    </row>
    <row r="515" spans="1:4" x14ac:dyDescent="0.25">
      <c r="A515" t="s">
        <v>78</v>
      </c>
      <c r="B515" t="s">
        <v>79</v>
      </c>
      <c r="C515" s="9">
        <v>2005</v>
      </c>
      <c r="D515" s="7">
        <v>12.072520000000001</v>
      </c>
    </row>
    <row r="516" spans="1:4" x14ac:dyDescent="0.25">
      <c r="A516" t="s">
        <v>78</v>
      </c>
      <c r="B516" t="s">
        <v>79</v>
      </c>
      <c r="C516" s="9">
        <v>2006</v>
      </c>
      <c r="D516" s="7">
        <v>12.010479999999999</v>
      </c>
    </row>
    <row r="517" spans="1:4" x14ac:dyDescent="0.25">
      <c r="A517" t="s">
        <v>78</v>
      </c>
      <c r="B517" t="s">
        <v>79</v>
      </c>
      <c r="C517" s="9">
        <v>2007</v>
      </c>
      <c r="D517" s="7">
        <v>11.11392</v>
      </c>
    </row>
    <row r="518" spans="1:4" x14ac:dyDescent="0.25">
      <c r="A518" t="s">
        <v>78</v>
      </c>
      <c r="B518" t="s">
        <v>79</v>
      </c>
      <c r="C518" s="9">
        <v>2008</v>
      </c>
      <c r="D518" s="7">
        <v>12.612259999999999</v>
      </c>
    </row>
    <row r="519" spans="1:4" x14ac:dyDescent="0.25">
      <c r="A519" t="s">
        <v>78</v>
      </c>
      <c r="B519" t="s">
        <v>79</v>
      </c>
      <c r="C519" s="9">
        <v>2009</v>
      </c>
      <c r="D519" s="7">
        <v>12.656750000000001</v>
      </c>
    </row>
    <row r="520" spans="1:4" x14ac:dyDescent="0.25">
      <c r="A520" t="s">
        <v>78</v>
      </c>
      <c r="B520" t="s">
        <v>79</v>
      </c>
      <c r="C520" s="9">
        <v>2010</v>
      </c>
      <c r="D520" s="7">
        <v>11.16342</v>
      </c>
    </row>
    <row r="521" spans="1:4" x14ac:dyDescent="0.25">
      <c r="A521" t="s">
        <v>78</v>
      </c>
      <c r="B521" t="s">
        <v>79</v>
      </c>
      <c r="C521" s="9">
        <v>2011</v>
      </c>
      <c r="D521" s="7">
        <v>11.10005</v>
      </c>
    </row>
    <row r="522" spans="1:4" x14ac:dyDescent="0.25">
      <c r="A522" t="s">
        <v>78</v>
      </c>
      <c r="B522" t="s">
        <v>79</v>
      </c>
      <c r="C522" s="9">
        <v>2012</v>
      </c>
      <c r="D522" s="7">
        <v>10.69092</v>
      </c>
    </row>
    <row r="523" spans="1:4" x14ac:dyDescent="0.25">
      <c r="A523" t="s">
        <v>78</v>
      </c>
      <c r="B523" t="s">
        <v>79</v>
      </c>
      <c r="C523" s="9">
        <v>2013</v>
      </c>
      <c r="D523" s="7">
        <v>11.4398</v>
      </c>
    </row>
    <row r="524" spans="1:4" x14ac:dyDescent="0.25">
      <c r="A524" t="s">
        <v>78</v>
      </c>
      <c r="B524" t="s">
        <v>79</v>
      </c>
      <c r="C524" s="9">
        <v>2014</v>
      </c>
      <c r="D524" s="7">
        <v>9.4274979999999999</v>
      </c>
    </row>
    <row r="525" spans="1:4" x14ac:dyDescent="0.25">
      <c r="A525" t="s">
        <v>78</v>
      </c>
      <c r="B525" t="s">
        <v>79</v>
      </c>
      <c r="C525" s="9">
        <v>2015</v>
      </c>
      <c r="D525" s="7">
        <v>9.7085799999999995</v>
      </c>
    </row>
    <row r="526" spans="1:4" x14ac:dyDescent="0.25">
      <c r="A526" t="s">
        <v>78</v>
      </c>
      <c r="B526" t="s">
        <v>79</v>
      </c>
      <c r="C526" s="9">
        <v>2016</v>
      </c>
      <c r="D526" s="7">
        <v>9.7317730000000005</v>
      </c>
    </row>
    <row r="527" spans="1:4" x14ac:dyDescent="0.25">
      <c r="A527" t="s">
        <v>78</v>
      </c>
      <c r="B527" t="s">
        <v>79</v>
      </c>
      <c r="C527" s="9">
        <v>2017</v>
      </c>
      <c r="D527" s="7">
        <v>12.73095</v>
      </c>
    </row>
    <row r="528" spans="1:4" x14ac:dyDescent="0.25">
      <c r="A528" t="s">
        <v>78</v>
      </c>
      <c r="B528" t="s">
        <v>79</v>
      </c>
      <c r="C528" s="9">
        <v>2018</v>
      </c>
      <c r="D528" s="7">
        <v>11.79003</v>
      </c>
    </row>
    <row r="529" spans="1:4" x14ac:dyDescent="0.25">
      <c r="A529" t="s">
        <v>78</v>
      </c>
      <c r="B529" t="s">
        <v>79</v>
      </c>
      <c r="C529" s="9">
        <v>2019</v>
      </c>
      <c r="D529" s="7">
        <v>11.706709999999999</v>
      </c>
    </row>
    <row r="530" spans="1:4" x14ac:dyDescent="0.25">
      <c r="A530" t="s">
        <v>78</v>
      </c>
      <c r="B530" t="s">
        <v>79</v>
      </c>
      <c r="C530" s="9">
        <v>2020</v>
      </c>
      <c r="D530" s="7">
        <v>9.5500000000000007</v>
      </c>
    </row>
    <row r="531" spans="1:4" x14ac:dyDescent="0.25">
      <c r="A531" t="s">
        <v>80</v>
      </c>
      <c r="B531" t="s">
        <v>81</v>
      </c>
      <c r="C531" s="9">
        <v>1988</v>
      </c>
      <c r="D531" s="7">
        <v>7.2128199999999998</v>
      </c>
    </row>
    <row r="532" spans="1:4" x14ac:dyDescent="0.25">
      <c r="A532" t="s">
        <v>80</v>
      </c>
      <c r="B532" t="s">
        <v>81</v>
      </c>
      <c r="C532" s="9">
        <v>1994</v>
      </c>
      <c r="D532" s="7">
        <v>19.949680000000001</v>
      </c>
    </row>
    <row r="533" spans="1:4" x14ac:dyDescent="0.25">
      <c r="A533" t="s">
        <v>80</v>
      </c>
      <c r="B533" t="s">
        <v>81</v>
      </c>
      <c r="C533" s="9">
        <v>1996</v>
      </c>
      <c r="D533" s="7">
        <v>7.3401800000000001</v>
      </c>
    </row>
    <row r="534" spans="1:4" x14ac:dyDescent="0.25">
      <c r="A534" t="s">
        <v>80</v>
      </c>
      <c r="B534" t="s">
        <v>81</v>
      </c>
      <c r="C534" s="9">
        <v>2005</v>
      </c>
      <c r="D534" s="7">
        <v>19.49419</v>
      </c>
    </row>
    <row r="535" spans="1:4" x14ac:dyDescent="0.25">
      <c r="A535" t="s">
        <v>80</v>
      </c>
      <c r="B535" t="s">
        <v>81</v>
      </c>
      <c r="C535" s="9">
        <v>2006</v>
      </c>
      <c r="D535" s="7">
        <v>18.201699999999999</v>
      </c>
    </row>
    <row r="536" spans="1:4" x14ac:dyDescent="0.25">
      <c r="A536" t="s">
        <v>80</v>
      </c>
      <c r="B536" t="s">
        <v>81</v>
      </c>
      <c r="C536" s="9">
        <v>2007</v>
      </c>
      <c r="D536" s="7">
        <v>17.86382</v>
      </c>
    </row>
    <row r="537" spans="1:4" x14ac:dyDescent="0.25">
      <c r="A537" t="s">
        <v>80</v>
      </c>
      <c r="B537" t="s">
        <v>81</v>
      </c>
      <c r="C537" s="9">
        <v>2010</v>
      </c>
      <c r="D537" s="7">
        <v>16.172820000000002</v>
      </c>
    </row>
    <row r="538" spans="1:4" x14ac:dyDescent="0.25">
      <c r="A538" t="s">
        <v>80</v>
      </c>
      <c r="B538" t="s">
        <v>81</v>
      </c>
      <c r="C538" s="9">
        <v>2011</v>
      </c>
      <c r="D538" s="7">
        <v>19.500610000000002</v>
      </c>
    </row>
    <row r="539" spans="1:4" x14ac:dyDescent="0.25">
      <c r="A539" t="s">
        <v>80</v>
      </c>
      <c r="B539" t="s">
        <v>81</v>
      </c>
      <c r="C539" s="9">
        <v>2012</v>
      </c>
      <c r="D539" s="7">
        <v>15.895379999999999</v>
      </c>
    </row>
    <row r="540" spans="1:4" x14ac:dyDescent="0.25">
      <c r="A540" t="s">
        <v>80</v>
      </c>
      <c r="B540" t="s">
        <v>81</v>
      </c>
      <c r="C540" s="9">
        <v>2013</v>
      </c>
      <c r="D540" s="7">
        <v>16.165279999999999</v>
      </c>
    </row>
    <row r="541" spans="1:4" x14ac:dyDescent="0.25">
      <c r="A541" t="s">
        <v>80</v>
      </c>
      <c r="B541" t="s">
        <v>81</v>
      </c>
      <c r="C541" s="9">
        <v>2014</v>
      </c>
      <c r="D541" s="7">
        <v>19.368110000000001</v>
      </c>
    </row>
    <row r="542" spans="1:4" x14ac:dyDescent="0.25">
      <c r="A542" t="s">
        <v>80</v>
      </c>
      <c r="B542" t="s">
        <v>81</v>
      </c>
      <c r="C542" s="9">
        <v>2015</v>
      </c>
      <c r="D542" s="7">
        <v>18.027080000000002</v>
      </c>
    </row>
    <row r="543" spans="1:4" x14ac:dyDescent="0.25">
      <c r="A543" t="s">
        <v>80</v>
      </c>
      <c r="B543" t="s">
        <v>81</v>
      </c>
      <c r="C543" s="9">
        <v>2017</v>
      </c>
      <c r="D543" s="7">
        <v>21.443999999999999</v>
      </c>
    </row>
    <row r="544" spans="1:4" x14ac:dyDescent="0.25">
      <c r="A544" t="s">
        <v>80</v>
      </c>
      <c r="B544" t="s">
        <v>81</v>
      </c>
      <c r="C544" s="9">
        <v>2018</v>
      </c>
      <c r="D544" s="7">
        <v>22.661169999999998</v>
      </c>
    </row>
    <row r="545" spans="1:4" x14ac:dyDescent="0.25">
      <c r="A545" t="s">
        <v>80</v>
      </c>
      <c r="B545" t="s">
        <v>81</v>
      </c>
      <c r="C545" s="9">
        <v>2019</v>
      </c>
      <c r="D545" s="7">
        <v>20.88945</v>
      </c>
    </row>
    <row r="546" spans="1:4" x14ac:dyDescent="0.25">
      <c r="A546" t="s">
        <v>80</v>
      </c>
      <c r="B546" t="s">
        <v>81</v>
      </c>
      <c r="C546" s="9">
        <v>2020</v>
      </c>
      <c r="D546" s="7">
        <v>21.111716999999999</v>
      </c>
    </row>
    <row r="547" spans="1:4" x14ac:dyDescent="0.25">
      <c r="A547" t="s">
        <v>80</v>
      </c>
      <c r="B547" t="s">
        <v>81</v>
      </c>
      <c r="C547" s="9">
        <v>2021</v>
      </c>
      <c r="D547" s="7">
        <v>21.561954</v>
      </c>
    </row>
    <row r="548" spans="1:4" x14ac:dyDescent="0.25">
      <c r="A548" t="s">
        <v>82</v>
      </c>
      <c r="B548" t="s">
        <v>83</v>
      </c>
      <c r="C548" s="9">
        <v>1991</v>
      </c>
      <c r="D548" s="7">
        <v>18.86403</v>
      </c>
    </row>
    <row r="549" spans="1:4" x14ac:dyDescent="0.25">
      <c r="A549" t="s">
        <v>82</v>
      </c>
      <c r="B549" t="s">
        <v>83</v>
      </c>
      <c r="C549" s="9">
        <v>1992</v>
      </c>
      <c r="D549" s="7">
        <v>18.122720000000001</v>
      </c>
    </row>
    <row r="550" spans="1:4" x14ac:dyDescent="0.25">
      <c r="A550" t="s">
        <v>82</v>
      </c>
      <c r="B550" t="s">
        <v>83</v>
      </c>
      <c r="C550" s="9">
        <v>1994</v>
      </c>
      <c r="D550" s="7">
        <v>16.756440000000001</v>
      </c>
    </row>
    <row r="551" spans="1:4" x14ac:dyDescent="0.25">
      <c r="A551" t="s">
        <v>82</v>
      </c>
      <c r="B551" t="s">
        <v>83</v>
      </c>
      <c r="C551" s="9">
        <v>1995</v>
      </c>
      <c r="D551" s="7">
        <v>23.792439999999999</v>
      </c>
    </row>
    <row r="552" spans="1:4" x14ac:dyDescent="0.25">
      <c r="A552" t="s">
        <v>82</v>
      </c>
      <c r="B552" t="s">
        <v>83</v>
      </c>
      <c r="C552" s="9">
        <v>1996</v>
      </c>
      <c r="D552" s="7">
        <v>16.7136</v>
      </c>
    </row>
    <row r="553" spans="1:4" x14ac:dyDescent="0.25">
      <c r="A553" t="s">
        <v>82</v>
      </c>
      <c r="B553" t="s">
        <v>83</v>
      </c>
      <c r="C553" s="9">
        <v>1999</v>
      </c>
      <c r="D553" s="7">
        <v>13.51864</v>
      </c>
    </row>
    <row r="554" spans="1:4" x14ac:dyDescent="0.25">
      <c r="A554" t="s">
        <v>82</v>
      </c>
      <c r="B554" t="s">
        <v>83</v>
      </c>
      <c r="C554" s="9">
        <v>2000</v>
      </c>
      <c r="D554" s="7">
        <v>10.73526</v>
      </c>
    </row>
    <row r="555" spans="1:4" x14ac:dyDescent="0.25">
      <c r="A555" t="s">
        <v>82</v>
      </c>
      <c r="B555" t="s">
        <v>83</v>
      </c>
      <c r="C555" s="9">
        <v>2001</v>
      </c>
      <c r="D555" s="7">
        <v>11.43313</v>
      </c>
    </row>
    <row r="556" spans="1:4" x14ac:dyDescent="0.25">
      <c r="A556" t="s">
        <v>82</v>
      </c>
      <c r="B556" t="s">
        <v>83</v>
      </c>
      <c r="C556" s="9">
        <v>2002</v>
      </c>
      <c r="D556" s="7">
        <v>12.486079999999999</v>
      </c>
    </row>
    <row r="557" spans="1:4" x14ac:dyDescent="0.25">
      <c r="A557" t="s">
        <v>82</v>
      </c>
      <c r="B557" t="s">
        <v>83</v>
      </c>
      <c r="C557" s="9">
        <v>2004</v>
      </c>
      <c r="D557" s="7">
        <v>9.1790800000000008</v>
      </c>
    </row>
    <row r="558" spans="1:4" x14ac:dyDescent="0.25">
      <c r="A558" t="s">
        <v>82</v>
      </c>
      <c r="B558" t="s">
        <v>83</v>
      </c>
      <c r="C558" s="9">
        <v>2005</v>
      </c>
      <c r="D558" s="7">
        <v>10.95927</v>
      </c>
    </row>
    <row r="559" spans="1:4" x14ac:dyDescent="0.25">
      <c r="A559" t="s">
        <v>82</v>
      </c>
      <c r="B559" t="s">
        <v>83</v>
      </c>
      <c r="C559" s="9">
        <v>2008</v>
      </c>
      <c r="D559" s="7">
        <v>12.615539999999999</v>
      </c>
    </row>
    <row r="560" spans="1:4" x14ac:dyDescent="0.25">
      <c r="A560" t="s">
        <v>82</v>
      </c>
      <c r="B560" t="s">
        <v>83</v>
      </c>
      <c r="C560" s="9">
        <v>2009</v>
      </c>
      <c r="D560" s="7">
        <v>16.301690000000001</v>
      </c>
    </row>
    <row r="561" spans="1:4" x14ac:dyDescent="0.25">
      <c r="A561" t="s">
        <v>82</v>
      </c>
      <c r="B561" t="s">
        <v>83</v>
      </c>
      <c r="C561" s="9">
        <v>2010</v>
      </c>
      <c r="D561" s="7">
        <v>16.588100000000001</v>
      </c>
    </row>
    <row r="562" spans="1:4" x14ac:dyDescent="0.25">
      <c r="A562" t="s">
        <v>82</v>
      </c>
      <c r="B562" t="s">
        <v>83</v>
      </c>
      <c r="C562" s="9">
        <v>2011</v>
      </c>
      <c r="D562" s="7">
        <v>14.9793</v>
      </c>
    </row>
    <row r="563" spans="1:4" x14ac:dyDescent="0.25">
      <c r="A563" t="s">
        <v>82</v>
      </c>
      <c r="B563" t="s">
        <v>83</v>
      </c>
      <c r="C563" s="9">
        <v>2012</v>
      </c>
      <c r="D563" s="7">
        <v>16.428319999999999</v>
      </c>
    </row>
    <row r="564" spans="1:4" x14ac:dyDescent="0.25">
      <c r="A564" t="s">
        <v>82</v>
      </c>
      <c r="B564" t="s">
        <v>83</v>
      </c>
      <c r="C564" s="9">
        <v>2013</v>
      </c>
      <c r="D564" s="7">
        <v>17.243259999999999</v>
      </c>
    </row>
    <row r="565" spans="1:4" x14ac:dyDescent="0.25">
      <c r="A565" t="s">
        <v>82</v>
      </c>
      <c r="B565" t="s">
        <v>83</v>
      </c>
      <c r="C565" s="9">
        <v>2014</v>
      </c>
      <c r="D565" s="7">
        <v>23.84</v>
      </c>
    </row>
    <row r="566" spans="1:4" x14ac:dyDescent="0.25">
      <c r="A566" t="s">
        <v>82</v>
      </c>
      <c r="B566" t="s">
        <v>83</v>
      </c>
      <c r="C566" s="9">
        <v>2015</v>
      </c>
      <c r="D566" s="7">
        <v>27.497240000000001</v>
      </c>
    </row>
    <row r="567" spans="1:4" x14ac:dyDescent="0.25">
      <c r="A567" t="s">
        <v>82</v>
      </c>
      <c r="B567" t="s">
        <v>83</v>
      </c>
      <c r="C567" s="9">
        <v>2016</v>
      </c>
      <c r="D567" s="7">
        <v>20.784610000000001</v>
      </c>
    </row>
    <row r="568" spans="1:4" x14ac:dyDescent="0.25">
      <c r="A568" t="s">
        <v>82</v>
      </c>
      <c r="B568" t="s">
        <v>83</v>
      </c>
      <c r="C568" s="9">
        <v>2017</v>
      </c>
      <c r="D568" s="7">
        <v>19.764849999999999</v>
      </c>
    </row>
    <row r="569" spans="1:4" x14ac:dyDescent="0.25">
      <c r="A569" t="s">
        <v>82</v>
      </c>
      <c r="B569" t="s">
        <v>83</v>
      </c>
      <c r="C569" s="9">
        <v>2018</v>
      </c>
      <c r="D569" s="7">
        <v>19.519259999999999</v>
      </c>
    </row>
    <row r="570" spans="1:4" x14ac:dyDescent="0.25">
      <c r="A570" t="s">
        <v>82</v>
      </c>
      <c r="B570" t="s">
        <v>83</v>
      </c>
      <c r="C570" s="9">
        <v>2019</v>
      </c>
      <c r="D570" s="7">
        <v>21.222169999999998</v>
      </c>
    </row>
    <row r="571" spans="1:4" x14ac:dyDescent="0.25">
      <c r="A571" t="s">
        <v>82</v>
      </c>
      <c r="B571" t="s">
        <v>83</v>
      </c>
      <c r="C571" s="9">
        <v>2020</v>
      </c>
      <c r="D571" s="7">
        <v>20.741949999999999</v>
      </c>
    </row>
    <row r="572" spans="1:4" x14ac:dyDescent="0.25">
      <c r="A572" t="s">
        <v>82</v>
      </c>
      <c r="B572" t="s">
        <v>83</v>
      </c>
      <c r="C572" s="9">
        <v>2021</v>
      </c>
      <c r="D572" s="7">
        <v>20.43854</v>
      </c>
    </row>
    <row r="573" spans="1:4" x14ac:dyDescent="0.25">
      <c r="A573" t="s">
        <v>84</v>
      </c>
      <c r="B573" t="s">
        <v>85</v>
      </c>
      <c r="C573" s="9">
        <v>1998</v>
      </c>
      <c r="D573" s="7">
        <v>9.3919999999999995</v>
      </c>
    </row>
    <row r="574" spans="1:4" x14ac:dyDescent="0.25">
      <c r="A574" t="s">
        <v>84</v>
      </c>
      <c r="B574" t="s">
        <v>85</v>
      </c>
      <c r="C574" s="9">
        <v>2000</v>
      </c>
      <c r="D574" s="7">
        <v>11.07901</v>
      </c>
    </row>
    <row r="575" spans="1:4" x14ac:dyDescent="0.25">
      <c r="A575" t="s">
        <v>84</v>
      </c>
      <c r="B575" t="s">
        <v>85</v>
      </c>
      <c r="C575" s="9">
        <v>2001</v>
      </c>
      <c r="D575" s="7">
        <v>11.380789999999999</v>
      </c>
    </row>
    <row r="576" spans="1:4" x14ac:dyDescent="0.25">
      <c r="A576" t="s">
        <v>84</v>
      </c>
      <c r="B576" t="s">
        <v>85</v>
      </c>
      <c r="C576" s="9">
        <v>2002</v>
      </c>
      <c r="D576" s="7">
        <v>10.13757</v>
      </c>
    </row>
    <row r="577" spans="1:4" x14ac:dyDescent="0.25">
      <c r="A577" t="s">
        <v>84</v>
      </c>
      <c r="B577" t="s">
        <v>85</v>
      </c>
      <c r="C577" s="9">
        <v>2004</v>
      </c>
      <c r="D577" s="7">
        <v>12.404310000000001</v>
      </c>
    </row>
    <row r="578" spans="1:4" x14ac:dyDescent="0.25">
      <c r="A578" t="s">
        <v>84</v>
      </c>
      <c r="B578" t="s">
        <v>85</v>
      </c>
      <c r="C578" s="9">
        <v>2007</v>
      </c>
      <c r="D578" s="7">
        <v>11.10351</v>
      </c>
    </row>
    <row r="579" spans="1:4" x14ac:dyDescent="0.25">
      <c r="A579" t="s">
        <v>84</v>
      </c>
      <c r="B579" t="s">
        <v>85</v>
      </c>
      <c r="C579" s="9">
        <v>2009</v>
      </c>
      <c r="D579" s="7">
        <v>8.1652400000000007</v>
      </c>
    </row>
    <row r="580" spans="1:4" x14ac:dyDescent="0.25">
      <c r="A580" t="s">
        <v>84</v>
      </c>
      <c r="B580" t="s">
        <v>85</v>
      </c>
      <c r="C580" s="9">
        <v>2010</v>
      </c>
      <c r="D580" s="7">
        <v>7.3374699999999997</v>
      </c>
    </row>
    <row r="581" spans="1:4" x14ac:dyDescent="0.25">
      <c r="A581" t="s">
        <v>84</v>
      </c>
      <c r="B581" t="s">
        <v>85</v>
      </c>
      <c r="C581" s="9">
        <v>2011</v>
      </c>
      <c r="D581" s="7">
        <v>7.3353999999999999</v>
      </c>
    </row>
    <row r="582" spans="1:4" x14ac:dyDescent="0.25">
      <c r="A582" t="s">
        <v>84</v>
      </c>
      <c r="B582" t="s">
        <v>85</v>
      </c>
      <c r="C582" s="9">
        <v>2012</v>
      </c>
      <c r="D582" s="7">
        <v>7.1998499999999996</v>
      </c>
    </row>
    <row r="583" spans="1:4" x14ac:dyDescent="0.25">
      <c r="A583" t="s">
        <v>84</v>
      </c>
      <c r="B583" t="s">
        <v>85</v>
      </c>
      <c r="C583" s="9">
        <v>2013</v>
      </c>
      <c r="D583" s="7">
        <v>14.004625000000001</v>
      </c>
    </row>
    <row r="584" spans="1:4" x14ac:dyDescent="0.25">
      <c r="A584" t="s">
        <v>84</v>
      </c>
      <c r="B584" t="s">
        <v>85</v>
      </c>
      <c r="C584" s="9">
        <v>2014</v>
      </c>
      <c r="D584" s="7">
        <v>13.6572695</v>
      </c>
    </row>
    <row r="585" spans="1:4" x14ac:dyDescent="0.25">
      <c r="A585" t="s">
        <v>84</v>
      </c>
      <c r="B585" t="s">
        <v>85</v>
      </c>
      <c r="C585" s="9">
        <v>2015</v>
      </c>
      <c r="D585" s="7">
        <v>15.317964</v>
      </c>
    </row>
    <row r="586" spans="1:4" x14ac:dyDescent="0.25">
      <c r="A586" t="s">
        <v>84</v>
      </c>
      <c r="B586" t="s">
        <v>85</v>
      </c>
      <c r="C586" s="9">
        <v>2016</v>
      </c>
      <c r="D586" s="7">
        <v>15.115435</v>
      </c>
    </row>
    <row r="587" spans="1:4" x14ac:dyDescent="0.25">
      <c r="A587" t="s">
        <v>84</v>
      </c>
      <c r="B587" t="s">
        <v>85</v>
      </c>
      <c r="C587" s="9">
        <v>2017</v>
      </c>
      <c r="D587" s="7">
        <v>15.942545000000001</v>
      </c>
    </row>
    <row r="588" spans="1:4" x14ac:dyDescent="0.25">
      <c r="A588" t="s">
        <v>84</v>
      </c>
      <c r="B588" t="s">
        <v>85</v>
      </c>
      <c r="C588" s="9">
        <v>2018</v>
      </c>
      <c r="D588" s="7">
        <v>16.863468000000001</v>
      </c>
    </row>
    <row r="589" spans="1:4" x14ac:dyDescent="0.25">
      <c r="A589" t="s">
        <v>84</v>
      </c>
      <c r="B589" t="s">
        <v>85</v>
      </c>
      <c r="C589" s="9">
        <v>2019</v>
      </c>
      <c r="D589" s="7">
        <v>18.9377</v>
      </c>
    </row>
    <row r="590" spans="1:4" x14ac:dyDescent="0.25">
      <c r="A590" t="s">
        <v>84</v>
      </c>
      <c r="B590" t="s">
        <v>85</v>
      </c>
      <c r="C590" s="9">
        <v>2020</v>
      </c>
      <c r="D590" s="7">
        <v>17.16835</v>
      </c>
    </row>
    <row r="591" spans="1:4" x14ac:dyDescent="0.25">
      <c r="A591" t="s">
        <v>84</v>
      </c>
      <c r="B591" t="s">
        <v>85</v>
      </c>
      <c r="C591" s="9">
        <v>2021</v>
      </c>
      <c r="D591" s="7">
        <v>15.736183</v>
      </c>
    </row>
    <row r="592" spans="1:4" x14ac:dyDescent="0.25">
      <c r="A592" t="s">
        <v>86</v>
      </c>
      <c r="B592" t="s">
        <v>87</v>
      </c>
      <c r="C592" s="9">
        <v>2000</v>
      </c>
      <c r="D592" s="7">
        <v>11.6837</v>
      </c>
    </row>
    <row r="593" spans="1:4" x14ac:dyDescent="0.25">
      <c r="A593" t="s">
        <v>86</v>
      </c>
      <c r="B593" t="s">
        <v>87</v>
      </c>
      <c r="C593" s="9">
        <v>2001</v>
      </c>
      <c r="D593" s="7">
        <v>15.733309999999999</v>
      </c>
    </row>
    <row r="594" spans="1:4" x14ac:dyDescent="0.25">
      <c r="A594" t="s">
        <v>86</v>
      </c>
      <c r="B594" t="s">
        <v>87</v>
      </c>
      <c r="C594" s="9">
        <v>2003</v>
      </c>
      <c r="D594" s="7">
        <v>21.442019999999999</v>
      </c>
    </row>
    <row r="595" spans="1:4" x14ac:dyDescent="0.25">
      <c r="A595" t="s">
        <v>86</v>
      </c>
      <c r="B595" t="s">
        <v>87</v>
      </c>
      <c r="C595" s="9">
        <v>2004</v>
      </c>
      <c r="D595" s="7">
        <v>20.84712</v>
      </c>
    </row>
    <row r="596" spans="1:4" x14ac:dyDescent="0.25">
      <c r="A596" t="s">
        <v>86</v>
      </c>
      <c r="B596" t="s">
        <v>87</v>
      </c>
      <c r="C596" s="9">
        <v>2005</v>
      </c>
      <c r="D596" s="7">
        <v>21.377610000000001</v>
      </c>
    </row>
    <row r="597" spans="1:4" x14ac:dyDescent="0.25">
      <c r="A597" t="s">
        <v>86</v>
      </c>
      <c r="B597" t="s">
        <v>87</v>
      </c>
      <c r="C597" s="9">
        <v>2006</v>
      </c>
      <c r="D597" s="7">
        <v>20.312660000000001</v>
      </c>
    </row>
    <row r="598" spans="1:4" x14ac:dyDescent="0.25">
      <c r="A598" t="s">
        <v>86</v>
      </c>
      <c r="B598" t="s">
        <v>87</v>
      </c>
      <c r="C598" s="9">
        <v>2007</v>
      </c>
      <c r="D598" s="7">
        <v>21.379339999999999</v>
      </c>
    </row>
    <row r="599" spans="1:4" x14ac:dyDescent="0.25">
      <c r="A599" t="s">
        <v>86</v>
      </c>
      <c r="B599" t="s">
        <v>87</v>
      </c>
      <c r="C599" s="9">
        <v>2008</v>
      </c>
      <c r="D599" s="7">
        <v>15.700609999999999</v>
      </c>
    </row>
    <row r="600" spans="1:4" x14ac:dyDescent="0.25">
      <c r="A600" t="s">
        <v>86</v>
      </c>
      <c r="B600" t="s">
        <v>87</v>
      </c>
      <c r="C600" s="9">
        <v>2009</v>
      </c>
      <c r="D600" s="7">
        <v>19.779789999999998</v>
      </c>
    </row>
    <row r="601" spans="1:4" x14ac:dyDescent="0.25">
      <c r="A601" t="s">
        <v>86</v>
      </c>
      <c r="B601" t="s">
        <v>87</v>
      </c>
      <c r="C601" s="9">
        <v>2010</v>
      </c>
      <c r="D601" s="7">
        <v>18.753889999999998</v>
      </c>
    </row>
    <row r="602" spans="1:4" x14ac:dyDescent="0.25">
      <c r="A602" t="s">
        <v>86</v>
      </c>
      <c r="B602" t="s">
        <v>87</v>
      </c>
      <c r="C602" s="9">
        <v>2011</v>
      </c>
      <c r="D602" s="7">
        <v>14.86777</v>
      </c>
    </row>
    <row r="603" spans="1:4" x14ac:dyDescent="0.25">
      <c r="A603" t="s">
        <v>86</v>
      </c>
      <c r="B603" t="s">
        <v>87</v>
      </c>
      <c r="C603" s="9">
        <v>2012</v>
      </c>
      <c r="D603" s="7">
        <v>15.176220000000001</v>
      </c>
    </row>
    <row r="604" spans="1:4" x14ac:dyDescent="0.25">
      <c r="A604" t="s">
        <v>86</v>
      </c>
      <c r="B604" t="s">
        <v>87</v>
      </c>
      <c r="C604" s="9">
        <v>2013</v>
      </c>
      <c r="D604" s="7">
        <v>13.824949999999999</v>
      </c>
    </row>
    <row r="605" spans="1:4" x14ac:dyDescent="0.25">
      <c r="A605" t="s">
        <v>86</v>
      </c>
      <c r="B605" t="s">
        <v>87</v>
      </c>
      <c r="C605" s="9">
        <v>2014</v>
      </c>
      <c r="D605" s="7">
        <v>12.879759999999999</v>
      </c>
    </row>
    <row r="606" spans="1:4" x14ac:dyDescent="0.25">
      <c r="A606" t="s">
        <v>86</v>
      </c>
      <c r="B606" t="s">
        <v>87</v>
      </c>
      <c r="C606" s="9">
        <v>2015</v>
      </c>
      <c r="D606" s="7">
        <v>13.24399</v>
      </c>
    </row>
    <row r="607" spans="1:4" x14ac:dyDescent="0.25">
      <c r="A607" t="s">
        <v>86</v>
      </c>
      <c r="B607" t="s">
        <v>87</v>
      </c>
      <c r="C607" s="9">
        <v>2016</v>
      </c>
      <c r="D607" s="7">
        <v>12.69469</v>
      </c>
    </row>
    <row r="608" spans="1:4" x14ac:dyDescent="0.25">
      <c r="A608" t="s">
        <v>86</v>
      </c>
      <c r="B608" t="s">
        <v>87</v>
      </c>
      <c r="C608" s="9">
        <v>2017</v>
      </c>
      <c r="D608" s="7">
        <v>15.91281</v>
      </c>
    </row>
    <row r="609" spans="1:4" x14ac:dyDescent="0.25">
      <c r="A609" t="s">
        <v>86</v>
      </c>
      <c r="B609" t="s">
        <v>87</v>
      </c>
      <c r="C609" s="9">
        <v>2018</v>
      </c>
      <c r="D609" s="7">
        <v>16.88316</v>
      </c>
    </row>
    <row r="610" spans="1:4" x14ac:dyDescent="0.25">
      <c r="A610" t="s">
        <v>86</v>
      </c>
      <c r="B610" t="s">
        <v>87</v>
      </c>
      <c r="C610" s="9">
        <v>2019</v>
      </c>
      <c r="D610" s="7">
        <v>14.094670000000001</v>
      </c>
    </row>
    <row r="611" spans="1:4" x14ac:dyDescent="0.25">
      <c r="A611" t="s">
        <v>86</v>
      </c>
      <c r="B611" t="s">
        <v>87</v>
      </c>
      <c r="C611" s="9">
        <v>2020</v>
      </c>
      <c r="D611" s="7">
        <v>14.38991</v>
      </c>
    </row>
    <row r="612" spans="1:4" x14ac:dyDescent="0.25">
      <c r="A612" t="s">
        <v>86</v>
      </c>
      <c r="B612" t="s">
        <v>87</v>
      </c>
      <c r="C612" s="9">
        <v>2021</v>
      </c>
      <c r="D612" s="7">
        <v>14.891080000000001</v>
      </c>
    </row>
    <row r="613" spans="1:4" x14ac:dyDescent="0.25">
      <c r="A613" t="s">
        <v>88</v>
      </c>
      <c r="B613" t="s">
        <v>89</v>
      </c>
      <c r="C613" s="9">
        <v>1981</v>
      </c>
      <c r="D613" s="7">
        <v>15.578900000000001</v>
      </c>
    </row>
    <row r="614" spans="1:4" x14ac:dyDescent="0.25">
      <c r="A614" t="s">
        <v>88</v>
      </c>
      <c r="B614" t="s">
        <v>89</v>
      </c>
      <c r="C614" s="9">
        <v>1982</v>
      </c>
      <c r="D614" s="7">
        <v>15.53181</v>
      </c>
    </row>
    <row r="615" spans="1:4" x14ac:dyDescent="0.25">
      <c r="A615" t="s">
        <v>88</v>
      </c>
      <c r="B615" t="s">
        <v>89</v>
      </c>
      <c r="C615" s="9">
        <v>1983</v>
      </c>
      <c r="D615" s="7">
        <v>14.77497</v>
      </c>
    </row>
    <row r="616" spans="1:4" x14ac:dyDescent="0.25">
      <c r="A616" t="s">
        <v>88</v>
      </c>
      <c r="B616" t="s">
        <v>89</v>
      </c>
      <c r="C616" s="9">
        <v>1984</v>
      </c>
      <c r="D616" s="7">
        <v>14.0908</v>
      </c>
    </row>
    <row r="617" spans="1:4" x14ac:dyDescent="0.25">
      <c r="A617" t="s">
        <v>88</v>
      </c>
      <c r="B617" t="s">
        <v>89</v>
      </c>
      <c r="C617" s="9">
        <v>1985</v>
      </c>
      <c r="D617" s="7">
        <v>13.236879999999999</v>
      </c>
    </row>
    <row r="618" spans="1:4" x14ac:dyDescent="0.25">
      <c r="A618" t="s">
        <v>88</v>
      </c>
      <c r="B618" t="s">
        <v>89</v>
      </c>
      <c r="C618" s="9">
        <v>1986</v>
      </c>
      <c r="D618" s="7">
        <v>12.683199999999999</v>
      </c>
    </row>
    <row r="619" spans="1:4" x14ac:dyDescent="0.25">
      <c r="A619" t="s">
        <v>88</v>
      </c>
      <c r="B619" t="s">
        <v>89</v>
      </c>
      <c r="C619" s="9">
        <v>1987</v>
      </c>
      <c r="D619" s="7">
        <v>13.455830000000001</v>
      </c>
    </row>
    <row r="620" spans="1:4" x14ac:dyDescent="0.25">
      <c r="A620" t="s">
        <v>88</v>
      </c>
      <c r="B620" t="s">
        <v>89</v>
      </c>
      <c r="C620" s="9">
        <v>1988</v>
      </c>
      <c r="D620" s="7">
        <v>13.538539999999999</v>
      </c>
    </row>
    <row r="621" spans="1:4" x14ac:dyDescent="0.25">
      <c r="A621" t="s">
        <v>88</v>
      </c>
      <c r="B621" t="s">
        <v>89</v>
      </c>
      <c r="C621" s="9">
        <v>1989</v>
      </c>
      <c r="D621" s="7">
        <v>13.56977</v>
      </c>
    </row>
    <row r="622" spans="1:4" x14ac:dyDescent="0.25">
      <c r="A622" t="s">
        <v>88</v>
      </c>
      <c r="B622" t="s">
        <v>89</v>
      </c>
      <c r="C622" s="9">
        <v>1990</v>
      </c>
      <c r="D622" s="7">
        <v>13.190619999999999</v>
      </c>
    </row>
    <row r="623" spans="1:4" x14ac:dyDescent="0.25">
      <c r="A623" t="s">
        <v>88</v>
      </c>
      <c r="B623" t="s">
        <v>89</v>
      </c>
      <c r="C623" s="9">
        <v>1991</v>
      </c>
      <c r="D623" s="7">
        <v>14.2638</v>
      </c>
    </row>
    <row r="624" spans="1:4" x14ac:dyDescent="0.25">
      <c r="A624" t="s">
        <v>88</v>
      </c>
      <c r="B624" t="s">
        <v>89</v>
      </c>
      <c r="C624" s="9">
        <v>1992</v>
      </c>
      <c r="D624" s="7">
        <v>13.11614</v>
      </c>
    </row>
    <row r="625" spans="1:4" x14ac:dyDescent="0.25">
      <c r="A625" t="s">
        <v>88</v>
      </c>
      <c r="B625" t="s">
        <v>89</v>
      </c>
      <c r="C625" s="9">
        <v>1993</v>
      </c>
      <c r="D625" s="7">
        <v>14.623480000000001</v>
      </c>
    </row>
    <row r="626" spans="1:4" x14ac:dyDescent="0.25">
      <c r="A626" t="s">
        <v>88</v>
      </c>
      <c r="B626" t="s">
        <v>89</v>
      </c>
      <c r="C626" s="9">
        <v>1994</v>
      </c>
      <c r="D626" s="7">
        <v>12.934430000000001</v>
      </c>
    </row>
    <row r="627" spans="1:4" x14ac:dyDescent="0.25">
      <c r="A627" t="s">
        <v>88</v>
      </c>
      <c r="B627" t="s">
        <v>89</v>
      </c>
      <c r="C627" s="9">
        <v>1995</v>
      </c>
      <c r="D627" s="7">
        <v>12.863630000000001</v>
      </c>
    </row>
    <row r="628" spans="1:4" x14ac:dyDescent="0.25">
      <c r="A628" t="s">
        <v>88</v>
      </c>
      <c r="B628" t="s">
        <v>89</v>
      </c>
      <c r="C628" s="9">
        <v>1998</v>
      </c>
      <c r="D628" s="7">
        <v>12.63958</v>
      </c>
    </row>
    <row r="629" spans="1:4" x14ac:dyDescent="0.25">
      <c r="A629" t="s">
        <v>88</v>
      </c>
      <c r="B629" t="s">
        <v>89</v>
      </c>
      <c r="C629" s="9">
        <v>1999</v>
      </c>
      <c r="D629" s="7">
        <v>12.74188</v>
      </c>
    </row>
    <row r="630" spans="1:4" x14ac:dyDescent="0.25">
      <c r="A630" t="s">
        <v>88</v>
      </c>
      <c r="B630" t="s">
        <v>89</v>
      </c>
      <c r="C630" s="9">
        <v>2000</v>
      </c>
      <c r="D630" s="7">
        <v>12.9826</v>
      </c>
    </row>
    <row r="631" spans="1:4" x14ac:dyDescent="0.25">
      <c r="A631" t="s">
        <v>88</v>
      </c>
      <c r="B631" t="s">
        <v>89</v>
      </c>
      <c r="C631" s="9">
        <v>2001</v>
      </c>
      <c r="D631" s="7">
        <v>12.21224</v>
      </c>
    </row>
    <row r="632" spans="1:4" x14ac:dyDescent="0.25">
      <c r="A632" t="s">
        <v>88</v>
      </c>
      <c r="B632" t="s">
        <v>89</v>
      </c>
      <c r="C632" s="9">
        <v>2002</v>
      </c>
      <c r="D632" s="7">
        <v>12.1479</v>
      </c>
    </row>
    <row r="633" spans="1:4" x14ac:dyDescent="0.25">
      <c r="A633" t="s">
        <v>88</v>
      </c>
      <c r="B633" t="s">
        <v>89</v>
      </c>
      <c r="C633" s="9">
        <v>2005</v>
      </c>
      <c r="D633" s="7">
        <v>12.17807</v>
      </c>
    </row>
    <row r="634" spans="1:4" x14ac:dyDescent="0.25">
      <c r="A634" t="s">
        <v>88</v>
      </c>
      <c r="B634" t="s">
        <v>89</v>
      </c>
      <c r="C634" s="9">
        <v>2007</v>
      </c>
      <c r="D634" s="7">
        <v>12.32856</v>
      </c>
    </row>
    <row r="635" spans="1:4" x14ac:dyDescent="0.25">
      <c r="A635" t="s">
        <v>88</v>
      </c>
      <c r="B635" t="s">
        <v>89</v>
      </c>
      <c r="C635" s="9">
        <v>2008</v>
      </c>
      <c r="D635" s="7">
        <v>12.00996</v>
      </c>
    </row>
    <row r="636" spans="1:4" x14ac:dyDescent="0.25">
      <c r="A636" t="s">
        <v>88</v>
      </c>
      <c r="B636" t="s">
        <v>89</v>
      </c>
      <c r="C636" s="9">
        <v>2009</v>
      </c>
      <c r="D636" s="7">
        <v>12.483639999999999</v>
      </c>
    </row>
    <row r="637" spans="1:4" x14ac:dyDescent="0.25">
      <c r="A637" t="s">
        <v>88</v>
      </c>
      <c r="B637" t="s">
        <v>89</v>
      </c>
      <c r="C637" s="9">
        <v>2010</v>
      </c>
      <c r="D637" s="7">
        <v>12.33596</v>
      </c>
    </row>
    <row r="638" spans="1:4" x14ac:dyDescent="0.25">
      <c r="A638" t="s">
        <v>88</v>
      </c>
      <c r="B638" t="s">
        <v>89</v>
      </c>
      <c r="C638" s="9">
        <v>2011</v>
      </c>
      <c r="D638" s="7">
        <v>12.219139999999999</v>
      </c>
    </row>
    <row r="639" spans="1:4" x14ac:dyDescent="0.25">
      <c r="A639" t="s">
        <v>88</v>
      </c>
      <c r="B639" t="s">
        <v>89</v>
      </c>
      <c r="C639" s="9">
        <v>2012</v>
      </c>
      <c r="D639" s="7">
        <v>12.872681999999999</v>
      </c>
    </row>
    <row r="640" spans="1:4" x14ac:dyDescent="0.25">
      <c r="A640" t="s">
        <v>88</v>
      </c>
      <c r="B640" t="s">
        <v>89</v>
      </c>
      <c r="C640" s="9">
        <v>2013</v>
      </c>
      <c r="D640" s="7">
        <v>11.212910000000001</v>
      </c>
    </row>
    <row r="641" spans="1:4" x14ac:dyDescent="0.25">
      <c r="A641" t="s">
        <v>88</v>
      </c>
      <c r="B641" t="s">
        <v>89</v>
      </c>
      <c r="C641" s="9">
        <v>2014</v>
      </c>
      <c r="D641" s="7">
        <v>12.12088</v>
      </c>
    </row>
    <row r="642" spans="1:4" x14ac:dyDescent="0.25">
      <c r="A642" t="s">
        <v>88</v>
      </c>
      <c r="B642" t="s">
        <v>89</v>
      </c>
      <c r="C642" s="9">
        <v>2015</v>
      </c>
      <c r="D642" s="7">
        <v>12.35162</v>
      </c>
    </row>
    <row r="643" spans="1:4" x14ac:dyDescent="0.25">
      <c r="A643" t="s">
        <v>88</v>
      </c>
      <c r="B643" t="s">
        <v>89</v>
      </c>
      <c r="C643" s="9">
        <v>2016</v>
      </c>
      <c r="D643" s="7">
        <v>12.035500000000001</v>
      </c>
    </row>
    <row r="644" spans="1:4" x14ac:dyDescent="0.25">
      <c r="A644" t="s">
        <v>88</v>
      </c>
      <c r="B644" t="s">
        <v>89</v>
      </c>
      <c r="C644" s="9">
        <v>2017</v>
      </c>
      <c r="D644" s="7">
        <v>12.17074</v>
      </c>
    </row>
    <row r="645" spans="1:4" x14ac:dyDescent="0.25">
      <c r="A645" t="s">
        <v>88</v>
      </c>
      <c r="B645" t="s">
        <v>89</v>
      </c>
      <c r="C645" s="9">
        <v>2018</v>
      </c>
      <c r="D645" s="7">
        <v>12.08487</v>
      </c>
    </row>
    <row r="646" spans="1:4" x14ac:dyDescent="0.25">
      <c r="A646" t="s">
        <v>88</v>
      </c>
      <c r="B646" t="s">
        <v>89</v>
      </c>
      <c r="C646" s="9">
        <v>2019</v>
      </c>
      <c r="D646" s="7">
        <v>11.73794</v>
      </c>
    </row>
    <row r="647" spans="1:4" x14ac:dyDescent="0.25">
      <c r="A647" t="s">
        <v>88</v>
      </c>
      <c r="B647" t="s">
        <v>89</v>
      </c>
      <c r="C647" s="9">
        <v>2020</v>
      </c>
      <c r="D647" s="7">
        <v>10</v>
      </c>
    </row>
    <row r="648" spans="1:4" x14ac:dyDescent="0.25">
      <c r="A648" t="s">
        <v>90</v>
      </c>
      <c r="B648" t="s">
        <v>91</v>
      </c>
      <c r="C648" s="9">
        <v>1998</v>
      </c>
      <c r="D648" s="7">
        <v>17.25592</v>
      </c>
    </row>
    <row r="649" spans="1:4" x14ac:dyDescent="0.25">
      <c r="A649" t="s">
        <v>90</v>
      </c>
      <c r="B649" t="s">
        <v>91</v>
      </c>
      <c r="C649" s="9">
        <v>1999</v>
      </c>
      <c r="D649" s="7">
        <v>16.761939999999999</v>
      </c>
    </row>
    <row r="650" spans="1:4" x14ac:dyDescent="0.25">
      <c r="A650" t="s">
        <v>90</v>
      </c>
      <c r="B650" t="s">
        <v>91</v>
      </c>
      <c r="C650" s="9">
        <v>2002</v>
      </c>
      <c r="D650" s="7">
        <v>19.76623</v>
      </c>
    </row>
    <row r="651" spans="1:4" x14ac:dyDescent="0.25">
      <c r="A651" t="s">
        <v>90</v>
      </c>
      <c r="B651" t="s">
        <v>91</v>
      </c>
      <c r="C651" s="9">
        <v>2004</v>
      </c>
      <c r="D651" s="7">
        <v>20.840479999999999</v>
      </c>
    </row>
    <row r="652" spans="1:4" x14ac:dyDescent="0.25">
      <c r="A652" t="s">
        <v>90</v>
      </c>
      <c r="B652" t="s">
        <v>91</v>
      </c>
      <c r="C652" s="9">
        <v>2006</v>
      </c>
      <c r="D652" s="7">
        <v>17.540579999999999</v>
      </c>
    </row>
    <row r="653" spans="1:4" x14ac:dyDescent="0.25">
      <c r="A653" t="s">
        <v>90</v>
      </c>
      <c r="B653" t="s">
        <v>91</v>
      </c>
      <c r="C653" s="9">
        <v>2007</v>
      </c>
      <c r="D653" s="7">
        <v>18.328749999999999</v>
      </c>
    </row>
    <row r="654" spans="1:4" x14ac:dyDescent="0.25">
      <c r="A654" t="s">
        <v>90</v>
      </c>
      <c r="B654" t="s">
        <v>91</v>
      </c>
      <c r="C654" s="9">
        <v>2008</v>
      </c>
      <c r="D654" s="7">
        <v>18.24099</v>
      </c>
    </row>
    <row r="655" spans="1:4" x14ac:dyDescent="0.25">
      <c r="A655" t="s">
        <v>90</v>
      </c>
      <c r="B655" t="s">
        <v>91</v>
      </c>
      <c r="C655" s="9">
        <v>2009</v>
      </c>
      <c r="D655" s="7">
        <v>15.88655</v>
      </c>
    </row>
    <row r="656" spans="1:4" x14ac:dyDescent="0.25">
      <c r="A656" t="s">
        <v>90</v>
      </c>
      <c r="B656" t="s">
        <v>91</v>
      </c>
      <c r="C656" s="9">
        <v>2010</v>
      </c>
      <c r="D656" s="7">
        <v>14.216900000000001</v>
      </c>
    </row>
    <row r="657" spans="1:4" x14ac:dyDescent="0.25">
      <c r="A657" t="s">
        <v>90</v>
      </c>
      <c r="B657" t="s">
        <v>91</v>
      </c>
      <c r="C657" s="9">
        <v>2011</v>
      </c>
      <c r="D657" s="7">
        <v>15.153280000000001</v>
      </c>
    </row>
    <row r="658" spans="1:4" x14ac:dyDescent="0.25">
      <c r="A658" t="s">
        <v>90</v>
      </c>
      <c r="B658" t="s">
        <v>91</v>
      </c>
      <c r="C658" s="9">
        <v>2012</v>
      </c>
      <c r="D658" s="7">
        <v>16.121675</v>
      </c>
    </row>
    <row r="659" spans="1:4" x14ac:dyDescent="0.25">
      <c r="A659" t="s">
        <v>90</v>
      </c>
      <c r="B659" t="s">
        <v>91</v>
      </c>
      <c r="C659" s="9">
        <v>2013</v>
      </c>
      <c r="D659" s="7">
        <v>14.778230000000001</v>
      </c>
    </row>
    <row r="660" spans="1:4" x14ac:dyDescent="0.25">
      <c r="A660" t="s">
        <v>90</v>
      </c>
      <c r="B660" t="s">
        <v>91</v>
      </c>
      <c r="C660" s="9">
        <v>2014</v>
      </c>
      <c r="D660" s="7">
        <v>16.28219</v>
      </c>
    </row>
    <row r="661" spans="1:4" x14ac:dyDescent="0.25">
      <c r="A661" t="s">
        <v>90</v>
      </c>
      <c r="B661" t="s">
        <v>91</v>
      </c>
      <c r="C661" s="9">
        <v>2015</v>
      </c>
      <c r="D661" s="7">
        <v>16.74823</v>
      </c>
    </row>
    <row r="662" spans="1:4" x14ac:dyDescent="0.25">
      <c r="A662" t="s">
        <v>90</v>
      </c>
      <c r="B662" t="s">
        <v>91</v>
      </c>
      <c r="C662" s="9">
        <v>2016</v>
      </c>
      <c r="D662" s="7">
        <v>17.84301</v>
      </c>
    </row>
    <row r="663" spans="1:4" x14ac:dyDescent="0.25">
      <c r="A663" t="s">
        <v>90</v>
      </c>
      <c r="B663" t="s">
        <v>91</v>
      </c>
      <c r="C663" s="9">
        <v>2017</v>
      </c>
      <c r="D663" s="7">
        <v>16.412579999999998</v>
      </c>
    </row>
    <row r="664" spans="1:4" x14ac:dyDescent="0.25">
      <c r="A664" t="s">
        <v>90</v>
      </c>
      <c r="B664" t="s">
        <v>91</v>
      </c>
      <c r="C664" s="9">
        <v>2018</v>
      </c>
      <c r="D664" s="7">
        <v>17.568539999999999</v>
      </c>
    </row>
    <row r="665" spans="1:4" x14ac:dyDescent="0.25">
      <c r="A665" t="s">
        <v>90</v>
      </c>
      <c r="B665" t="s">
        <v>91</v>
      </c>
      <c r="C665" s="9">
        <v>2019</v>
      </c>
      <c r="D665" s="7">
        <v>15.153700000000001</v>
      </c>
    </row>
    <row r="666" spans="1:4" x14ac:dyDescent="0.25">
      <c r="A666" t="s">
        <v>90</v>
      </c>
      <c r="B666" t="s">
        <v>91</v>
      </c>
      <c r="C666" s="9">
        <v>2020</v>
      </c>
      <c r="D666" s="7">
        <v>17.09019</v>
      </c>
    </row>
    <row r="667" spans="1:4" x14ac:dyDescent="0.25">
      <c r="A667" t="s">
        <v>90</v>
      </c>
      <c r="B667" t="s">
        <v>91</v>
      </c>
      <c r="C667" s="9">
        <v>2021</v>
      </c>
      <c r="D667" s="7">
        <v>15.11298</v>
      </c>
    </row>
    <row r="668" spans="1:4" x14ac:dyDescent="0.25">
      <c r="A668" t="s">
        <v>92</v>
      </c>
      <c r="B668" t="s">
        <v>93</v>
      </c>
      <c r="C668" s="9">
        <v>2018</v>
      </c>
      <c r="D668" s="7">
        <v>14.924170500000001</v>
      </c>
    </row>
    <row r="669" spans="1:4" x14ac:dyDescent="0.25">
      <c r="A669" t="s">
        <v>92</v>
      </c>
      <c r="B669" t="s">
        <v>93</v>
      </c>
      <c r="C669" s="9">
        <v>2019</v>
      </c>
      <c r="D669" s="7">
        <v>14.958157999999999</v>
      </c>
    </row>
    <row r="670" spans="1:4" x14ac:dyDescent="0.25">
      <c r="A670" t="s">
        <v>94</v>
      </c>
      <c r="B670" t="s">
        <v>95</v>
      </c>
      <c r="C670" s="9">
        <v>1990</v>
      </c>
      <c r="D670" s="7">
        <v>11.140079999999999</v>
      </c>
    </row>
    <row r="671" spans="1:4" x14ac:dyDescent="0.25">
      <c r="A671" t="s">
        <v>94</v>
      </c>
      <c r="B671" t="s">
        <v>95</v>
      </c>
      <c r="C671" s="9">
        <v>1991</v>
      </c>
      <c r="D671" s="7">
        <v>9.9233700000000002</v>
      </c>
    </row>
    <row r="672" spans="1:4" x14ac:dyDescent="0.25">
      <c r="A672" t="s">
        <v>94</v>
      </c>
      <c r="B672" t="s">
        <v>95</v>
      </c>
      <c r="C672" s="9">
        <v>1999</v>
      </c>
      <c r="D672" s="7">
        <v>8.9493200000000002</v>
      </c>
    </row>
    <row r="673" spans="1:4" x14ac:dyDescent="0.25">
      <c r="A673" t="s">
        <v>94</v>
      </c>
      <c r="B673" t="s">
        <v>95</v>
      </c>
      <c r="C673" s="9">
        <v>2000</v>
      </c>
      <c r="D673" s="7">
        <v>9.9307700000000008</v>
      </c>
    </row>
    <row r="674" spans="1:4" x14ac:dyDescent="0.25">
      <c r="A674" t="s">
        <v>94</v>
      </c>
      <c r="B674" t="s">
        <v>95</v>
      </c>
      <c r="C674" s="9">
        <v>2002</v>
      </c>
      <c r="D674" s="7">
        <v>9.2147299999999994</v>
      </c>
    </row>
    <row r="675" spans="1:4" x14ac:dyDescent="0.25">
      <c r="A675" t="s">
        <v>94</v>
      </c>
      <c r="B675" t="s">
        <v>95</v>
      </c>
      <c r="C675" s="9">
        <v>2003</v>
      </c>
      <c r="D675" s="7">
        <v>12.02802</v>
      </c>
    </row>
    <row r="676" spans="1:4" x14ac:dyDescent="0.25">
      <c r="A676" t="s">
        <v>94</v>
      </c>
      <c r="B676" t="s">
        <v>95</v>
      </c>
      <c r="C676" s="9">
        <v>2004</v>
      </c>
      <c r="D676" s="7">
        <v>12.06446</v>
      </c>
    </row>
    <row r="677" spans="1:4" x14ac:dyDescent="0.25">
      <c r="A677" t="s">
        <v>94</v>
      </c>
      <c r="B677" t="s">
        <v>95</v>
      </c>
      <c r="C677" s="9">
        <v>2005</v>
      </c>
      <c r="D677" s="7">
        <v>9.6804699999999997</v>
      </c>
    </row>
    <row r="678" spans="1:4" x14ac:dyDescent="0.25">
      <c r="A678" t="s">
        <v>94</v>
      </c>
      <c r="B678" t="s">
        <v>95</v>
      </c>
      <c r="C678" s="9">
        <v>2006</v>
      </c>
      <c r="D678" s="7">
        <v>10.05424</v>
      </c>
    </row>
    <row r="679" spans="1:4" x14ac:dyDescent="0.25">
      <c r="A679" t="s">
        <v>94</v>
      </c>
      <c r="B679" t="s">
        <v>95</v>
      </c>
      <c r="C679" s="9">
        <v>2007</v>
      </c>
      <c r="D679" s="7">
        <v>9.8694799999999994</v>
      </c>
    </row>
    <row r="680" spans="1:4" x14ac:dyDescent="0.25">
      <c r="A680" t="s">
        <v>94</v>
      </c>
      <c r="B680" t="s">
        <v>95</v>
      </c>
      <c r="C680" s="9">
        <v>2008</v>
      </c>
      <c r="D680" s="7">
        <v>7.86</v>
      </c>
    </row>
    <row r="681" spans="1:4" x14ac:dyDescent="0.25">
      <c r="A681" t="s">
        <v>94</v>
      </c>
      <c r="B681" t="s">
        <v>95</v>
      </c>
      <c r="C681" s="9">
        <v>2009</v>
      </c>
      <c r="D681" s="7">
        <v>7.8369299999999997</v>
      </c>
    </row>
    <row r="682" spans="1:4" x14ac:dyDescent="0.25">
      <c r="A682" t="s">
        <v>94</v>
      </c>
      <c r="B682" t="s">
        <v>95</v>
      </c>
      <c r="C682" s="9">
        <v>2010</v>
      </c>
      <c r="D682" s="7">
        <v>6.4753800000000004</v>
      </c>
    </row>
    <row r="683" spans="1:4" x14ac:dyDescent="0.25">
      <c r="A683" t="s">
        <v>94</v>
      </c>
      <c r="B683" t="s">
        <v>95</v>
      </c>
      <c r="C683" s="9">
        <v>2011</v>
      </c>
      <c r="D683" s="7">
        <v>7.8254599999999996</v>
      </c>
    </row>
    <row r="684" spans="1:4" x14ac:dyDescent="0.25">
      <c r="A684" t="s">
        <v>94</v>
      </c>
      <c r="B684" t="s">
        <v>95</v>
      </c>
      <c r="C684" s="9">
        <v>2012</v>
      </c>
      <c r="D684" s="7">
        <v>10.616569999999999</v>
      </c>
    </row>
    <row r="685" spans="1:4" x14ac:dyDescent="0.25">
      <c r="A685" t="s">
        <v>94</v>
      </c>
      <c r="B685" t="s">
        <v>95</v>
      </c>
      <c r="C685" s="9">
        <v>2013</v>
      </c>
      <c r="D685" s="7">
        <v>8.0834399999999995</v>
      </c>
    </row>
    <row r="686" spans="1:4" x14ac:dyDescent="0.25">
      <c r="A686" t="s">
        <v>94</v>
      </c>
      <c r="B686" t="s">
        <v>95</v>
      </c>
      <c r="C686" s="9">
        <v>2014</v>
      </c>
      <c r="D686" s="7">
        <v>9.3871900000000004</v>
      </c>
    </row>
    <row r="687" spans="1:4" x14ac:dyDescent="0.25">
      <c r="A687" t="s">
        <v>94</v>
      </c>
      <c r="B687" t="s">
        <v>95</v>
      </c>
      <c r="C687" s="9">
        <v>2015</v>
      </c>
      <c r="D687" s="7">
        <v>8.3867399999999996</v>
      </c>
    </row>
    <row r="688" spans="1:4" x14ac:dyDescent="0.25">
      <c r="A688" t="s">
        <v>94</v>
      </c>
      <c r="B688" t="s">
        <v>95</v>
      </c>
      <c r="C688" s="9">
        <v>2016</v>
      </c>
      <c r="D688" s="7">
        <v>7.3190200000000001</v>
      </c>
    </row>
    <row r="689" spans="1:4" x14ac:dyDescent="0.25">
      <c r="A689" t="s">
        <v>94</v>
      </c>
      <c r="B689" t="s">
        <v>95</v>
      </c>
      <c r="C689" s="9">
        <v>2017</v>
      </c>
      <c r="D689" s="7">
        <v>8.8950499999999995</v>
      </c>
    </row>
    <row r="690" spans="1:4" x14ac:dyDescent="0.25">
      <c r="A690" t="s">
        <v>94</v>
      </c>
      <c r="B690" t="s">
        <v>95</v>
      </c>
      <c r="C690" s="9">
        <v>2018</v>
      </c>
      <c r="D690" s="7">
        <v>9.1355000000000004</v>
      </c>
    </row>
    <row r="691" spans="1:4" x14ac:dyDescent="0.25">
      <c r="A691" t="s">
        <v>94</v>
      </c>
      <c r="B691" t="s">
        <v>95</v>
      </c>
      <c r="C691" s="9">
        <v>2019</v>
      </c>
      <c r="D691" s="7">
        <v>9.7978100000000001</v>
      </c>
    </row>
    <row r="692" spans="1:4" x14ac:dyDescent="0.25">
      <c r="A692" t="s">
        <v>94</v>
      </c>
      <c r="B692" t="s">
        <v>95</v>
      </c>
      <c r="C692" s="9">
        <v>2020</v>
      </c>
      <c r="D692" s="7">
        <v>9.7824399999999994</v>
      </c>
    </row>
    <row r="693" spans="1:4" x14ac:dyDescent="0.25">
      <c r="A693" t="s">
        <v>94</v>
      </c>
      <c r="B693" t="s">
        <v>95</v>
      </c>
      <c r="C693" s="9">
        <v>2021</v>
      </c>
      <c r="D693" s="7">
        <v>9.0886899999999997</v>
      </c>
    </row>
    <row r="694" spans="1:4" x14ac:dyDescent="0.25">
      <c r="A694" t="s">
        <v>96</v>
      </c>
      <c r="B694" t="s">
        <v>97</v>
      </c>
      <c r="C694" s="9">
        <v>1997</v>
      </c>
      <c r="D694" s="7">
        <v>12.89866</v>
      </c>
    </row>
    <row r="695" spans="1:4" x14ac:dyDescent="0.25">
      <c r="A695" t="s">
        <v>96</v>
      </c>
      <c r="B695" t="s">
        <v>97</v>
      </c>
      <c r="C695" s="9">
        <v>1998</v>
      </c>
      <c r="D695" s="7">
        <v>11.071529999999999</v>
      </c>
    </row>
    <row r="696" spans="1:4" x14ac:dyDescent="0.25">
      <c r="A696" t="s">
        <v>96</v>
      </c>
      <c r="B696" t="s">
        <v>97</v>
      </c>
      <c r="C696" s="9">
        <v>1999</v>
      </c>
      <c r="D696" s="7">
        <v>17.059979999999999</v>
      </c>
    </row>
    <row r="697" spans="1:4" x14ac:dyDescent="0.25">
      <c r="A697" t="s">
        <v>96</v>
      </c>
      <c r="B697" t="s">
        <v>97</v>
      </c>
      <c r="C697" s="9">
        <v>2000</v>
      </c>
      <c r="D697" s="7">
        <v>12.84449</v>
      </c>
    </row>
    <row r="698" spans="1:4" x14ac:dyDescent="0.25">
      <c r="A698" t="s">
        <v>96</v>
      </c>
      <c r="B698" t="s">
        <v>97</v>
      </c>
      <c r="C698" s="9">
        <v>2001</v>
      </c>
      <c r="D698" s="7">
        <v>13.786849999999999</v>
      </c>
    </row>
    <row r="699" spans="1:4" x14ac:dyDescent="0.25">
      <c r="A699" t="s">
        <v>96</v>
      </c>
      <c r="B699" t="s">
        <v>97</v>
      </c>
      <c r="C699" s="9">
        <v>2004</v>
      </c>
      <c r="D699" s="7">
        <v>11.0319</v>
      </c>
    </row>
    <row r="700" spans="1:4" x14ac:dyDescent="0.25">
      <c r="A700" t="s">
        <v>96</v>
      </c>
      <c r="B700" t="s">
        <v>97</v>
      </c>
      <c r="C700" s="9">
        <v>2005</v>
      </c>
      <c r="D700" s="7">
        <v>14.67282</v>
      </c>
    </row>
    <row r="701" spans="1:4" x14ac:dyDescent="0.25">
      <c r="A701" t="s">
        <v>96</v>
      </c>
      <c r="B701" t="s">
        <v>97</v>
      </c>
      <c r="C701" s="9">
        <v>2009</v>
      </c>
      <c r="D701" s="7">
        <v>9.5415899999999993</v>
      </c>
    </row>
    <row r="702" spans="1:4" x14ac:dyDescent="0.25">
      <c r="A702" t="s">
        <v>96</v>
      </c>
      <c r="B702" t="s">
        <v>97</v>
      </c>
      <c r="C702" s="9">
        <v>2010</v>
      </c>
      <c r="D702" s="7">
        <v>8.1192799999999998</v>
      </c>
    </row>
    <row r="703" spans="1:4" x14ac:dyDescent="0.25">
      <c r="A703" t="s">
        <v>96</v>
      </c>
      <c r="B703" t="s">
        <v>97</v>
      </c>
      <c r="C703" s="9">
        <v>2011</v>
      </c>
      <c r="D703" s="7">
        <v>10.083259999999999</v>
      </c>
    </row>
    <row r="704" spans="1:4" x14ac:dyDescent="0.25">
      <c r="A704" t="s">
        <v>96</v>
      </c>
      <c r="B704" t="s">
        <v>97</v>
      </c>
      <c r="C704" s="9">
        <v>2012</v>
      </c>
      <c r="D704" s="7">
        <v>9.2124100000000002</v>
      </c>
    </row>
    <row r="705" spans="1:4" x14ac:dyDescent="0.25">
      <c r="A705" t="s">
        <v>96</v>
      </c>
      <c r="B705" t="s">
        <v>97</v>
      </c>
      <c r="C705" s="9">
        <v>2013</v>
      </c>
      <c r="D705" s="7">
        <v>12.461460000000001</v>
      </c>
    </row>
    <row r="706" spans="1:4" x14ac:dyDescent="0.25">
      <c r="A706" t="s">
        <v>96</v>
      </c>
      <c r="B706" t="s">
        <v>97</v>
      </c>
      <c r="C706" s="9">
        <v>2014</v>
      </c>
      <c r="D706" s="7">
        <v>9.9</v>
      </c>
    </row>
    <row r="707" spans="1:4" x14ac:dyDescent="0.25">
      <c r="A707" t="s">
        <v>96</v>
      </c>
      <c r="B707" t="s">
        <v>97</v>
      </c>
      <c r="C707" s="9">
        <v>2015</v>
      </c>
      <c r="D707" s="7">
        <v>8.9</v>
      </c>
    </row>
    <row r="708" spans="1:4" x14ac:dyDescent="0.25">
      <c r="A708" t="s">
        <v>96</v>
      </c>
      <c r="B708" t="s">
        <v>97</v>
      </c>
      <c r="C708" s="9">
        <v>2016</v>
      </c>
      <c r="D708" s="7">
        <v>13</v>
      </c>
    </row>
    <row r="709" spans="1:4" x14ac:dyDescent="0.25">
      <c r="A709" t="s">
        <v>96</v>
      </c>
      <c r="B709" t="s">
        <v>97</v>
      </c>
      <c r="C709" s="9">
        <v>2017</v>
      </c>
      <c r="D709" s="7">
        <v>16.362749999999998</v>
      </c>
    </row>
    <row r="710" spans="1:4" x14ac:dyDescent="0.25">
      <c r="A710" t="s">
        <v>96</v>
      </c>
      <c r="B710" t="s">
        <v>97</v>
      </c>
      <c r="C710" s="9">
        <v>2019</v>
      </c>
      <c r="D710" s="7">
        <v>14.213789999999999</v>
      </c>
    </row>
    <row r="711" spans="1:4" x14ac:dyDescent="0.25">
      <c r="A711" t="s">
        <v>96</v>
      </c>
      <c r="B711" t="s">
        <v>97</v>
      </c>
      <c r="C711" s="9">
        <v>2020</v>
      </c>
      <c r="D711" s="7">
        <v>11.67151</v>
      </c>
    </row>
    <row r="712" spans="1:4" x14ac:dyDescent="0.25">
      <c r="A712" t="s">
        <v>96</v>
      </c>
      <c r="B712" t="s">
        <v>97</v>
      </c>
      <c r="C712" s="9">
        <v>2021</v>
      </c>
      <c r="D712" s="7">
        <v>15.126289999999999</v>
      </c>
    </row>
    <row r="713" spans="1:4" x14ac:dyDescent="0.25">
      <c r="A713" t="s">
        <v>100</v>
      </c>
      <c r="B713" t="s">
        <v>101</v>
      </c>
      <c r="C713" s="9">
        <v>1993</v>
      </c>
      <c r="D713" s="7">
        <v>13.518829999999999</v>
      </c>
    </row>
    <row r="714" spans="1:4" x14ac:dyDescent="0.25">
      <c r="A714" t="s">
        <v>100</v>
      </c>
      <c r="B714" t="s">
        <v>101</v>
      </c>
      <c r="C714" s="9">
        <v>1994</v>
      </c>
      <c r="D714" s="7">
        <v>14.13242</v>
      </c>
    </row>
    <row r="715" spans="1:4" x14ac:dyDescent="0.25">
      <c r="A715" t="s">
        <v>100</v>
      </c>
      <c r="B715" t="s">
        <v>101</v>
      </c>
      <c r="C715" s="9">
        <v>1995</v>
      </c>
      <c r="D715" s="7">
        <v>15.024620000000001</v>
      </c>
    </row>
    <row r="716" spans="1:4" x14ac:dyDescent="0.25">
      <c r="A716" t="s">
        <v>100</v>
      </c>
      <c r="B716" t="s">
        <v>101</v>
      </c>
      <c r="C716" s="9">
        <v>1996</v>
      </c>
      <c r="D716" s="7">
        <v>15.75999</v>
      </c>
    </row>
    <row r="717" spans="1:4" x14ac:dyDescent="0.25">
      <c r="A717" t="s">
        <v>100</v>
      </c>
      <c r="B717" t="s">
        <v>101</v>
      </c>
      <c r="C717" s="9">
        <v>1997</v>
      </c>
      <c r="D717" s="7">
        <v>14.50414</v>
      </c>
    </row>
    <row r="718" spans="1:4" x14ac:dyDescent="0.25">
      <c r="A718" t="s">
        <v>100</v>
      </c>
      <c r="B718" t="s">
        <v>101</v>
      </c>
      <c r="C718" s="9">
        <v>1998</v>
      </c>
      <c r="D718" s="7">
        <v>15.17037</v>
      </c>
    </row>
    <row r="719" spans="1:4" x14ac:dyDescent="0.25">
      <c r="A719" t="s">
        <v>100</v>
      </c>
      <c r="B719" t="s">
        <v>101</v>
      </c>
      <c r="C719" s="9">
        <v>1999</v>
      </c>
      <c r="D719" s="7">
        <v>15.65222</v>
      </c>
    </row>
    <row r="720" spans="1:4" x14ac:dyDescent="0.25">
      <c r="A720" t="s">
        <v>100</v>
      </c>
      <c r="B720" t="s">
        <v>101</v>
      </c>
      <c r="C720" s="9">
        <v>2000</v>
      </c>
      <c r="D720" s="7">
        <v>16.427910000000001</v>
      </c>
    </row>
    <row r="721" spans="1:4" x14ac:dyDescent="0.25">
      <c r="A721" t="s">
        <v>100</v>
      </c>
      <c r="B721" t="s">
        <v>101</v>
      </c>
      <c r="C721" s="9">
        <v>2002</v>
      </c>
      <c r="D721" s="7">
        <v>17.450600000000001</v>
      </c>
    </row>
    <row r="722" spans="1:4" x14ac:dyDescent="0.25">
      <c r="A722" t="s">
        <v>100</v>
      </c>
      <c r="B722" t="s">
        <v>101</v>
      </c>
      <c r="C722" s="9">
        <v>2003</v>
      </c>
      <c r="D722" s="7">
        <v>17.637219999999999</v>
      </c>
    </row>
    <row r="723" spans="1:4" x14ac:dyDescent="0.25">
      <c r="A723" t="s">
        <v>100</v>
      </c>
      <c r="B723" t="s">
        <v>101</v>
      </c>
      <c r="C723" s="9">
        <v>2004</v>
      </c>
      <c r="D723" s="7">
        <v>17.021049999999999</v>
      </c>
    </row>
    <row r="724" spans="1:4" x14ac:dyDescent="0.25">
      <c r="A724" t="s">
        <v>100</v>
      </c>
      <c r="B724" t="s">
        <v>101</v>
      </c>
      <c r="C724" s="9">
        <v>2005</v>
      </c>
      <c r="D724" s="7">
        <v>16.199090000000002</v>
      </c>
    </row>
    <row r="725" spans="1:4" x14ac:dyDescent="0.25">
      <c r="A725" t="s">
        <v>100</v>
      </c>
      <c r="B725" t="s">
        <v>101</v>
      </c>
      <c r="C725" s="9">
        <v>2006</v>
      </c>
      <c r="D725" s="7">
        <v>16.231280000000002</v>
      </c>
    </row>
    <row r="726" spans="1:4" x14ac:dyDescent="0.25">
      <c r="A726" t="s">
        <v>100</v>
      </c>
      <c r="B726" t="s">
        <v>101</v>
      </c>
      <c r="C726" s="9">
        <v>2007</v>
      </c>
      <c r="D726" s="7">
        <v>16.746410000000001</v>
      </c>
    </row>
    <row r="727" spans="1:4" x14ac:dyDescent="0.25">
      <c r="A727" t="s">
        <v>100</v>
      </c>
      <c r="B727" t="s">
        <v>101</v>
      </c>
      <c r="C727" s="9">
        <v>2008</v>
      </c>
      <c r="D727" s="7">
        <v>17.401129999999998</v>
      </c>
    </row>
    <row r="728" spans="1:4" x14ac:dyDescent="0.25">
      <c r="A728" t="s">
        <v>100</v>
      </c>
      <c r="B728" t="s">
        <v>101</v>
      </c>
      <c r="C728" s="9">
        <v>2009</v>
      </c>
      <c r="D728" s="7">
        <v>17.035609999999998</v>
      </c>
    </row>
    <row r="729" spans="1:4" x14ac:dyDescent="0.25">
      <c r="A729" t="s">
        <v>100</v>
      </c>
      <c r="B729" t="s">
        <v>101</v>
      </c>
      <c r="C729" s="9">
        <v>2010</v>
      </c>
      <c r="D729" s="7">
        <v>17.85331</v>
      </c>
    </row>
    <row r="730" spans="1:4" x14ac:dyDescent="0.25">
      <c r="A730" t="s">
        <v>100</v>
      </c>
      <c r="B730" t="s">
        <v>101</v>
      </c>
      <c r="C730" s="9">
        <v>2011</v>
      </c>
      <c r="D730" s="7">
        <v>17.74757</v>
      </c>
    </row>
    <row r="731" spans="1:4" x14ac:dyDescent="0.25">
      <c r="A731" t="s">
        <v>100</v>
      </c>
      <c r="B731" t="s">
        <v>101</v>
      </c>
      <c r="C731" s="9">
        <v>2012</v>
      </c>
      <c r="D731" s="7">
        <v>19.667449999999999</v>
      </c>
    </row>
    <row r="732" spans="1:4" x14ac:dyDescent="0.25">
      <c r="A732" t="s">
        <v>100</v>
      </c>
      <c r="B732" t="s">
        <v>101</v>
      </c>
      <c r="C732" s="9">
        <v>2013</v>
      </c>
      <c r="D732" s="7">
        <v>19.67765</v>
      </c>
    </row>
    <row r="733" spans="1:4" x14ac:dyDescent="0.25">
      <c r="A733" t="s">
        <v>100</v>
      </c>
      <c r="B733" t="s">
        <v>101</v>
      </c>
      <c r="C733" s="9">
        <v>2014</v>
      </c>
      <c r="D733" s="7">
        <v>19.921009999999999</v>
      </c>
    </row>
    <row r="734" spans="1:4" x14ac:dyDescent="0.25">
      <c r="A734" t="s">
        <v>100</v>
      </c>
      <c r="B734" t="s">
        <v>101</v>
      </c>
      <c r="C734" s="9">
        <v>2015</v>
      </c>
      <c r="D734" s="7">
        <v>19.593710000000002</v>
      </c>
    </row>
    <row r="735" spans="1:4" x14ac:dyDescent="0.25">
      <c r="A735" t="s">
        <v>100</v>
      </c>
      <c r="B735" t="s">
        <v>101</v>
      </c>
      <c r="C735" s="9">
        <v>2016</v>
      </c>
      <c r="D735" s="7">
        <v>21.1556</v>
      </c>
    </row>
    <row r="736" spans="1:4" x14ac:dyDescent="0.25">
      <c r="A736" t="s">
        <v>100</v>
      </c>
      <c r="B736" t="s">
        <v>101</v>
      </c>
      <c r="C736" s="9">
        <v>2017</v>
      </c>
      <c r="D736" s="7">
        <v>21.311240000000002</v>
      </c>
    </row>
    <row r="737" spans="1:4" x14ac:dyDescent="0.25">
      <c r="A737" t="s">
        <v>100</v>
      </c>
      <c r="B737" t="s">
        <v>101</v>
      </c>
      <c r="C737" s="9">
        <v>2018</v>
      </c>
      <c r="D737" s="7">
        <v>21.366070000000001</v>
      </c>
    </row>
    <row r="738" spans="1:4" x14ac:dyDescent="0.25">
      <c r="A738" t="s">
        <v>100</v>
      </c>
      <c r="B738" t="s">
        <v>101</v>
      </c>
      <c r="C738" s="9">
        <v>2019</v>
      </c>
      <c r="D738" s="7">
        <v>21.233529999999998</v>
      </c>
    </row>
    <row r="739" spans="1:4" x14ac:dyDescent="0.25">
      <c r="A739" t="s">
        <v>102</v>
      </c>
      <c r="B739" t="s">
        <v>103</v>
      </c>
      <c r="C739" s="9">
        <v>1983</v>
      </c>
      <c r="D739" s="7">
        <v>9.56325</v>
      </c>
    </row>
    <row r="740" spans="1:4" x14ac:dyDescent="0.25">
      <c r="A740" t="s">
        <v>102</v>
      </c>
      <c r="B740" t="s">
        <v>103</v>
      </c>
      <c r="C740" s="9">
        <v>1984</v>
      </c>
      <c r="D740" s="7">
        <v>9.7622400000000003</v>
      </c>
    </row>
    <row r="741" spans="1:4" x14ac:dyDescent="0.25">
      <c r="A741" t="s">
        <v>102</v>
      </c>
      <c r="B741" t="s">
        <v>103</v>
      </c>
      <c r="C741" s="9">
        <v>1985</v>
      </c>
      <c r="D741" s="7">
        <v>10.687379999999999</v>
      </c>
    </row>
    <row r="742" spans="1:4" x14ac:dyDescent="0.25">
      <c r="A742" t="s">
        <v>102</v>
      </c>
      <c r="B742" t="s">
        <v>103</v>
      </c>
      <c r="C742" s="9">
        <v>1986</v>
      </c>
      <c r="D742" s="7">
        <v>10.43901</v>
      </c>
    </row>
    <row r="743" spans="1:4" x14ac:dyDescent="0.25">
      <c r="A743" t="s">
        <v>102</v>
      </c>
      <c r="B743" t="s">
        <v>103</v>
      </c>
      <c r="C743" s="9">
        <v>1987</v>
      </c>
      <c r="D743" s="7">
        <v>9.4615799999999997</v>
      </c>
    </row>
    <row r="744" spans="1:4" x14ac:dyDescent="0.25">
      <c r="A744" t="s">
        <v>102</v>
      </c>
      <c r="B744" t="s">
        <v>103</v>
      </c>
      <c r="C744" s="9">
        <v>1988</v>
      </c>
      <c r="D744" s="7">
        <v>10.74394</v>
      </c>
    </row>
    <row r="745" spans="1:4" x14ac:dyDescent="0.25">
      <c r="A745" t="s">
        <v>102</v>
      </c>
      <c r="B745" t="s">
        <v>103</v>
      </c>
      <c r="C745" s="9">
        <v>1992</v>
      </c>
      <c r="D745" s="7">
        <v>12.29053</v>
      </c>
    </row>
    <row r="746" spans="1:4" x14ac:dyDescent="0.25">
      <c r="A746" t="s">
        <v>102</v>
      </c>
      <c r="B746" t="s">
        <v>103</v>
      </c>
      <c r="C746" s="9">
        <v>1993</v>
      </c>
      <c r="D746" s="7">
        <v>14.773949999999999</v>
      </c>
    </row>
    <row r="747" spans="1:4" x14ac:dyDescent="0.25">
      <c r="A747" t="s">
        <v>102</v>
      </c>
      <c r="B747" t="s">
        <v>103</v>
      </c>
      <c r="C747" s="9">
        <v>1994</v>
      </c>
      <c r="D747" s="7">
        <v>20.06494</v>
      </c>
    </row>
    <row r="748" spans="1:4" x14ac:dyDescent="0.25">
      <c r="A748" t="s">
        <v>102</v>
      </c>
      <c r="B748" t="s">
        <v>103</v>
      </c>
      <c r="C748" s="9">
        <v>1995</v>
      </c>
      <c r="D748" s="7">
        <v>18.717169999999999</v>
      </c>
    </row>
    <row r="749" spans="1:4" x14ac:dyDescent="0.25">
      <c r="A749" t="s">
        <v>102</v>
      </c>
      <c r="B749" t="s">
        <v>103</v>
      </c>
      <c r="C749" s="9">
        <v>1996</v>
      </c>
      <c r="D749" s="7">
        <v>19.50534</v>
      </c>
    </row>
    <row r="750" spans="1:4" x14ac:dyDescent="0.25">
      <c r="A750" t="s">
        <v>102</v>
      </c>
      <c r="B750" t="s">
        <v>103</v>
      </c>
      <c r="C750" s="9">
        <v>1998</v>
      </c>
      <c r="D750" s="7">
        <v>14.551410000000001</v>
      </c>
    </row>
    <row r="751" spans="1:4" x14ac:dyDescent="0.25">
      <c r="A751" t="s">
        <v>102</v>
      </c>
      <c r="B751" t="s">
        <v>103</v>
      </c>
      <c r="C751" s="9">
        <v>1999</v>
      </c>
      <c r="D751" s="7">
        <v>12.63156</v>
      </c>
    </row>
    <row r="752" spans="1:4" x14ac:dyDescent="0.25">
      <c r="A752" t="s">
        <v>102</v>
      </c>
      <c r="B752" t="s">
        <v>103</v>
      </c>
      <c r="C752" s="9">
        <v>2005</v>
      </c>
      <c r="D752" s="7">
        <v>9.5</v>
      </c>
    </row>
    <row r="753" spans="1:4" x14ac:dyDescent="0.25">
      <c r="A753" t="s">
        <v>102</v>
      </c>
      <c r="B753" t="s">
        <v>103</v>
      </c>
      <c r="C753" s="9">
        <v>2006</v>
      </c>
      <c r="D753" s="7">
        <v>9.32</v>
      </c>
    </row>
    <row r="754" spans="1:4" x14ac:dyDescent="0.25">
      <c r="A754" t="s">
        <v>102</v>
      </c>
      <c r="B754" t="s">
        <v>103</v>
      </c>
      <c r="C754" s="9">
        <v>2007</v>
      </c>
      <c r="D754" s="7">
        <v>8.42</v>
      </c>
    </row>
    <row r="755" spans="1:4" x14ac:dyDescent="0.25">
      <c r="A755" t="s">
        <v>102</v>
      </c>
      <c r="B755" t="s">
        <v>103</v>
      </c>
      <c r="C755" s="9">
        <v>2008</v>
      </c>
      <c r="D755" s="7">
        <v>14.3</v>
      </c>
    </row>
    <row r="756" spans="1:4" x14ac:dyDescent="0.25">
      <c r="A756" t="s">
        <v>102</v>
      </c>
      <c r="B756" t="s">
        <v>103</v>
      </c>
      <c r="C756" s="9">
        <v>2009</v>
      </c>
      <c r="D756" s="7">
        <v>13.51</v>
      </c>
    </row>
    <row r="757" spans="1:4" x14ac:dyDescent="0.25">
      <c r="A757" t="s">
        <v>102</v>
      </c>
      <c r="B757" t="s">
        <v>103</v>
      </c>
      <c r="C757" s="9">
        <v>2010</v>
      </c>
      <c r="D757" s="7">
        <v>14.96209</v>
      </c>
    </row>
    <row r="758" spans="1:4" x14ac:dyDescent="0.25">
      <c r="A758" t="s">
        <v>102</v>
      </c>
      <c r="B758" t="s">
        <v>103</v>
      </c>
      <c r="C758" s="9">
        <v>2011</v>
      </c>
      <c r="D758" s="7">
        <v>12.98704</v>
      </c>
    </row>
    <row r="759" spans="1:4" x14ac:dyDescent="0.25">
      <c r="A759" t="s">
        <v>102</v>
      </c>
      <c r="B759" t="s">
        <v>103</v>
      </c>
      <c r="C759" s="9">
        <v>2012</v>
      </c>
      <c r="D759" s="7">
        <v>14.480180000000001</v>
      </c>
    </row>
    <row r="760" spans="1:4" x14ac:dyDescent="0.25">
      <c r="A760" t="s">
        <v>102</v>
      </c>
      <c r="B760" t="s">
        <v>103</v>
      </c>
      <c r="C760" s="9">
        <v>2013</v>
      </c>
      <c r="D760" s="7">
        <v>13.487080000000001</v>
      </c>
    </row>
    <row r="761" spans="1:4" x14ac:dyDescent="0.25">
      <c r="A761" t="s">
        <v>102</v>
      </c>
      <c r="B761" t="s">
        <v>103</v>
      </c>
      <c r="C761" s="9">
        <v>2014</v>
      </c>
      <c r="D761" s="7">
        <v>12.85351</v>
      </c>
    </row>
    <row r="762" spans="1:4" x14ac:dyDescent="0.25">
      <c r="A762" t="s">
        <v>102</v>
      </c>
      <c r="B762" t="s">
        <v>103</v>
      </c>
      <c r="C762" s="9">
        <v>2015</v>
      </c>
      <c r="D762" s="7">
        <v>12.101929999999999</v>
      </c>
    </row>
    <row r="763" spans="1:4" x14ac:dyDescent="0.25">
      <c r="A763" t="s">
        <v>102</v>
      </c>
      <c r="B763" t="s">
        <v>103</v>
      </c>
      <c r="C763" s="9">
        <v>2016</v>
      </c>
      <c r="D763" s="7">
        <v>11.885479999999999</v>
      </c>
    </row>
    <row r="764" spans="1:4" x14ac:dyDescent="0.25">
      <c r="A764" t="s">
        <v>102</v>
      </c>
      <c r="B764" t="s">
        <v>103</v>
      </c>
      <c r="C764" s="9">
        <v>2017</v>
      </c>
      <c r="D764" s="7">
        <v>11.58869</v>
      </c>
    </row>
    <row r="765" spans="1:4" x14ac:dyDescent="0.25">
      <c r="A765" t="s">
        <v>102</v>
      </c>
      <c r="B765" t="s">
        <v>103</v>
      </c>
      <c r="C765" s="9">
        <v>2018</v>
      </c>
      <c r="D765" s="7">
        <v>10.758620000000001</v>
      </c>
    </row>
    <row r="766" spans="1:4" x14ac:dyDescent="0.25">
      <c r="A766" t="s">
        <v>102</v>
      </c>
      <c r="B766" t="s">
        <v>103</v>
      </c>
      <c r="C766" s="9">
        <v>2019</v>
      </c>
      <c r="D766" s="7">
        <v>11.23</v>
      </c>
    </row>
    <row r="767" spans="1:4" x14ac:dyDescent="0.25">
      <c r="A767" t="s">
        <v>102</v>
      </c>
      <c r="B767" t="s">
        <v>103</v>
      </c>
      <c r="C767" s="9">
        <v>2020</v>
      </c>
      <c r="D767" s="7">
        <v>10.53</v>
      </c>
    </row>
    <row r="768" spans="1:4" x14ac:dyDescent="0.25">
      <c r="A768" t="s">
        <v>107</v>
      </c>
      <c r="B768" t="s">
        <v>108</v>
      </c>
      <c r="C768" s="9">
        <v>1984</v>
      </c>
      <c r="D768" s="7">
        <v>18.092289999999998</v>
      </c>
    </row>
    <row r="769" spans="1:4" x14ac:dyDescent="0.25">
      <c r="A769" t="s">
        <v>107</v>
      </c>
      <c r="B769" t="s">
        <v>108</v>
      </c>
      <c r="C769" s="9">
        <v>1985</v>
      </c>
      <c r="D769" s="7">
        <v>16.407520000000002</v>
      </c>
    </row>
    <row r="770" spans="1:4" x14ac:dyDescent="0.25">
      <c r="A770" t="s">
        <v>107</v>
      </c>
      <c r="B770" t="s">
        <v>108</v>
      </c>
      <c r="C770" s="9">
        <v>1989</v>
      </c>
      <c r="D770" s="7">
        <v>17.225449999999999</v>
      </c>
    </row>
    <row r="771" spans="1:4" x14ac:dyDescent="0.25">
      <c r="A771" t="s">
        <v>107</v>
      </c>
      <c r="B771" t="s">
        <v>108</v>
      </c>
      <c r="C771" s="9">
        <v>1998</v>
      </c>
      <c r="D771" s="7">
        <v>12.47536</v>
      </c>
    </row>
    <row r="772" spans="1:4" x14ac:dyDescent="0.25">
      <c r="A772" t="s">
        <v>107</v>
      </c>
      <c r="B772" t="s">
        <v>108</v>
      </c>
      <c r="C772" s="9">
        <v>1999</v>
      </c>
      <c r="D772" s="7">
        <v>13.15193</v>
      </c>
    </row>
    <row r="773" spans="1:4" x14ac:dyDescent="0.25">
      <c r="A773" t="s">
        <v>107</v>
      </c>
      <c r="B773" t="s">
        <v>108</v>
      </c>
      <c r="C773" s="9">
        <v>2000</v>
      </c>
      <c r="D773" s="7">
        <v>13.296390000000001</v>
      </c>
    </row>
    <row r="774" spans="1:4" x14ac:dyDescent="0.25">
      <c r="A774" t="s">
        <v>107</v>
      </c>
      <c r="B774" t="s">
        <v>108</v>
      </c>
      <c r="C774" s="9">
        <v>2001</v>
      </c>
      <c r="D774" s="7">
        <v>13.57053</v>
      </c>
    </row>
    <row r="775" spans="1:4" x14ac:dyDescent="0.25">
      <c r="A775" t="s">
        <v>107</v>
      </c>
      <c r="B775" t="s">
        <v>108</v>
      </c>
      <c r="C775" s="9">
        <v>2002</v>
      </c>
      <c r="D775" s="7">
        <v>15.302060000000001</v>
      </c>
    </row>
    <row r="776" spans="1:4" x14ac:dyDescent="0.25">
      <c r="A776" t="s">
        <v>107</v>
      </c>
      <c r="B776" t="s">
        <v>108</v>
      </c>
      <c r="C776" s="9">
        <v>2003</v>
      </c>
      <c r="D776" s="7">
        <v>15.5395</v>
      </c>
    </row>
    <row r="777" spans="1:4" x14ac:dyDescent="0.25">
      <c r="A777" t="s">
        <v>107</v>
      </c>
      <c r="B777" t="s">
        <v>108</v>
      </c>
      <c r="C777" s="9">
        <v>2004</v>
      </c>
      <c r="D777" s="7">
        <v>15.41742</v>
      </c>
    </row>
    <row r="778" spans="1:4" x14ac:dyDescent="0.25">
      <c r="A778" t="s">
        <v>107</v>
      </c>
      <c r="B778" t="s">
        <v>108</v>
      </c>
      <c r="C778" s="9">
        <v>2005</v>
      </c>
      <c r="D778" s="7">
        <v>15.53145</v>
      </c>
    </row>
    <row r="779" spans="1:4" x14ac:dyDescent="0.25">
      <c r="A779" t="s">
        <v>107</v>
      </c>
      <c r="B779" t="s">
        <v>108</v>
      </c>
      <c r="C779" s="9">
        <v>2006</v>
      </c>
      <c r="D779" s="7">
        <v>13.771319999999999</v>
      </c>
    </row>
    <row r="780" spans="1:4" x14ac:dyDescent="0.25">
      <c r="A780" t="s">
        <v>107</v>
      </c>
      <c r="B780" t="s">
        <v>108</v>
      </c>
      <c r="C780" s="9">
        <v>2007</v>
      </c>
      <c r="D780" s="7">
        <v>14.49817</v>
      </c>
    </row>
    <row r="781" spans="1:4" x14ac:dyDescent="0.25">
      <c r="A781" t="s">
        <v>107</v>
      </c>
      <c r="B781" t="s">
        <v>108</v>
      </c>
      <c r="C781" s="9">
        <v>2008</v>
      </c>
      <c r="D781" s="7">
        <v>13.85491</v>
      </c>
    </row>
    <row r="782" spans="1:4" x14ac:dyDescent="0.25">
      <c r="A782" t="s">
        <v>107</v>
      </c>
      <c r="B782" t="s">
        <v>108</v>
      </c>
      <c r="C782" s="9">
        <v>2009</v>
      </c>
      <c r="D782" s="7">
        <v>15.45088</v>
      </c>
    </row>
    <row r="783" spans="1:4" x14ac:dyDescent="0.25">
      <c r="A783" t="s">
        <v>107</v>
      </c>
      <c r="B783" t="s">
        <v>108</v>
      </c>
      <c r="C783" s="9">
        <v>2010</v>
      </c>
      <c r="D783" s="7">
        <v>15.926830000000001</v>
      </c>
    </row>
    <row r="784" spans="1:4" x14ac:dyDescent="0.25">
      <c r="A784" t="s">
        <v>107</v>
      </c>
      <c r="B784" t="s">
        <v>108</v>
      </c>
      <c r="C784" s="9">
        <v>2011</v>
      </c>
      <c r="D784" s="7">
        <v>14.772030000000001</v>
      </c>
    </row>
    <row r="785" spans="1:4" x14ac:dyDescent="0.25">
      <c r="A785" t="s">
        <v>107</v>
      </c>
      <c r="B785" t="s">
        <v>108</v>
      </c>
      <c r="C785" s="9">
        <v>2012</v>
      </c>
      <c r="D785" s="7">
        <v>15.02234</v>
      </c>
    </row>
    <row r="786" spans="1:4" x14ac:dyDescent="0.25">
      <c r="A786" t="s">
        <v>107</v>
      </c>
      <c r="B786" t="s">
        <v>108</v>
      </c>
      <c r="C786" s="9">
        <v>2013</v>
      </c>
      <c r="D786" s="7">
        <v>16.262730000000001</v>
      </c>
    </row>
    <row r="787" spans="1:4" x14ac:dyDescent="0.25">
      <c r="A787" t="s">
        <v>107</v>
      </c>
      <c r="B787" t="s">
        <v>108</v>
      </c>
      <c r="C787" s="9">
        <v>2014</v>
      </c>
      <c r="D787" s="7">
        <v>14.80898</v>
      </c>
    </row>
    <row r="788" spans="1:4" x14ac:dyDescent="0.25">
      <c r="A788" t="s">
        <v>107</v>
      </c>
      <c r="B788" t="s">
        <v>108</v>
      </c>
      <c r="C788" s="9">
        <v>2015</v>
      </c>
      <c r="D788" s="7">
        <v>14.292730000000001</v>
      </c>
    </row>
    <row r="789" spans="1:4" x14ac:dyDescent="0.25">
      <c r="A789" t="s">
        <v>107</v>
      </c>
      <c r="B789" t="s">
        <v>108</v>
      </c>
      <c r="C789" s="9">
        <v>2016</v>
      </c>
      <c r="D789" s="7">
        <v>14.92719</v>
      </c>
    </row>
    <row r="790" spans="1:4" x14ac:dyDescent="0.25">
      <c r="A790" t="s">
        <v>107</v>
      </c>
      <c r="B790" t="s">
        <v>108</v>
      </c>
      <c r="C790" s="9">
        <v>2017</v>
      </c>
      <c r="D790" s="7">
        <v>15.46874</v>
      </c>
    </row>
    <row r="791" spans="1:4" x14ac:dyDescent="0.25">
      <c r="A791" t="s">
        <v>107</v>
      </c>
      <c r="B791" t="s">
        <v>108</v>
      </c>
      <c r="C791" s="9">
        <v>2018</v>
      </c>
      <c r="D791" s="7">
        <v>12.83719</v>
      </c>
    </row>
    <row r="792" spans="1:4" x14ac:dyDescent="0.25">
      <c r="A792" t="s">
        <v>107</v>
      </c>
      <c r="B792" t="s">
        <v>108</v>
      </c>
      <c r="C792" s="9">
        <v>2019</v>
      </c>
      <c r="D792" s="7">
        <v>13.719110000000001</v>
      </c>
    </row>
    <row r="793" spans="1:4" x14ac:dyDescent="0.25">
      <c r="A793" t="s">
        <v>107</v>
      </c>
      <c r="B793" t="s">
        <v>108</v>
      </c>
      <c r="C793" s="9">
        <v>2020</v>
      </c>
      <c r="D793" s="7">
        <v>14.74663</v>
      </c>
    </row>
    <row r="794" spans="1:4" x14ac:dyDescent="0.25">
      <c r="A794" t="s">
        <v>109</v>
      </c>
      <c r="B794" t="s">
        <v>110</v>
      </c>
      <c r="C794" s="9">
        <v>1998</v>
      </c>
      <c r="D794" s="7">
        <v>17.135069999999999</v>
      </c>
    </row>
    <row r="795" spans="1:4" x14ac:dyDescent="0.25">
      <c r="A795" t="s">
        <v>109</v>
      </c>
      <c r="B795" t="s">
        <v>110</v>
      </c>
      <c r="C795" s="9">
        <v>2002</v>
      </c>
      <c r="D795" s="7">
        <v>15.789720000000001</v>
      </c>
    </row>
    <row r="796" spans="1:4" x14ac:dyDescent="0.25">
      <c r="A796" t="s">
        <v>109</v>
      </c>
      <c r="B796" t="s">
        <v>110</v>
      </c>
      <c r="C796" s="9">
        <v>2008</v>
      </c>
      <c r="D796" s="7">
        <v>29.23312</v>
      </c>
    </row>
    <row r="797" spans="1:4" x14ac:dyDescent="0.25">
      <c r="A797" t="s">
        <v>109</v>
      </c>
      <c r="B797" t="s">
        <v>110</v>
      </c>
      <c r="C797" s="9">
        <v>2011</v>
      </c>
      <c r="D797" s="7">
        <v>21.414870000000001</v>
      </c>
    </row>
    <row r="798" spans="1:4" x14ac:dyDescent="0.25">
      <c r="A798" t="s">
        <v>109</v>
      </c>
      <c r="B798" t="s">
        <v>110</v>
      </c>
      <c r="C798" s="9">
        <v>2012</v>
      </c>
      <c r="D798" s="7">
        <v>18.491510000000002</v>
      </c>
    </row>
    <row r="799" spans="1:4" x14ac:dyDescent="0.25">
      <c r="A799" t="s">
        <v>109</v>
      </c>
      <c r="B799" t="s">
        <v>110</v>
      </c>
      <c r="C799" s="9">
        <v>2013</v>
      </c>
      <c r="D799" s="7">
        <v>16.070730000000001</v>
      </c>
    </row>
    <row r="800" spans="1:4" x14ac:dyDescent="0.25">
      <c r="A800" t="s">
        <v>109</v>
      </c>
      <c r="B800" t="s">
        <v>110</v>
      </c>
      <c r="C800" s="9">
        <v>2014</v>
      </c>
      <c r="D800" s="7">
        <v>18.891359999999999</v>
      </c>
    </row>
    <row r="801" spans="1:4" x14ac:dyDescent="0.25">
      <c r="A801" t="s">
        <v>109</v>
      </c>
      <c r="B801" t="s">
        <v>110</v>
      </c>
      <c r="C801" s="9">
        <v>2015</v>
      </c>
      <c r="D801" s="7">
        <v>13.35365</v>
      </c>
    </row>
    <row r="802" spans="1:4" x14ac:dyDescent="0.25">
      <c r="A802" t="s">
        <v>111</v>
      </c>
      <c r="B802" t="s">
        <v>112</v>
      </c>
      <c r="C802" s="9">
        <v>1994</v>
      </c>
      <c r="D802" s="7">
        <v>22.412469999999999</v>
      </c>
    </row>
    <row r="803" spans="1:4" x14ac:dyDescent="0.25">
      <c r="A803" t="s">
        <v>111</v>
      </c>
      <c r="B803" t="s">
        <v>112</v>
      </c>
      <c r="C803" s="9">
        <v>1995</v>
      </c>
      <c r="D803" s="7">
        <v>14.70778</v>
      </c>
    </row>
    <row r="804" spans="1:4" x14ac:dyDescent="0.25">
      <c r="A804" t="s">
        <v>111</v>
      </c>
      <c r="B804" t="s">
        <v>112</v>
      </c>
      <c r="C804" s="9">
        <v>1998</v>
      </c>
      <c r="D804" s="7">
        <v>14.126530000000001</v>
      </c>
    </row>
    <row r="805" spans="1:4" x14ac:dyDescent="0.25">
      <c r="A805" t="s">
        <v>111</v>
      </c>
      <c r="B805" t="s">
        <v>112</v>
      </c>
      <c r="C805" s="9">
        <v>2002</v>
      </c>
      <c r="D805" s="7">
        <v>9.0548500000000001</v>
      </c>
    </row>
    <row r="806" spans="1:4" x14ac:dyDescent="0.25">
      <c r="A806" t="s">
        <v>111</v>
      </c>
      <c r="B806" t="s">
        <v>112</v>
      </c>
      <c r="C806" s="9">
        <v>2003</v>
      </c>
      <c r="D806" s="7">
        <v>9.5199499999999997</v>
      </c>
    </row>
    <row r="807" spans="1:4" x14ac:dyDescent="0.25">
      <c r="A807" t="s">
        <v>111</v>
      </c>
      <c r="B807" t="s">
        <v>112</v>
      </c>
      <c r="C807" s="9">
        <v>2004</v>
      </c>
      <c r="D807" s="7">
        <v>8.5618099999999995</v>
      </c>
    </row>
    <row r="808" spans="1:4" x14ac:dyDescent="0.25">
      <c r="A808" t="s">
        <v>111</v>
      </c>
      <c r="B808" t="s">
        <v>112</v>
      </c>
      <c r="C808" s="9">
        <v>2005</v>
      </c>
      <c r="D808" s="7">
        <v>7.5978199999999996</v>
      </c>
    </row>
    <row r="809" spans="1:4" x14ac:dyDescent="0.25">
      <c r="A809" t="s">
        <v>111</v>
      </c>
      <c r="B809" t="s">
        <v>112</v>
      </c>
      <c r="C809" s="9">
        <v>2010</v>
      </c>
      <c r="D809" s="7">
        <v>24.727779999999999</v>
      </c>
    </row>
    <row r="810" spans="1:4" x14ac:dyDescent="0.25">
      <c r="A810" t="s">
        <v>111</v>
      </c>
      <c r="B810" t="s">
        <v>112</v>
      </c>
      <c r="C810" s="9">
        <v>2011</v>
      </c>
      <c r="D810" s="7">
        <v>8.7284249999999997</v>
      </c>
    </row>
    <row r="811" spans="1:4" x14ac:dyDescent="0.25">
      <c r="A811" t="s">
        <v>111</v>
      </c>
      <c r="B811" t="s">
        <v>112</v>
      </c>
      <c r="C811" s="9">
        <v>2012</v>
      </c>
      <c r="D811" s="7">
        <v>9.3213000000000008</v>
      </c>
    </row>
    <row r="812" spans="1:4" x14ac:dyDescent="0.25">
      <c r="A812" t="s">
        <v>111</v>
      </c>
      <c r="B812" t="s">
        <v>112</v>
      </c>
      <c r="C812" s="9">
        <v>2013</v>
      </c>
      <c r="D812" s="7">
        <v>14.7249</v>
      </c>
    </row>
    <row r="813" spans="1:4" x14ac:dyDescent="0.25">
      <c r="A813" t="s">
        <v>111</v>
      </c>
      <c r="B813" t="s">
        <v>112</v>
      </c>
      <c r="C813" s="9">
        <v>2014</v>
      </c>
      <c r="D813" s="7">
        <v>6.5559200000000004</v>
      </c>
    </row>
    <row r="814" spans="1:4" x14ac:dyDescent="0.25">
      <c r="A814" t="s">
        <v>111</v>
      </c>
      <c r="B814" t="s">
        <v>112</v>
      </c>
      <c r="C814" s="9">
        <v>2015</v>
      </c>
      <c r="D814" s="7">
        <v>7.9504000000000001</v>
      </c>
    </row>
    <row r="815" spans="1:4" x14ac:dyDescent="0.25">
      <c r="A815" t="s">
        <v>111</v>
      </c>
      <c r="B815" t="s">
        <v>112</v>
      </c>
      <c r="C815" s="9">
        <v>2016</v>
      </c>
      <c r="D815" s="7">
        <v>12.85488</v>
      </c>
    </row>
    <row r="816" spans="1:4" x14ac:dyDescent="0.25">
      <c r="A816" t="s">
        <v>111</v>
      </c>
      <c r="B816" t="s">
        <v>112</v>
      </c>
      <c r="C816" s="9">
        <v>2017</v>
      </c>
      <c r="D816" s="7">
        <v>15.68577</v>
      </c>
    </row>
    <row r="817" spans="1:4" x14ac:dyDescent="0.25">
      <c r="A817" t="s">
        <v>111</v>
      </c>
      <c r="B817" t="s">
        <v>112</v>
      </c>
      <c r="C817" s="9">
        <v>2018</v>
      </c>
      <c r="D817" s="7">
        <v>15.582800000000001</v>
      </c>
    </row>
    <row r="818" spans="1:4" x14ac:dyDescent="0.25">
      <c r="A818" t="s">
        <v>111</v>
      </c>
      <c r="B818" t="s">
        <v>112</v>
      </c>
      <c r="C818" s="9">
        <v>2019</v>
      </c>
      <c r="D818" s="7">
        <v>17.930890000000002</v>
      </c>
    </row>
    <row r="819" spans="1:4" x14ac:dyDescent="0.25">
      <c r="A819" t="s">
        <v>111</v>
      </c>
      <c r="B819" t="s">
        <v>112</v>
      </c>
      <c r="C819" s="9">
        <v>2020</v>
      </c>
      <c r="D819" s="7">
        <v>18.288250000000001</v>
      </c>
    </row>
    <row r="820" spans="1:4" x14ac:dyDescent="0.25">
      <c r="A820" t="s">
        <v>111</v>
      </c>
      <c r="B820" t="s">
        <v>112</v>
      </c>
      <c r="C820" s="9">
        <v>2021</v>
      </c>
      <c r="D820" s="7">
        <v>17.878350000000001</v>
      </c>
    </row>
    <row r="821" spans="1:4" x14ac:dyDescent="0.25">
      <c r="A821" t="s">
        <v>115</v>
      </c>
      <c r="B821" t="s">
        <v>116</v>
      </c>
      <c r="C821" s="9">
        <v>1986</v>
      </c>
      <c r="D821" s="7">
        <v>30.322369999999999</v>
      </c>
    </row>
    <row r="822" spans="1:4" x14ac:dyDescent="0.25">
      <c r="A822" t="s">
        <v>115</v>
      </c>
      <c r="B822" t="s">
        <v>116</v>
      </c>
      <c r="C822" s="9">
        <v>1988</v>
      </c>
      <c r="D822" s="7">
        <v>18.363959999999999</v>
      </c>
    </row>
    <row r="823" spans="1:4" x14ac:dyDescent="0.25">
      <c r="A823" t="s">
        <v>115</v>
      </c>
      <c r="B823" t="s">
        <v>116</v>
      </c>
      <c r="C823" s="9">
        <v>1989</v>
      </c>
      <c r="D823" s="7">
        <v>17.659089999999999</v>
      </c>
    </row>
    <row r="824" spans="1:4" x14ac:dyDescent="0.25">
      <c r="A824" t="s">
        <v>115</v>
      </c>
      <c r="B824" t="s">
        <v>116</v>
      </c>
      <c r="C824" s="9">
        <v>1995</v>
      </c>
      <c r="D824" s="7">
        <v>16.743690000000001</v>
      </c>
    </row>
    <row r="825" spans="1:4" x14ac:dyDescent="0.25">
      <c r="A825" t="s">
        <v>115</v>
      </c>
      <c r="B825" t="s">
        <v>116</v>
      </c>
      <c r="C825" s="9">
        <v>1996</v>
      </c>
      <c r="D825" s="7">
        <v>19.114660000000001</v>
      </c>
    </row>
    <row r="826" spans="1:4" x14ac:dyDescent="0.25">
      <c r="A826" t="s">
        <v>115</v>
      </c>
      <c r="B826" t="s">
        <v>116</v>
      </c>
      <c r="C826" s="9">
        <v>1999</v>
      </c>
      <c r="D826" s="7">
        <v>21.923690000000001</v>
      </c>
    </row>
    <row r="827" spans="1:4" x14ac:dyDescent="0.25">
      <c r="A827" t="s">
        <v>115</v>
      </c>
      <c r="B827" t="s">
        <v>116</v>
      </c>
      <c r="C827" s="9">
        <v>2000</v>
      </c>
      <c r="D827" s="7">
        <v>18.819510000000001</v>
      </c>
    </row>
    <row r="828" spans="1:4" x14ac:dyDescent="0.25">
      <c r="A828" t="s">
        <v>115</v>
      </c>
      <c r="B828" t="s">
        <v>116</v>
      </c>
      <c r="C828" s="9">
        <v>2001</v>
      </c>
      <c r="D828" s="7">
        <v>19.152819999999998</v>
      </c>
    </row>
    <row r="829" spans="1:4" x14ac:dyDescent="0.25">
      <c r="A829" t="s">
        <v>115</v>
      </c>
      <c r="B829" t="s">
        <v>116</v>
      </c>
      <c r="C829" s="9">
        <v>2002</v>
      </c>
      <c r="D829" s="7">
        <v>19.240500000000001</v>
      </c>
    </row>
    <row r="830" spans="1:4" x14ac:dyDescent="0.25">
      <c r="A830" t="s">
        <v>115</v>
      </c>
      <c r="B830" t="s">
        <v>116</v>
      </c>
      <c r="C830" s="9">
        <v>2003</v>
      </c>
      <c r="D830" s="7">
        <v>20.151720000000001</v>
      </c>
    </row>
    <row r="831" spans="1:4" x14ac:dyDescent="0.25">
      <c r="A831" t="s">
        <v>115</v>
      </c>
      <c r="B831" t="s">
        <v>116</v>
      </c>
      <c r="C831" s="9">
        <v>2004</v>
      </c>
      <c r="D831" s="7">
        <v>20.430890000000002</v>
      </c>
    </row>
    <row r="832" spans="1:4" x14ac:dyDescent="0.25">
      <c r="A832" t="s">
        <v>115</v>
      </c>
      <c r="B832" t="s">
        <v>116</v>
      </c>
      <c r="C832" s="9">
        <v>2006</v>
      </c>
      <c r="D832" s="7">
        <v>20.643339999999998</v>
      </c>
    </row>
    <row r="833" spans="1:4" x14ac:dyDescent="0.25">
      <c r="A833" t="s">
        <v>115</v>
      </c>
      <c r="B833" t="s">
        <v>116</v>
      </c>
      <c r="C833" s="9">
        <v>2007</v>
      </c>
      <c r="D833" s="7">
        <v>21.021889999999999</v>
      </c>
    </row>
    <row r="834" spans="1:4" x14ac:dyDescent="0.25">
      <c r="A834" t="s">
        <v>115</v>
      </c>
      <c r="B834" t="s">
        <v>116</v>
      </c>
      <c r="C834" s="9">
        <v>2008</v>
      </c>
      <c r="D834" s="7">
        <v>20.810960000000001</v>
      </c>
    </row>
    <row r="835" spans="1:4" x14ac:dyDescent="0.25">
      <c r="A835" t="s">
        <v>115</v>
      </c>
      <c r="B835" t="s">
        <v>116</v>
      </c>
      <c r="C835" s="9">
        <v>2009</v>
      </c>
      <c r="D835" s="7">
        <v>23.40822</v>
      </c>
    </row>
    <row r="836" spans="1:4" x14ac:dyDescent="0.25">
      <c r="A836" t="s">
        <v>115</v>
      </c>
      <c r="B836" t="s">
        <v>116</v>
      </c>
      <c r="C836" s="9">
        <v>2010</v>
      </c>
      <c r="D836" s="7">
        <v>22.880890000000001</v>
      </c>
    </row>
    <row r="837" spans="1:4" x14ac:dyDescent="0.25">
      <c r="A837" t="s">
        <v>115</v>
      </c>
      <c r="B837" t="s">
        <v>116</v>
      </c>
      <c r="C837" s="9">
        <v>2011</v>
      </c>
      <c r="D837" s="7">
        <v>23.009620000000002</v>
      </c>
    </row>
    <row r="838" spans="1:4" x14ac:dyDescent="0.25">
      <c r="A838" t="s">
        <v>115</v>
      </c>
      <c r="B838" t="s">
        <v>116</v>
      </c>
      <c r="C838" s="9">
        <v>2012</v>
      </c>
      <c r="D838" s="7">
        <v>23.501560000000001</v>
      </c>
    </row>
    <row r="839" spans="1:4" x14ac:dyDescent="0.25">
      <c r="A839" t="s">
        <v>115</v>
      </c>
      <c r="B839" t="s">
        <v>116</v>
      </c>
      <c r="C839" s="9">
        <v>2013</v>
      </c>
      <c r="D839" s="7">
        <v>22.830909999999999</v>
      </c>
    </row>
    <row r="840" spans="1:4" x14ac:dyDescent="0.25">
      <c r="A840" t="s">
        <v>115</v>
      </c>
      <c r="B840" t="s">
        <v>116</v>
      </c>
      <c r="C840" s="9">
        <v>2014</v>
      </c>
      <c r="D840" s="7">
        <v>23.109529999999999</v>
      </c>
    </row>
    <row r="841" spans="1:4" x14ac:dyDescent="0.25">
      <c r="A841" t="s">
        <v>115</v>
      </c>
      <c r="B841" t="s">
        <v>116</v>
      </c>
      <c r="C841" s="9">
        <v>2015</v>
      </c>
      <c r="D841" s="7">
        <v>23.373429999999999</v>
      </c>
    </row>
    <row r="842" spans="1:4" x14ac:dyDescent="0.25">
      <c r="A842" t="s">
        <v>115</v>
      </c>
      <c r="B842" t="s">
        <v>116</v>
      </c>
      <c r="C842" s="9">
        <v>2016</v>
      </c>
      <c r="D842" s="7">
        <v>23.423200000000001</v>
      </c>
    </row>
    <row r="843" spans="1:4" x14ac:dyDescent="0.25">
      <c r="A843" t="s">
        <v>115</v>
      </c>
      <c r="B843" t="s">
        <v>116</v>
      </c>
      <c r="C843" s="9">
        <v>2017</v>
      </c>
      <c r="D843" s="7">
        <v>30.151420000000002</v>
      </c>
    </row>
    <row r="844" spans="1:4" x14ac:dyDescent="0.25">
      <c r="A844" t="s">
        <v>115</v>
      </c>
      <c r="B844" t="s">
        <v>116</v>
      </c>
      <c r="C844" s="9">
        <v>2018</v>
      </c>
      <c r="D844" s="7">
        <v>26.086670000000002</v>
      </c>
    </row>
    <row r="845" spans="1:4" x14ac:dyDescent="0.25">
      <c r="A845" t="s">
        <v>115</v>
      </c>
      <c r="B845" t="s">
        <v>116</v>
      </c>
      <c r="C845" s="9">
        <v>2019</v>
      </c>
      <c r="D845" s="7">
        <v>24.551010000000002</v>
      </c>
    </row>
    <row r="846" spans="1:4" x14ac:dyDescent="0.25">
      <c r="A846" t="s">
        <v>115</v>
      </c>
      <c r="B846" t="s">
        <v>116</v>
      </c>
      <c r="C846" s="9">
        <v>2020</v>
      </c>
      <c r="D846" s="7">
        <v>21.539480000000001</v>
      </c>
    </row>
    <row r="847" spans="1:4" x14ac:dyDescent="0.25">
      <c r="A847" t="s">
        <v>117</v>
      </c>
      <c r="B847" t="s">
        <v>118</v>
      </c>
      <c r="C847" s="9">
        <v>1997</v>
      </c>
      <c r="D847" s="7">
        <v>19.22015</v>
      </c>
    </row>
    <row r="848" spans="1:4" x14ac:dyDescent="0.25">
      <c r="A848" t="s">
        <v>117</v>
      </c>
      <c r="B848" t="s">
        <v>118</v>
      </c>
      <c r="C848" s="9">
        <v>1998</v>
      </c>
      <c r="D848" s="7">
        <v>18.81475</v>
      </c>
    </row>
    <row r="849" spans="1:4" x14ac:dyDescent="0.25">
      <c r="A849" t="s">
        <v>117</v>
      </c>
      <c r="B849" t="s">
        <v>118</v>
      </c>
      <c r="C849" s="9">
        <v>1999</v>
      </c>
      <c r="D849" s="7">
        <v>21.67118</v>
      </c>
    </row>
    <row r="850" spans="1:4" x14ac:dyDescent="0.25">
      <c r="A850" t="s">
        <v>117</v>
      </c>
      <c r="B850" t="s">
        <v>118</v>
      </c>
      <c r="C850" s="9">
        <v>2000</v>
      </c>
      <c r="D850" s="7">
        <v>20.806950000000001</v>
      </c>
    </row>
    <row r="851" spans="1:4" x14ac:dyDescent="0.25">
      <c r="A851" t="s">
        <v>117</v>
      </c>
      <c r="B851" t="s">
        <v>118</v>
      </c>
      <c r="C851" s="9">
        <v>2001</v>
      </c>
      <c r="D851" s="7">
        <v>23.202030000000001</v>
      </c>
    </row>
    <row r="852" spans="1:4" x14ac:dyDescent="0.25">
      <c r="A852" t="s">
        <v>117</v>
      </c>
      <c r="B852" t="s">
        <v>118</v>
      </c>
      <c r="C852" s="9">
        <v>2002</v>
      </c>
      <c r="D852" s="7">
        <v>22.592300000000002</v>
      </c>
    </row>
    <row r="853" spans="1:4" x14ac:dyDescent="0.25">
      <c r="A853" t="s">
        <v>117</v>
      </c>
      <c r="B853" t="s">
        <v>118</v>
      </c>
      <c r="C853" s="9">
        <v>2003</v>
      </c>
      <c r="D853" s="7">
        <v>22.648230000000002</v>
      </c>
    </row>
    <row r="854" spans="1:4" x14ac:dyDescent="0.25">
      <c r="A854" t="s">
        <v>117</v>
      </c>
      <c r="B854" t="s">
        <v>118</v>
      </c>
      <c r="C854" s="9">
        <v>2004</v>
      </c>
      <c r="D854" s="7">
        <v>22.10716</v>
      </c>
    </row>
    <row r="855" spans="1:4" x14ac:dyDescent="0.25">
      <c r="A855" t="s">
        <v>117</v>
      </c>
      <c r="B855" t="s">
        <v>118</v>
      </c>
      <c r="C855" s="9">
        <v>2005</v>
      </c>
      <c r="D855" s="7">
        <v>21.845690000000001</v>
      </c>
    </row>
    <row r="856" spans="1:4" x14ac:dyDescent="0.25">
      <c r="A856" t="s">
        <v>117</v>
      </c>
      <c r="B856" t="s">
        <v>118</v>
      </c>
      <c r="C856" s="9">
        <v>2006</v>
      </c>
      <c r="D856" s="7">
        <v>20.017890000000001</v>
      </c>
    </row>
    <row r="857" spans="1:4" x14ac:dyDescent="0.25">
      <c r="A857" t="s">
        <v>117</v>
      </c>
      <c r="B857" t="s">
        <v>118</v>
      </c>
      <c r="C857" s="9">
        <v>2007</v>
      </c>
      <c r="D857" s="7">
        <v>20.755880000000001</v>
      </c>
    </row>
    <row r="858" spans="1:4" x14ac:dyDescent="0.25">
      <c r="A858" t="s">
        <v>117</v>
      </c>
      <c r="B858" t="s">
        <v>118</v>
      </c>
      <c r="C858" s="9">
        <v>2008</v>
      </c>
      <c r="D858" s="7">
        <v>21.526910000000001</v>
      </c>
    </row>
    <row r="859" spans="1:4" x14ac:dyDescent="0.25">
      <c r="A859" t="s">
        <v>117</v>
      </c>
      <c r="B859" t="s">
        <v>118</v>
      </c>
      <c r="C859" s="9">
        <v>2009</v>
      </c>
      <c r="D859" s="7">
        <v>22.18956</v>
      </c>
    </row>
    <row r="860" spans="1:4" x14ac:dyDescent="0.25">
      <c r="A860" t="s">
        <v>117</v>
      </c>
      <c r="B860" t="s">
        <v>118</v>
      </c>
      <c r="C860" s="9">
        <v>2010</v>
      </c>
      <c r="D860" s="7">
        <v>22.772749999999998</v>
      </c>
    </row>
    <row r="861" spans="1:4" x14ac:dyDescent="0.25">
      <c r="A861" t="s">
        <v>117</v>
      </c>
      <c r="B861" t="s">
        <v>118</v>
      </c>
      <c r="C861" s="9">
        <v>2011</v>
      </c>
      <c r="D861" s="7">
        <v>22.426860000000001</v>
      </c>
    </row>
    <row r="862" spans="1:4" x14ac:dyDescent="0.25">
      <c r="A862" t="s">
        <v>117</v>
      </c>
      <c r="B862" t="s">
        <v>118</v>
      </c>
      <c r="C862" s="9">
        <v>2012</v>
      </c>
      <c r="D862" s="7">
        <v>20.85876</v>
      </c>
    </row>
    <row r="863" spans="1:4" x14ac:dyDescent="0.25">
      <c r="A863" t="s">
        <v>117</v>
      </c>
      <c r="B863" t="s">
        <v>118</v>
      </c>
      <c r="C863" s="9">
        <v>2013</v>
      </c>
      <c r="D863" s="7">
        <v>21.574729999999999</v>
      </c>
    </row>
    <row r="864" spans="1:4" x14ac:dyDescent="0.25">
      <c r="A864" t="s">
        <v>117</v>
      </c>
      <c r="B864" t="s">
        <v>118</v>
      </c>
      <c r="C864" s="9">
        <v>2014</v>
      </c>
      <c r="D864" s="7">
        <v>21.766780000000001</v>
      </c>
    </row>
    <row r="865" spans="1:4" x14ac:dyDescent="0.25">
      <c r="A865" t="s">
        <v>117</v>
      </c>
      <c r="B865" t="s">
        <v>118</v>
      </c>
      <c r="C865" s="9">
        <v>2015</v>
      </c>
      <c r="D865" s="7">
        <v>21.173220000000001</v>
      </c>
    </row>
    <row r="866" spans="1:4" x14ac:dyDescent="0.25">
      <c r="A866" t="s">
        <v>117</v>
      </c>
      <c r="B866" t="s">
        <v>118</v>
      </c>
      <c r="C866" s="9">
        <v>2016</v>
      </c>
      <c r="D866" s="7">
        <v>22.387599999999999</v>
      </c>
    </row>
    <row r="867" spans="1:4" x14ac:dyDescent="0.25">
      <c r="A867" t="s">
        <v>117</v>
      </c>
      <c r="B867" t="s">
        <v>118</v>
      </c>
      <c r="C867" s="9">
        <v>2017</v>
      </c>
      <c r="D867" s="7">
        <v>20.633500000000002</v>
      </c>
    </row>
    <row r="868" spans="1:4" x14ac:dyDescent="0.25">
      <c r="A868" t="s">
        <v>117</v>
      </c>
      <c r="B868" t="s">
        <v>118</v>
      </c>
      <c r="C868" s="9">
        <v>2018</v>
      </c>
      <c r="D868" s="7">
        <v>18.288900000000002</v>
      </c>
    </row>
    <row r="869" spans="1:4" x14ac:dyDescent="0.25">
      <c r="A869" t="s">
        <v>117</v>
      </c>
      <c r="B869" t="s">
        <v>118</v>
      </c>
      <c r="C869" s="9">
        <v>2019</v>
      </c>
      <c r="D869" s="7">
        <v>17.379580000000001</v>
      </c>
    </row>
    <row r="870" spans="1:4" x14ac:dyDescent="0.25">
      <c r="A870" t="s">
        <v>117</v>
      </c>
      <c r="B870" t="s">
        <v>118</v>
      </c>
      <c r="C870" s="9">
        <v>2020</v>
      </c>
      <c r="D870" s="7">
        <v>15.082179999999999</v>
      </c>
    </row>
    <row r="871" spans="1:4" x14ac:dyDescent="0.25">
      <c r="A871" t="s">
        <v>117</v>
      </c>
      <c r="B871" t="s">
        <v>118</v>
      </c>
      <c r="C871" s="9">
        <v>2021</v>
      </c>
      <c r="D871" s="7">
        <v>14.97818</v>
      </c>
    </row>
    <row r="872" spans="1:4" x14ac:dyDescent="0.25">
      <c r="A872" t="s">
        <v>119</v>
      </c>
      <c r="B872" t="s">
        <v>120</v>
      </c>
      <c r="C872" s="9">
        <v>2002</v>
      </c>
      <c r="D872" s="7">
        <v>7.5305099999999996</v>
      </c>
    </row>
    <row r="873" spans="1:4" x14ac:dyDescent="0.25">
      <c r="A873" t="s">
        <v>119</v>
      </c>
      <c r="B873" t="s">
        <v>120</v>
      </c>
      <c r="C873" s="9">
        <v>2003</v>
      </c>
      <c r="D873" s="7">
        <v>7.7217000000000002</v>
      </c>
    </row>
    <row r="874" spans="1:4" x14ac:dyDescent="0.25">
      <c r="A874" t="s">
        <v>119</v>
      </c>
      <c r="B874" t="s">
        <v>120</v>
      </c>
      <c r="C874" s="9">
        <v>2004</v>
      </c>
      <c r="D874" s="7">
        <v>7.8203800000000001</v>
      </c>
    </row>
    <row r="875" spans="1:4" x14ac:dyDescent="0.25">
      <c r="A875" t="s">
        <v>119</v>
      </c>
      <c r="B875" t="s">
        <v>120</v>
      </c>
      <c r="C875" s="9">
        <v>2007</v>
      </c>
      <c r="D875" s="7">
        <v>8.7012099999999997</v>
      </c>
    </row>
    <row r="876" spans="1:4" x14ac:dyDescent="0.25">
      <c r="A876" t="s">
        <v>119</v>
      </c>
      <c r="B876" t="s">
        <v>120</v>
      </c>
      <c r="C876" s="9">
        <v>2008</v>
      </c>
      <c r="D876" s="7">
        <v>9.3394300000000001</v>
      </c>
    </row>
    <row r="877" spans="1:4" x14ac:dyDescent="0.25">
      <c r="A877" t="s">
        <v>119</v>
      </c>
      <c r="B877" t="s">
        <v>120</v>
      </c>
      <c r="C877" s="9">
        <v>2009</v>
      </c>
      <c r="D877" s="7">
        <v>8.9855999999999998</v>
      </c>
    </row>
    <row r="878" spans="1:4" x14ac:dyDescent="0.25">
      <c r="A878" t="s">
        <v>119</v>
      </c>
      <c r="B878" t="s">
        <v>120</v>
      </c>
      <c r="C878" s="9">
        <v>2010</v>
      </c>
      <c r="D878" s="7">
        <v>8.7383500000000005</v>
      </c>
    </row>
    <row r="879" spans="1:4" x14ac:dyDescent="0.25">
      <c r="A879" t="s">
        <v>119</v>
      </c>
      <c r="B879" t="s">
        <v>120</v>
      </c>
      <c r="C879" s="9">
        <v>2011</v>
      </c>
      <c r="D879" s="7">
        <v>8.4752299999999998</v>
      </c>
    </row>
    <row r="880" spans="1:4" x14ac:dyDescent="0.25">
      <c r="A880" t="s">
        <v>119</v>
      </c>
      <c r="B880" t="s">
        <v>120</v>
      </c>
      <c r="C880" s="9">
        <v>2012</v>
      </c>
      <c r="D880" s="7">
        <v>9.7648399999999995</v>
      </c>
    </row>
    <row r="881" spans="1:4" x14ac:dyDescent="0.25">
      <c r="A881" t="s">
        <v>119</v>
      </c>
      <c r="B881" t="s">
        <v>120</v>
      </c>
      <c r="C881" s="9">
        <v>2013</v>
      </c>
      <c r="D881" s="7">
        <v>9.4603699999999993</v>
      </c>
    </row>
    <row r="882" spans="1:4" x14ac:dyDescent="0.25">
      <c r="A882" t="s">
        <v>119</v>
      </c>
      <c r="B882" t="s">
        <v>120</v>
      </c>
      <c r="C882" s="9">
        <v>2014</v>
      </c>
      <c r="D882" s="7">
        <v>10.042211</v>
      </c>
    </row>
    <row r="883" spans="1:4" x14ac:dyDescent="0.25">
      <c r="A883" t="s">
        <v>119</v>
      </c>
      <c r="B883" t="s">
        <v>120</v>
      </c>
      <c r="C883" s="9">
        <v>2015</v>
      </c>
      <c r="D883" s="7">
        <v>10.099778000000001</v>
      </c>
    </row>
    <row r="884" spans="1:4" x14ac:dyDescent="0.25">
      <c r="A884" t="s">
        <v>119</v>
      </c>
      <c r="B884" t="s">
        <v>120</v>
      </c>
      <c r="C884" s="9">
        <v>2016</v>
      </c>
      <c r="D884" s="7">
        <v>9.9389280000000007</v>
      </c>
    </row>
    <row r="885" spans="1:4" x14ac:dyDescent="0.25">
      <c r="A885" t="s">
        <v>119</v>
      </c>
      <c r="B885" t="s">
        <v>120</v>
      </c>
      <c r="C885" s="9">
        <v>2017</v>
      </c>
      <c r="D885" s="7">
        <v>8.6231399999999994</v>
      </c>
    </row>
    <row r="886" spans="1:4" x14ac:dyDescent="0.25">
      <c r="A886" t="s">
        <v>119</v>
      </c>
      <c r="B886" t="s">
        <v>120</v>
      </c>
      <c r="C886" s="9">
        <v>2018</v>
      </c>
      <c r="D886" s="7">
        <v>8.6000800000000002</v>
      </c>
    </row>
    <row r="887" spans="1:4" x14ac:dyDescent="0.25">
      <c r="A887" t="s">
        <v>119</v>
      </c>
      <c r="B887" t="s">
        <v>120</v>
      </c>
      <c r="C887" s="9">
        <v>2019</v>
      </c>
      <c r="D887" s="7">
        <v>8.50962</v>
      </c>
    </row>
    <row r="888" spans="1:4" x14ac:dyDescent="0.25">
      <c r="A888" t="s">
        <v>119</v>
      </c>
      <c r="B888" t="s">
        <v>120</v>
      </c>
      <c r="C888" s="9">
        <v>2020</v>
      </c>
      <c r="D888" s="7">
        <v>9.98</v>
      </c>
    </row>
    <row r="889" spans="1:4" x14ac:dyDescent="0.25">
      <c r="A889" t="s">
        <v>121</v>
      </c>
      <c r="B889" t="s">
        <v>122</v>
      </c>
      <c r="C889" s="9">
        <v>2012</v>
      </c>
      <c r="D889" s="7">
        <v>16.478829999999999</v>
      </c>
    </row>
    <row r="890" spans="1:4" x14ac:dyDescent="0.25">
      <c r="A890" t="s">
        <v>121</v>
      </c>
      <c r="B890" t="s">
        <v>122</v>
      </c>
      <c r="C890" s="9">
        <v>2013</v>
      </c>
      <c r="D890" s="7">
        <v>16.519653000000002</v>
      </c>
    </row>
    <row r="891" spans="1:4" x14ac:dyDescent="0.25">
      <c r="A891" t="s">
        <v>121</v>
      </c>
      <c r="B891" t="s">
        <v>122</v>
      </c>
      <c r="C891" s="9">
        <v>2014</v>
      </c>
      <c r="D891" s="7">
        <v>15.801738</v>
      </c>
    </row>
    <row r="892" spans="1:4" x14ac:dyDescent="0.25">
      <c r="A892" t="s">
        <v>121</v>
      </c>
      <c r="B892" t="s">
        <v>122</v>
      </c>
      <c r="C892" s="9">
        <v>2015</v>
      </c>
      <c r="D892" s="7">
        <v>15.263567999999999</v>
      </c>
    </row>
    <row r="893" spans="1:4" x14ac:dyDescent="0.25">
      <c r="A893" t="s">
        <v>121</v>
      </c>
      <c r="B893" t="s">
        <v>122</v>
      </c>
      <c r="C893" s="9">
        <v>2016</v>
      </c>
      <c r="D893" s="7">
        <v>14.937566</v>
      </c>
    </row>
    <row r="894" spans="1:4" x14ac:dyDescent="0.25">
      <c r="A894" t="s">
        <v>121</v>
      </c>
      <c r="B894" t="s">
        <v>122</v>
      </c>
      <c r="C894" s="9">
        <v>2017</v>
      </c>
      <c r="D894" s="7">
        <v>13.564914</v>
      </c>
    </row>
    <row r="895" spans="1:4" x14ac:dyDescent="0.25">
      <c r="A895" t="s">
        <v>121</v>
      </c>
      <c r="B895" t="s">
        <v>122</v>
      </c>
      <c r="C895" s="9">
        <v>2018</v>
      </c>
      <c r="D895" s="7">
        <v>12.659974</v>
      </c>
    </row>
    <row r="896" spans="1:4" x14ac:dyDescent="0.25">
      <c r="A896" t="s">
        <v>121</v>
      </c>
      <c r="B896" t="s">
        <v>122</v>
      </c>
      <c r="C896" s="9">
        <v>2019</v>
      </c>
      <c r="D896" s="7">
        <v>14.225944</v>
      </c>
    </row>
    <row r="897" spans="1:4" x14ac:dyDescent="0.25">
      <c r="A897" t="s">
        <v>121</v>
      </c>
      <c r="B897" t="s">
        <v>122</v>
      </c>
      <c r="C897" s="9">
        <v>2020</v>
      </c>
      <c r="D897" s="7">
        <v>16.661100000000001</v>
      </c>
    </row>
    <row r="898" spans="1:4" x14ac:dyDescent="0.25">
      <c r="A898" t="s">
        <v>123</v>
      </c>
      <c r="B898" t="s">
        <v>124</v>
      </c>
      <c r="C898" s="9">
        <v>2012</v>
      </c>
      <c r="D898" s="7">
        <v>20.137547999999999</v>
      </c>
    </row>
    <row r="899" spans="1:4" x14ac:dyDescent="0.25">
      <c r="A899" t="s">
        <v>123</v>
      </c>
      <c r="B899" t="s">
        <v>124</v>
      </c>
      <c r="C899" s="9">
        <v>2013</v>
      </c>
      <c r="D899" s="7">
        <v>21.858771999999998</v>
      </c>
    </row>
    <row r="900" spans="1:4" x14ac:dyDescent="0.25">
      <c r="A900" t="s">
        <v>123</v>
      </c>
      <c r="B900" t="s">
        <v>124</v>
      </c>
      <c r="C900" s="9">
        <v>2015</v>
      </c>
      <c r="D900" s="7">
        <v>19.501873</v>
      </c>
    </row>
    <row r="901" spans="1:4" x14ac:dyDescent="0.25">
      <c r="A901" t="s">
        <v>123</v>
      </c>
      <c r="B901" t="s">
        <v>124</v>
      </c>
      <c r="C901" s="9">
        <v>2016</v>
      </c>
      <c r="D901" s="7">
        <v>13.702092</v>
      </c>
    </row>
    <row r="902" spans="1:4" x14ac:dyDescent="0.25">
      <c r="A902" t="s">
        <v>123</v>
      </c>
      <c r="B902" t="s">
        <v>124</v>
      </c>
      <c r="C902" s="9">
        <v>2020</v>
      </c>
      <c r="D902" s="7">
        <v>16.410128</v>
      </c>
    </row>
    <row r="903" spans="1:4" x14ac:dyDescent="0.25">
      <c r="A903" t="s">
        <v>123</v>
      </c>
      <c r="B903" t="s">
        <v>124</v>
      </c>
      <c r="C903" s="9">
        <v>2021</v>
      </c>
      <c r="D903" s="7">
        <v>14.64648</v>
      </c>
    </row>
    <row r="904" spans="1:4" x14ac:dyDescent="0.25">
      <c r="A904" t="s">
        <v>125</v>
      </c>
      <c r="B904" t="s">
        <v>126</v>
      </c>
      <c r="C904" s="9">
        <v>1999</v>
      </c>
      <c r="D904" s="7">
        <v>13.904120000000001</v>
      </c>
    </row>
    <row r="905" spans="1:4" x14ac:dyDescent="0.25">
      <c r="A905" t="s">
        <v>125</v>
      </c>
      <c r="B905" t="s">
        <v>126</v>
      </c>
      <c r="C905" s="9">
        <v>2000</v>
      </c>
      <c r="D905" s="7">
        <v>14.26831</v>
      </c>
    </row>
    <row r="906" spans="1:4" x14ac:dyDescent="0.25">
      <c r="A906" t="s">
        <v>125</v>
      </c>
      <c r="B906" t="s">
        <v>126</v>
      </c>
      <c r="C906" s="9">
        <v>2001</v>
      </c>
      <c r="D906" s="7">
        <v>14.321569999999999</v>
      </c>
    </row>
    <row r="907" spans="1:4" x14ac:dyDescent="0.25">
      <c r="A907" t="s">
        <v>125</v>
      </c>
      <c r="B907" t="s">
        <v>126</v>
      </c>
      <c r="C907" s="9">
        <v>2002</v>
      </c>
      <c r="D907" s="7">
        <v>14.914210000000001</v>
      </c>
    </row>
    <row r="908" spans="1:4" x14ac:dyDescent="0.25">
      <c r="A908" t="s">
        <v>125</v>
      </c>
      <c r="B908" t="s">
        <v>126</v>
      </c>
      <c r="C908" s="9">
        <v>2003</v>
      </c>
      <c r="D908" s="7">
        <v>16.515229999999999</v>
      </c>
    </row>
    <row r="909" spans="1:4" x14ac:dyDescent="0.25">
      <c r="A909" t="s">
        <v>125</v>
      </c>
      <c r="B909" t="s">
        <v>126</v>
      </c>
      <c r="C909" s="9">
        <v>2004</v>
      </c>
      <c r="D909" s="7">
        <v>15.832979999999999</v>
      </c>
    </row>
    <row r="910" spans="1:4" x14ac:dyDescent="0.25">
      <c r="A910" t="s">
        <v>125</v>
      </c>
      <c r="B910" t="s">
        <v>126</v>
      </c>
      <c r="C910" s="9">
        <v>2005</v>
      </c>
      <c r="D910" s="7">
        <v>15.839359999999999</v>
      </c>
    </row>
    <row r="911" spans="1:4" x14ac:dyDescent="0.25">
      <c r="A911" t="s">
        <v>125</v>
      </c>
      <c r="B911" t="s">
        <v>126</v>
      </c>
      <c r="C911" s="9">
        <v>2006</v>
      </c>
      <c r="D911" s="7">
        <v>16.17962</v>
      </c>
    </row>
    <row r="912" spans="1:4" x14ac:dyDescent="0.25">
      <c r="A912" t="s">
        <v>125</v>
      </c>
      <c r="B912" t="s">
        <v>126</v>
      </c>
      <c r="C912" s="9">
        <v>2007</v>
      </c>
      <c r="D912" s="7">
        <v>16.720479999999998</v>
      </c>
    </row>
    <row r="913" spans="1:4" x14ac:dyDescent="0.25">
      <c r="A913" t="s">
        <v>125</v>
      </c>
      <c r="B913" t="s">
        <v>126</v>
      </c>
      <c r="C913" s="9">
        <v>2008</v>
      </c>
      <c r="D913" s="7">
        <v>17.59075</v>
      </c>
    </row>
    <row r="914" spans="1:4" x14ac:dyDescent="0.25">
      <c r="A914" t="s">
        <v>125</v>
      </c>
      <c r="B914" t="s">
        <v>126</v>
      </c>
      <c r="C914" s="9">
        <v>2009</v>
      </c>
      <c r="D914" s="7">
        <v>17.201250000000002</v>
      </c>
    </row>
    <row r="915" spans="1:4" x14ac:dyDescent="0.25">
      <c r="A915" t="s">
        <v>125</v>
      </c>
      <c r="B915" t="s">
        <v>126</v>
      </c>
      <c r="C915" s="9">
        <v>2010</v>
      </c>
      <c r="D915" s="7">
        <v>15.64949</v>
      </c>
    </row>
    <row r="916" spans="1:4" x14ac:dyDescent="0.25">
      <c r="A916" t="s">
        <v>125</v>
      </c>
      <c r="B916" t="s">
        <v>126</v>
      </c>
      <c r="C916" s="9">
        <v>2011</v>
      </c>
      <c r="D916" s="7">
        <v>15.49765</v>
      </c>
    </row>
    <row r="917" spans="1:4" x14ac:dyDescent="0.25">
      <c r="A917" t="s">
        <v>125</v>
      </c>
      <c r="B917" t="s">
        <v>126</v>
      </c>
      <c r="C917" s="9">
        <v>2012</v>
      </c>
      <c r="D917" s="7">
        <v>14.006629999999999</v>
      </c>
    </row>
    <row r="918" spans="1:4" x14ac:dyDescent="0.25">
      <c r="A918" t="s">
        <v>125</v>
      </c>
      <c r="B918" t="s">
        <v>126</v>
      </c>
      <c r="C918" s="9">
        <v>2013</v>
      </c>
      <c r="D918" s="7">
        <v>15.362130000000001</v>
      </c>
    </row>
    <row r="919" spans="1:4" x14ac:dyDescent="0.25">
      <c r="A919" t="s">
        <v>125</v>
      </c>
      <c r="B919" t="s">
        <v>126</v>
      </c>
      <c r="C919" s="9">
        <v>2014</v>
      </c>
      <c r="D919" s="7">
        <v>15.92778</v>
      </c>
    </row>
    <row r="920" spans="1:4" x14ac:dyDescent="0.25">
      <c r="A920" t="s">
        <v>125</v>
      </c>
      <c r="B920" t="s">
        <v>126</v>
      </c>
      <c r="C920" s="9">
        <v>2015</v>
      </c>
      <c r="D920" s="7">
        <v>16.02496</v>
      </c>
    </row>
    <row r="921" spans="1:4" x14ac:dyDescent="0.25">
      <c r="A921" t="s">
        <v>125</v>
      </c>
      <c r="B921" t="s">
        <v>126</v>
      </c>
      <c r="C921" s="9">
        <v>2016</v>
      </c>
      <c r="D921" s="7">
        <v>16.40278</v>
      </c>
    </row>
    <row r="922" spans="1:4" x14ac:dyDescent="0.25">
      <c r="A922" t="s">
        <v>125</v>
      </c>
      <c r="B922" t="s">
        <v>126</v>
      </c>
      <c r="C922" s="9">
        <v>2017</v>
      </c>
      <c r="D922" s="7">
        <v>15.678929999999999</v>
      </c>
    </row>
    <row r="923" spans="1:4" x14ac:dyDescent="0.25">
      <c r="A923" t="s">
        <v>125</v>
      </c>
      <c r="B923" t="s">
        <v>126</v>
      </c>
      <c r="C923" s="9">
        <v>2018</v>
      </c>
      <c r="D923" s="7">
        <v>11.804743</v>
      </c>
    </row>
    <row r="924" spans="1:4" x14ac:dyDescent="0.25">
      <c r="A924" t="s">
        <v>125</v>
      </c>
      <c r="B924" t="s">
        <v>126</v>
      </c>
      <c r="C924" s="9">
        <v>2019</v>
      </c>
      <c r="D924" s="7">
        <v>13.682550000000001</v>
      </c>
    </row>
    <row r="925" spans="1:4" x14ac:dyDescent="0.25">
      <c r="A925" t="s">
        <v>125</v>
      </c>
      <c r="B925" t="s">
        <v>126</v>
      </c>
      <c r="C925" s="9">
        <v>2020</v>
      </c>
      <c r="D925" s="7">
        <v>12.99</v>
      </c>
    </row>
    <row r="926" spans="1:4" x14ac:dyDescent="0.25">
      <c r="A926" t="s">
        <v>804</v>
      </c>
      <c r="B926" t="s">
        <v>127</v>
      </c>
      <c r="C926" s="9">
        <v>1996</v>
      </c>
      <c r="D926" s="7">
        <v>9.14175</v>
      </c>
    </row>
    <row r="927" spans="1:4" x14ac:dyDescent="0.25">
      <c r="A927" t="s">
        <v>804</v>
      </c>
      <c r="B927" t="s">
        <v>127</v>
      </c>
      <c r="C927" s="9">
        <v>1998</v>
      </c>
      <c r="D927" s="7">
        <v>8.5481300000000005</v>
      </c>
    </row>
    <row r="928" spans="1:4" x14ac:dyDescent="0.25">
      <c r="A928" t="s">
        <v>804</v>
      </c>
      <c r="B928" t="s">
        <v>127</v>
      </c>
      <c r="C928" s="9">
        <v>1999</v>
      </c>
      <c r="D928" s="7">
        <v>8.9084000000000003</v>
      </c>
    </row>
    <row r="929" spans="1:4" x14ac:dyDescent="0.25">
      <c r="A929" t="s">
        <v>804</v>
      </c>
      <c r="B929" t="s">
        <v>127</v>
      </c>
      <c r="C929" s="9">
        <v>2000</v>
      </c>
      <c r="D929" s="7">
        <v>8.9121400000000008</v>
      </c>
    </row>
    <row r="930" spans="1:4" x14ac:dyDescent="0.25">
      <c r="A930" t="s">
        <v>804</v>
      </c>
      <c r="B930" t="s">
        <v>127</v>
      </c>
      <c r="C930" s="9">
        <v>2001</v>
      </c>
      <c r="D930" s="7">
        <v>8.6188900000000004</v>
      </c>
    </row>
    <row r="931" spans="1:4" x14ac:dyDescent="0.25">
      <c r="A931" t="s">
        <v>804</v>
      </c>
      <c r="B931" t="s">
        <v>127</v>
      </c>
      <c r="C931" s="9">
        <v>2002</v>
      </c>
      <c r="D931" s="7">
        <v>8.8646200000000004</v>
      </c>
    </row>
    <row r="932" spans="1:4" x14ac:dyDescent="0.25">
      <c r="A932" t="s">
        <v>804</v>
      </c>
      <c r="B932" t="s">
        <v>127</v>
      </c>
      <c r="C932" s="9">
        <v>2003</v>
      </c>
      <c r="D932" s="7">
        <v>8.3822100000000006</v>
      </c>
    </row>
    <row r="933" spans="1:4" x14ac:dyDescent="0.25">
      <c r="A933" t="s">
        <v>804</v>
      </c>
      <c r="B933" t="s">
        <v>127</v>
      </c>
      <c r="C933" s="9">
        <v>2004</v>
      </c>
      <c r="D933" s="7">
        <v>9.4329000000000001</v>
      </c>
    </row>
    <row r="934" spans="1:4" x14ac:dyDescent="0.25">
      <c r="A934" t="s">
        <v>804</v>
      </c>
      <c r="B934" t="s">
        <v>127</v>
      </c>
      <c r="C934" s="9">
        <v>2005</v>
      </c>
      <c r="D934" s="7">
        <v>9.1242099999999997</v>
      </c>
    </row>
    <row r="935" spans="1:4" x14ac:dyDescent="0.25">
      <c r="A935" t="s">
        <v>804</v>
      </c>
      <c r="B935" t="s">
        <v>127</v>
      </c>
      <c r="C935" s="9">
        <v>2006</v>
      </c>
      <c r="D935" s="7">
        <v>10.11928</v>
      </c>
    </row>
    <row r="936" spans="1:4" x14ac:dyDescent="0.25">
      <c r="A936" t="s">
        <v>804</v>
      </c>
      <c r="B936" t="s">
        <v>127</v>
      </c>
      <c r="C936" s="9">
        <v>2007</v>
      </c>
      <c r="D936" s="7">
        <v>9.51356</v>
      </c>
    </row>
    <row r="937" spans="1:4" x14ac:dyDescent="0.25">
      <c r="A937" t="s">
        <v>804</v>
      </c>
      <c r="B937" t="s">
        <v>127</v>
      </c>
      <c r="C937" s="9">
        <v>2008</v>
      </c>
      <c r="D937" s="7">
        <v>9.1199399999999997</v>
      </c>
    </row>
    <row r="938" spans="1:4" x14ac:dyDescent="0.25">
      <c r="A938" t="s">
        <v>804</v>
      </c>
      <c r="B938" t="s">
        <v>127</v>
      </c>
      <c r="C938" s="9">
        <v>2009</v>
      </c>
      <c r="D938" s="7">
        <v>9.3469300000000004</v>
      </c>
    </row>
    <row r="939" spans="1:4" x14ac:dyDescent="0.25">
      <c r="A939" t="s">
        <v>804</v>
      </c>
      <c r="B939" t="s">
        <v>127</v>
      </c>
      <c r="C939" s="9">
        <v>2010</v>
      </c>
      <c r="D939" s="7">
        <v>9.2447999999999997</v>
      </c>
    </row>
    <row r="940" spans="1:4" x14ac:dyDescent="0.25">
      <c r="A940" t="s">
        <v>804</v>
      </c>
      <c r="B940" t="s">
        <v>127</v>
      </c>
      <c r="C940" s="9">
        <v>2011</v>
      </c>
      <c r="D940" s="7">
        <v>9.8224599999999995</v>
      </c>
    </row>
    <row r="941" spans="1:4" x14ac:dyDescent="0.25">
      <c r="A941" t="s">
        <v>804</v>
      </c>
      <c r="B941" t="s">
        <v>127</v>
      </c>
      <c r="C941" s="9">
        <v>2012</v>
      </c>
      <c r="D941" s="7">
        <v>9.4475700000000007</v>
      </c>
    </row>
    <row r="942" spans="1:4" x14ac:dyDescent="0.25">
      <c r="A942" t="s">
        <v>804</v>
      </c>
      <c r="B942" t="s">
        <v>127</v>
      </c>
      <c r="C942" s="9">
        <v>2013</v>
      </c>
      <c r="D942" s="7">
        <v>9.48827</v>
      </c>
    </row>
    <row r="943" spans="1:4" x14ac:dyDescent="0.25">
      <c r="A943" t="s">
        <v>804</v>
      </c>
      <c r="B943" t="s">
        <v>127</v>
      </c>
      <c r="C943" s="9">
        <v>2014</v>
      </c>
      <c r="D943" s="7">
        <v>9.3032400000000006</v>
      </c>
    </row>
    <row r="944" spans="1:4" x14ac:dyDescent="0.25">
      <c r="A944" t="s">
        <v>804</v>
      </c>
      <c r="B944" t="s">
        <v>127</v>
      </c>
      <c r="C944" s="9">
        <v>2015</v>
      </c>
      <c r="D944" s="7">
        <v>13.71631</v>
      </c>
    </row>
    <row r="945" spans="1:4" x14ac:dyDescent="0.25">
      <c r="A945" t="s">
        <v>804</v>
      </c>
      <c r="B945" t="s">
        <v>127</v>
      </c>
      <c r="C945" s="9">
        <v>2016</v>
      </c>
      <c r="D945" s="7">
        <v>13.971299999999999</v>
      </c>
    </row>
    <row r="946" spans="1:4" x14ac:dyDescent="0.25">
      <c r="A946" t="s">
        <v>804</v>
      </c>
      <c r="B946" t="s">
        <v>127</v>
      </c>
      <c r="C946" s="9">
        <v>2017</v>
      </c>
      <c r="D946" s="7">
        <v>9.7643599999999999</v>
      </c>
    </row>
    <row r="947" spans="1:4" x14ac:dyDescent="0.25">
      <c r="A947" t="s">
        <v>804</v>
      </c>
      <c r="B947" t="s">
        <v>127</v>
      </c>
      <c r="C947" s="9">
        <v>2018</v>
      </c>
      <c r="D947" s="7">
        <v>10.50892</v>
      </c>
    </row>
    <row r="948" spans="1:4" x14ac:dyDescent="0.25">
      <c r="A948" t="s">
        <v>804</v>
      </c>
      <c r="B948" t="s">
        <v>127</v>
      </c>
      <c r="C948" s="9">
        <v>2019</v>
      </c>
      <c r="D948" s="7">
        <v>11.06466</v>
      </c>
    </row>
    <row r="949" spans="1:4" x14ac:dyDescent="0.25">
      <c r="A949" t="s">
        <v>804</v>
      </c>
      <c r="B949" t="s">
        <v>127</v>
      </c>
      <c r="C949" s="9">
        <v>2020</v>
      </c>
      <c r="D949" s="7">
        <v>10.77</v>
      </c>
    </row>
    <row r="950" spans="1:4" x14ac:dyDescent="0.25">
      <c r="A950" t="s">
        <v>128</v>
      </c>
      <c r="B950" t="s">
        <v>129</v>
      </c>
      <c r="C950" s="9">
        <v>2010</v>
      </c>
      <c r="D950" s="7">
        <v>9.5785</v>
      </c>
    </row>
    <row r="951" spans="1:4" x14ac:dyDescent="0.25">
      <c r="A951" t="s">
        <v>128</v>
      </c>
      <c r="B951" t="s">
        <v>129</v>
      </c>
      <c r="C951" s="9">
        <v>2013</v>
      </c>
      <c r="D951" s="7">
        <v>16.17474</v>
      </c>
    </row>
    <row r="952" spans="1:4" x14ac:dyDescent="0.25">
      <c r="A952" t="s">
        <v>128</v>
      </c>
      <c r="B952" t="s">
        <v>129</v>
      </c>
      <c r="C952" s="9">
        <v>2014</v>
      </c>
      <c r="D952" s="7">
        <v>10.55392</v>
      </c>
    </row>
    <row r="953" spans="1:4" x14ac:dyDescent="0.25">
      <c r="A953" t="s">
        <v>128</v>
      </c>
      <c r="B953" t="s">
        <v>129</v>
      </c>
      <c r="C953" s="9">
        <v>2015</v>
      </c>
      <c r="D953" s="7">
        <v>11.73837</v>
      </c>
    </row>
    <row r="954" spans="1:4" x14ac:dyDescent="0.25">
      <c r="A954" t="s">
        <v>128</v>
      </c>
      <c r="B954" t="s">
        <v>129</v>
      </c>
      <c r="C954" s="9">
        <v>2016</v>
      </c>
      <c r="D954" s="7">
        <v>14.63542</v>
      </c>
    </row>
    <row r="955" spans="1:4" x14ac:dyDescent="0.25">
      <c r="A955" t="s">
        <v>128</v>
      </c>
      <c r="B955" t="s">
        <v>129</v>
      </c>
      <c r="C955" s="9">
        <v>2017</v>
      </c>
      <c r="D955" s="7">
        <v>14.00766</v>
      </c>
    </row>
    <row r="956" spans="1:4" x14ac:dyDescent="0.25">
      <c r="A956" t="s">
        <v>128</v>
      </c>
      <c r="B956" t="s">
        <v>129</v>
      </c>
      <c r="C956" s="9">
        <v>2021</v>
      </c>
      <c r="D956" s="7">
        <v>21.612303000000001</v>
      </c>
    </row>
    <row r="957" spans="1:4" x14ac:dyDescent="0.25">
      <c r="A957" t="s">
        <v>130</v>
      </c>
      <c r="B957" t="s">
        <v>131</v>
      </c>
      <c r="C957" s="9">
        <v>1986</v>
      </c>
      <c r="D957" s="7">
        <v>11.415699999999999</v>
      </c>
    </row>
    <row r="958" spans="1:4" x14ac:dyDescent="0.25">
      <c r="A958" t="s">
        <v>130</v>
      </c>
      <c r="B958" t="s">
        <v>131</v>
      </c>
      <c r="C958" s="9">
        <v>1987</v>
      </c>
      <c r="D958" s="7">
        <v>12.2943</v>
      </c>
    </row>
    <row r="959" spans="1:4" x14ac:dyDescent="0.25">
      <c r="A959" t="s">
        <v>130</v>
      </c>
      <c r="B959" t="s">
        <v>131</v>
      </c>
      <c r="C959" s="9">
        <v>1988</v>
      </c>
      <c r="D959" s="7">
        <v>12.409940000000001</v>
      </c>
    </row>
    <row r="960" spans="1:4" x14ac:dyDescent="0.25">
      <c r="A960" t="s">
        <v>130</v>
      </c>
      <c r="B960" t="s">
        <v>131</v>
      </c>
      <c r="C960" s="9">
        <v>1989</v>
      </c>
      <c r="D960" s="7">
        <v>11.186059999999999</v>
      </c>
    </row>
    <row r="961" spans="1:4" x14ac:dyDescent="0.25">
      <c r="A961" t="s">
        <v>130</v>
      </c>
      <c r="B961" t="s">
        <v>131</v>
      </c>
      <c r="C961" s="9">
        <v>1991</v>
      </c>
      <c r="D961" s="7">
        <v>10.6013</v>
      </c>
    </row>
    <row r="962" spans="1:4" x14ac:dyDescent="0.25">
      <c r="A962" t="s">
        <v>130</v>
      </c>
      <c r="B962" t="s">
        <v>131</v>
      </c>
      <c r="C962" s="9">
        <v>1993</v>
      </c>
      <c r="D962" s="7">
        <v>13.877370000000001</v>
      </c>
    </row>
    <row r="963" spans="1:4" x14ac:dyDescent="0.25">
      <c r="A963" t="s">
        <v>130</v>
      </c>
      <c r="B963" t="s">
        <v>131</v>
      </c>
      <c r="C963" s="9">
        <v>1994</v>
      </c>
      <c r="D963" s="7">
        <v>13.47953</v>
      </c>
    </row>
    <row r="964" spans="1:4" x14ac:dyDescent="0.25">
      <c r="A964" t="s">
        <v>130</v>
      </c>
      <c r="B964" t="s">
        <v>131</v>
      </c>
      <c r="C964" s="9">
        <v>1995</v>
      </c>
      <c r="D964" s="7">
        <v>13.148210000000001</v>
      </c>
    </row>
    <row r="965" spans="1:4" x14ac:dyDescent="0.25">
      <c r="A965" t="s">
        <v>130</v>
      </c>
      <c r="B965" t="s">
        <v>131</v>
      </c>
      <c r="C965" s="9">
        <v>1996</v>
      </c>
      <c r="D965" s="7">
        <v>14.142480000000001</v>
      </c>
    </row>
    <row r="966" spans="1:4" x14ac:dyDescent="0.25">
      <c r="A966" t="s">
        <v>130</v>
      </c>
      <c r="B966" t="s">
        <v>131</v>
      </c>
      <c r="C966" s="9">
        <v>1998</v>
      </c>
      <c r="D966" s="7">
        <v>14.634370000000001</v>
      </c>
    </row>
    <row r="967" spans="1:4" x14ac:dyDescent="0.25">
      <c r="A967" t="s">
        <v>130</v>
      </c>
      <c r="B967" t="s">
        <v>131</v>
      </c>
      <c r="C967" s="9">
        <v>1999</v>
      </c>
      <c r="D967" s="7">
        <v>14.543710000000001</v>
      </c>
    </row>
    <row r="968" spans="1:4" x14ac:dyDescent="0.25">
      <c r="A968" t="s">
        <v>130</v>
      </c>
      <c r="B968" t="s">
        <v>131</v>
      </c>
      <c r="C968" s="9">
        <v>2000</v>
      </c>
      <c r="D968" s="7">
        <v>15.344150000000001</v>
      </c>
    </row>
    <row r="969" spans="1:4" x14ac:dyDescent="0.25">
      <c r="A969" t="s">
        <v>130</v>
      </c>
      <c r="B969" t="s">
        <v>131</v>
      </c>
      <c r="C969" s="9">
        <v>2001</v>
      </c>
      <c r="D969" s="7">
        <v>15.548539999999999</v>
      </c>
    </row>
    <row r="970" spans="1:4" x14ac:dyDescent="0.25">
      <c r="A970" t="s">
        <v>130</v>
      </c>
      <c r="B970" t="s">
        <v>131</v>
      </c>
      <c r="C970" s="9">
        <v>2002</v>
      </c>
      <c r="D970" s="7">
        <v>15.43388</v>
      </c>
    </row>
    <row r="971" spans="1:4" x14ac:dyDescent="0.25">
      <c r="A971" t="s">
        <v>130</v>
      </c>
      <c r="B971" t="s">
        <v>131</v>
      </c>
      <c r="C971" s="9">
        <v>2003</v>
      </c>
      <c r="D971" s="7">
        <v>15.14175</v>
      </c>
    </row>
    <row r="972" spans="1:4" x14ac:dyDescent="0.25">
      <c r="A972" t="s">
        <v>130</v>
      </c>
      <c r="B972" t="s">
        <v>131</v>
      </c>
      <c r="C972" s="9">
        <v>2004</v>
      </c>
      <c r="D972" s="7">
        <v>15.48686</v>
      </c>
    </row>
    <row r="973" spans="1:4" x14ac:dyDescent="0.25">
      <c r="A973" t="s">
        <v>130</v>
      </c>
      <c r="B973" t="s">
        <v>131</v>
      </c>
      <c r="C973" s="9">
        <v>2005</v>
      </c>
      <c r="D973" s="7">
        <v>15.779339999999999</v>
      </c>
    </row>
    <row r="974" spans="1:4" x14ac:dyDescent="0.25">
      <c r="A974" t="s">
        <v>130</v>
      </c>
      <c r="B974" t="s">
        <v>131</v>
      </c>
      <c r="C974" s="9">
        <v>2006</v>
      </c>
      <c r="D974" s="7">
        <v>15.512639999999999</v>
      </c>
    </row>
    <row r="975" spans="1:4" x14ac:dyDescent="0.25">
      <c r="A975" t="s">
        <v>130</v>
      </c>
      <c r="B975" t="s">
        <v>131</v>
      </c>
      <c r="C975" s="9">
        <v>2007</v>
      </c>
      <c r="D975" s="7">
        <v>15.3567</v>
      </c>
    </row>
    <row r="976" spans="1:4" x14ac:dyDescent="0.25">
      <c r="A976" t="s">
        <v>130</v>
      </c>
      <c r="B976" t="s">
        <v>131</v>
      </c>
      <c r="C976" s="9">
        <v>2008</v>
      </c>
      <c r="D976" s="7">
        <v>14.830260000000001</v>
      </c>
    </row>
    <row r="977" spans="1:4" x14ac:dyDescent="0.25">
      <c r="A977" t="s">
        <v>130</v>
      </c>
      <c r="B977" t="s">
        <v>131</v>
      </c>
      <c r="C977" s="9">
        <v>2009</v>
      </c>
      <c r="D977" s="7">
        <v>14.94417</v>
      </c>
    </row>
    <row r="978" spans="1:4" x14ac:dyDescent="0.25">
      <c r="A978" t="s">
        <v>130</v>
      </c>
      <c r="B978" t="s">
        <v>131</v>
      </c>
      <c r="C978" s="9">
        <v>2010</v>
      </c>
      <c r="D978" s="7">
        <v>15.103339999999999</v>
      </c>
    </row>
    <row r="979" spans="1:4" x14ac:dyDescent="0.25">
      <c r="A979" t="s">
        <v>130</v>
      </c>
      <c r="B979" t="s">
        <v>131</v>
      </c>
      <c r="C979" s="9">
        <v>2011</v>
      </c>
      <c r="D979" s="7">
        <v>15.03626</v>
      </c>
    </row>
    <row r="980" spans="1:4" x14ac:dyDescent="0.25">
      <c r="A980" t="s">
        <v>130</v>
      </c>
      <c r="B980" t="s">
        <v>131</v>
      </c>
      <c r="C980" s="9">
        <v>2012</v>
      </c>
      <c r="D980" s="7">
        <v>12.488709999999999</v>
      </c>
    </row>
    <row r="981" spans="1:4" x14ac:dyDescent="0.25">
      <c r="A981" t="s">
        <v>130</v>
      </c>
      <c r="B981" t="s">
        <v>131</v>
      </c>
      <c r="C981" s="9">
        <v>2013</v>
      </c>
      <c r="D981" s="7">
        <v>15.21744</v>
      </c>
    </row>
    <row r="982" spans="1:4" x14ac:dyDescent="0.25">
      <c r="A982" t="s">
        <v>130</v>
      </c>
      <c r="B982" t="s">
        <v>131</v>
      </c>
      <c r="C982" s="9">
        <v>2014</v>
      </c>
      <c r="D982" s="7">
        <v>13.82682</v>
      </c>
    </row>
    <row r="983" spans="1:4" x14ac:dyDescent="0.25">
      <c r="A983" t="s">
        <v>130</v>
      </c>
      <c r="B983" t="s">
        <v>131</v>
      </c>
      <c r="C983" s="9">
        <v>2015</v>
      </c>
      <c r="D983" s="7">
        <v>12.856624999999999</v>
      </c>
    </row>
    <row r="984" spans="1:4" x14ac:dyDescent="0.25">
      <c r="A984" t="s">
        <v>130</v>
      </c>
      <c r="B984" t="s">
        <v>131</v>
      </c>
      <c r="C984" s="9">
        <v>2016</v>
      </c>
      <c r="D984" s="7">
        <v>14.2476</v>
      </c>
    </row>
    <row r="985" spans="1:4" x14ac:dyDescent="0.25">
      <c r="A985" t="s">
        <v>130</v>
      </c>
      <c r="B985" t="s">
        <v>131</v>
      </c>
      <c r="C985" s="9">
        <v>2017</v>
      </c>
      <c r="D985" s="7">
        <v>15.33633</v>
      </c>
    </row>
    <row r="986" spans="1:4" x14ac:dyDescent="0.25">
      <c r="A986" t="s">
        <v>130</v>
      </c>
      <c r="B986" t="s">
        <v>131</v>
      </c>
      <c r="C986" s="9">
        <v>2018</v>
      </c>
      <c r="D986" s="7">
        <v>13.4382</v>
      </c>
    </row>
    <row r="987" spans="1:4" x14ac:dyDescent="0.25">
      <c r="A987" t="s">
        <v>130</v>
      </c>
      <c r="B987" t="s">
        <v>131</v>
      </c>
      <c r="C987" s="9">
        <v>2019</v>
      </c>
      <c r="D987" s="7">
        <v>13.911569999999999</v>
      </c>
    </row>
    <row r="988" spans="1:4" x14ac:dyDescent="0.25">
      <c r="A988" t="s">
        <v>130</v>
      </c>
      <c r="B988" t="s">
        <v>131</v>
      </c>
      <c r="C988" s="9">
        <v>2020</v>
      </c>
      <c r="D988" s="7">
        <v>11.94</v>
      </c>
    </row>
    <row r="989" spans="1:4" x14ac:dyDescent="0.25">
      <c r="A989" t="s">
        <v>132</v>
      </c>
      <c r="B989" t="s">
        <v>133</v>
      </c>
      <c r="C989" s="9">
        <v>1999</v>
      </c>
      <c r="D989" s="7">
        <v>22.896070000000002</v>
      </c>
    </row>
    <row r="990" spans="1:4" x14ac:dyDescent="0.25">
      <c r="A990" t="s">
        <v>132</v>
      </c>
      <c r="B990" t="s">
        <v>133</v>
      </c>
      <c r="C990" s="9">
        <v>2000</v>
      </c>
      <c r="D990" s="7">
        <v>29.385950000000001</v>
      </c>
    </row>
    <row r="991" spans="1:4" x14ac:dyDescent="0.25">
      <c r="A991" t="s">
        <v>132</v>
      </c>
      <c r="B991" t="s">
        <v>133</v>
      </c>
      <c r="C991" s="9">
        <v>2001</v>
      </c>
      <c r="D991" s="7">
        <v>26.28002</v>
      </c>
    </row>
    <row r="992" spans="1:4" x14ac:dyDescent="0.25">
      <c r="A992" t="s">
        <v>132</v>
      </c>
      <c r="B992" t="s">
        <v>133</v>
      </c>
      <c r="C992" s="9">
        <v>2002</v>
      </c>
      <c r="D992" s="7">
        <v>25.48931</v>
      </c>
    </row>
    <row r="993" spans="1:4" x14ac:dyDescent="0.25">
      <c r="A993" t="s">
        <v>132</v>
      </c>
      <c r="B993" t="s">
        <v>133</v>
      </c>
      <c r="C993" s="9">
        <v>2003</v>
      </c>
      <c r="D993" s="7">
        <v>24.27149</v>
      </c>
    </row>
    <row r="994" spans="1:4" x14ac:dyDescent="0.25">
      <c r="A994" t="s">
        <v>132</v>
      </c>
      <c r="B994" t="s">
        <v>133</v>
      </c>
      <c r="C994" s="9">
        <v>2004</v>
      </c>
      <c r="D994" s="7">
        <v>24.701139999999999</v>
      </c>
    </row>
    <row r="995" spans="1:4" x14ac:dyDescent="0.25">
      <c r="A995" t="s">
        <v>132</v>
      </c>
      <c r="B995" t="s">
        <v>133</v>
      </c>
      <c r="C995" s="9">
        <v>2005</v>
      </c>
      <c r="D995" s="7">
        <v>22.715050000000002</v>
      </c>
    </row>
    <row r="996" spans="1:4" x14ac:dyDescent="0.25">
      <c r="A996" t="s">
        <v>132</v>
      </c>
      <c r="B996" t="s">
        <v>133</v>
      </c>
      <c r="C996" s="9">
        <v>2006</v>
      </c>
      <c r="D996" s="7">
        <v>24.70796</v>
      </c>
    </row>
    <row r="997" spans="1:4" x14ac:dyDescent="0.25">
      <c r="A997" t="s">
        <v>132</v>
      </c>
      <c r="B997" t="s">
        <v>133</v>
      </c>
      <c r="C997" s="9">
        <v>2007</v>
      </c>
      <c r="D997" s="7">
        <v>22.527439999999999</v>
      </c>
    </row>
    <row r="998" spans="1:4" x14ac:dyDescent="0.25">
      <c r="A998" t="s">
        <v>132</v>
      </c>
      <c r="B998" t="s">
        <v>133</v>
      </c>
      <c r="C998" s="9">
        <v>2010</v>
      </c>
      <c r="D998" s="7">
        <v>12.3284</v>
      </c>
    </row>
    <row r="999" spans="1:4" x14ac:dyDescent="0.25">
      <c r="A999" t="s">
        <v>132</v>
      </c>
      <c r="B999" t="s">
        <v>133</v>
      </c>
      <c r="C999" s="9">
        <v>2012</v>
      </c>
      <c r="D999" s="7">
        <v>17.076882999999999</v>
      </c>
    </row>
    <row r="1000" spans="1:4" x14ac:dyDescent="0.25">
      <c r="A1000" t="s">
        <v>132</v>
      </c>
      <c r="B1000" t="s">
        <v>133</v>
      </c>
      <c r="C1000" s="9">
        <v>2013</v>
      </c>
      <c r="D1000" s="7">
        <v>17.319990000000001</v>
      </c>
    </row>
    <row r="1001" spans="1:4" x14ac:dyDescent="0.25">
      <c r="A1001" t="s">
        <v>132</v>
      </c>
      <c r="B1001" t="s">
        <v>133</v>
      </c>
      <c r="C1001" s="9">
        <v>2014</v>
      </c>
      <c r="D1001" s="7">
        <v>17.748553999999999</v>
      </c>
    </row>
    <row r="1002" spans="1:4" x14ac:dyDescent="0.25">
      <c r="A1002" t="s">
        <v>132</v>
      </c>
      <c r="B1002" t="s">
        <v>133</v>
      </c>
      <c r="C1002" s="9">
        <v>2015</v>
      </c>
      <c r="D1002" s="7">
        <v>8.5764399999999998</v>
      </c>
    </row>
    <row r="1003" spans="1:4" x14ac:dyDescent="0.25">
      <c r="A1003" t="s">
        <v>132</v>
      </c>
      <c r="B1003" t="s">
        <v>133</v>
      </c>
      <c r="C1003" s="9">
        <v>2016</v>
      </c>
      <c r="D1003" s="7">
        <v>12.008509999999999</v>
      </c>
    </row>
    <row r="1004" spans="1:4" x14ac:dyDescent="0.25">
      <c r="A1004" t="s">
        <v>132</v>
      </c>
      <c r="B1004" t="s">
        <v>133</v>
      </c>
      <c r="C1004" s="9">
        <v>2017</v>
      </c>
      <c r="D1004" s="7">
        <v>13.2547</v>
      </c>
    </row>
    <row r="1005" spans="1:4" x14ac:dyDescent="0.25">
      <c r="A1005" t="s">
        <v>132</v>
      </c>
      <c r="B1005" t="s">
        <v>133</v>
      </c>
      <c r="C1005" s="9">
        <v>2018</v>
      </c>
      <c r="D1005" s="7">
        <v>13.991529999999999</v>
      </c>
    </row>
    <row r="1006" spans="1:4" x14ac:dyDescent="0.25">
      <c r="A1006" t="s">
        <v>134</v>
      </c>
      <c r="B1006" t="s">
        <v>135</v>
      </c>
      <c r="C1006" s="9">
        <v>1998</v>
      </c>
      <c r="D1006" s="7">
        <v>17.111599999999999</v>
      </c>
    </row>
    <row r="1007" spans="1:4" x14ac:dyDescent="0.25">
      <c r="A1007" t="s">
        <v>134</v>
      </c>
      <c r="B1007" t="s">
        <v>135</v>
      </c>
      <c r="C1007" s="9">
        <v>1999</v>
      </c>
      <c r="D1007" s="7">
        <v>11.41962</v>
      </c>
    </row>
    <row r="1008" spans="1:4" x14ac:dyDescent="0.25">
      <c r="A1008" t="s">
        <v>134</v>
      </c>
      <c r="B1008" t="s">
        <v>135</v>
      </c>
      <c r="C1008" s="9">
        <v>2015</v>
      </c>
      <c r="D1008" s="7">
        <v>10.20801</v>
      </c>
    </row>
    <row r="1009" spans="1:4" x14ac:dyDescent="0.25">
      <c r="A1009" t="s">
        <v>134</v>
      </c>
      <c r="B1009" t="s">
        <v>135</v>
      </c>
      <c r="C1009" s="9">
        <v>2016</v>
      </c>
      <c r="D1009" s="7">
        <v>12.6981</v>
      </c>
    </row>
    <row r="1010" spans="1:4" x14ac:dyDescent="0.25">
      <c r="A1010" t="s">
        <v>134</v>
      </c>
      <c r="B1010" t="s">
        <v>135</v>
      </c>
      <c r="C1010" s="9">
        <v>2017</v>
      </c>
      <c r="D1010" s="7">
        <v>9.7839100000000006</v>
      </c>
    </row>
    <row r="1011" spans="1:4" x14ac:dyDescent="0.25">
      <c r="A1011" t="s">
        <v>134</v>
      </c>
      <c r="B1011" t="s">
        <v>135</v>
      </c>
      <c r="C1011" s="9">
        <v>2018</v>
      </c>
      <c r="D1011" s="7">
        <v>8.4458400000000005</v>
      </c>
    </row>
    <row r="1012" spans="1:4" x14ac:dyDescent="0.25">
      <c r="A1012" t="s">
        <v>134</v>
      </c>
      <c r="B1012" t="s">
        <v>135</v>
      </c>
      <c r="C1012" s="9">
        <v>2019</v>
      </c>
      <c r="D1012" s="7">
        <v>8.2982999999999993</v>
      </c>
    </row>
    <row r="1013" spans="1:4" x14ac:dyDescent="0.25">
      <c r="A1013" t="s">
        <v>134</v>
      </c>
      <c r="B1013" t="s">
        <v>135</v>
      </c>
      <c r="C1013" s="9">
        <v>2020</v>
      </c>
      <c r="D1013" s="7">
        <v>10.666169999999999</v>
      </c>
    </row>
    <row r="1014" spans="1:4" x14ac:dyDescent="0.25">
      <c r="A1014" t="s">
        <v>134</v>
      </c>
      <c r="B1014" t="s">
        <v>135</v>
      </c>
      <c r="C1014" s="9">
        <v>2021</v>
      </c>
      <c r="D1014" s="7">
        <v>8.2936099999999993</v>
      </c>
    </row>
    <row r="1015" spans="1:4" x14ac:dyDescent="0.25">
      <c r="A1015" t="s">
        <v>136</v>
      </c>
      <c r="B1015" t="s">
        <v>137</v>
      </c>
      <c r="C1015" s="9">
        <v>2000</v>
      </c>
      <c r="D1015" s="7">
        <v>12.988479999999999</v>
      </c>
    </row>
    <row r="1016" spans="1:4" x14ac:dyDescent="0.25">
      <c r="A1016" t="s">
        <v>136</v>
      </c>
      <c r="B1016" t="s">
        <v>137</v>
      </c>
      <c r="C1016" s="9">
        <v>2001</v>
      </c>
      <c r="D1016" s="7">
        <v>12.507289999999999</v>
      </c>
    </row>
    <row r="1017" spans="1:4" x14ac:dyDescent="0.25">
      <c r="A1017" t="s">
        <v>136</v>
      </c>
      <c r="B1017" t="s">
        <v>137</v>
      </c>
      <c r="C1017" s="9">
        <v>2002</v>
      </c>
      <c r="D1017" s="7">
        <v>12.07972</v>
      </c>
    </row>
    <row r="1018" spans="1:4" x14ac:dyDescent="0.25">
      <c r="A1018" t="s">
        <v>136</v>
      </c>
      <c r="B1018" t="s">
        <v>137</v>
      </c>
      <c r="C1018" s="9">
        <v>2003</v>
      </c>
      <c r="D1018" s="7">
        <v>9.70181</v>
      </c>
    </row>
    <row r="1019" spans="1:4" x14ac:dyDescent="0.25">
      <c r="A1019" t="s">
        <v>136</v>
      </c>
      <c r="B1019" t="s">
        <v>137</v>
      </c>
      <c r="C1019" s="9">
        <v>2007</v>
      </c>
      <c r="D1019" s="7">
        <v>12.57788</v>
      </c>
    </row>
    <row r="1020" spans="1:4" x14ac:dyDescent="0.25">
      <c r="A1020" t="s">
        <v>136</v>
      </c>
      <c r="B1020" t="s">
        <v>137</v>
      </c>
      <c r="C1020" s="9">
        <v>2010</v>
      </c>
      <c r="D1020" s="7">
        <v>14.849299999999999</v>
      </c>
    </row>
    <row r="1021" spans="1:4" x14ac:dyDescent="0.25">
      <c r="A1021" t="s">
        <v>136</v>
      </c>
      <c r="B1021" t="s">
        <v>137</v>
      </c>
      <c r="C1021" s="9">
        <v>2011</v>
      </c>
      <c r="D1021" s="7">
        <v>16.1127</v>
      </c>
    </row>
    <row r="1022" spans="1:4" x14ac:dyDescent="0.25">
      <c r="A1022" t="s">
        <v>136</v>
      </c>
      <c r="B1022" t="s">
        <v>137</v>
      </c>
      <c r="C1022" s="9">
        <v>2012</v>
      </c>
      <c r="D1022" s="7">
        <v>16.944900000000001</v>
      </c>
    </row>
    <row r="1023" spans="1:4" x14ac:dyDescent="0.25">
      <c r="A1023" t="s">
        <v>136</v>
      </c>
      <c r="B1023" t="s">
        <v>137</v>
      </c>
      <c r="C1023" s="9">
        <v>2013</v>
      </c>
      <c r="D1023" s="7">
        <v>25.9316</v>
      </c>
    </row>
    <row r="1024" spans="1:4" x14ac:dyDescent="0.25">
      <c r="A1024" t="s">
        <v>136</v>
      </c>
      <c r="B1024" t="s">
        <v>137</v>
      </c>
      <c r="C1024" s="9">
        <v>2014</v>
      </c>
      <c r="D1024" s="7">
        <v>13.123699999999999</v>
      </c>
    </row>
    <row r="1025" spans="1:4" x14ac:dyDescent="0.25">
      <c r="A1025" t="s">
        <v>136</v>
      </c>
      <c r="B1025" t="s">
        <v>137</v>
      </c>
      <c r="C1025" s="9">
        <v>2015</v>
      </c>
      <c r="D1025" s="7">
        <v>22.595849999999999</v>
      </c>
    </row>
    <row r="1026" spans="1:4" x14ac:dyDescent="0.25">
      <c r="A1026" t="s">
        <v>136</v>
      </c>
      <c r="B1026" t="s">
        <v>137</v>
      </c>
      <c r="C1026" s="9">
        <v>2016</v>
      </c>
      <c r="D1026" s="7">
        <v>21.9452</v>
      </c>
    </row>
    <row r="1027" spans="1:4" x14ac:dyDescent="0.25">
      <c r="A1027" t="s">
        <v>136</v>
      </c>
      <c r="B1027" t="s">
        <v>137</v>
      </c>
      <c r="C1027" s="9">
        <v>2017</v>
      </c>
      <c r="D1027" s="7">
        <v>22.343599999999999</v>
      </c>
    </row>
    <row r="1028" spans="1:4" x14ac:dyDescent="0.25">
      <c r="A1028" t="s">
        <v>136</v>
      </c>
      <c r="B1028" t="s">
        <v>137</v>
      </c>
      <c r="C1028" s="9">
        <v>2018</v>
      </c>
      <c r="D1028" s="7">
        <v>22.155470000000001</v>
      </c>
    </row>
    <row r="1029" spans="1:4" x14ac:dyDescent="0.25">
      <c r="A1029" t="s">
        <v>136</v>
      </c>
      <c r="B1029" t="s">
        <v>137</v>
      </c>
      <c r="C1029" s="9">
        <v>2019</v>
      </c>
      <c r="D1029" s="7">
        <v>22.34151</v>
      </c>
    </row>
    <row r="1030" spans="1:4" x14ac:dyDescent="0.25">
      <c r="A1030" t="s">
        <v>136</v>
      </c>
      <c r="B1030" t="s">
        <v>137</v>
      </c>
      <c r="C1030" s="9">
        <v>2020</v>
      </c>
      <c r="D1030" s="7">
        <v>19.322880000000001</v>
      </c>
    </row>
    <row r="1031" spans="1:4" x14ac:dyDescent="0.25">
      <c r="A1031" t="s">
        <v>136</v>
      </c>
      <c r="B1031" t="s">
        <v>137</v>
      </c>
      <c r="C1031" s="9">
        <v>2021</v>
      </c>
      <c r="D1031" s="7">
        <v>18.01492</v>
      </c>
    </row>
    <row r="1032" spans="1:4" x14ac:dyDescent="0.25">
      <c r="A1032" t="s">
        <v>138</v>
      </c>
      <c r="B1032" t="s">
        <v>139</v>
      </c>
      <c r="C1032" s="9">
        <v>2008</v>
      </c>
      <c r="D1032" s="7">
        <v>7.0905399999999998</v>
      </c>
    </row>
    <row r="1033" spans="1:4" x14ac:dyDescent="0.25">
      <c r="A1033" t="s">
        <v>138</v>
      </c>
      <c r="B1033" t="s">
        <v>139</v>
      </c>
      <c r="C1033" s="9">
        <v>2009</v>
      </c>
      <c r="D1033" s="7">
        <v>10.586119999999999</v>
      </c>
    </row>
    <row r="1034" spans="1:4" x14ac:dyDescent="0.25">
      <c r="A1034" t="s">
        <v>138</v>
      </c>
      <c r="B1034" t="s">
        <v>139</v>
      </c>
      <c r="C1034" s="9">
        <v>2010</v>
      </c>
      <c r="D1034" s="7">
        <v>9.1542100000000008</v>
      </c>
    </row>
    <row r="1035" spans="1:4" x14ac:dyDescent="0.25">
      <c r="A1035" t="s">
        <v>138</v>
      </c>
      <c r="B1035" t="s">
        <v>139</v>
      </c>
      <c r="C1035" s="9">
        <v>2011</v>
      </c>
      <c r="D1035" s="7">
        <v>7.6509</v>
      </c>
    </row>
    <row r="1036" spans="1:4" x14ac:dyDescent="0.25">
      <c r="A1036" t="s">
        <v>138</v>
      </c>
      <c r="B1036" t="s">
        <v>139</v>
      </c>
      <c r="C1036" s="9">
        <v>2012</v>
      </c>
      <c r="D1036" s="7">
        <v>6.9440099999999996</v>
      </c>
    </row>
    <row r="1037" spans="1:4" x14ac:dyDescent="0.25">
      <c r="A1037" t="s">
        <v>138</v>
      </c>
      <c r="B1037" t="s">
        <v>139</v>
      </c>
      <c r="C1037" s="9">
        <v>2013</v>
      </c>
      <c r="D1037" s="7">
        <v>7.3396273000000001</v>
      </c>
    </row>
    <row r="1038" spans="1:4" x14ac:dyDescent="0.25">
      <c r="A1038" t="s">
        <v>138</v>
      </c>
      <c r="B1038" t="s">
        <v>139</v>
      </c>
      <c r="C1038" s="9">
        <v>2014</v>
      </c>
      <c r="D1038" s="7">
        <v>8.2781680000000009</v>
      </c>
    </row>
    <row r="1039" spans="1:4" x14ac:dyDescent="0.25">
      <c r="A1039" t="s">
        <v>138</v>
      </c>
      <c r="B1039" t="s">
        <v>139</v>
      </c>
      <c r="C1039" s="9">
        <v>2015</v>
      </c>
      <c r="D1039" s="7">
        <v>7.4898104999999999</v>
      </c>
    </row>
    <row r="1040" spans="1:4" x14ac:dyDescent="0.25">
      <c r="A1040" t="s">
        <v>138</v>
      </c>
      <c r="B1040" t="s">
        <v>139</v>
      </c>
      <c r="C1040" s="9">
        <v>2016</v>
      </c>
      <c r="D1040" s="7">
        <v>6.0956235000000003</v>
      </c>
    </row>
    <row r="1041" spans="1:4" x14ac:dyDescent="0.25">
      <c r="A1041" t="s">
        <v>138</v>
      </c>
      <c r="B1041" t="s">
        <v>139</v>
      </c>
      <c r="C1041" s="9">
        <v>2017</v>
      </c>
      <c r="D1041" s="7">
        <v>7.021611</v>
      </c>
    </row>
    <row r="1042" spans="1:4" x14ac:dyDescent="0.25">
      <c r="A1042" t="s">
        <v>138</v>
      </c>
      <c r="B1042" t="s">
        <v>139</v>
      </c>
      <c r="C1042" s="9">
        <v>2018</v>
      </c>
      <c r="D1042" s="7">
        <v>6.5915739999999996</v>
      </c>
    </row>
    <row r="1043" spans="1:4" x14ac:dyDescent="0.25">
      <c r="A1043" t="s">
        <v>138</v>
      </c>
      <c r="B1043" t="s">
        <v>139</v>
      </c>
      <c r="C1043" s="9">
        <v>2019</v>
      </c>
      <c r="D1043" s="7">
        <v>6.8696922999999996</v>
      </c>
    </row>
    <row r="1044" spans="1:4" x14ac:dyDescent="0.25">
      <c r="A1044" t="s">
        <v>138</v>
      </c>
      <c r="B1044" t="s">
        <v>139</v>
      </c>
      <c r="C1044" s="9">
        <v>2020</v>
      </c>
      <c r="D1044" s="7">
        <v>6.9566369999999997</v>
      </c>
    </row>
    <row r="1045" spans="1:4" x14ac:dyDescent="0.25">
      <c r="A1045" t="s">
        <v>138</v>
      </c>
      <c r="B1045" t="s">
        <v>139</v>
      </c>
      <c r="C1045" s="9">
        <v>2021</v>
      </c>
      <c r="D1045" s="7">
        <v>7.4707699999999999</v>
      </c>
    </row>
    <row r="1046" spans="1:4" x14ac:dyDescent="0.25">
      <c r="A1046" t="s">
        <v>140</v>
      </c>
      <c r="B1046" t="s">
        <v>141</v>
      </c>
      <c r="C1046" s="9">
        <v>1998</v>
      </c>
      <c r="D1046" s="7">
        <v>10.84614</v>
      </c>
    </row>
    <row r="1047" spans="1:4" x14ac:dyDescent="0.25">
      <c r="A1047" t="s">
        <v>140</v>
      </c>
      <c r="B1047" t="s">
        <v>141</v>
      </c>
      <c r="C1047" s="9">
        <v>1999</v>
      </c>
      <c r="D1047" s="7">
        <v>6.6658200000000001</v>
      </c>
    </row>
    <row r="1048" spans="1:4" x14ac:dyDescent="0.25">
      <c r="A1048" t="s">
        <v>140</v>
      </c>
      <c r="B1048" t="s">
        <v>141</v>
      </c>
      <c r="C1048" s="9">
        <v>2000</v>
      </c>
      <c r="D1048" s="7">
        <v>4.9573</v>
      </c>
    </row>
    <row r="1049" spans="1:4" x14ac:dyDescent="0.25">
      <c r="A1049" t="s">
        <v>140</v>
      </c>
      <c r="B1049" t="s">
        <v>141</v>
      </c>
      <c r="C1049" s="9">
        <v>2009</v>
      </c>
      <c r="D1049" s="7">
        <v>13.17257</v>
      </c>
    </row>
    <row r="1050" spans="1:4" x14ac:dyDescent="0.25">
      <c r="A1050" t="s">
        <v>140</v>
      </c>
      <c r="B1050" t="s">
        <v>141</v>
      </c>
      <c r="C1050" s="9">
        <v>2010</v>
      </c>
      <c r="D1050" s="7">
        <v>12.996560000000001</v>
      </c>
    </row>
    <row r="1051" spans="1:4" x14ac:dyDescent="0.25">
      <c r="A1051" t="s">
        <v>140</v>
      </c>
      <c r="B1051" t="s">
        <v>141</v>
      </c>
      <c r="C1051" s="9">
        <v>2011</v>
      </c>
      <c r="D1051" s="7">
        <v>11.97611</v>
      </c>
    </row>
    <row r="1052" spans="1:4" x14ac:dyDescent="0.25">
      <c r="A1052" t="s">
        <v>140</v>
      </c>
      <c r="B1052" t="s">
        <v>141</v>
      </c>
      <c r="C1052" s="9">
        <v>2012</v>
      </c>
      <c r="D1052" s="7">
        <v>11.53415</v>
      </c>
    </row>
    <row r="1053" spans="1:4" x14ac:dyDescent="0.25">
      <c r="A1053" t="s">
        <v>140</v>
      </c>
      <c r="B1053" t="s">
        <v>141</v>
      </c>
      <c r="C1053" s="9">
        <v>2013</v>
      </c>
      <c r="D1053" s="7">
        <v>11.442539999999999</v>
      </c>
    </row>
    <row r="1054" spans="1:4" x14ac:dyDescent="0.25">
      <c r="A1054" t="s">
        <v>140</v>
      </c>
      <c r="B1054" t="s">
        <v>141</v>
      </c>
      <c r="C1054" s="9">
        <v>2014</v>
      </c>
      <c r="D1054" s="7">
        <v>12.06831</v>
      </c>
    </row>
    <row r="1055" spans="1:4" x14ac:dyDescent="0.25">
      <c r="A1055" t="s">
        <v>140</v>
      </c>
      <c r="B1055" t="s">
        <v>141</v>
      </c>
      <c r="C1055" s="9">
        <v>2015</v>
      </c>
      <c r="D1055" s="7">
        <v>12.59765</v>
      </c>
    </row>
    <row r="1056" spans="1:4" x14ac:dyDescent="0.25">
      <c r="A1056" t="s">
        <v>140</v>
      </c>
      <c r="B1056" t="s">
        <v>141</v>
      </c>
      <c r="C1056" s="9">
        <v>2016</v>
      </c>
      <c r="D1056" s="7">
        <v>12.8</v>
      </c>
    </row>
    <row r="1057" spans="1:4" x14ac:dyDescent="0.25">
      <c r="A1057" t="s">
        <v>140</v>
      </c>
      <c r="B1057" t="s">
        <v>141</v>
      </c>
      <c r="C1057" s="9">
        <v>2017</v>
      </c>
      <c r="D1057" s="7">
        <v>13.87</v>
      </c>
    </row>
    <row r="1058" spans="1:4" x14ac:dyDescent="0.25">
      <c r="A1058" t="s">
        <v>140</v>
      </c>
      <c r="B1058" t="s">
        <v>141</v>
      </c>
      <c r="C1058" s="9">
        <v>2018</v>
      </c>
      <c r="D1058" s="7">
        <v>14.546158999999999</v>
      </c>
    </row>
    <row r="1059" spans="1:4" x14ac:dyDescent="0.25">
      <c r="A1059" t="s">
        <v>140</v>
      </c>
      <c r="B1059" t="s">
        <v>141</v>
      </c>
      <c r="C1059" s="9">
        <v>2019</v>
      </c>
      <c r="D1059" s="7">
        <v>11.608180000000001</v>
      </c>
    </row>
    <row r="1060" spans="1:4" x14ac:dyDescent="0.25">
      <c r="A1060" t="s">
        <v>140</v>
      </c>
      <c r="B1060" t="s">
        <v>141</v>
      </c>
      <c r="C1060" s="9">
        <v>2020</v>
      </c>
      <c r="D1060" s="7">
        <v>11.514419999999999</v>
      </c>
    </row>
    <row r="1061" spans="1:4" x14ac:dyDescent="0.25">
      <c r="A1061" t="s">
        <v>140</v>
      </c>
      <c r="B1061" t="s">
        <v>141</v>
      </c>
      <c r="C1061" s="9">
        <v>2021</v>
      </c>
      <c r="D1061" s="7">
        <v>10.39823</v>
      </c>
    </row>
    <row r="1062" spans="1:4" x14ac:dyDescent="0.25">
      <c r="A1062" t="s">
        <v>142</v>
      </c>
      <c r="B1062" t="s">
        <v>143</v>
      </c>
      <c r="C1062" s="9">
        <v>2003</v>
      </c>
      <c r="D1062" s="7">
        <v>15.351900000000001</v>
      </c>
    </row>
    <row r="1063" spans="1:4" x14ac:dyDescent="0.25">
      <c r="A1063" t="s">
        <v>142</v>
      </c>
      <c r="B1063" t="s">
        <v>143</v>
      </c>
      <c r="C1063" s="9">
        <v>2004</v>
      </c>
      <c r="D1063" s="7">
        <v>14.748710000000001</v>
      </c>
    </row>
    <row r="1064" spans="1:4" x14ac:dyDescent="0.25">
      <c r="A1064" t="s">
        <v>142</v>
      </c>
      <c r="B1064" t="s">
        <v>143</v>
      </c>
      <c r="C1064" s="9">
        <v>2005</v>
      </c>
      <c r="D1064" s="7">
        <v>15.043609999999999</v>
      </c>
    </row>
    <row r="1065" spans="1:4" x14ac:dyDescent="0.25">
      <c r="A1065" t="s">
        <v>142</v>
      </c>
      <c r="B1065" t="s">
        <v>143</v>
      </c>
      <c r="C1065" s="9">
        <v>2006</v>
      </c>
      <c r="D1065" s="7">
        <v>11.01859</v>
      </c>
    </row>
    <row r="1066" spans="1:4" x14ac:dyDescent="0.25">
      <c r="A1066" t="s">
        <v>142</v>
      </c>
      <c r="B1066" t="s">
        <v>143</v>
      </c>
      <c r="C1066" s="9">
        <v>2007</v>
      </c>
      <c r="D1066" s="7">
        <v>11.20964</v>
      </c>
    </row>
    <row r="1067" spans="1:4" x14ac:dyDescent="0.25">
      <c r="A1067" t="s">
        <v>142</v>
      </c>
      <c r="B1067" t="s">
        <v>143</v>
      </c>
      <c r="C1067" s="9">
        <v>2008</v>
      </c>
      <c r="D1067" s="7">
        <v>10.941800000000001</v>
      </c>
    </row>
    <row r="1068" spans="1:4" x14ac:dyDescent="0.25">
      <c r="A1068" t="s">
        <v>142</v>
      </c>
      <c r="B1068" t="s">
        <v>143</v>
      </c>
      <c r="C1068" s="9">
        <v>2010</v>
      </c>
      <c r="D1068" s="7">
        <v>11.29753</v>
      </c>
    </row>
    <row r="1069" spans="1:4" x14ac:dyDescent="0.25">
      <c r="A1069" t="s">
        <v>142</v>
      </c>
      <c r="B1069" t="s">
        <v>143</v>
      </c>
      <c r="C1069" s="9">
        <v>2011</v>
      </c>
      <c r="D1069" s="7">
        <v>10.9475</v>
      </c>
    </row>
    <row r="1070" spans="1:4" x14ac:dyDescent="0.25">
      <c r="A1070" t="s">
        <v>142</v>
      </c>
      <c r="B1070" t="s">
        <v>143</v>
      </c>
      <c r="C1070" s="9">
        <v>2012</v>
      </c>
      <c r="D1070" s="7">
        <v>10.92315</v>
      </c>
    </row>
    <row r="1071" spans="1:4" x14ac:dyDescent="0.25">
      <c r="A1071" t="s">
        <v>142</v>
      </c>
      <c r="B1071" t="s">
        <v>143</v>
      </c>
      <c r="C1071" s="9">
        <v>2013</v>
      </c>
      <c r="D1071" s="7">
        <v>11.907780000000001</v>
      </c>
    </row>
    <row r="1072" spans="1:4" x14ac:dyDescent="0.25">
      <c r="A1072" t="s">
        <v>142</v>
      </c>
      <c r="B1072" t="s">
        <v>143</v>
      </c>
      <c r="C1072" s="9">
        <v>2014</v>
      </c>
      <c r="D1072" s="7">
        <v>11.917439999999999</v>
      </c>
    </row>
    <row r="1073" spans="1:4" x14ac:dyDescent="0.25">
      <c r="A1073" t="s">
        <v>142</v>
      </c>
      <c r="B1073" t="s">
        <v>143</v>
      </c>
      <c r="C1073" s="9">
        <v>2015</v>
      </c>
      <c r="D1073" s="7">
        <v>11.92454</v>
      </c>
    </row>
    <row r="1074" spans="1:4" x14ac:dyDescent="0.25">
      <c r="A1074" t="s">
        <v>142</v>
      </c>
      <c r="B1074" t="s">
        <v>143</v>
      </c>
      <c r="C1074" s="9">
        <v>2016</v>
      </c>
      <c r="D1074" s="7">
        <v>11.45</v>
      </c>
    </row>
    <row r="1075" spans="1:4" x14ac:dyDescent="0.25">
      <c r="A1075" t="s">
        <v>142</v>
      </c>
      <c r="B1075" t="s">
        <v>143</v>
      </c>
      <c r="C1075" s="9">
        <v>2019</v>
      </c>
      <c r="D1075" s="7">
        <v>11.64</v>
      </c>
    </row>
    <row r="1076" spans="1:4" x14ac:dyDescent="0.25">
      <c r="A1076" t="s">
        <v>142</v>
      </c>
      <c r="B1076" t="s">
        <v>143</v>
      </c>
      <c r="C1076" s="9">
        <v>2020</v>
      </c>
      <c r="D1076" s="7">
        <v>12.26</v>
      </c>
    </row>
    <row r="1077" spans="1:4" x14ac:dyDescent="0.25">
      <c r="A1077" t="s">
        <v>144</v>
      </c>
      <c r="B1077" t="s">
        <v>145</v>
      </c>
      <c r="C1077" s="9">
        <v>1998</v>
      </c>
      <c r="D1077" s="7">
        <v>13.20933</v>
      </c>
    </row>
    <row r="1078" spans="1:4" x14ac:dyDescent="0.25">
      <c r="A1078" t="s">
        <v>144</v>
      </c>
      <c r="B1078" t="s">
        <v>145</v>
      </c>
      <c r="C1078" s="9">
        <v>1999</v>
      </c>
      <c r="D1078" s="7">
        <v>13.043329999999999</v>
      </c>
    </row>
    <row r="1079" spans="1:4" x14ac:dyDescent="0.25">
      <c r="A1079" t="s">
        <v>144</v>
      </c>
      <c r="B1079" t="s">
        <v>145</v>
      </c>
      <c r="C1079" s="9">
        <v>2000</v>
      </c>
      <c r="D1079" s="7">
        <v>13.54397</v>
      </c>
    </row>
    <row r="1080" spans="1:4" x14ac:dyDescent="0.25">
      <c r="A1080" t="s">
        <v>144</v>
      </c>
      <c r="B1080" t="s">
        <v>145</v>
      </c>
      <c r="C1080" s="9">
        <v>2002</v>
      </c>
      <c r="D1080" s="7">
        <v>14.40475</v>
      </c>
    </row>
    <row r="1081" spans="1:4" x14ac:dyDescent="0.25">
      <c r="A1081" t="s">
        <v>144</v>
      </c>
      <c r="B1081" t="s">
        <v>145</v>
      </c>
      <c r="C1081" s="9">
        <v>2003</v>
      </c>
      <c r="D1081" s="7">
        <v>14.02542</v>
      </c>
    </row>
    <row r="1082" spans="1:4" x14ac:dyDescent="0.25">
      <c r="A1082" t="s">
        <v>144</v>
      </c>
      <c r="B1082" t="s">
        <v>145</v>
      </c>
      <c r="C1082" s="9">
        <v>2005</v>
      </c>
      <c r="D1082" s="7">
        <v>14.16685</v>
      </c>
    </row>
    <row r="1083" spans="1:4" x14ac:dyDescent="0.25">
      <c r="A1083" t="s">
        <v>144</v>
      </c>
      <c r="B1083" t="s">
        <v>145</v>
      </c>
      <c r="C1083" s="9">
        <v>2006</v>
      </c>
      <c r="D1083" s="7">
        <v>14.91919</v>
      </c>
    </row>
    <row r="1084" spans="1:4" x14ac:dyDescent="0.25">
      <c r="A1084" t="s">
        <v>144</v>
      </c>
      <c r="B1084" t="s">
        <v>145</v>
      </c>
      <c r="C1084" s="9">
        <v>2007</v>
      </c>
      <c r="D1084" s="7">
        <v>15.815049999999999</v>
      </c>
    </row>
    <row r="1085" spans="1:4" x14ac:dyDescent="0.25">
      <c r="A1085" t="s">
        <v>144</v>
      </c>
      <c r="B1085" t="s">
        <v>145</v>
      </c>
      <c r="C1085" s="9">
        <v>2008</v>
      </c>
      <c r="D1085" s="7">
        <v>18.162520000000001</v>
      </c>
    </row>
    <row r="1086" spans="1:4" x14ac:dyDescent="0.25">
      <c r="A1086" t="s">
        <v>144</v>
      </c>
      <c r="B1086" t="s">
        <v>145</v>
      </c>
      <c r="C1086" s="9">
        <v>2009</v>
      </c>
      <c r="D1086" s="7">
        <v>17.95026</v>
      </c>
    </row>
    <row r="1087" spans="1:4" x14ac:dyDescent="0.25">
      <c r="A1087" t="s">
        <v>144</v>
      </c>
      <c r="B1087" t="s">
        <v>145</v>
      </c>
      <c r="C1087" s="9">
        <v>2010</v>
      </c>
      <c r="D1087" s="7">
        <v>15.81841</v>
      </c>
    </row>
    <row r="1088" spans="1:4" x14ac:dyDescent="0.25">
      <c r="A1088" t="s">
        <v>144</v>
      </c>
      <c r="B1088" t="s">
        <v>145</v>
      </c>
      <c r="C1088" s="9">
        <v>2011</v>
      </c>
      <c r="D1088" s="7">
        <v>15.423679999999999</v>
      </c>
    </row>
    <row r="1089" spans="1:4" x14ac:dyDescent="0.25">
      <c r="A1089" t="s">
        <v>144</v>
      </c>
      <c r="B1089" t="s">
        <v>145</v>
      </c>
      <c r="C1089" s="9">
        <v>2012</v>
      </c>
      <c r="D1089" s="7">
        <v>13.55786</v>
      </c>
    </row>
    <row r="1090" spans="1:4" x14ac:dyDescent="0.25">
      <c r="A1090" t="s">
        <v>144</v>
      </c>
      <c r="B1090" t="s">
        <v>145</v>
      </c>
      <c r="C1090" s="9">
        <v>2013</v>
      </c>
      <c r="D1090" s="7">
        <v>13.3416</v>
      </c>
    </row>
    <row r="1091" spans="1:4" x14ac:dyDescent="0.25">
      <c r="A1091" t="s">
        <v>144</v>
      </c>
      <c r="B1091" t="s">
        <v>145</v>
      </c>
      <c r="C1091" s="9">
        <v>2014</v>
      </c>
      <c r="D1091" s="7">
        <v>13.850759999999999</v>
      </c>
    </row>
    <row r="1092" spans="1:4" x14ac:dyDescent="0.25">
      <c r="A1092" t="s">
        <v>144</v>
      </c>
      <c r="B1092" t="s">
        <v>145</v>
      </c>
      <c r="C1092" s="9">
        <v>2015</v>
      </c>
      <c r="D1092" s="7">
        <v>14.422510000000001</v>
      </c>
    </row>
    <row r="1093" spans="1:4" x14ac:dyDescent="0.25">
      <c r="A1093" t="s">
        <v>144</v>
      </c>
      <c r="B1093" t="s">
        <v>145</v>
      </c>
      <c r="C1093" s="9">
        <v>2016</v>
      </c>
      <c r="D1093" s="7">
        <v>13.93017</v>
      </c>
    </row>
    <row r="1094" spans="1:4" x14ac:dyDescent="0.25">
      <c r="A1094" t="s">
        <v>144</v>
      </c>
      <c r="B1094" t="s">
        <v>145</v>
      </c>
      <c r="C1094" s="9">
        <v>2017</v>
      </c>
      <c r="D1094" s="7">
        <v>13.41793</v>
      </c>
    </row>
    <row r="1095" spans="1:4" x14ac:dyDescent="0.25">
      <c r="A1095" t="s">
        <v>144</v>
      </c>
      <c r="B1095" t="s">
        <v>145</v>
      </c>
      <c r="C1095" s="9">
        <v>2018</v>
      </c>
      <c r="D1095" s="7">
        <v>13.22592</v>
      </c>
    </row>
    <row r="1096" spans="1:4" x14ac:dyDescent="0.25">
      <c r="A1096" t="s">
        <v>144</v>
      </c>
      <c r="B1096" t="s">
        <v>145</v>
      </c>
      <c r="C1096" s="9">
        <v>2019</v>
      </c>
      <c r="D1096" s="7">
        <v>12.448639999999999</v>
      </c>
    </row>
    <row r="1097" spans="1:4" x14ac:dyDescent="0.25">
      <c r="A1097" t="s">
        <v>144</v>
      </c>
      <c r="B1097" t="s">
        <v>145</v>
      </c>
      <c r="C1097" s="9">
        <v>2020</v>
      </c>
      <c r="D1097" s="7">
        <v>13.092890000000001</v>
      </c>
    </row>
    <row r="1098" spans="1:4" x14ac:dyDescent="0.25">
      <c r="A1098" t="s">
        <v>144</v>
      </c>
      <c r="B1098" t="s">
        <v>145</v>
      </c>
      <c r="C1098" s="9">
        <v>2021</v>
      </c>
      <c r="D1098" s="7">
        <v>18.130019999999998</v>
      </c>
    </row>
    <row r="1099" spans="1:4" x14ac:dyDescent="0.25">
      <c r="A1099" t="s">
        <v>146</v>
      </c>
      <c r="B1099" t="s">
        <v>147</v>
      </c>
      <c r="C1099" s="9">
        <v>1998</v>
      </c>
      <c r="D1099" s="7">
        <v>5.2481400000000002</v>
      </c>
    </row>
    <row r="1100" spans="1:4" x14ac:dyDescent="0.25">
      <c r="A1100" t="s">
        <v>148</v>
      </c>
      <c r="B1100" t="s">
        <v>149</v>
      </c>
      <c r="C1100" s="9">
        <v>1996</v>
      </c>
      <c r="D1100" s="7">
        <v>2.91513</v>
      </c>
    </row>
    <row r="1101" spans="1:4" x14ac:dyDescent="0.25">
      <c r="A1101" t="s">
        <v>148</v>
      </c>
      <c r="B1101" t="s">
        <v>149</v>
      </c>
      <c r="C1101" s="9">
        <v>1998</v>
      </c>
      <c r="D1101" s="7">
        <v>6.2509199999999998</v>
      </c>
    </row>
    <row r="1102" spans="1:4" x14ac:dyDescent="0.25">
      <c r="A1102" t="s">
        <v>148</v>
      </c>
      <c r="B1102" t="s">
        <v>149</v>
      </c>
      <c r="C1102" s="9">
        <v>1999</v>
      </c>
      <c r="D1102" s="7">
        <v>5.5655400000000004</v>
      </c>
    </row>
    <row r="1103" spans="1:4" x14ac:dyDescent="0.25">
      <c r="A1103" t="s">
        <v>148</v>
      </c>
      <c r="B1103" t="s">
        <v>149</v>
      </c>
      <c r="C1103" s="9">
        <v>2001</v>
      </c>
      <c r="D1103" s="7">
        <v>5.8616099999999998</v>
      </c>
    </row>
    <row r="1104" spans="1:4" x14ac:dyDescent="0.25">
      <c r="A1104" t="s">
        <v>148</v>
      </c>
      <c r="B1104" t="s">
        <v>149</v>
      </c>
      <c r="C1104" s="9">
        <v>2002</v>
      </c>
      <c r="D1104" s="7">
        <v>5.6333799999999998</v>
      </c>
    </row>
    <row r="1105" spans="1:4" x14ac:dyDescent="0.25">
      <c r="A1105" t="s">
        <v>148</v>
      </c>
      <c r="B1105" t="s">
        <v>149</v>
      </c>
      <c r="C1105" s="9">
        <v>2004</v>
      </c>
      <c r="D1105" s="7">
        <v>5.7418500000000003</v>
      </c>
    </row>
    <row r="1106" spans="1:4" x14ac:dyDescent="0.25">
      <c r="A1106" t="s">
        <v>148</v>
      </c>
      <c r="B1106" t="s">
        <v>149</v>
      </c>
      <c r="C1106" s="9">
        <v>2006</v>
      </c>
      <c r="D1106" s="7">
        <v>5.1680700000000002</v>
      </c>
    </row>
    <row r="1107" spans="1:4" x14ac:dyDescent="0.25">
      <c r="A1107" t="s">
        <v>150</v>
      </c>
      <c r="B1107" t="s">
        <v>151</v>
      </c>
      <c r="C1107" s="9">
        <v>1996</v>
      </c>
      <c r="D1107" s="7">
        <v>19.701090000000001</v>
      </c>
    </row>
    <row r="1108" spans="1:4" x14ac:dyDescent="0.25">
      <c r="A1108" t="s">
        <v>150</v>
      </c>
      <c r="B1108" t="s">
        <v>151</v>
      </c>
      <c r="C1108" s="9">
        <v>1997</v>
      </c>
      <c r="D1108" s="7">
        <v>17.705020000000001</v>
      </c>
    </row>
    <row r="1109" spans="1:4" x14ac:dyDescent="0.25">
      <c r="A1109" t="s">
        <v>150</v>
      </c>
      <c r="B1109" t="s">
        <v>151</v>
      </c>
      <c r="C1109" s="9">
        <v>1998</v>
      </c>
      <c r="D1109" s="7">
        <v>16.02975</v>
      </c>
    </row>
    <row r="1110" spans="1:4" x14ac:dyDescent="0.25">
      <c r="A1110" t="s">
        <v>150</v>
      </c>
      <c r="B1110" t="s">
        <v>151</v>
      </c>
      <c r="C1110" s="9">
        <v>1999</v>
      </c>
      <c r="D1110" s="7">
        <v>16.364560000000001</v>
      </c>
    </row>
    <row r="1111" spans="1:4" x14ac:dyDescent="0.25">
      <c r="A1111" t="s">
        <v>150</v>
      </c>
      <c r="B1111" t="s">
        <v>151</v>
      </c>
      <c r="C1111" s="9">
        <v>2000</v>
      </c>
      <c r="D1111" s="7">
        <v>14.685040000000001</v>
      </c>
    </row>
    <row r="1112" spans="1:4" x14ac:dyDescent="0.25">
      <c r="A1112" t="s">
        <v>150</v>
      </c>
      <c r="B1112" t="s">
        <v>151</v>
      </c>
      <c r="C1112" s="9">
        <v>2001</v>
      </c>
      <c r="D1112" s="7">
        <v>14.95359</v>
      </c>
    </row>
    <row r="1113" spans="1:4" x14ac:dyDescent="0.25">
      <c r="A1113" t="s">
        <v>150</v>
      </c>
      <c r="B1113" t="s">
        <v>151</v>
      </c>
      <c r="C1113" s="9">
        <v>2002</v>
      </c>
      <c r="D1113" s="7">
        <v>15.15063</v>
      </c>
    </row>
    <row r="1114" spans="1:4" x14ac:dyDescent="0.25">
      <c r="A1114" t="s">
        <v>150</v>
      </c>
      <c r="B1114" t="s">
        <v>151</v>
      </c>
      <c r="C1114" s="9">
        <v>2003</v>
      </c>
      <c r="D1114" s="7">
        <v>15.04903</v>
      </c>
    </row>
    <row r="1115" spans="1:4" x14ac:dyDescent="0.25">
      <c r="A1115" t="s">
        <v>150</v>
      </c>
      <c r="B1115" t="s">
        <v>151</v>
      </c>
      <c r="C1115" s="9">
        <v>2004</v>
      </c>
      <c r="D1115" s="7">
        <v>14.31897</v>
      </c>
    </row>
    <row r="1116" spans="1:4" x14ac:dyDescent="0.25">
      <c r="A1116" t="s">
        <v>150</v>
      </c>
      <c r="B1116" t="s">
        <v>151</v>
      </c>
      <c r="C1116" s="9">
        <v>2005</v>
      </c>
      <c r="D1116" s="7">
        <v>14.26515</v>
      </c>
    </row>
    <row r="1117" spans="1:4" x14ac:dyDescent="0.25">
      <c r="A1117" t="s">
        <v>150</v>
      </c>
      <c r="B1117" t="s">
        <v>151</v>
      </c>
      <c r="C1117" s="9">
        <v>2007</v>
      </c>
      <c r="D1117" s="7">
        <v>13.69467</v>
      </c>
    </row>
    <row r="1118" spans="1:4" x14ac:dyDescent="0.25">
      <c r="A1118" t="s">
        <v>150</v>
      </c>
      <c r="B1118" t="s">
        <v>151</v>
      </c>
      <c r="C1118" s="9">
        <v>2008</v>
      </c>
      <c r="D1118" s="7">
        <v>13.900880000000001</v>
      </c>
    </row>
    <row r="1119" spans="1:4" x14ac:dyDescent="0.25">
      <c r="A1119" t="s">
        <v>150</v>
      </c>
      <c r="B1119" t="s">
        <v>151</v>
      </c>
      <c r="C1119" s="9">
        <v>2009</v>
      </c>
      <c r="D1119" s="7">
        <v>12.99793</v>
      </c>
    </row>
    <row r="1120" spans="1:4" x14ac:dyDescent="0.25">
      <c r="A1120" t="s">
        <v>150</v>
      </c>
      <c r="B1120" t="s">
        <v>151</v>
      </c>
      <c r="C1120" s="9">
        <v>2010</v>
      </c>
      <c r="D1120" s="7">
        <v>13.700240000000001</v>
      </c>
    </row>
    <row r="1121" spans="1:4" x14ac:dyDescent="0.25">
      <c r="A1121" t="s">
        <v>150</v>
      </c>
      <c r="B1121" t="s">
        <v>151</v>
      </c>
      <c r="C1121" s="9">
        <v>2011</v>
      </c>
      <c r="D1121" s="7">
        <v>13.399760000000001</v>
      </c>
    </row>
    <row r="1122" spans="1:4" x14ac:dyDescent="0.25">
      <c r="A1122" t="s">
        <v>150</v>
      </c>
      <c r="B1122" t="s">
        <v>151</v>
      </c>
      <c r="C1122" s="9">
        <v>2012</v>
      </c>
      <c r="D1122" s="7">
        <v>12.02018</v>
      </c>
    </row>
    <row r="1123" spans="1:4" x14ac:dyDescent="0.25">
      <c r="A1123" t="s">
        <v>150</v>
      </c>
      <c r="B1123" t="s">
        <v>151</v>
      </c>
      <c r="C1123" s="9">
        <v>2013</v>
      </c>
      <c r="D1123" s="7">
        <v>12.606870000000001</v>
      </c>
    </row>
    <row r="1124" spans="1:4" x14ac:dyDescent="0.25">
      <c r="A1124" t="s">
        <v>150</v>
      </c>
      <c r="B1124" t="s">
        <v>151</v>
      </c>
      <c r="C1124" s="9">
        <v>2014</v>
      </c>
      <c r="D1124" s="7">
        <v>11.63632</v>
      </c>
    </row>
    <row r="1125" spans="1:4" x14ac:dyDescent="0.25">
      <c r="A1125" t="s">
        <v>150</v>
      </c>
      <c r="B1125" t="s">
        <v>151</v>
      </c>
      <c r="C1125" s="9">
        <v>2015</v>
      </c>
      <c r="D1125" s="7">
        <v>13.0143</v>
      </c>
    </row>
    <row r="1126" spans="1:4" x14ac:dyDescent="0.25">
      <c r="A1126" t="s">
        <v>150</v>
      </c>
      <c r="B1126" t="s">
        <v>151</v>
      </c>
      <c r="C1126" s="9">
        <v>2016</v>
      </c>
      <c r="D1126" s="7">
        <v>13.091480000000001</v>
      </c>
    </row>
    <row r="1127" spans="1:4" x14ac:dyDescent="0.25">
      <c r="A1127" t="s">
        <v>150</v>
      </c>
      <c r="B1127" t="s">
        <v>151</v>
      </c>
      <c r="C1127" s="9">
        <v>2017</v>
      </c>
      <c r="D1127" s="7">
        <v>12.648009999999999</v>
      </c>
    </row>
    <row r="1128" spans="1:4" x14ac:dyDescent="0.25">
      <c r="A1128" t="s">
        <v>150</v>
      </c>
      <c r="B1128" t="s">
        <v>151</v>
      </c>
      <c r="C1128" s="9">
        <v>2018</v>
      </c>
      <c r="D1128" s="7">
        <v>13.35337</v>
      </c>
    </row>
    <row r="1129" spans="1:4" x14ac:dyDescent="0.25">
      <c r="A1129" t="s">
        <v>150</v>
      </c>
      <c r="B1129" t="s">
        <v>151</v>
      </c>
      <c r="C1129" s="9">
        <v>2019</v>
      </c>
      <c r="D1129" s="7">
        <v>13.44495</v>
      </c>
    </row>
    <row r="1130" spans="1:4" x14ac:dyDescent="0.25">
      <c r="A1130" t="s">
        <v>150</v>
      </c>
      <c r="B1130" t="s">
        <v>151</v>
      </c>
      <c r="C1130" s="9">
        <v>2020</v>
      </c>
      <c r="D1130" s="7">
        <v>14.35</v>
      </c>
    </row>
    <row r="1131" spans="1:4" x14ac:dyDescent="0.25">
      <c r="A1131" t="s">
        <v>152</v>
      </c>
      <c r="B1131" t="s">
        <v>153</v>
      </c>
      <c r="C1131" s="9">
        <v>1981</v>
      </c>
      <c r="D1131" s="7">
        <v>23.75299</v>
      </c>
    </row>
    <row r="1132" spans="1:4" x14ac:dyDescent="0.25">
      <c r="A1132" t="s">
        <v>152</v>
      </c>
      <c r="B1132" t="s">
        <v>153</v>
      </c>
      <c r="C1132" s="9">
        <v>1982</v>
      </c>
      <c r="D1132" s="7">
        <v>20.378920000000001</v>
      </c>
    </row>
    <row r="1133" spans="1:4" x14ac:dyDescent="0.25">
      <c r="A1133" t="s">
        <v>152</v>
      </c>
      <c r="B1133" t="s">
        <v>153</v>
      </c>
      <c r="C1133" s="9">
        <v>1987</v>
      </c>
      <c r="D1133" s="7">
        <v>20.463229999999999</v>
      </c>
    </row>
    <row r="1134" spans="1:4" x14ac:dyDescent="0.25">
      <c r="A1134" t="s">
        <v>152</v>
      </c>
      <c r="B1134" t="s">
        <v>153</v>
      </c>
      <c r="C1134" s="9">
        <v>1988</v>
      </c>
      <c r="D1134" s="7">
        <v>21.777080000000002</v>
      </c>
    </row>
    <row r="1135" spans="1:4" x14ac:dyDescent="0.25">
      <c r="A1135" t="s">
        <v>152</v>
      </c>
      <c r="B1135" t="s">
        <v>153</v>
      </c>
      <c r="C1135" s="9">
        <v>1989</v>
      </c>
      <c r="D1135" s="7">
        <v>25.089860000000002</v>
      </c>
    </row>
    <row r="1136" spans="1:4" x14ac:dyDescent="0.25">
      <c r="A1136" t="s">
        <v>152</v>
      </c>
      <c r="B1136" t="s">
        <v>153</v>
      </c>
      <c r="C1136" s="9">
        <v>1990</v>
      </c>
      <c r="D1136" s="7">
        <v>23.477049999999998</v>
      </c>
    </row>
    <row r="1137" spans="1:4" x14ac:dyDescent="0.25">
      <c r="A1137" t="s">
        <v>152</v>
      </c>
      <c r="B1137" t="s">
        <v>153</v>
      </c>
      <c r="C1137" s="9">
        <v>1994</v>
      </c>
      <c r="D1137" s="7">
        <v>20.032430000000002</v>
      </c>
    </row>
    <row r="1138" spans="1:4" x14ac:dyDescent="0.25">
      <c r="A1138" t="s">
        <v>152</v>
      </c>
      <c r="B1138" t="s">
        <v>153</v>
      </c>
      <c r="C1138" s="9">
        <v>1995</v>
      </c>
      <c r="D1138" s="7">
        <v>20.659680000000002</v>
      </c>
    </row>
    <row r="1139" spans="1:4" x14ac:dyDescent="0.25">
      <c r="A1139" t="s">
        <v>152</v>
      </c>
      <c r="B1139" t="s">
        <v>153</v>
      </c>
      <c r="C1139" s="9">
        <v>1996</v>
      </c>
      <c r="D1139" s="7">
        <v>21.845510000000001</v>
      </c>
    </row>
    <row r="1140" spans="1:4" x14ac:dyDescent="0.25">
      <c r="A1140" t="s">
        <v>152</v>
      </c>
      <c r="B1140" t="s">
        <v>153</v>
      </c>
      <c r="C1140" s="9">
        <v>1999</v>
      </c>
      <c r="D1140" s="7">
        <v>20.433199999999999</v>
      </c>
    </row>
    <row r="1141" spans="1:4" x14ac:dyDescent="0.25">
      <c r="A1141" t="s">
        <v>152</v>
      </c>
      <c r="B1141" t="s">
        <v>153</v>
      </c>
      <c r="C1141" s="9">
        <v>2000</v>
      </c>
      <c r="D1141" s="7">
        <v>18.745080000000002</v>
      </c>
    </row>
    <row r="1142" spans="1:4" x14ac:dyDescent="0.25">
      <c r="A1142" t="s">
        <v>152</v>
      </c>
      <c r="B1142" t="s">
        <v>153</v>
      </c>
      <c r="C1142" s="9">
        <v>2001</v>
      </c>
      <c r="D1142" s="7">
        <v>19.656179999999999</v>
      </c>
    </row>
    <row r="1143" spans="1:4" x14ac:dyDescent="0.25">
      <c r="A1143" t="s">
        <v>152</v>
      </c>
      <c r="B1143" t="s">
        <v>153</v>
      </c>
      <c r="C1143" s="9">
        <v>2002</v>
      </c>
      <c r="D1143" s="7">
        <v>17.293769999999999</v>
      </c>
    </row>
    <row r="1144" spans="1:4" x14ac:dyDescent="0.25">
      <c r="A1144" t="s">
        <v>152</v>
      </c>
      <c r="B1144" t="s">
        <v>153</v>
      </c>
      <c r="C1144" s="9">
        <v>2003</v>
      </c>
      <c r="D1144" s="7">
        <v>22.06382</v>
      </c>
    </row>
    <row r="1145" spans="1:4" x14ac:dyDescent="0.25">
      <c r="A1145" t="s">
        <v>152</v>
      </c>
      <c r="B1145" t="s">
        <v>153</v>
      </c>
      <c r="C1145" s="9">
        <v>2004</v>
      </c>
      <c r="D1145" s="7">
        <v>21.10407</v>
      </c>
    </row>
    <row r="1146" spans="1:4" x14ac:dyDescent="0.25">
      <c r="A1146" t="s">
        <v>152</v>
      </c>
      <c r="B1146" t="s">
        <v>153</v>
      </c>
      <c r="C1146" s="9">
        <v>2005</v>
      </c>
      <c r="D1146" s="7">
        <v>20.891860000000001</v>
      </c>
    </row>
    <row r="1147" spans="1:4" x14ac:dyDescent="0.25">
      <c r="A1147" t="s">
        <v>152</v>
      </c>
      <c r="B1147" t="s">
        <v>153</v>
      </c>
      <c r="C1147" s="9">
        <v>2006</v>
      </c>
      <c r="D1147" s="7">
        <v>22.70757</v>
      </c>
    </row>
    <row r="1148" spans="1:4" x14ac:dyDescent="0.25">
      <c r="A1148" t="s">
        <v>152</v>
      </c>
      <c r="B1148" t="s">
        <v>153</v>
      </c>
      <c r="C1148" s="9">
        <v>2008</v>
      </c>
      <c r="D1148" s="7">
        <v>21.81324</v>
      </c>
    </row>
    <row r="1149" spans="1:4" x14ac:dyDescent="0.25">
      <c r="A1149" t="s">
        <v>152</v>
      </c>
      <c r="B1149" t="s">
        <v>153</v>
      </c>
      <c r="C1149" s="9">
        <v>2009</v>
      </c>
      <c r="D1149" s="7">
        <v>19.386379999999999</v>
      </c>
    </row>
    <row r="1150" spans="1:4" x14ac:dyDescent="0.25">
      <c r="A1150" t="s">
        <v>152</v>
      </c>
      <c r="B1150" t="s">
        <v>153</v>
      </c>
      <c r="C1150" s="9">
        <v>2010</v>
      </c>
      <c r="D1150" s="7">
        <v>18.28303</v>
      </c>
    </row>
    <row r="1151" spans="1:4" x14ac:dyDescent="0.25">
      <c r="A1151" t="s">
        <v>152</v>
      </c>
      <c r="B1151" t="s">
        <v>153</v>
      </c>
      <c r="C1151" s="9">
        <v>2011</v>
      </c>
      <c r="D1151" s="7">
        <v>22.333929999999999</v>
      </c>
    </row>
    <row r="1152" spans="1:4" x14ac:dyDescent="0.25">
      <c r="A1152" t="s">
        <v>152</v>
      </c>
      <c r="B1152" t="s">
        <v>153</v>
      </c>
      <c r="C1152" s="9">
        <v>2012</v>
      </c>
      <c r="D1152" s="7">
        <v>21.440850000000001</v>
      </c>
    </row>
    <row r="1153" spans="1:4" x14ac:dyDescent="0.25">
      <c r="A1153" t="s">
        <v>152</v>
      </c>
      <c r="B1153" t="s">
        <v>153</v>
      </c>
      <c r="C1153" s="9">
        <v>2013</v>
      </c>
      <c r="D1153" s="7">
        <v>17.233996999999999</v>
      </c>
    </row>
    <row r="1154" spans="1:4" x14ac:dyDescent="0.25">
      <c r="A1154" t="s">
        <v>152</v>
      </c>
      <c r="B1154" t="s">
        <v>153</v>
      </c>
      <c r="C1154" s="9">
        <v>2014</v>
      </c>
      <c r="D1154" s="7">
        <v>24.795439999999999</v>
      </c>
    </row>
    <row r="1155" spans="1:4" x14ac:dyDescent="0.25">
      <c r="A1155" t="s">
        <v>152</v>
      </c>
      <c r="B1155" t="s">
        <v>153</v>
      </c>
      <c r="C1155" s="9">
        <v>2015</v>
      </c>
      <c r="D1155" s="7">
        <v>16.415388</v>
      </c>
    </row>
    <row r="1156" spans="1:4" x14ac:dyDescent="0.25">
      <c r="A1156" t="s">
        <v>152</v>
      </c>
      <c r="B1156" t="s">
        <v>153</v>
      </c>
      <c r="C1156" s="9">
        <v>2016</v>
      </c>
      <c r="D1156" s="7">
        <v>16.55491</v>
      </c>
    </row>
    <row r="1157" spans="1:4" x14ac:dyDescent="0.25">
      <c r="A1157" t="s">
        <v>152</v>
      </c>
      <c r="B1157" t="s">
        <v>153</v>
      </c>
      <c r="C1157" s="9">
        <v>2017</v>
      </c>
      <c r="D1157" s="7">
        <v>18.66628</v>
      </c>
    </row>
    <row r="1158" spans="1:4" x14ac:dyDescent="0.25">
      <c r="A1158" t="s">
        <v>152</v>
      </c>
      <c r="B1158" t="s">
        <v>153</v>
      </c>
      <c r="C1158" s="9">
        <v>2018</v>
      </c>
      <c r="D1158" s="7">
        <v>17.22</v>
      </c>
    </row>
    <row r="1159" spans="1:4" x14ac:dyDescent="0.25">
      <c r="A1159" t="s">
        <v>152</v>
      </c>
      <c r="B1159" t="s">
        <v>153</v>
      </c>
      <c r="C1159" s="9">
        <v>2019</v>
      </c>
      <c r="D1159" s="7">
        <v>18.510000000000002</v>
      </c>
    </row>
    <row r="1160" spans="1:4" x14ac:dyDescent="0.25">
      <c r="A1160" t="s">
        <v>152</v>
      </c>
      <c r="B1160" t="s">
        <v>153</v>
      </c>
      <c r="C1160" s="9">
        <v>2020</v>
      </c>
      <c r="D1160" s="7">
        <v>15.89</v>
      </c>
    </row>
    <row r="1161" spans="1:4" x14ac:dyDescent="0.25">
      <c r="A1161" t="s">
        <v>152</v>
      </c>
      <c r="B1161" t="s">
        <v>153</v>
      </c>
      <c r="C1161" s="9">
        <v>2021</v>
      </c>
      <c r="D1161" s="7">
        <v>15.340870000000001</v>
      </c>
    </row>
    <row r="1162" spans="1:4" x14ac:dyDescent="0.25">
      <c r="A1162" t="s">
        <v>154</v>
      </c>
      <c r="B1162" t="s">
        <v>155</v>
      </c>
      <c r="C1162" s="9">
        <v>1980</v>
      </c>
      <c r="D1162" s="7">
        <v>12.35554</v>
      </c>
    </row>
    <row r="1163" spans="1:4" x14ac:dyDescent="0.25">
      <c r="A1163" t="s">
        <v>154</v>
      </c>
      <c r="B1163" t="s">
        <v>155</v>
      </c>
      <c r="C1163" s="9">
        <v>1981</v>
      </c>
      <c r="D1163" s="7">
        <v>12.48699</v>
      </c>
    </row>
    <row r="1164" spans="1:4" x14ac:dyDescent="0.25">
      <c r="A1164" t="s">
        <v>154</v>
      </c>
      <c r="B1164" t="s">
        <v>155</v>
      </c>
      <c r="C1164" s="9">
        <v>1982</v>
      </c>
      <c r="D1164" s="7">
        <v>12.17817</v>
      </c>
    </row>
    <row r="1165" spans="1:4" x14ac:dyDescent="0.25">
      <c r="A1165" t="s">
        <v>154</v>
      </c>
      <c r="B1165" t="s">
        <v>155</v>
      </c>
      <c r="C1165" s="9">
        <v>1983</v>
      </c>
      <c r="D1165" s="7">
        <v>9.7013200000000008</v>
      </c>
    </row>
    <row r="1166" spans="1:4" x14ac:dyDescent="0.25">
      <c r="A1166" t="s">
        <v>154</v>
      </c>
      <c r="B1166" t="s">
        <v>155</v>
      </c>
      <c r="C1166" s="9">
        <v>1984</v>
      </c>
      <c r="D1166" s="7">
        <v>11.820130000000001</v>
      </c>
    </row>
    <row r="1167" spans="1:4" x14ac:dyDescent="0.25">
      <c r="A1167" t="s">
        <v>154</v>
      </c>
      <c r="B1167" t="s">
        <v>155</v>
      </c>
      <c r="C1167" s="9">
        <v>1985</v>
      </c>
      <c r="D1167" s="7">
        <v>10.089130000000001</v>
      </c>
    </row>
    <row r="1168" spans="1:4" x14ac:dyDescent="0.25">
      <c r="A1168" t="s">
        <v>154</v>
      </c>
      <c r="B1168" t="s">
        <v>155</v>
      </c>
      <c r="C1168" s="9">
        <v>1986</v>
      </c>
      <c r="D1168" s="7">
        <v>10.32175</v>
      </c>
    </row>
    <row r="1169" spans="1:4" x14ac:dyDescent="0.25">
      <c r="A1169" t="s">
        <v>154</v>
      </c>
      <c r="B1169" t="s">
        <v>155</v>
      </c>
      <c r="C1169" s="9">
        <v>1993</v>
      </c>
      <c r="D1169" s="7">
        <v>13.26484</v>
      </c>
    </row>
    <row r="1170" spans="1:4" x14ac:dyDescent="0.25">
      <c r="A1170" t="s">
        <v>154</v>
      </c>
      <c r="B1170" t="s">
        <v>155</v>
      </c>
      <c r="C1170" s="9">
        <v>1996</v>
      </c>
      <c r="D1170" s="7">
        <v>13.044140000000001</v>
      </c>
    </row>
    <row r="1171" spans="1:4" x14ac:dyDescent="0.25">
      <c r="A1171" t="s">
        <v>154</v>
      </c>
      <c r="B1171" t="s">
        <v>155</v>
      </c>
      <c r="C1171" s="9">
        <v>1997</v>
      </c>
      <c r="D1171" s="7">
        <v>14.86992</v>
      </c>
    </row>
    <row r="1172" spans="1:4" x14ac:dyDescent="0.25">
      <c r="A1172" t="s">
        <v>154</v>
      </c>
      <c r="B1172" t="s">
        <v>155</v>
      </c>
      <c r="C1172" s="9">
        <v>2000</v>
      </c>
      <c r="D1172" s="7">
        <v>14.907730000000001</v>
      </c>
    </row>
    <row r="1173" spans="1:4" x14ac:dyDescent="0.25">
      <c r="A1173" t="s">
        <v>154</v>
      </c>
      <c r="B1173" t="s">
        <v>155</v>
      </c>
      <c r="C1173" s="9">
        <v>2001</v>
      </c>
      <c r="D1173" s="7">
        <v>14.46177</v>
      </c>
    </row>
    <row r="1174" spans="1:4" x14ac:dyDescent="0.25">
      <c r="A1174" t="s">
        <v>154</v>
      </c>
      <c r="B1174" t="s">
        <v>155</v>
      </c>
      <c r="C1174" s="9">
        <v>2002</v>
      </c>
      <c r="D1174" s="7">
        <v>16.187750000000001</v>
      </c>
    </row>
    <row r="1175" spans="1:4" x14ac:dyDescent="0.25">
      <c r="A1175" t="s">
        <v>154</v>
      </c>
      <c r="B1175" t="s">
        <v>155</v>
      </c>
      <c r="C1175" s="9">
        <v>2006</v>
      </c>
      <c r="D1175" s="7">
        <v>23.975380000000001</v>
      </c>
    </row>
    <row r="1176" spans="1:4" x14ac:dyDescent="0.25">
      <c r="A1176" t="s">
        <v>154</v>
      </c>
      <c r="B1176" t="s">
        <v>155</v>
      </c>
      <c r="C1176" s="9">
        <v>2007</v>
      </c>
      <c r="D1176" s="7">
        <v>24.699449999999999</v>
      </c>
    </row>
    <row r="1177" spans="1:4" x14ac:dyDescent="0.25">
      <c r="A1177" t="s">
        <v>154</v>
      </c>
      <c r="B1177" t="s">
        <v>155</v>
      </c>
      <c r="C1177" s="9">
        <v>2008</v>
      </c>
      <c r="D1177" s="7">
        <v>26.355730000000001</v>
      </c>
    </row>
    <row r="1178" spans="1:4" x14ac:dyDescent="0.25">
      <c r="A1178" t="s">
        <v>154</v>
      </c>
      <c r="B1178" t="s">
        <v>155</v>
      </c>
      <c r="C1178" s="9">
        <v>2009</v>
      </c>
      <c r="D1178" s="7">
        <v>23.583749999999998</v>
      </c>
    </row>
    <row r="1179" spans="1:4" x14ac:dyDescent="0.25">
      <c r="A1179" t="s">
        <v>154</v>
      </c>
      <c r="B1179" t="s">
        <v>155</v>
      </c>
      <c r="C1179" s="9">
        <v>2010</v>
      </c>
      <c r="D1179" s="7">
        <v>26.304040000000001</v>
      </c>
    </row>
    <row r="1180" spans="1:4" x14ac:dyDescent="0.25">
      <c r="A1180" t="s">
        <v>154</v>
      </c>
      <c r="B1180" t="s">
        <v>155</v>
      </c>
      <c r="C1180" s="9">
        <v>2011</v>
      </c>
      <c r="D1180" s="7">
        <v>29.674430000000001</v>
      </c>
    </row>
    <row r="1181" spans="1:4" x14ac:dyDescent="0.25">
      <c r="A1181" t="s">
        <v>154</v>
      </c>
      <c r="B1181" t="s">
        <v>155</v>
      </c>
      <c r="C1181" s="9">
        <v>2012</v>
      </c>
      <c r="D1181" s="7">
        <v>30.539539999999999</v>
      </c>
    </row>
    <row r="1182" spans="1:4" x14ac:dyDescent="0.25">
      <c r="A1182" t="s">
        <v>154</v>
      </c>
      <c r="B1182" t="s">
        <v>155</v>
      </c>
      <c r="C1182" s="9">
        <v>2013</v>
      </c>
      <c r="D1182" s="7">
        <v>27.021100000000001</v>
      </c>
    </row>
    <row r="1183" spans="1:4" x14ac:dyDescent="0.25">
      <c r="A1183" t="s">
        <v>154</v>
      </c>
      <c r="B1183" t="s">
        <v>155</v>
      </c>
      <c r="C1183" s="9">
        <v>2014</v>
      </c>
      <c r="D1183" s="7">
        <v>25.918379999999999</v>
      </c>
    </row>
    <row r="1184" spans="1:4" x14ac:dyDescent="0.25">
      <c r="A1184" t="s">
        <v>154</v>
      </c>
      <c r="B1184" t="s">
        <v>155</v>
      </c>
      <c r="C1184" s="9">
        <v>2015</v>
      </c>
      <c r="D1184" s="7">
        <v>27.098710000000001</v>
      </c>
    </row>
    <row r="1185" spans="1:4" x14ac:dyDescent="0.25">
      <c r="A1185" t="s">
        <v>154</v>
      </c>
      <c r="B1185" t="s">
        <v>155</v>
      </c>
      <c r="C1185" s="9">
        <v>2016</v>
      </c>
      <c r="D1185" s="7">
        <v>23.013359999999999</v>
      </c>
    </row>
    <row r="1186" spans="1:4" x14ac:dyDescent="0.25">
      <c r="A1186" t="s">
        <v>154</v>
      </c>
      <c r="B1186" t="s">
        <v>155</v>
      </c>
      <c r="C1186" s="9">
        <v>2017</v>
      </c>
      <c r="D1186" s="7">
        <v>26.509920000000001</v>
      </c>
    </row>
    <row r="1187" spans="1:4" x14ac:dyDescent="0.25">
      <c r="A1187" t="s">
        <v>154</v>
      </c>
      <c r="B1187" t="s">
        <v>155</v>
      </c>
      <c r="C1187" s="9">
        <v>2018</v>
      </c>
      <c r="D1187" s="7">
        <v>24.001550000000002</v>
      </c>
    </row>
    <row r="1188" spans="1:4" x14ac:dyDescent="0.25">
      <c r="A1188" t="s">
        <v>154</v>
      </c>
      <c r="B1188" t="s">
        <v>155</v>
      </c>
      <c r="C1188" s="9">
        <v>2019</v>
      </c>
      <c r="D1188" s="7">
        <v>20.922201000000001</v>
      </c>
    </row>
    <row r="1189" spans="1:4" x14ac:dyDescent="0.25">
      <c r="A1189" t="s">
        <v>157</v>
      </c>
      <c r="B1189" t="str">
        <f>VLOOKUP(Education[[#This Row],[Entity]],CountryCode[],3)</f>
        <v>FRO</v>
      </c>
      <c r="C1189" s="9">
        <v>2012</v>
      </c>
      <c r="D1189" s="7">
        <v>14.5415945</v>
      </c>
    </row>
    <row r="1190" spans="1:4" x14ac:dyDescent="0.25">
      <c r="A1190" t="s">
        <v>157</v>
      </c>
      <c r="B1190" t="str">
        <f>VLOOKUP(Education[[#This Row],[Entity]],CountryCode[],3)</f>
        <v>FRO</v>
      </c>
      <c r="C1190" s="9">
        <v>2013</v>
      </c>
      <c r="D1190" s="7">
        <v>15.595268000000001</v>
      </c>
    </row>
    <row r="1191" spans="1:4" x14ac:dyDescent="0.25">
      <c r="A1191" t="s">
        <v>157</v>
      </c>
      <c r="B1191" t="str">
        <f>VLOOKUP(Education[[#This Row],[Entity]],CountryCode[],3)</f>
        <v>FRO</v>
      </c>
      <c r="C1191" s="9">
        <v>2014</v>
      </c>
      <c r="D1191" s="7">
        <v>16.672934999999999</v>
      </c>
    </row>
    <row r="1192" spans="1:4" x14ac:dyDescent="0.25">
      <c r="A1192" t="s">
        <v>157</v>
      </c>
      <c r="B1192" t="str">
        <f>VLOOKUP(Education[[#This Row],[Entity]],CountryCode[],3)</f>
        <v>FRO</v>
      </c>
      <c r="C1192" s="9">
        <v>2015</v>
      </c>
      <c r="D1192" s="7">
        <v>15.88092</v>
      </c>
    </row>
    <row r="1193" spans="1:4" x14ac:dyDescent="0.25">
      <c r="A1193" t="s">
        <v>157</v>
      </c>
      <c r="B1193" t="str">
        <f>VLOOKUP(Education[[#This Row],[Entity]],CountryCode[],3)</f>
        <v>FRO</v>
      </c>
      <c r="C1193" s="9">
        <v>2016</v>
      </c>
      <c r="D1193" s="7">
        <v>16.25581</v>
      </c>
    </row>
    <row r="1194" spans="1:4" x14ac:dyDescent="0.25">
      <c r="A1194" t="s">
        <v>157</v>
      </c>
      <c r="B1194" t="str">
        <f>VLOOKUP(Education[[#This Row],[Entity]],CountryCode[],3)</f>
        <v>FRO</v>
      </c>
      <c r="C1194" s="9">
        <v>2017</v>
      </c>
      <c r="D1194" s="7">
        <v>17.247170000000001</v>
      </c>
    </row>
    <row r="1195" spans="1:4" x14ac:dyDescent="0.25">
      <c r="A1195" t="s">
        <v>157</v>
      </c>
      <c r="B1195" t="str">
        <f>VLOOKUP(Education[[#This Row],[Entity]],CountryCode[],3)</f>
        <v>FRO</v>
      </c>
      <c r="C1195" s="9">
        <v>2018</v>
      </c>
      <c r="D1195" s="7">
        <v>17.362749999999998</v>
      </c>
    </row>
    <row r="1196" spans="1:4" x14ac:dyDescent="0.25">
      <c r="A1196" t="s">
        <v>157</v>
      </c>
      <c r="B1196" t="str">
        <f>VLOOKUP(Education[[#This Row],[Entity]],CountryCode[],3)</f>
        <v>FRO</v>
      </c>
      <c r="C1196" s="9">
        <v>2019</v>
      </c>
      <c r="D1196" s="7">
        <v>15.41215</v>
      </c>
    </row>
    <row r="1197" spans="1:4" x14ac:dyDescent="0.25">
      <c r="A1197" t="s">
        <v>157</v>
      </c>
      <c r="B1197" t="str">
        <f>VLOOKUP(Education[[#This Row],[Entity]],CountryCode[],3)</f>
        <v>FRO</v>
      </c>
      <c r="C1197" s="9">
        <v>2020</v>
      </c>
      <c r="D1197" s="7">
        <v>14.357937</v>
      </c>
    </row>
    <row r="1198" spans="1:4" x14ac:dyDescent="0.25">
      <c r="A1198" t="s">
        <v>159</v>
      </c>
      <c r="B1198" t="s">
        <v>160</v>
      </c>
      <c r="C1198" s="9">
        <v>1998</v>
      </c>
      <c r="D1198" s="7">
        <v>19.00093</v>
      </c>
    </row>
    <row r="1199" spans="1:4" x14ac:dyDescent="0.25">
      <c r="A1199" t="s">
        <v>159</v>
      </c>
      <c r="B1199" t="s">
        <v>160</v>
      </c>
      <c r="C1199" s="9">
        <v>1999</v>
      </c>
      <c r="D1199" s="7">
        <v>20.53511</v>
      </c>
    </row>
    <row r="1200" spans="1:4" x14ac:dyDescent="0.25">
      <c r="A1200" t="s">
        <v>159</v>
      </c>
      <c r="B1200" t="s">
        <v>160</v>
      </c>
      <c r="C1200" s="9">
        <v>2000</v>
      </c>
      <c r="D1200" s="7">
        <v>21.758590000000002</v>
      </c>
    </row>
    <row r="1201" spans="1:4" x14ac:dyDescent="0.25">
      <c r="A1201" t="s">
        <v>159</v>
      </c>
      <c r="B1201" t="s">
        <v>160</v>
      </c>
      <c r="C1201" s="9">
        <v>2001</v>
      </c>
      <c r="D1201" s="7">
        <v>19.638639999999999</v>
      </c>
    </row>
    <row r="1202" spans="1:4" x14ac:dyDescent="0.25">
      <c r="A1202" t="s">
        <v>159</v>
      </c>
      <c r="B1202" t="s">
        <v>160</v>
      </c>
      <c r="C1202" s="9">
        <v>2002</v>
      </c>
      <c r="D1202" s="7">
        <v>21.03781</v>
      </c>
    </row>
    <row r="1203" spans="1:4" x14ac:dyDescent="0.25">
      <c r="A1203" t="s">
        <v>159</v>
      </c>
      <c r="B1203" t="s">
        <v>160</v>
      </c>
      <c r="C1203" s="9">
        <v>2004</v>
      </c>
      <c r="D1203" s="7">
        <v>23.74915</v>
      </c>
    </row>
    <row r="1204" spans="1:4" x14ac:dyDescent="0.25">
      <c r="A1204" t="s">
        <v>159</v>
      </c>
      <c r="B1204" t="s">
        <v>160</v>
      </c>
      <c r="C1204" s="9">
        <v>2005</v>
      </c>
      <c r="D1204" s="7">
        <v>20.26613</v>
      </c>
    </row>
    <row r="1205" spans="1:4" x14ac:dyDescent="0.25">
      <c r="A1205" t="s">
        <v>159</v>
      </c>
      <c r="B1205" t="s">
        <v>160</v>
      </c>
      <c r="C1205" s="9">
        <v>2006</v>
      </c>
      <c r="D1205" s="7">
        <v>20.84329</v>
      </c>
    </row>
    <row r="1206" spans="1:4" x14ac:dyDescent="0.25">
      <c r="A1206" t="s">
        <v>159</v>
      </c>
      <c r="B1206" t="s">
        <v>160</v>
      </c>
      <c r="C1206" s="9">
        <v>2007</v>
      </c>
      <c r="D1206" s="7">
        <v>23.170400000000001</v>
      </c>
    </row>
    <row r="1207" spans="1:4" x14ac:dyDescent="0.25">
      <c r="A1207" t="s">
        <v>159</v>
      </c>
      <c r="B1207" t="s">
        <v>160</v>
      </c>
      <c r="C1207" s="9">
        <v>2008</v>
      </c>
      <c r="D1207" s="7">
        <v>17.369720000000001</v>
      </c>
    </row>
    <row r="1208" spans="1:4" x14ac:dyDescent="0.25">
      <c r="A1208" t="s">
        <v>159</v>
      </c>
      <c r="B1208" t="s">
        <v>160</v>
      </c>
      <c r="C1208" s="9">
        <v>2009</v>
      </c>
      <c r="D1208" s="7">
        <v>15.853619999999999</v>
      </c>
    </row>
    <row r="1209" spans="1:4" x14ac:dyDescent="0.25">
      <c r="A1209" t="s">
        <v>159</v>
      </c>
      <c r="B1209" t="s">
        <v>160</v>
      </c>
      <c r="C1209" s="9">
        <v>2010</v>
      </c>
      <c r="D1209" s="7">
        <v>20.838699999999999</v>
      </c>
    </row>
    <row r="1210" spans="1:4" x14ac:dyDescent="0.25">
      <c r="A1210" t="s">
        <v>159</v>
      </c>
      <c r="B1210" t="s">
        <v>160</v>
      </c>
      <c r="C1210" s="9">
        <v>2011</v>
      </c>
      <c r="D1210" s="7">
        <v>15.23479</v>
      </c>
    </row>
    <row r="1211" spans="1:4" x14ac:dyDescent="0.25">
      <c r="A1211" t="s">
        <v>159</v>
      </c>
      <c r="B1211" t="s">
        <v>160</v>
      </c>
      <c r="C1211" s="9">
        <v>2012</v>
      </c>
      <c r="D1211" s="7">
        <v>19.128900000000002</v>
      </c>
    </row>
    <row r="1212" spans="1:4" x14ac:dyDescent="0.25">
      <c r="A1212" t="s">
        <v>159</v>
      </c>
      <c r="B1212" t="s">
        <v>160</v>
      </c>
      <c r="C1212" s="9">
        <v>2013</v>
      </c>
      <c r="D1212" s="7">
        <v>14.30039</v>
      </c>
    </row>
    <row r="1213" spans="1:4" x14ac:dyDescent="0.25">
      <c r="A1213" t="s">
        <v>159</v>
      </c>
      <c r="B1213" t="s">
        <v>160</v>
      </c>
      <c r="C1213" s="9">
        <v>2014</v>
      </c>
      <c r="D1213" s="7">
        <v>17.510999999999999</v>
      </c>
    </row>
    <row r="1214" spans="1:4" x14ac:dyDescent="0.25">
      <c r="A1214" t="s">
        <v>159</v>
      </c>
      <c r="B1214" t="s">
        <v>160</v>
      </c>
      <c r="C1214" s="9">
        <v>2015</v>
      </c>
      <c r="D1214" s="7">
        <v>17.391850000000002</v>
      </c>
    </row>
    <row r="1215" spans="1:4" x14ac:dyDescent="0.25">
      <c r="A1215" t="s">
        <v>159</v>
      </c>
      <c r="B1215" t="s">
        <v>160</v>
      </c>
      <c r="C1215" s="9">
        <v>2016</v>
      </c>
      <c r="D1215" s="7">
        <v>15.169890000000001</v>
      </c>
    </row>
    <row r="1216" spans="1:4" x14ac:dyDescent="0.25">
      <c r="A1216" t="s">
        <v>159</v>
      </c>
      <c r="B1216" t="s">
        <v>160</v>
      </c>
      <c r="C1216" s="9">
        <v>2017</v>
      </c>
      <c r="D1216" s="7">
        <v>16.81719</v>
      </c>
    </row>
    <row r="1217" spans="1:4" x14ac:dyDescent="0.25">
      <c r="A1217" t="s">
        <v>159</v>
      </c>
      <c r="B1217" t="s">
        <v>160</v>
      </c>
      <c r="C1217" s="9">
        <v>2018</v>
      </c>
      <c r="D1217" s="7">
        <v>14.934810000000001</v>
      </c>
    </row>
    <row r="1218" spans="1:4" x14ac:dyDescent="0.25">
      <c r="A1218" t="s">
        <v>159</v>
      </c>
      <c r="B1218" t="s">
        <v>160</v>
      </c>
      <c r="C1218" s="9">
        <v>2019</v>
      </c>
      <c r="D1218" s="7">
        <v>16.8337</v>
      </c>
    </row>
    <row r="1219" spans="1:4" x14ac:dyDescent="0.25">
      <c r="A1219" t="s">
        <v>159</v>
      </c>
      <c r="B1219" t="s">
        <v>160</v>
      </c>
      <c r="C1219" s="9">
        <v>2020</v>
      </c>
      <c r="D1219" s="7">
        <v>16.391749999999998</v>
      </c>
    </row>
    <row r="1220" spans="1:4" x14ac:dyDescent="0.25">
      <c r="A1220" t="s">
        <v>159</v>
      </c>
      <c r="B1220" t="s">
        <v>160</v>
      </c>
      <c r="C1220" s="9">
        <v>2021</v>
      </c>
      <c r="D1220" s="7">
        <v>14.46442</v>
      </c>
    </row>
    <row r="1221" spans="1:4" x14ac:dyDescent="0.25">
      <c r="A1221" t="s">
        <v>161</v>
      </c>
      <c r="B1221" t="s">
        <v>162</v>
      </c>
      <c r="C1221" s="9">
        <v>1981</v>
      </c>
      <c r="D1221" s="7">
        <v>12.45374</v>
      </c>
    </row>
    <row r="1222" spans="1:4" x14ac:dyDescent="0.25">
      <c r="A1222" t="s">
        <v>161</v>
      </c>
      <c r="B1222" t="s">
        <v>162</v>
      </c>
      <c r="C1222" s="9">
        <v>1982</v>
      </c>
      <c r="D1222" s="7">
        <v>12.056100000000001</v>
      </c>
    </row>
    <row r="1223" spans="1:4" x14ac:dyDescent="0.25">
      <c r="A1223" t="s">
        <v>161</v>
      </c>
      <c r="B1223" t="s">
        <v>162</v>
      </c>
      <c r="C1223" s="9">
        <v>1983</v>
      </c>
      <c r="D1223" s="7">
        <v>11.65971</v>
      </c>
    </row>
    <row r="1224" spans="1:4" x14ac:dyDescent="0.25">
      <c r="A1224" t="s">
        <v>161</v>
      </c>
      <c r="B1224" t="s">
        <v>162</v>
      </c>
      <c r="C1224" s="9">
        <v>1984</v>
      </c>
      <c r="D1224" s="7">
        <v>10.906269999999999</v>
      </c>
    </row>
    <row r="1225" spans="1:4" x14ac:dyDescent="0.25">
      <c r="A1225" t="s">
        <v>161</v>
      </c>
      <c r="B1225" t="s">
        <v>162</v>
      </c>
      <c r="C1225" s="9">
        <v>1985</v>
      </c>
      <c r="D1225" s="7">
        <v>11.56015</v>
      </c>
    </row>
    <row r="1226" spans="1:4" x14ac:dyDescent="0.25">
      <c r="A1226" t="s">
        <v>161</v>
      </c>
      <c r="B1226" t="s">
        <v>162</v>
      </c>
      <c r="C1226" s="9">
        <v>1986</v>
      </c>
      <c r="D1226" s="7">
        <v>11.10585</v>
      </c>
    </row>
    <row r="1227" spans="1:4" x14ac:dyDescent="0.25">
      <c r="A1227" t="s">
        <v>161</v>
      </c>
      <c r="B1227" t="s">
        <v>162</v>
      </c>
      <c r="C1227" s="9">
        <v>1987</v>
      </c>
      <c r="D1227" s="7">
        <v>11.218019999999999</v>
      </c>
    </row>
    <row r="1228" spans="1:4" x14ac:dyDescent="0.25">
      <c r="A1228" t="s">
        <v>161</v>
      </c>
      <c r="B1228" t="s">
        <v>162</v>
      </c>
      <c r="C1228" s="9">
        <v>1988</v>
      </c>
      <c r="D1228" s="7">
        <v>11.2561</v>
      </c>
    </row>
    <row r="1229" spans="1:4" x14ac:dyDescent="0.25">
      <c r="A1229" t="s">
        <v>161</v>
      </c>
      <c r="B1229" t="s">
        <v>162</v>
      </c>
      <c r="C1229" s="9">
        <v>1989</v>
      </c>
      <c r="D1229" s="7">
        <v>11.456810000000001</v>
      </c>
    </row>
    <row r="1230" spans="1:4" x14ac:dyDescent="0.25">
      <c r="A1230" t="s">
        <v>161</v>
      </c>
      <c r="B1230" t="s">
        <v>162</v>
      </c>
      <c r="C1230" s="9">
        <v>1990</v>
      </c>
      <c r="D1230" s="7">
        <v>12.07531</v>
      </c>
    </row>
    <row r="1231" spans="1:4" x14ac:dyDescent="0.25">
      <c r="A1231" t="s">
        <v>161</v>
      </c>
      <c r="B1231" t="s">
        <v>162</v>
      </c>
      <c r="C1231" s="9">
        <v>1991</v>
      </c>
      <c r="D1231" s="7">
        <v>12.858599999999999</v>
      </c>
    </row>
    <row r="1232" spans="1:4" x14ac:dyDescent="0.25">
      <c r="A1232" t="s">
        <v>161</v>
      </c>
      <c r="B1232" t="s">
        <v>162</v>
      </c>
      <c r="C1232" s="9">
        <v>1992</v>
      </c>
      <c r="D1232" s="7">
        <v>11.406599999999999</v>
      </c>
    </row>
    <row r="1233" spans="1:4" x14ac:dyDescent="0.25">
      <c r="A1233" t="s">
        <v>161</v>
      </c>
      <c r="B1233" t="s">
        <v>162</v>
      </c>
      <c r="C1233" s="9">
        <v>1993</v>
      </c>
      <c r="D1233" s="7">
        <v>12.445880000000001</v>
      </c>
    </row>
    <row r="1234" spans="1:4" x14ac:dyDescent="0.25">
      <c r="A1234" t="s">
        <v>161</v>
      </c>
      <c r="B1234" t="s">
        <v>162</v>
      </c>
      <c r="C1234" s="9">
        <v>1994</v>
      </c>
      <c r="D1234" s="7">
        <v>11.41804</v>
      </c>
    </row>
    <row r="1235" spans="1:4" x14ac:dyDescent="0.25">
      <c r="A1235" t="s">
        <v>161</v>
      </c>
      <c r="B1235" t="s">
        <v>162</v>
      </c>
      <c r="C1235" s="9">
        <v>1995</v>
      </c>
      <c r="D1235" s="7">
        <v>11.90164</v>
      </c>
    </row>
    <row r="1236" spans="1:4" x14ac:dyDescent="0.25">
      <c r="A1236" t="s">
        <v>161</v>
      </c>
      <c r="B1236" t="s">
        <v>162</v>
      </c>
      <c r="C1236" s="9">
        <v>1996</v>
      </c>
      <c r="D1236" s="7">
        <v>11.84667</v>
      </c>
    </row>
    <row r="1237" spans="1:4" x14ac:dyDescent="0.25">
      <c r="A1237" t="s">
        <v>161</v>
      </c>
      <c r="B1237" t="s">
        <v>162</v>
      </c>
      <c r="C1237" s="9">
        <v>1999</v>
      </c>
      <c r="D1237" s="7">
        <v>11.760059999999999</v>
      </c>
    </row>
    <row r="1238" spans="1:4" x14ac:dyDescent="0.25">
      <c r="A1238" t="s">
        <v>161</v>
      </c>
      <c r="B1238" t="s">
        <v>162</v>
      </c>
      <c r="C1238" s="9">
        <v>2000</v>
      </c>
      <c r="D1238" s="7">
        <v>12.170920000000001</v>
      </c>
    </row>
    <row r="1239" spans="1:4" x14ac:dyDescent="0.25">
      <c r="A1239" t="s">
        <v>161</v>
      </c>
      <c r="B1239" t="s">
        <v>162</v>
      </c>
      <c r="C1239" s="9">
        <v>2001</v>
      </c>
      <c r="D1239" s="7">
        <v>12.634449999999999</v>
      </c>
    </row>
    <row r="1240" spans="1:4" x14ac:dyDescent="0.25">
      <c r="A1240" t="s">
        <v>161</v>
      </c>
      <c r="B1240" t="s">
        <v>162</v>
      </c>
      <c r="C1240" s="9">
        <v>2002</v>
      </c>
      <c r="D1240" s="7">
        <v>12.68253</v>
      </c>
    </row>
    <row r="1241" spans="1:4" x14ac:dyDescent="0.25">
      <c r="A1241" t="s">
        <v>161</v>
      </c>
      <c r="B1241" t="s">
        <v>162</v>
      </c>
      <c r="C1241" s="9">
        <v>2003</v>
      </c>
      <c r="D1241" s="7">
        <v>12.775969999999999</v>
      </c>
    </row>
    <row r="1242" spans="1:4" x14ac:dyDescent="0.25">
      <c r="A1242" t="s">
        <v>161</v>
      </c>
      <c r="B1242" t="s">
        <v>162</v>
      </c>
      <c r="C1242" s="9">
        <v>2004</v>
      </c>
      <c r="D1242" s="7">
        <v>12.77896</v>
      </c>
    </row>
    <row r="1243" spans="1:4" x14ac:dyDescent="0.25">
      <c r="A1243" t="s">
        <v>161</v>
      </c>
      <c r="B1243" t="s">
        <v>162</v>
      </c>
      <c r="C1243" s="9">
        <v>2005</v>
      </c>
      <c r="D1243" s="7">
        <v>12.249700000000001</v>
      </c>
    </row>
    <row r="1244" spans="1:4" x14ac:dyDescent="0.25">
      <c r="A1244" t="s">
        <v>161</v>
      </c>
      <c r="B1244" t="s">
        <v>162</v>
      </c>
      <c r="C1244" s="9">
        <v>2006</v>
      </c>
      <c r="D1244" s="7">
        <v>12.28382</v>
      </c>
    </row>
    <row r="1245" spans="1:4" x14ac:dyDescent="0.25">
      <c r="A1245" t="s">
        <v>161</v>
      </c>
      <c r="B1245" t="s">
        <v>162</v>
      </c>
      <c r="C1245" s="9">
        <v>2007</v>
      </c>
      <c r="D1245" s="7">
        <v>12.14995</v>
      </c>
    </row>
    <row r="1246" spans="1:4" x14ac:dyDescent="0.25">
      <c r="A1246" t="s">
        <v>161</v>
      </c>
      <c r="B1246" t="s">
        <v>162</v>
      </c>
      <c r="C1246" s="9">
        <v>2008</v>
      </c>
      <c r="D1246" s="7">
        <v>12.177670000000001</v>
      </c>
    </row>
    <row r="1247" spans="1:4" x14ac:dyDescent="0.25">
      <c r="A1247" t="s">
        <v>161</v>
      </c>
      <c r="B1247" t="s">
        <v>162</v>
      </c>
      <c r="C1247" s="9">
        <v>2009</v>
      </c>
      <c r="D1247" s="7">
        <v>11.941990000000001</v>
      </c>
    </row>
    <row r="1248" spans="1:4" x14ac:dyDescent="0.25">
      <c r="A1248" t="s">
        <v>161</v>
      </c>
      <c r="B1248" t="s">
        <v>162</v>
      </c>
      <c r="C1248" s="9">
        <v>2010</v>
      </c>
      <c r="D1248" s="7">
        <v>12.066090000000001</v>
      </c>
    </row>
    <row r="1249" spans="1:4" x14ac:dyDescent="0.25">
      <c r="A1249" t="s">
        <v>161</v>
      </c>
      <c r="B1249" t="s">
        <v>162</v>
      </c>
      <c r="C1249" s="9">
        <v>2011</v>
      </c>
      <c r="D1249" s="7">
        <v>12.01144</v>
      </c>
    </row>
    <row r="1250" spans="1:4" x14ac:dyDescent="0.25">
      <c r="A1250" t="s">
        <v>161</v>
      </c>
      <c r="B1250" t="s">
        <v>162</v>
      </c>
      <c r="C1250" s="9">
        <v>2012</v>
      </c>
      <c r="D1250" s="7">
        <v>12.89316</v>
      </c>
    </row>
    <row r="1251" spans="1:4" x14ac:dyDescent="0.25">
      <c r="A1251" t="s">
        <v>161</v>
      </c>
      <c r="B1251" t="s">
        <v>162</v>
      </c>
      <c r="C1251" s="9">
        <v>2013</v>
      </c>
      <c r="D1251" s="7">
        <v>12.53717</v>
      </c>
    </row>
    <row r="1252" spans="1:4" x14ac:dyDescent="0.25">
      <c r="A1252" t="s">
        <v>161</v>
      </c>
      <c r="B1252" t="s">
        <v>162</v>
      </c>
      <c r="C1252" s="9">
        <v>2014</v>
      </c>
      <c r="D1252" s="7">
        <v>12.400090000000001</v>
      </c>
    </row>
    <row r="1253" spans="1:4" x14ac:dyDescent="0.25">
      <c r="A1253" t="s">
        <v>161</v>
      </c>
      <c r="B1253" t="s">
        <v>162</v>
      </c>
      <c r="C1253" s="9">
        <v>2015</v>
      </c>
      <c r="D1253" s="7">
        <v>12.44361</v>
      </c>
    </row>
    <row r="1254" spans="1:4" x14ac:dyDescent="0.25">
      <c r="A1254" t="s">
        <v>161</v>
      </c>
      <c r="B1254" t="s">
        <v>162</v>
      </c>
      <c r="C1254" s="9">
        <v>2016</v>
      </c>
      <c r="D1254" s="7">
        <v>12.31231</v>
      </c>
    </row>
    <row r="1255" spans="1:4" x14ac:dyDescent="0.25">
      <c r="A1255" t="s">
        <v>161</v>
      </c>
      <c r="B1255" t="s">
        <v>162</v>
      </c>
      <c r="C1255" s="9">
        <v>2017</v>
      </c>
      <c r="D1255" s="7">
        <v>11.86387</v>
      </c>
    </row>
    <row r="1256" spans="1:4" x14ac:dyDescent="0.25">
      <c r="A1256" t="s">
        <v>161</v>
      </c>
      <c r="B1256" t="s">
        <v>162</v>
      </c>
      <c r="C1256" s="9">
        <v>2018</v>
      </c>
      <c r="D1256" s="7">
        <v>11.74644</v>
      </c>
    </row>
    <row r="1257" spans="1:4" x14ac:dyDescent="0.25">
      <c r="A1257" t="s">
        <v>161</v>
      </c>
      <c r="B1257" t="s">
        <v>162</v>
      </c>
      <c r="C1257" s="9">
        <v>2019</v>
      </c>
      <c r="D1257" s="7">
        <v>12.0433</v>
      </c>
    </row>
    <row r="1258" spans="1:4" x14ac:dyDescent="0.25">
      <c r="A1258" t="s">
        <v>161</v>
      </c>
      <c r="B1258" t="s">
        <v>162</v>
      </c>
      <c r="C1258" s="9">
        <v>2020</v>
      </c>
      <c r="D1258" s="7">
        <v>10.23</v>
      </c>
    </row>
    <row r="1259" spans="1:4" x14ac:dyDescent="0.25">
      <c r="A1259" t="s">
        <v>163</v>
      </c>
      <c r="B1259" t="s">
        <v>164</v>
      </c>
      <c r="C1259" s="9">
        <v>1981</v>
      </c>
      <c r="D1259" s="7">
        <v>11.508179999999999</v>
      </c>
    </row>
    <row r="1260" spans="1:4" x14ac:dyDescent="0.25">
      <c r="A1260" t="s">
        <v>163</v>
      </c>
      <c r="B1260" t="s">
        <v>164</v>
      </c>
      <c r="C1260" s="9">
        <v>1982</v>
      </c>
      <c r="D1260" s="7">
        <v>11.38776</v>
      </c>
    </row>
    <row r="1261" spans="1:4" x14ac:dyDescent="0.25">
      <c r="A1261" t="s">
        <v>163</v>
      </c>
      <c r="B1261" t="s">
        <v>164</v>
      </c>
      <c r="C1261" s="9">
        <v>1983</v>
      </c>
      <c r="D1261" s="7">
        <v>10.722340000000001</v>
      </c>
    </row>
    <row r="1262" spans="1:4" x14ac:dyDescent="0.25">
      <c r="A1262" t="s">
        <v>163</v>
      </c>
      <c r="B1262" t="s">
        <v>164</v>
      </c>
      <c r="C1262" s="9">
        <v>1984</v>
      </c>
      <c r="D1262" s="7">
        <v>10.42568</v>
      </c>
    </row>
    <row r="1263" spans="1:4" x14ac:dyDescent="0.25">
      <c r="A1263" t="s">
        <v>163</v>
      </c>
      <c r="B1263" t="s">
        <v>164</v>
      </c>
      <c r="C1263" s="9">
        <v>1985</v>
      </c>
      <c r="D1263" s="7">
        <v>10.061590000000001</v>
      </c>
    </row>
    <row r="1264" spans="1:4" x14ac:dyDescent="0.25">
      <c r="A1264" t="s">
        <v>163</v>
      </c>
      <c r="B1264" t="s">
        <v>164</v>
      </c>
      <c r="C1264" s="9">
        <v>1986</v>
      </c>
      <c r="D1264" s="7">
        <v>9.6757399999999993</v>
      </c>
    </row>
    <row r="1265" spans="1:4" x14ac:dyDescent="0.25">
      <c r="A1265" t="s">
        <v>163</v>
      </c>
      <c r="B1265" t="s">
        <v>164</v>
      </c>
      <c r="C1265" s="9">
        <v>1987</v>
      </c>
      <c r="D1265" s="7">
        <v>9.3607099999999992</v>
      </c>
    </row>
    <row r="1266" spans="1:4" x14ac:dyDescent="0.25">
      <c r="A1266" t="s">
        <v>163</v>
      </c>
      <c r="B1266" t="s">
        <v>164</v>
      </c>
      <c r="C1266" s="9">
        <v>1988</v>
      </c>
      <c r="D1266" s="7">
        <v>9.5721299999999996</v>
      </c>
    </row>
    <row r="1267" spans="1:4" x14ac:dyDescent="0.25">
      <c r="A1267" t="s">
        <v>163</v>
      </c>
      <c r="B1267" t="s">
        <v>164</v>
      </c>
      <c r="C1267" s="9">
        <v>1989</v>
      </c>
      <c r="D1267" s="7">
        <v>9.48339</v>
      </c>
    </row>
    <row r="1268" spans="1:4" x14ac:dyDescent="0.25">
      <c r="A1268" t="s">
        <v>163</v>
      </c>
      <c r="B1268" t="s">
        <v>164</v>
      </c>
      <c r="C1268" s="9">
        <v>1990</v>
      </c>
      <c r="D1268" s="7">
        <v>9.6403800000000004</v>
      </c>
    </row>
    <row r="1269" spans="1:4" x14ac:dyDescent="0.25">
      <c r="A1269" t="s">
        <v>163</v>
      </c>
      <c r="B1269" t="s">
        <v>164</v>
      </c>
      <c r="C1269" s="9">
        <v>1991</v>
      </c>
      <c r="D1269" s="7">
        <v>10.00684</v>
      </c>
    </row>
    <row r="1270" spans="1:4" x14ac:dyDescent="0.25">
      <c r="A1270" t="s">
        <v>163</v>
      </c>
      <c r="B1270" t="s">
        <v>164</v>
      </c>
      <c r="C1270" s="9">
        <v>1992</v>
      </c>
      <c r="D1270" s="7">
        <v>9.5681799999999999</v>
      </c>
    </row>
    <row r="1271" spans="1:4" x14ac:dyDescent="0.25">
      <c r="A1271" t="s">
        <v>163</v>
      </c>
      <c r="B1271" t="s">
        <v>164</v>
      </c>
      <c r="C1271" s="9">
        <v>1993</v>
      </c>
      <c r="D1271" s="7">
        <v>10.425789999999999</v>
      </c>
    </row>
    <row r="1272" spans="1:4" x14ac:dyDescent="0.25">
      <c r="A1272" t="s">
        <v>163</v>
      </c>
      <c r="B1272" t="s">
        <v>164</v>
      </c>
      <c r="C1272" s="9">
        <v>1994</v>
      </c>
      <c r="D1272" s="7">
        <v>10.528829999999999</v>
      </c>
    </row>
    <row r="1273" spans="1:4" x14ac:dyDescent="0.25">
      <c r="A1273" t="s">
        <v>163</v>
      </c>
      <c r="B1273" t="s">
        <v>164</v>
      </c>
      <c r="C1273" s="9">
        <v>1995</v>
      </c>
      <c r="D1273" s="7">
        <v>10.945880000000001</v>
      </c>
    </row>
    <row r="1274" spans="1:4" x14ac:dyDescent="0.25">
      <c r="A1274" t="s">
        <v>163</v>
      </c>
      <c r="B1274" t="s">
        <v>164</v>
      </c>
      <c r="C1274" s="9">
        <v>1996</v>
      </c>
      <c r="D1274" s="7">
        <v>10.79635</v>
      </c>
    </row>
    <row r="1275" spans="1:4" x14ac:dyDescent="0.25">
      <c r="A1275" t="s">
        <v>163</v>
      </c>
      <c r="B1275" t="s">
        <v>164</v>
      </c>
      <c r="C1275" s="9">
        <v>1998</v>
      </c>
      <c r="D1275" s="7">
        <v>10.74723</v>
      </c>
    </row>
    <row r="1276" spans="1:4" x14ac:dyDescent="0.25">
      <c r="A1276" t="s">
        <v>163</v>
      </c>
      <c r="B1276" t="s">
        <v>164</v>
      </c>
      <c r="C1276" s="9">
        <v>2010</v>
      </c>
      <c r="D1276" s="7">
        <v>9.9479930000000003</v>
      </c>
    </row>
    <row r="1277" spans="1:4" x14ac:dyDescent="0.25">
      <c r="A1277" t="s">
        <v>163</v>
      </c>
      <c r="B1277" t="s">
        <v>164</v>
      </c>
      <c r="C1277" s="9">
        <v>2011</v>
      </c>
      <c r="D1277" s="7">
        <v>9.7404799999999998</v>
      </c>
    </row>
    <row r="1278" spans="1:4" x14ac:dyDescent="0.25">
      <c r="A1278" t="s">
        <v>163</v>
      </c>
      <c r="B1278" t="s">
        <v>164</v>
      </c>
      <c r="C1278" s="9">
        <v>2012</v>
      </c>
      <c r="D1278" s="7">
        <v>9.554767</v>
      </c>
    </row>
    <row r="1279" spans="1:4" x14ac:dyDescent="0.25">
      <c r="A1279" t="s">
        <v>163</v>
      </c>
      <c r="B1279" t="s">
        <v>164</v>
      </c>
      <c r="C1279" s="9">
        <v>2013</v>
      </c>
      <c r="D1279" s="7">
        <v>9.6113719999999994</v>
      </c>
    </row>
    <row r="1280" spans="1:4" x14ac:dyDescent="0.25">
      <c r="A1280" t="s">
        <v>163</v>
      </c>
      <c r="B1280" t="s">
        <v>164</v>
      </c>
      <c r="C1280" s="9">
        <v>2014</v>
      </c>
      <c r="D1280" s="7">
        <v>9.6341830000000002</v>
      </c>
    </row>
    <row r="1281" spans="1:4" x14ac:dyDescent="0.25">
      <c r="A1281" t="s">
        <v>163</v>
      </c>
      <c r="B1281" t="s">
        <v>164</v>
      </c>
      <c r="C1281" s="9">
        <v>2015</v>
      </c>
      <c r="D1281" s="7">
        <v>9.6205440000000007</v>
      </c>
    </row>
    <row r="1282" spans="1:4" x14ac:dyDescent="0.25">
      <c r="A1282" t="s">
        <v>163</v>
      </c>
      <c r="B1282" t="s">
        <v>164</v>
      </c>
      <c r="C1282" s="9">
        <v>2016</v>
      </c>
      <c r="D1282" s="7">
        <v>9.5598229999999997</v>
      </c>
    </row>
    <row r="1283" spans="1:4" x14ac:dyDescent="0.25">
      <c r="A1283" t="s">
        <v>163</v>
      </c>
      <c r="B1283" t="s">
        <v>164</v>
      </c>
      <c r="C1283" s="9">
        <v>2017</v>
      </c>
      <c r="D1283" s="7">
        <v>9.6482500000000009</v>
      </c>
    </row>
    <row r="1284" spans="1:4" x14ac:dyDescent="0.25">
      <c r="A1284" t="s">
        <v>163</v>
      </c>
      <c r="B1284" t="s">
        <v>164</v>
      </c>
      <c r="C1284" s="9">
        <v>2018</v>
      </c>
      <c r="D1284" s="7">
        <v>9.7173400000000001</v>
      </c>
    </row>
    <row r="1285" spans="1:4" x14ac:dyDescent="0.25">
      <c r="A1285" t="s">
        <v>163</v>
      </c>
      <c r="B1285" t="s">
        <v>164</v>
      </c>
      <c r="C1285" s="9">
        <v>2019</v>
      </c>
      <c r="D1285" s="7">
        <v>9.6723800000000004</v>
      </c>
    </row>
    <row r="1286" spans="1:4" x14ac:dyDescent="0.25">
      <c r="A1286" t="s">
        <v>171</v>
      </c>
      <c r="B1286" t="s">
        <v>172</v>
      </c>
      <c r="C1286" s="9">
        <v>1992</v>
      </c>
      <c r="D1286" s="7">
        <v>10.20018</v>
      </c>
    </row>
    <row r="1287" spans="1:4" x14ac:dyDescent="0.25">
      <c r="A1287" t="s">
        <v>171</v>
      </c>
      <c r="B1287" t="s">
        <v>172</v>
      </c>
      <c r="C1287" s="9">
        <v>1998</v>
      </c>
      <c r="D1287" s="7">
        <v>7.0581100000000001</v>
      </c>
    </row>
    <row r="1288" spans="1:4" x14ac:dyDescent="0.25">
      <c r="A1288" t="s">
        <v>171</v>
      </c>
      <c r="B1288" t="s">
        <v>172</v>
      </c>
      <c r="C1288" s="9">
        <v>1999</v>
      </c>
      <c r="D1288" s="7">
        <v>11.34816</v>
      </c>
    </row>
    <row r="1289" spans="1:4" x14ac:dyDescent="0.25">
      <c r="A1289" t="s">
        <v>171</v>
      </c>
      <c r="B1289" t="s">
        <v>172</v>
      </c>
      <c r="C1289" s="9">
        <v>2000</v>
      </c>
      <c r="D1289" s="7">
        <v>17.706489999999999</v>
      </c>
    </row>
    <row r="1290" spans="1:4" x14ac:dyDescent="0.25">
      <c r="A1290" t="s">
        <v>171</v>
      </c>
      <c r="B1290" t="s">
        <v>172</v>
      </c>
      <c r="C1290" s="9">
        <v>2010</v>
      </c>
      <c r="D1290" s="7">
        <v>13.33042</v>
      </c>
    </row>
    <row r="1291" spans="1:4" x14ac:dyDescent="0.25">
      <c r="A1291" t="s">
        <v>171</v>
      </c>
      <c r="B1291" t="s">
        <v>172</v>
      </c>
      <c r="C1291" s="9">
        <v>2011</v>
      </c>
      <c r="D1291" s="7">
        <v>13.741250000000001</v>
      </c>
    </row>
    <row r="1292" spans="1:4" x14ac:dyDescent="0.25">
      <c r="A1292" t="s">
        <v>171</v>
      </c>
      <c r="B1292" t="s">
        <v>172</v>
      </c>
      <c r="C1292" s="9">
        <v>2012</v>
      </c>
      <c r="D1292" s="7">
        <v>12.582269999999999</v>
      </c>
    </row>
    <row r="1293" spans="1:4" x14ac:dyDescent="0.25">
      <c r="A1293" t="s">
        <v>171</v>
      </c>
      <c r="B1293" t="s">
        <v>172</v>
      </c>
      <c r="C1293" s="9">
        <v>2013</v>
      </c>
      <c r="D1293" s="7">
        <v>8.7375699999999998</v>
      </c>
    </row>
    <row r="1294" spans="1:4" x14ac:dyDescent="0.25">
      <c r="A1294" t="s">
        <v>171</v>
      </c>
      <c r="B1294" t="s">
        <v>172</v>
      </c>
      <c r="C1294" s="9">
        <v>2014</v>
      </c>
      <c r="D1294" s="7">
        <v>11.225490000000001</v>
      </c>
    </row>
    <row r="1295" spans="1:4" x14ac:dyDescent="0.25">
      <c r="A1295" t="s">
        <v>171</v>
      </c>
      <c r="B1295" t="s">
        <v>172</v>
      </c>
      <c r="C1295" s="9">
        <v>2015</v>
      </c>
      <c r="D1295" s="7">
        <v>10.91316</v>
      </c>
    </row>
    <row r="1296" spans="1:4" x14ac:dyDescent="0.25">
      <c r="A1296" t="s">
        <v>171</v>
      </c>
      <c r="B1296" t="s">
        <v>172</v>
      </c>
      <c r="C1296" s="9">
        <v>2016</v>
      </c>
      <c r="D1296" s="7">
        <v>10.279640000000001</v>
      </c>
    </row>
    <row r="1297" spans="1:4" x14ac:dyDescent="0.25">
      <c r="A1297" t="s">
        <v>171</v>
      </c>
      <c r="B1297" t="s">
        <v>172</v>
      </c>
      <c r="C1297" s="9">
        <v>2017</v>
      </c>
      <c r="D1297" s="7">
        <v>16.058440000000001</v>
      </c>
    </row>
    <row r="1298" spans="1:4" x14ac:dyDescent="0.25">
      <c r="A1298" t="s">
        <v>171</v>
      </c>
      <c r="B1298" t="s">
        <v>172</v>
      </c>
      <c r="C1298" s="9">
        <v>2018</v>
      </c>
      <c r="D1298" s="7">
        <v>14.695080000000001</v>
      </c>
    </row>
    <row r="1299" spans="1:4" x14ac:dyDescent="0.25">
      <c r="A1299" t="s">
        <v>171</v>
      </c>
      <c r="B1299" t="s">
        <v>172</v>
      </c>
      <c r="C1299" s="9">
        <v>2019</v>
      </c>
      <c r="D1299" s="7">
        <v>14.15939</v>
      </c>
    </row>
    <row r="1300" spans="1:4" x14ac:dyDescent="0.25">
      <c r="A1300" t="s">
        <v>171</v>
      </c>
      <c r="B1300" t="s">
        <v>172</v>
      </c>
      <c r="C1300" s="9">
        <v>2020</v>
      </c>
      <c r="D1300" s="7">
        <v>15.02552</v>
      </c>
    </row>
    <row r="1301" spans="1:4" x14ac:dyDescent="0.25">
      <c r="A1301" t="s">
        <v>171</v>
      </c>
      <c r="B1301" t="s">
        <v>172</v>
      </c>
      <c r="C1301" s="9">
        <v>2021</v>
      </c>
      <c r="D1301" s="7">
        <v>15.123530000000001</v>
      </c>
    </row>
    <row r="1302" spans="1:4" x14ac:dyDescent="0.25">
      <c r="A1302" t="s">
        <v>173</v>
      </c>
      <c r="B1302" t="s">
        <v>174</v>
      </c>
      <c r="C1302" s="9">
        <v>2000</v>
      </c>
      <c r="D1302" s="7">
        <v>11.921799999999999</v>
      </c>
    </row>
    <row r="1303" spans="1:4" x14ac:dyDescent="0.25">
      <c r="A1303" t="s">
        <v>173</v>
      </c>
      <c r="B1303" t="s">
        <v>174</v>
      </c>
      <c r="C1303" s="9">
        <v>2001</v>
      </c>
      <c r="D1303" s="7">
        <v>8.2052700000000005</v>
      </c>
    </row>
    <row r="1304" spans="1:4" x14ac:dyDescent="0.25">
      <c r="A1304" t="s">
        <v>173</v>
      </c>
      <c r="B1304" t="s">
        <v>174</v>
      </c>
      <c r="C1304" s="9">
        <v>2002</v>
      </c>
      <c r="D1304" s="7">
        <v>10.947520000000001</v>
      </c>
    </row>
    <row r="1305" spans="1:4" x14ac:dyDescent="0.25">
      <c r="A1305" t="s">
        <v>173</v>
      </c>
      <c r="B1305" t="s">
        <v>174</v>
      </c>
      <c r="C1305" s="9">
        <v>2003</v>
      </c>
      <c r="D1305" s="7">
        <v>8.4688400000000001</v>
      </c>
    </row>
    <row r="1306" spans="1:4" x14ac:dyDescent="0.25">
      <c r="A1306" t="s">
        <v>173</v>
      </c>
      <c r="B1306" t="s">
        <v>174</v>
      </c>
      <c r="C1306" s="9">
        <v>2004</v>
      </c>
      <c r="D1306" s="7">
        <v>5.0295399999999999</v>
      </c>
    </row>
    <row r="1307" spans="1:4" x14ac:dyDescent="0.25">
      <c r="A1307" t="s">
        <v>173</v>
      </c>
      <c r="B1307" t="s">
        <v>174</v>
      </c>
      <c r="C1307" s="9">
        <v>2005</v>
      </c>
      <c r="D1307" s="7">
        <v>5.3441700000000001</v>
      </c>
    </row>
    <row r="1308" spans="1:4" x14ac:dyDescent="0.25">
      <c r="A1308" t="s">
        <v>173</v>
      </c>
      <c r="B1308" t="s">
        <v>174</v>
      </c>
      <c r="C1308" s="9">
        <v>2006</v>
      </c>
      <c r="D1308" s="7">
        <v>5.36076</v>
      </c>
    </row>
    <row r="1309" spans="1:4" x14ac:dyDescent="0.25">
      <c r="A1309" t="s">
        <v>173</v>
      </c>
      <c r="B1309" t="s">
        <v>174</v>
      </c>
      <c r="C1309" s="9">
        <v>2007</v>
      </c>
      <c r="D1309" s="7">
        <v>7.2975000000000003</v>
      </c>
    </row>
    <row r="1310" spans="1:4" x14ac:dyDescent="0.25">
      <c r="A1310" t="s">
        <v>173</v>
      </c>
      <c r="B1310" t="s">
        <v>174</v>
      </c>
      <c r="C1310" s="9">
        <v>2008</v>
      </c>
      <c r="D1310" s="7">
        <v>18.881710000000002</v>
      </c>
    </row>
    <row r="1311" spans="1:4" x14ac:dyDescent="0.25">
      <c r="A1311" t="s">
        <v>173</v>
      </c>
      <c r="B1311" t="s">
        <v>174</v>
      </c>
      <c r="C1311" s="9">
        <v>2009</v>
      </c>
      <c r="D1311" s="7">
        <v>13.29374</v>
      </c>
    </row>
    <row r="1312" spans="1:4" x14ac:dyDescent="0.25">
      <c r="A1312" t="s">
        <v>173</v>
      </c>
      <c r="B1312" t="s">
        <v>174</v>
      </c>
      <c r="C1312" s="9">
        <v>2010</v>
      </c>
      <c r="D1312" s="7">
        <v>17.611229999999999</v>
      </c>
    </row>
    <row r="1313" spans="1:4" x14ac:dyDescent="0.25">
      <c r="A1313" t="s">
        <v>173</v>
      </c>
      <c r="B1313" t="s">
        <v>174</v>
      </c>
      <c r="C1313" s="9">
        <v>2011</v>
      </c>
      <c r="D1313" s="7">
        <v>15.11833</v>
      </c>
    </row>
    <row r="1314" spans="1:4" x14ac:dyDescent="0.25">
      <c r="A1314" t="s">
        <v>173</v>
      </c>
      <c r="B1314" t="s">
        <v>174</v>
      </c>
      <c r="C1314" s="9">
        <v>2012</v>
      </c>
      <c r="D1314" s="7">
        <v>13.795529999999999</v>
      </c>
    </row>
    <row r="1315" spans="1:4" x14ac:dyDescent="0.25">
      <c r="A1315" t="s">
        <v>173</v>
      </c>
      <c r="B1315" t="s">
        <v>174</v>
      </c>
      <c r="C1315" s="9">
        <v>2013</v>
      </c>
      <c r="D1315" s="7">
        <v>10.585419999999999</v>
      </c>
    </row>
    <row r="1316" spans="1:4" x14ac:dyDescent="0.25">
      <c r="A1316" t="s">
        <v>173</v>
      </c>
      <c r="B1316" t="s">
        <v>174</v>
      </c>
      <c r="C1316" s="9">
        <v>2014</v>
      </c>
      <c r="D1316" s="7">
        <v>11.752319999999999</v>
      </c>
    </row>
    <row r="1317" spans="1:4" x14ac:dyDescent="0.25">
      <c r="A1317" t="s">
        <v>173</v>
      </c>
      <c r="B1317" t="s">
        <v>174</v>
      </c>
      <c r="C1317" s="9">
        <v>2015</v>
      </c>
      <c r="D1317" s="7">
        <v>11.03293</v>
      </c>
    </row>
    <row r="1318" spans="1:4" x14ac:dyDescent="0.25">
      <c r="A1318" t="s">
        <v>173</v>
      </c>
      <c r="B1318" t="s">
        <v>174</v>
      </c>
      <c r="C1318" s="9">
        <v>2016</v>
      </c>
      <c r="D1318" s="7">
        <v>10.449960000000001</v>
      </c>
    </row>
    <row r="1319" spans="1:4" x14ac:dyDescent="0.25">
      <c r="A1319" t="s">
        <v>173</v>
      </c>
      <c r="B1319" t="s">
        <v>174</v>
      </c>
      <c r="C1319" s="9">
        <v>2017</v>
      </c>
      <c r="D1319" s="7">
        <v>15.441136999999999</v>
      </c>
    </row>
    <row r="1320" spans="1:4" x14ac:dyDescent="0.25">
      <c r="A1320" t="s">
        <v>173</v>
      </c>
      <c r="B1320" t="s">
        <v>174</v>
      </c>
      <c r="C1320" s="9">
        <v>2018</v>
      </c>
      <c r="D1320" s="7">
        <v>11.359920000000001</v>
      </c>
    </row>
    <row r="1321" spans="1:4" x14ac:dyDescent="0.25">
      <c r="A1321" t="s">
        <v>173</v>
      </c>
      <c r="B1321" t="s">
        <v>174</v>
      </c>
      <c r="C1321" s="9">
        <v>2019</v>
      </c>
      <c r="D1321" s="7">
        <v>14.097261</v>
      </c>
    </row>
    <row r="1322" spans="1:4" x14ac:dyDescent="0.25">
      <c r="A1322" t="s">
        <v>173</v>
      </c>
      <c r="B1322" t="s">
        <v>174</v>
      </c>
      <c r="C1322" s="9">
        <v>2020</v>
      </c>
      <c r="D1322" s="7">
        <v>13.768381</v>
      </c>
    </row>
    <row r="1323" spans="1:4" x14ac:dyDescent="0.25">
      <c r="A1323" t="s">
        <v>173</v>
      </c>
      <c r="B1323" t="s">
        <v>174</v>
      </c>
      <c r="C1323" s="9">
        <v>2021</v>
      </c>
      <c r="D1323" s="7">
        <v>13.979423499999999</v>
      </c>
    </row>
    <row r="1324" spans="1:4" x14ac:dyDescent="0.25">
      <c r="A1324" t="s">
        <v>175</v>
      </c>
      <c r="B1324" t="s">
        <v>176</v>
      </c>
      <c r="C1324" s="9">
        <v>1998</v>
      </c>
      <c r="D1324" s="7">
        <v>10.851430000000001</v>
      </c>
    </row>
    <row r="1325" spans="1:4" x14ac:dyDescent="0.25">
      <c r="A1325" t="s">
        <v>175</v>
      </c>
      <c r="B1325" t="s">
        <v>176</v>
      </c>
      <c r="C1325" s="9">
        <v>1999</v>
      </c>
      <c r="D1325" s="7">
        <v>10.60486</v>
      </c>
    </row>
    <row r="1326" spans="1:4" x14ac:dyDescent="0.25">
      <c r="A1326" t="s">
        <v>175</v>
      </c>
      <c r="B1326" t="s">
        <v>176</v>
      </c>
      <c r="C1326" s="9">
        <v>2000</v>
      </c>
      <c r="D1326" s="7">
        <v>12.54072</v>
      </c>
    </row>
    <row r="1327" spans="1:4" x14ac:dyDescent="0.25">
      <c r="A1327" t="s">
        <v>175</v>
      </c>
      <c r="B1327" t="s">
        <v>176</v>
      </c>
      <c r="C1327" s="9">
        <v>2001</v>
      </c>
      <c r="D1327" s="7">
        <v>12.36196</v>
      </c>
    </row>
    <row r="1328" spans="1:4" x14ac:dyDescent="0.25">
      <c r="A1328" t="s">
        <v>175</v>
      </c>
      <c r="B1328" t="s">
        <v>176</v>
      </c>
      <c r="C1328" s="9">
        <v>2002</v>
      </c>
      <c r="D1328" s="7">
        <v>13.60351</v>
      </c>
    </row>
    <row r="1329" spans="1:4" x14ac:dyDescent="0.25">
      <c r="A1329" t="s">
        <v>175</v>
      </c>
      <c r="B1329" t="s">
        <v>176</v>
      </c>
      <c r="C1329" s="9">
        <v>2003</v>
      </c>
      <c r="D1329" s="7">
        <v>12.492940000000001</v>
      </c>
    </row>
    <row r="1330" spans="1:4" x14ac:dyDescent="0.25">
      <c r="A1330" t="s">
        <v>175</v>
      </c>
      <c r="B1330" t="s">
        <v>176</v>
      </c>
      <c r="C1330" s="9">
        <v>2004</v>
      </c>
      <c r="D1330" s="7">
        <v>15.036759999999999</v>
      </c>
    </row>
    <row r="1331" spans="1:4" x14ac:dyDescent="0.25">
      <c r="A1331" t="s">
        <v>175</v>
      </c>
      <c r="B1331" t="s">
        <v>176</v>
      </c>
      <c r="C1331" s="9">
        <v>2005</v>
      </c>
      <c r="D1331" s="7">
        <v>11.18125</v>
      </c>
    </row>
    <row r="1332" spans="1:4" x14ac:dyDescent="0.25">
      <c r="A1332" t="s">
        <v>175</v>
      </c>
      <c r="B1332" t="s">
        <v>176</v>
      </c>
      <c r="C1332" s="9">
        <v>2006</v>
      </c>
      <c r="D1332" s="7">
        <v>12.895390000000001</v>
      </c>
    </row>
    <row r="1333" spans="1:4" x14ac:dyDescent="0.25">
      <c r="A1333" t="s">
        <v>175</v>
      </c>
      <c r="B1333" t="s">
        <v>176</v>
      </c>
      <c r="C1333" s="9">
        <v>2007</v>
      </c>
      <c r="D1333" s="7">
        <v>9.4866499999999991</v>
      </c>
    </row>
    <row r="1334" spans="1:4" x14ac:dyDescent="0.25">
      <c r="A1334" t="s">
        <v>175</v>
      </c>
      <c r="B1334" t="s">
        <v>176</v>
      </c>
      <c r="C1334" s="9">
        <v>2008</v>
      </c>
      <c r="D1334" s="7">
        <v>8.9375999999999998</v>
      </c>
    </row>
    <row r="1335" spans="1:4" x14ac:dyDescent="0.25">
      <c r="A1335" t="s">
        <v>175</v>
      </c>
      <c r="B1335" t="s">
        <v>176</v>
      </c>
      <c r="C1335" s="9">
        <v>2009</v>
      </c>
      <c r="D1335" s="7">
        <v>8.9982500000000005</v>
      </c>
    </row>
    <row r="1336" spans="1:4" x14ac:dyDescent="0.25">
      <c r="A1336" t="s">
        <v>175</v>
      </c>
      <c r="B1336" t="s">
        <v>176</v>
      </c>
      <c r="C1336" s="9">
        <v>2010</v>
      </c>
      <c r="D1336" s="7">
        <v>8.9954710000000002</v>
      </c>
    </row>
    <row r="1337" spans="1:4" x14ac:dyDescent="0.25">
      <c r="A1337" t="s">
        <v>175</v>
      </c>
      <c r="B1337" t="s">
        <v>176</v>
      </c>
      <c r="C1337" s="9">
        <v>2011</v>
      </c>
      <c r="D1337" s="7">
        <v>9.2694299999999998</v>
      </c>
    </row>
    <row r="1338" spans="1:4" x14ac:dyDescent="0.25">
      <c r="A1338" t="s">
        <v>175</v>
      </c>
      <c r="B1338" t="s">
        <v>176</v>
      </c>
      <c r="C1338" s="9">
        <v>2012</v>
      </c>
      <c r="D1338" s="7">
        <v>6.7077600000000004</v>
      </c>
    </row>
    <row r="1339" spans="1:4" x14ac:dyDescent="0.25">
      <c r="A1339" t="s">
        <v>175</v>
      </c>
      <c r="B1339" t="s">
        <v>176</v>
      </c>
      <c r="C1339" s="9">
        <v>2013</v>
      </c>
      <c r="D1339" s="7">
        <v>10.497736</v>
      </c>
    </row>
    <row r="1340" spans="1:4" x14ac:dyDescent="0.25">
      <c r="A1340" t="s">
        <v>175</v>
      </c>
      <c r="B1340" t="s">
        <v>176</v>
      </c>
      <c r="C1340" s="9">
        <v>2014</v>
      </c>
      <c r="D1340" s="7">
        <v>10.586273</v>
      </c>
    </row>
    <row r="1341" spans="1:4" x14ac:dyDescent="0.25">
      <c r="A1341" t="s">
        <v>175</v>
      </c>
      <c r="B1341" t="s">
        <v>176</v>
      </c>
      <c r="C1341" s="9">
        <v>2015</v>
      </c>
      <c r="D1341" s="7">
        <v>11.118703</v>
      </c>
    </row>
    <row r="1342" spans="1:4" x14ac:dyDescent="0.25">
      <c r="A1342" t="s">
        <v>175</v>
      </c>
      <c r="B1342" t="s">
        <v>176</v>
      </c>
      <c r="C1342" s="9">
        <v>2016</v>
      </c>
      <c r="D1342" s="7">
        <v>12.6662</v>
      </c>
    </row>
    <row r="1343" spans="1:4" x14ac:dyDescent="0.25">
      <c r="A1343" t="s">
        <v>175</v>
      </c>
      <c r="B1343" t="s">
        <v>176</v>
      </c>
      <c r="C1343" s="9">
        <v>2017</v>
      </c>
      <c r="D1343" s="7">
        <v>12.95336</v>
      </c>
    </row>
    <row r="1344" spans="1:4" x14ac:dyDescent="0.25">
      <c r="A1344" t="s">
        <v>175</v>
      </c>
      <c r="B1344" t="s">
        <v>176</v>
      </c>
      <c r="C1344" s="9">
        <v>2018</v>
      </c>
      <c r="D1344" s="7">
        <v>12.951499999999999</v>
      </c>
    </row>
    <row r="1345" spans="1:4" x14ac:dyDescent="0.25">
      <c r="A1345" t="s">
        <v>175</v>
      </c>
      <c r="B1345" t="s">
        <v>176</v>
      </c>
      <c r="C1345" s="9">
        <v>2019</v>
      </c>
      <c r="D1345" s="7">
        <v>13.357900000000001</v>
      </c>
    </row>
    <row r="1346" spans="1:4" x14ac:dyDescent="0.25">
      <c r="A1346" t="s">
        <v>175</v>
      </c>
      <c r="B1346" t="s">
        <v>176</v>
      </c>
      <c r="C1346" s="9">
        <v>2020</v>
      </c>
      <c r="D1346" s="7">
        <v>11.17019</v>
      </c>
    </row>
    <row r="1347" spans="1:4" x14ac:dyDescent="0.25">
      <c r="A1347" t="s">
        <v>175</v>
      </c>
      <c r="B1347" t="s">
        <v>176</v>
      </c>
      <c r="C1347" s="9">
        <v>2021</v>
      </c>
      <c r="D1347" s="7">
        <v>11.524760000000001</v>
      </c>
    </row>
    <row r="1348" spans="1:4" x14ac:dyDescent="0.25">
      <c r="A1348" t="s">
        <v>177</v>
      </c>
      <c r="B1348" t="s">
        <v>178</v>
      </c>
      <c r="C1348" s="9">
        <v>1993</v>
      </c>
      <c r="D1348" s="7">
        <v>9.5829699999999995</v>
      </c>
    </row>
    <row r="1349" spans="1:4" x14ac:dyDescent="0.25">
      <c r="A1349" t="s">
        <v>177</v>
      </c>
      <c r="B1349" t="s">
        <v>178</v>
      </c>
      <c r="C1349" s="9">
        <v>1994</v>
      </c>
      <c r="D1349" s="7">
        <v>9.3955699999999993</v>
      </c>
    </row>
    <row r="1350" spans="1:4" x14ac:dyDescent="0.25">
      <c r="A1350" t="s">
        <v>177</v>
      </c>
      <c r="B1350" t="s">
        <v>178</v>
      </c>
      <c r="C1350" s="9">
        <v>1995</v>
      </c>
      <c r="D1350" s="7">
        <v>9.5041700000000002</v>
      </c>
    </row>
    <row r="1351" spans="1:4" x14ac:dyDescent="0.25">
      <c r="A1351" t="s">
        <v>177</v>
      </c>
      <c r="B1351" t="s">
        <v>178</v>
      </c>
      <c r="C1351" s="9">
        <v>1996</v>
      </c>
      <c r="D1351" s="7">
        <v>8.2700800000000001</v>
      </c>
    </row>
    <row r="1352" spans="1:4" x14ac:dyDescent="0.25">
      <c r="A1352" t="s">
        <v>177</v>
      </c>
      <c r="B1352" t="s">
        <v>178</v>
      </c>
      <c r="C1352" s="9">
        <v>1998</v>
      </c>
      <c r="D1352" s="7">
        <v>9.2675199999999993</v>
      </c>
    </row>
    <row r="1353" spans="1:4" x14ac:dyDescent="0.25">
      <c r="A1353" t="s">
        <v>177</v>
      </c>
      <c r="B1353" t="s">
        <v>178</v>
      </c>
      <c r="C1353" s="9">
        <v>2006</v>
      </c>
      <c r="D1353" s="7">
        <v>9.4924900000000001</v>
      </c>
    </row>
    <row r="1354" spans="1:4" x14ac:dyDescent="0.25">
      <c r="A1354" t="s">
        <v>177</v>
      </c>
      <c r="B1354" t="s">
        <v>178</v>
      </c>
      <c r="C1354" s="9">
        <v>2007</v>
      </c>
      <c r="D1354" s="7">
        <v>10.06227</v>
      </c>
    </row>
    <row r="1355" spans="1:4" x14ac:dyDescent="0.25">
      <c r="A1355" t="s">
        <v>177</v>
      </c>
      <c r="B1355" t="s">
        <v>178</v>
      </c>
      <c r="C1355" s="9">
        <v>2008</v>
      </c>
      <c r="D1355" s="7">
        <v>10.036199999999999</v>
      </c>
    </row>
    <row r="1356" spans="1:4" x14ac:dyDescent="0.25">
      <c r="A1356" t="s">
        <v>177</v>
      </c>
      <c r="B1356" t="s">
        <v>178</v>
      </c>
      <c r="C1356" s="9">
        <v>2009</v>
      </c>
      <c r="D1356" s="7">
        <v>10.185639999999999</v>
      </c>
    </row>
    <row r="1357" spans="1:4" x14ac:dyDescent="0.25">
      <c r="A1357" t="s">
        <v>177</v>
      </c>
      <c r="B1357" t="s">
        <v>178</v>
      </c>
      <c r="C1357" s="9">
        <v>2010</v>
      </c>
      <c r="D1357" s="7">
        <v>10.26904</v>
      </c>
    </row>
    <row r="1358" spans="1:4" x14ac:dyDescent="0.25">
      <c r="A1358" t="s">
        <v>177</v>
      </c>
      <c r="B1358" t="s">
        <v>178</v>
      </c>
      <c r="C1358" s="9">
        <v>2011</v>
      </c>
      <c r="D1358" s="7">
        <v>10.665419999999999</v>
      </c>
    </row>
    <row r="1359" spans="1:4" x14ac:dyDescent="0.25">
      <c r="A1359" t="s">
        <v>177</v>
      </c>
      <c r="B1359" t="s">
        <v>178</v>
      </c>
      <c r="C1359" s="9">
        <v>2012</v>
      </c>
      <c r="D1359" s="7">
        <v>11.034739999999999</v>
      </c>
    </row>
    <row r="1360" spans="1:4" x14ac:dyDescent="0.25">
      <c r="A1360" t="s">
        <v>177</v>
      </c>
      <c r="B1360" t="s">
        <v>178</v>
      </c>
      <c r="C1360" s="9">
        <v>2013</v>
      </c>
      <c r="D1360" s="7">
        <v>10.981109999999999</v>
      </c>
    </row>
    <row r="1361" spans="1:4" x14ac:dyDescent="0.25">
      <c r="A1361" t="s">
        <v>177</v>
      </c>
      <c r="B1361" t="s">
        <v>178</v>
      </c>
      <c r="C1361" s="9">
        <v>2014</v>
      </c>
      <c r="D1361" s="7">
        <v>11.10763</v>
      </c>
    </row>
    <row r="1362" spans="1:4" x14ac:dyDescent="0.25">
      <c r="A1362" t="s">
        <v>177</v>
      </c>
      <c r="B1362" t="s">
        <v>178</v>
      </c>
      <c r="C1362" s="9">
        <v>2015</v>
      </c>
      <c r="D1362" s="7">
        <v>10.99916</v>
      </c>
    </row>
    <row r="1363" spans="1:4" x14ac:dyDescent="0.25">
      <c r="A1363" t="s">
        <v>177</v>
      </c>
      <c r="B1363" t="s">
        <v>178</v>
      </c>
      <c r="C1363" s="9">
        <v>2016</v>
      </c>
      <c r="D1363" s="7">
        <v>10.910539999999999</v>
      </c>
    </row>
    <row r="1364" spans="1:4" x14ac:dyDescent="0.25">
      <c r="A1364" t="s">
        <v>177</v>
      </c>
      <c r="B1364" t="s">
        <v>178</v>
      </c>
      <c r="C1364" s="9">
        <v>2017</v>
      </c>
      <c r="D1364" s="7">
        <v>11.028449999999999</v>
      </c>
    </row>
    <row r="1365" spans="1:4" x14ac:dyDescent="0.25">
      <c r="A1365" t="s">
        <v>177</v>
      </c>
      <c r="B1365" t="s">
        <v>178</v>
      </c>
      <c r="C1365" s="9">
        <v>2018</v>
      </c>
      <c r="D1365" s="7">
        <v>11.225580000000001</v>
      </c>
    </row>
    <row r="1366" spans="1:4" x14ac:dyDescent="0.25">
      <c r="A1366" t="s">
        <v>177</v>
      </c>
      <c r="B1366" t="s">
        <v>178</v>
      </c>
      <c r="C1366" s="9">
        <v>2019</v>
      </c>
      <c r="D1366" s="7">
        <v>11.37256</v>
      </c>
    </row>
    <row r="1367" spans="1:4" x14ac:dyDescent="0.25">
      <c r="A1367" t="s">
        <v>177</v>
      </c>
      <c r="B1367" t="s">
        <v>178</v>
      </c>
      <c r="C1367" s="9">
        <v>2020</v>
      </c>
      <c r="D1367" s="7">
        <v>9.18</v>
      </c>
    </row>
    <row r="1368" spans="1:4" x14ac:dyDescent="0.25">
      <c r="A1368" t="s">
        <v>179</v>
      </c>
      <c r="B1368" t="s">
        <v>180</v>
      </c>
      <c r="C1368" s="9">
        <v>1980</v>
      </c>
      <c r="D1368" s="7">
        <v>7.6418799999999996</v>
      </c>
    </row>
    <row r="1369" spans="1:4" x14ac:dyDescent="0.25">
      <c r="A1369" t="s">
        <v>179</v>
      </c>
      <c r="B1369" t="s">
        <v>180</v>
      </c>
      <c r="C1369" s="9">
        <v>1981</v>
      </c>
      <c r="D1369" s="7">
        <v>7.7481400000000002</v>
      </c>
    </row>
    <row r="1370" spans="1:4" x14ac:dyDescent="0.25">
      <c r="A1370" t="s">
        <v>179</v>
      </c>
      <c r="B1370" t="s">
        <v>180</v>
      </c>
      <c r="C1370" s="9">
        <v>1982</v>
      </c>
      <c r="D1370" s="7">
        <v>13.831939999999999</v>
      </c>
    </row>
    <row r="1371" spans="1:4" x14ac:dyDescent="0.25">
      <c r="A1371" t="s">
        <v>179</v>
      </c>
      <c r="B1371" t="s">
        <v>180</v>
      </c>
      <c r="C1371" s="9">
        <v>1986</v>
      </c>
      <c r="D1371" s="7">
        <v>34.309199999999997</v>
      </c>
    </row>
    <row r="1372" spans="1:4" x14ac:dyDescent="0.25">
      <c r="A1372" t="s">
        <v>179</v>
      </c>
      <c r="B1372" t="s">
        <v>180</v>
      </c>
      <c r="C1372" s="9">
        <v>1987</v>
      </c>
      <c r="D1372" s="7">
        <v>24.667999999999999</v>
      </c>
    </row>
    <row r="1373" spans="1:4" x14ac:dyDescent="0.25">
      <c r="A1373" t="s">
        <v>179</v>
      </c>
      <c r="B1373" t="s">
        <v>180</v>
      </c>
      <c r="C1373" s="9">
        <v>1988</v>
      </c>
      <c r="D1373" s="7">
        <v>23.932860000000002</v>
      </c>
    </row>
    <row r="1374" spans="1:4" x14ac:dyDescent="0.25">
      <c r="A1374" t="s">
        <v>179</v>
      </c>
      <c r="B1374" t="s">
        <v>180</v>
      </c>
      <c r="C1374" s="9">
        <v>1999</v>
      </c>
      <c r="D1374" s="7">
        <v>14.8927</v>
      </c>
    </row>
    <row r="1375" spans="1:4" x14ac:dyDescent="0.25">
      <c r="A1375" t="s">
        <v>179</v>
      </c>
      <c r="B1375" t="s">
        <v>180</v>
      </c>
      <c r="C1375" s="9">
        <v>2001</v>
      </c>
      <c r="D1375" s="7">
        <v>15.741110000000001</v>
      </c>
    </row>
    <row r="1376" spans="1:4" x14ac:dyDescent="0.25">
      <c r="A1376" t="s">
        <v>179</v>
      </c>
      <c r="B1376" t="s">
        <v>180</v>
      </c>
      <c r="C1376" s="9">
        <v>2004</v>
      </c>
      <c r="D1376" s="7">
        <v>22.379249999999999</v>
      </c>
    </row>
    <row r="1377" spans="1:4" x14ac:dyDescent="0.25">
      <c r="A1377" t="s">
        <v>179</v>
      </c>
      <c r="B1377" t="s">
        <v>180</v>
      </c>
      <c r="C1377" s="9">
        <v>2005</v>
      </c>
      <c r="D1377" s="7">
        <v>23.429960000000001</v>
      </c>
    </row>
    <row r="1378" spans="1:4" x14ac:dyDescent="0.25">
      <c r="A1378" t="s">
        <v>179</v>
      </c>
      <c r="B1378" t="s">
        <v>180</v>
      </c>
      <c r="C1378" s="9">
        <v>2006</v>
      </c>
      <c r="D1378" s="7">
        <v>24.16198</v>
      </c>
    </row>
    <row r="1379" spans="1:4" x14ac:dyDescent="0.25">
      <c r="A1379" t="s">
        <v>179</v>
      </c>
      <c r="B1379" t="s">
        <v>180</v>
      </c>
      <c r="C1379" s="9">
        <v>2007</v>
      </c>
      <c r="D1379" s="7">
        <v>22.317019999999999</v>
      </c>
    </row>
    <row r="1380" spans="1:4" x14ac:dyDescent="0.25">
      <c r="A1380" t="s">
        <v>179</v>
      </c>
      <c r="B1380" t="s">
        <v>180</v>
      </c>
      <c r="C1380" s="9">
        <v>2008</v>
      </c>
      <c r="D1380" s="7">
        <v>24.037500000000001</v>
      </c>
    </row>
    <row r="1381" spans="1:4" x14ac:dyDescent="0.25">
      <c r="A1381" t="s">
        <v>179</v>
      </c>
      <c r="B1381" t="s">
        <v>180</v>
      </c>
      <c r="C1381" s="9">
        <v>2009</v>
      </c>
      <c r="D1381" s="7">
        <v>22.49513</v>
      </c>
    </row>
    <row r="1382" spans="1:4" x14ac:dyDescent="0.25">
      <c r="A1382" t="s">
        <v>179</v>
      </c>
      <c r="B1382" t="s">
        <v>180</v>
      </c>
      <c r="C1382" s="9">
        <v>2010</v>
      </c>
      <c r="D1382" s="7">
        <v>20.69614</v>
      </c>
    </row>
    <row r="1383" spans="1:4" x14ac:dyDescent="0.25">
      <c r="A1383" t="s">
        <v>179</v>
      </c>
      <c r="B1383" t="s">
        <v>180</v>
      </c>
      <c r="C1383" s="9">
        <v>2011</v>
      </c>
      <c r="D1383" s="7">
        <v>30.634309999999999</v>
      </c>
    </row>
    <row r="1384" spans="1:4" x14ac:dyDescent="0.25">
      <c r="A1384" t="s">
        <v>179</v>
      </c>
      <c r="B1384" t="s">
        <v>180</v>
      </c>
      <c r="C1384" s="9">
        <v>2012</v>
      </c>
      <c r="D1384" s="7">
        <v>37.520960000000002</v>
      </c>
    </row>
    <row r="1385" spans="1:4" x14ac:dyDescent="0.25">
      <c r="A1385" t="s">
        <v>179</v>
      </c>
      <c r="B1385" t="s">
        <v>180</v>
      </c>
      <c r="C1385" s="9">
        <v>2013</v>
      </c>
      <c r="D1385" s="7">
        <v>21.22221</v>
      </c>
    </row>
    <row r="1386" spans="1:4" x14ac:dyDescent="0.25">
      <c r="A1386" t="s">
        <v>179</v>
      </c>
      <c r="B1386" t="s">
        <v>180</v>
      </c>
      <c r="C1386" s="9">
        <v>2014</v>
      </c>
      <c r="D1386" s="7">
        <v>20.985140000000001</v>
      </c>
    </row>
    <row r="1387" spans="1:4" x14ac:dyDescent="0.25">
      <c r="A1387" t="s">
        <v>179</v>
      </c>
      <c r="B1387" t="s">
        <v>180</v>
      </c>
      <c r="C1387" s="9">
        <v>2015</v>
      </c>
      <c r="D1387" s="7">
        <v>23.808800000000002</v>
      </c>
    </row>
    <row r="1388" spans="1:4" x14ac:dyDescent="0.25">
      <c r="A1388" t="s">
        <v>179</v>
      </c>
      <c r="B1388" t="s">
        <v>180</v>
      </c>
      <c r="C1388" s="9">
        <v>2016</v>
      </c>
      <c r="D1388" s="7">
        <v>22.093319999999999</v>
      </c>
    </row>
    <row r="1389" spans="1:4" x14ac:dyDescent="0.25">
      <c r="A1389" t="s">
        <v>179</v>
      </c>
      <c r="B1389" t="s">
        <v>180</v>
      </c>
      <c r="C1389" s="9">
        <v>2017</v>
      </c>
      <c r="D1389" s="7">
        <v>20.097639999999998</v>
      </c>
    </row>
    <row r="1390" spans="1:4" x14ac:dyDescent="0.25">
      <c r="A1390" t="s">
        <v>179</v>
      </c>
      <c r="B1390" t="s">
        <v>180</v>
      </c>
      <c r="C1390" s="9">
        <v>2018</v>
      </c>
      <c r="D1390" s="7">
        <v>18.59817</v>
      </c>
    </row>
    <row r="1391" spans="1:4" x14ac:dyDescent="0.25">
      <c r="A1391" t="s">
        <v>181</v>
      </c>
      <c r="B1391" t="s">
        <v>182</v>
      </c>
      <c r="C1391" s="9">
        <v>2018</v>
      </c>
      <c r="D1391" s="7">
        <v>8.3333329999999997</v>
      </c>
    </row>
    <row r="1392" spans="1:4" x14ac:dyDescent="0.25">
      <c r="A1392" t="s">
        <v>181</v>
      </c>
      <c r="B1392" t="s">
        <v>182</v>
      </c>
      <c r="C1392" s="9">
        <v>2019</v>
      </c>
      <c r="D1392" s="7">
        <v>7.8402367000000002</v>
      </c>
    </row>
    <row r="1393" spans="1:4" x14ac:dyDescent="0.25">
      <c r="A1393" t="s">
        <v>181</v>
      </c>
      <c r="B1393" t="s">
        <v>182</v>
      </c>
      <c r="C1393" s="9">
        <v>2021</v>
      </c>
      <c r="D1393" s="7">
        <v>8.5939779999999999</v>
      </c>
    </row>
    <row r="1394" spans="1:4" x14ac:dyDescent="0.25">
      <c r="A1394" t="s">
        <v>183</v>
      </c>
      <c r="B1394" t="s">
        <v>184</v>
      </c>
      <c r="C1394" s="9">
        <v>1981</v>
      </c>
      <c r="D1394" s="7">
        <v>8.3817900000000005</v>
      </c>
    </row>
    <row r="1395" spans="1:4" x14ac:dyDescent="0.25">
      <c r="A1395" t="s">
        <v>183</v>
      </c>
      <c r="B1395" t="s">
        <v>184</v>
      </c>
      <c r="C1395" s="9">
        <v>1982</v>
      </c>
      <c r="D1395" s="7">
        <v>7.6613699999999998</v>
      </c>
    </row>
    <row r="1396" spans="1:4" x14ac:dyDescent="0.25">
      <c r="A1396" t="s">
        <v>183</v>
      </c>
      <c r="B1396" t="s">
        <v>184</v>
      </c>
      <c r="C1396" s="9">
        <v>1983</v>
      </c>
      <c r="D1396" s="7">
        <v>7.1183399999999999</v>
      </c>
    </row>
    <row r="1397" spans="1:4" x14ac:dyDescent="0.25">
      <c r="A1397" t="s">
        <v>183</v>
      </c>
      <c r="B1397" t="s">
        <v>184</v>
      </c>
      <c r="C1397" s="9">
        <v>1984</v>
      </c>
      <c r="D1397" s="7">
        <v>7.5485199999999999</v>
      </c>
    </row>
    <row r="1398" spans="1:4" x14ac:dyDescent="0.25">
      <c r="A1398" t="s">
        <v>183</v>
      </c>
      <c r="B1398" t="s">
        <v>184</v>
      </c>
      <c r="C1398" s="9">
        <v>1986</v>
      </c>
      <c r="D1398" s="7">
        <v>6.4887100000000002</v>
      </c>
    </row>
    <row r="1399" spans="1:4" x14ac:dyDescent="0.25">
      <c r="A1399" t="s">
        <v>183</v>
      </c>
      <c r="B1399" t="s">
        <v>184</v>
      </c>
      <c r="C1399" s="9">
        <v>1987</v>
      </c>
      <c r="D1399" s="7">
        <v>6.2044899999999998</v>
      </c>
    </row>
    <row r="1400" spans="1:4" x14ac:dyDescent="0.25">
      <c r="A1400" t="s">
        <v>183</v>
      </c>
      <c r="B1400" t="s">
        <v>184</v>
      </c>
      <c r="C1400" s="9">
        <v>1988</v>
      </c>
      <c r="D1400" s="7">
        <v>6.7764100000000003</v>
      </c>
    </row>
    <row r="1401" spans="1:4" x14ac:dyDescent="0.25">
      <c r="A1401" t="s">
        <v>183</v>
      </c>
      <c r="B1401" t="s">
        <v>184</v>
      </c>
      <c r="C1401" s="9">
        <v>1989</v>
      </c>
      <c r="D1401" s="7">
        <v>7.1817200000000003</v>
      </c>
    </row>
    <row r="1402" spans="1:4" x14ac:dyDescent="0.25">
      <c r="A1402" t="s">
        <v>183</v>
      </c>
      <c r="B1402" t="s">
        <v>184</v>
      </c>
      <c r="C1402" s="9">
        <v>1990</v>
      </c>
      <c r="D1402" s="7">
        <v>7.1984300000000001</v>
      </c>
    </row>
    <row r="1403" spans="1:4" x14ac:dyDescent="0.25">
      <c r="A1403" t="s">
        <v>183</v>
      </c>
      <c r="B1403" t="s">
        <v>184</v>
      </c>
      <c r="C1403" s="9">
        <v>1991</v>
      </c>
      <c r="D1403" s="7">
        <v>6.2920299999999996</v>
      </c>
    </row>
    <row r="1404" spans="1:4" x14ac:dyDescent="0.25">
      <c r="A1404" t="s">
        <v>183</v>
      </c>
      <c r="B1404" t="s">
        <v>184</v>
      </c>
      <c r="C1404" s="9">
        <v>1998</v>
      </c>
      <c r="D1404" s="7">
        <v>6.4066799999999997</v>
      </c>
    </row>
    <row r="1405" spans="1:4" x14ac:dyDescent="0.25">
      <c r="A1405" t="s">
        <v>183</v>
      </c>
      <c r="B1405" t="s">
        <v>184</v>
      </c>
      <c r="C1405" s="9">
        <v>1999</v>
      </c>
      <c r="D1405" s="7">
        <v>6.5600500000000004</v>
      </c>
    </row>
    <row r="1406" spans="1:4" x14ac:dyDescent="0.25">
      <c r="A1406" t="s">
        <v>183</v>
      </c>
      <c r="B1406" t="s">
        <v>184</v>
      </c>
      <c r="C1406" s="9">
        <v>2000</v>
      </c>
      <c r="D1406" s="7">
        <v>6.95777</v>
      </c>
    </row>
    <row r="1407" spans="1:4" x14ac:dyDescent="0.25">
      <c r="A1407" t="s">
        <v>183</v>
      </c>
      <c r="B1407" t="s">
        <v>184</v>
      </c>
      <c r="C1407" s="9">
        <v>2001</v>
      </c>
      <c r="D1407" s="7">
        <v>7.3165199999999997</v>
      </c>
    </row>
    <row r="1408" spans="1:4" x14ac:dyDescent="0.25">
      <c r="A1408" t="s">
        <v>183</v>
      </c>
      <c r="B1408" t="s">
        <v>184</v>
      </c>
      <c r="C1408" s="9">
        <v>2002</v>
      </c>
      <c r="D1408" s="7">
        <v>7.4771599999999996</v>
      </c>
    </row>
    <row r="1409" spans="1:4" x14ac:dyDescent="0.25">
      <c r="A1409" t="s">
        <v>183</v>
      </c>
      <c r="B1409" t="s">
        <v>184</v>
      </c>
      <c r="C1409" s="9">
        <v>2003</v>
      </c>
      <c r="D1409" s="7">
        <v>7.3604000000000003</v>
      </c>
    </row>
    <row r="1410" spans="1:4" x14ac:dyDescent="0.25">
      <c r="A1410" t="s">
        <v>183</v>
      </c>
      <c r="B1410" t="s">
        <v>184</v>
      </c>
      <c r="C1410" s="9">
        <v>2004</v>
      </c>
      <c r="D1410" s="7">
        <v>7.7018300000000002</v>
      </c>
    </row>
    <row r="1411" spans="1:4" x14ac:dyDescent="0.25">
      <c r="A1411" t="s">
        <v>183</v>
      </c>
      <c r="B1411" t="s">
        <v>184</v>
      </c>
      <c r="C1411" s="9">
        <v>2005</v>
      </c>
      <c r="D1411" s="7">
        <v>8.7002100000000002</v>
      </c>
    </row>
    <row r="1412" spans="1:4" x14ac:dyDescent="0.25">
      <c r="A1412" t="s">
        <v>183</v>
      </c>
      <c r="B1412" t="s">
        <v>184</v>
      </c>
      <c r="C1412" s="9">
        <v>2010</v>
      </c>
      <c r="D1412" s="7">
        <v>7.8240270000000001</v>
      </c>
    </row>
    <row r="1413" spans="1:4" x14ac:dyDescent="0.25">
      <c r="A1413" t="s">
        <v>183</v>
      </c>
      <c r="B1413" t="s">
        <v>184</v>
      </c>
      <c r="C1413" s="9">
        <v>2011</v>
      </c>
      <c r="D1413" s="7">
        <v>8.200704</v>
      </c>
    </row>
    <row r="1414" spans="1:4" x14ac:dyDescent="0.25">
      <c r="A1414" t="s">
        <v>183</v>
      </c>
      <c r="B1414" t="s">
        <v>184</v>
      </c>
      <c r="C1414" s="9">
        <v>2012</v>
      </c>
      <c r="D1414" s="7">
        <v>8.1009810000000009</v>
      </c>
    </row>
    <row r="1415" spans="1:4" x14ac:dyDescent="0.25">
      <c r="A1415" t="s">
        <v>183</v>
      </c>
      <c r="B1415" t="s">
        <v>184</v>
      </c>
      <c r="C1415" s="9">
        <v>2013</v>
      </c>
      <c r="D1415" s="7">
        <v>7.185384</v>
      </c>
    </row>
    <row r="1416" spans="1:4" x14ac:dyDescent="0.25">
      <c r="A1416" t="s">
        <v>183</v>
      </c>
      <c r="B1416" t="s">
        <v>184</v>
      </c>
      <c r="C1416" s="9">
        <v>2014</v>
      </c>
      <c r="D1416" s="7">
        <v>8.5396999999999998</v>
      </c>
    </row>
    <row r="1417" spans="1:4" x14ac:dyDescent="0.25">
      <c r="A1417" t="s">
        <v>183</v>
      </c>
      <c r="B1417" t="s">
        <v>184</v>
      </c>
      <c r="C1417" s="9">
        <v>2015</v>
      </c>
      <c r="D1417" s="7">
        <v>7.1565300000000001</v>
      </c>
    </row>
    <row r="1418" spans="1:4" x14ac:dyDescent="0.25">
      <c r="A1418" t="s">
        <v>183</v>
      </c>
      <c r="B1418" t="s">
        <v>184</v>
      </c>
      <c r="C1418" s="9">
        <v>2016</v>
      </c>
      <c r="D1418" s="7">
        <v>8.1038569999999996</v>
      </c>
    </row>
    <row r="1419" spans="1:4" x14ac:dyDescent="0.25">
      <c r="A1419" t="s">
        <v>183</v>
      </c>
      <c r="B1419" t="s">
        <v>184</v>
      </c>
      <c r="C1419" s="9">
        <v>2017</v>
      </c>
      <c r="D1419" s="7">
        <v>7.1696799999999996</v>
      </c>
    </row>
    <row r="1420" spans="1:4" x14ac:dyDescent="0.25">
      <c r="A1420" t="s">
        <v>183</v>
      </c>
      <c r="B1420" t="s">
        <v>184</v>
      </c>
      <c r="C1420" s="9">
        <v>2018</v>
      </c>
      <c r="D1420" s="7">
        <v>7.4174100000000003</v>
      </c>
    </row>
    <row r="1421" spans="1:4" x14ac:dyDescent="0.25">
      <c r="A1421" t="s">
        <v>183</v>
      </c>
      <c r="B1421" t="s">
        <v>184</v>
      </c>
      <c r="C1421" s="9">
        <v>2019</v>
      </c>
      <c r="D1421" s="7">
        <v>7.5038299999999998</v>
      </c>
    </row>
    <row r="1422" spans="1:4" x14ac:dyDescent="0.25">
      <c r="A1422" t="s">
        <v>183</v>
      </c>
      <c r="B1422" t="s">
        <v>184</v>
      </c>
      <c r="C1422" s="9">
        <v>2020</v>
      </c>
      <c r="D1422" s="7">
        <v>7.46</v>
      </c>
    </row>
    <row r="1423" spans="1:4" x14ac:dyDescent="0.25">
      <c r="A1423" t="s">
        <v>185</v>
      </c>
      <c r="B1423" t="s">
        <v>186</v>
      </c>
      <c r="C1423" s="9">
        <v>2012</v>
      </c>
      <c r="D1423" s="7">
        <v>19.252707999999998</v>
      </c>
    </row>
    <row r="1424" spans="1:4" x14ac:dyDescent="0.25">
      <c r="A1424" t="s">
        <v>185</v>
      </c>
      <c r="B1424" t="s">
        <v>186</v>
      </c>
      <c r="C1424" s="9">
        <v>2013</v>
      </c>
      <c r="D1424" s="7">
        <v>19.764527999999999</v>
      </c>
    </row>
    <row r="1425" spans="1:4" x14ac:dyDescent="0.25">
      <c r="A1425" t="s">
        <v>185</v>
      </c>
      <c r="B1425" t="s">
        <v>186</v>
      </c>
      <c r="C1425" s="9">
        <v>2014</v>
      </c>
      <c r="D1425" s="7">
        <v>19.942869999999999</v>
      </c>
    </row>
    <row r="1426" spans="1:4" x14ac:dyDescent="0.25">
      <c r="A1426" t="s">
        <v>185</v>
      </c>
      <c r="B1426" t="s">
        <v>186</v>
      </c>
      <c r="C1426" s="9">
        <v>2015</v>
      </c>
      <c r="D1426" s="7">
        <v>19.73752</v>
      </c>
    </row>
    <row r="1427" spans="1:4" x14ac:dyDescent="0.25">
      <c r="A1427" t="s">
        <v>185</v>
      </c>
      <c r="B1427" t="s">
        <v>186</v>
      </c>
      <c r="C1427" s="9">
        <v>2016</v>
      </c>
      <c r="D1427" s="7">
        <v>18.972840000000001</v>
      </c>
    </row>
    <row r="1428" spans="1:4" x14ac:dyDescent="0.25">
      <c r="A1428" t="s">
        <v>185</v>
      </c>
      <c r="B1428" t="s">
        <v>186</v>
      </c>
      <c r="C1428" s="9">
        <v>2017</v>
      </c>
      <c r="D1428" s="7">
        <v>18.462520000000001</v>
      </c>
    </row>
    <row r="1429" spans="1:4" x14ac:dyDescent="0.25">
      <c r="A1429" t="s">
        <v>185</v>
      </c>
      <c r="B1429" t="s">
        <v>186</v>
      </c>
      <c r="C1429" s="9">
        <v>2018</v>
      </c>
      <c r="D1429" s="7">
        <v>17.555800000000001</v>
      </c>
    </row>
    <row r="1430" spans="1:4" x14ac:dyDescent="0.25">
      <c r="A1430" t="s">
        <v>185</v>
      </c>
      <c r="B1430" t="s">
        <v>186</v>
      </c>
      <c r="C1430" s="9">
        <v>2019</v>
      </c>
      <c r="D1430" s="7">
        <v>17.433540000000001</v>
      </c>
    </row>
    <row r="1431" spans="1:4" x14ac:dyDescent="0.25">
      <c r="A1431" t="s">
        <v>185</v>
      </c>
      <c r="B1431" t="s">
        <v>186</v>
      </c>
      <c r="C1431" s="9">
        <v>2020</v>
      </c>
      <c r="D1431" s="7">
        <v>16.247247999999999</v>
      </c>
    </row>
    <row r="1432" spans="1:4" x14ac:dyDescent="0.25">
      <c r="A1432" t="s">
        <v>187</v>
      </c>
      <c r="B1432" t="s">
        <v>188</v>
      </c>
      <c r="C1432" s="9">
        <v>2003</v>
      </c>
      <c r="D1432" s="7">
        <v>10.80899</v>
      </c>
    </row>
    <row r="1433" spans="1:4" x14ac:dyDescent="0.25">
      <c r="A1433" t="s">
        <v>187</v>
      </c>
      <c r="B1433" t="s">
        <v>188</v>
      </c>
      <c r="C1433" s="9">
        <v>2015</v>
      </c>
      <c r="D1433" s="7">
        <v>9.9024999999999999</v>
      </c>
    </row>
    <row r="1434" spans="1:4" x14ac:dyDescent="0.25">
      <c r="A1434" t="s">
        <v>187</v>
      </c>
      <c r="B1434" t="s">
        <v>188</v>
      </c>
      <c r="C1434" s="9">
        <v>2017</v>
      </c>
      <c r="D1434" s="7">
        <v>14.041169999999999</v>
      </c>
    </row>
    <row r="1435" spans="1:4" x14ac:dyDescent="0.25">
      <c r="A1435" t="s">
        <v>187</v>
      </c>
      <c r="B1435" t="s">
        <v>188</v>
      </c>
      <c r="C1435" s="9">
        <v>2018</v>
      </c>
      <c r="D1435" s="7">
        <v>10.080572999999999</v>
      </c>
    </row>
    <row r="1436" spans="1:4" x14ac:dyDescent="0.25">
      <c r="A1436" t="s">
        <v>187</v>
      </c>
      <c r="B1436" t="s">
        <v>188</v>
      </c>
      <c r="C1436" s="9">
        <v>2021</v>
      </c>
      <c r="D1436" s="7">
        <v>10.059464</v>
      </c>
    </row>
    <row r="1437" spans="1:4" x14ac:dyDescent="0.25">
      <c r="A1437" t="s">
        <v>193</v>
      </c>
      <c r="B1437" t="s">
        <v>194</v>
      </c>
      <c r="C1437" s="9">
        <v>1996</v>
      </c>
      <c r="D1437" s="7">
        <v>18.723379999999999</v>
      </c>
    </row>
    <row r="1438" spans="1:4" x14ac:dyDescent="0.25">
      <c r="A1438" t="s">
        <v>193</v>
      </c>
      <c r="B1438" t="s">
        <v>194</v>
      </c>
      <c r="C1438" s="9">
        <v>2006</v>
      </c>
      <c r="D1438" s="7">
        <v>20.338450000000002</v>
      </c>
    </row>
    <row r="1439" spans="1:4" x14ac:dyDescent="0.25">
      <c r="A1439" t="s">
        <v>193</v>
      </c>
      <c r="B1439" t="s">
        <v>194</v>
      </c>
      <c r="C1439" s="9">
        <v>2007</v>
      </c>
      <c r="D1439" s="7">
        <v>21.27816</v>
      </c>
    </row>
    <row r="1440" spans="1:4" x14ac:dyDescent="0.25">
      <c r="A1440" t="s">
        <v>193</v>
      </c>
      <c r="B1440" t="s">
        <v>194</v>
      </c>
      <c r="C1440" s="9">
        <v>2008</v>
      </c>
      <c r="D1440" s="7">
        <v>23.34816</v>
      </c>
    </row>
    <row r="1441" spans="1:4" x14ac:dyDescent="0.25">
      <c r="A1441" t="s">
        <v>193</v>
      </c>
      <c r="B1441" t="s">
        <v>194</v>
      </c>
      <c r="C1441" s="9">
        <v>2010</v>
      </c>
      <c r="D1441" s="7">
        <v>19.29692</v>
      </c>
    </row>
    <row r="1442" spans="1:4" x14ac:dyDescent="0.25">
      <c r="A1442" t="s">
        <v>193</v>
      </c>
      <c r="B1442" t="s">
        <v>194</v>
      </c>
      <c r="C1442" s="9">
        <v>2011</v>
      </c>
      <c r="D1442" s="7">
        <v>20.246410000000001</v>
      </c>
    </row>
    <row r="1443" spans="1:4" x14ac:dyDescent="0.25">
      <c r="A1443" t="s">
        <v>193</v>
      </c>
      <c r="B1443" t="s">
        <v>194</v>
      </c>
      <c r="C1443" s="9">
        <v>2012</v>
      </c>
      <c r="D1443" s="7">
        <v>21.105139999999999</v>
      </c>
    </row>
    <row r="1444" spans="1:4" x14ac:dyDescent="0.25">
      <c r="A1444" t="s">
        <v>193</v>
      </c>
      <c r="B1444" t="s">
        <v>194</v>
      </c>
      <c r="C1444" s="9">
        <v>2013</v>
      </c>
      <c r="D1444" s="7">
        <v>20.63795</v>
      </c>
    </row>
    <row r="1445" spans="1:4" x14ac:dyDescent="0.25">
      <c r="A1445" t="s">
        <v>193</v>
      </c>
      <c r="B1445" t="s">
        <v>194</v>
      </c>
      <c r="C1445" s="9">
        <v>2014</v>
      </c>
      <c r="D1445" s="7">
        <v>21.959389999999999</v>
      </c>
    </row>
    <row r="1446" spans="1:4" x14ac:dyDescent="0.25">
      <c r="A1446" t="s">
        <v>193</v>
      </c>
      <c r="B1446" t="s">
        <v>194</v>
      </c>
      <c r="C1446" s="9">
        <v>2015</v>
      </c>
      <c r="D1446" s="7">
        <v>24.0855</v>
      </c>
    </row>
    <row r="1447" spans="1:4" x14ac:dyDescent="0.25">
      <c r="A1447" t="s">
        <v>193</v>
      </c>
      <c r="B1447" t="s">
        <v>194</v>
      </c>
      <c r="C1447" s="9">
        <v>2016</v>
      </c>
      <c r="D1447" s="7">
        <v>23.434750000000001</v>
      </c>
    </row>
    <row r="1448" spans="1:4" x14ac:dyDescent="0.25">
      <c r="A1448" t="s">
        <v>193</v>
      </c>
      <c r="B1448" t="s">
        <v>194</v>
      </c>
      <c r="C1448" s="9">
        <v>2017</v>
      </c>
      <c r="D1448" s="7">
        <v>23.088049999999999</v>
      </c>
    </row>
    <row r="1449" spans="1:4" x14ac:dyDescent="0.25">
      <c r="A1449" t="s">
        <v>193</v>
      </c>
      <c r="B1449" t="s">
        <v>194</v>
      </c>
      <c r="C1449" s="9">
        <v>2018</v>
      </c>
      <c r="D1449" s="7">
        <v>23.74954</v>
      </c>
    </row>
    <row r="1450" spans="1:4" x14ac:dyDescent="0.25">
      <c r="A1450" t="s">
        <v>193</v>
      </c>
      <c r="B1450" t="s">
        <v>194</v>
      </c>
      <c r="C1450" s="9">
        <v>2019</v>
      </c>
      <c r="D1450" s="7">
        <v>23.755379999999999</v>
      </c>
    </row>
    <row r="1451" spans="1:4" x14ac:dyDescent="0.25">
      <c r="A1451" t="s">
        <v>193</v>
      </c>
      <c r="B1451" t="s">
        <v>194</v>
      </c>
      <c r="C1451" s="9">
        <v>2020</v>
      </c>
      <c r="D1451" s="7">
        <v>21.141169999999999</v>
      </c>
    </row>
    <row r="1452" spans="1:4" x14ac:dyDescent="0.25">
      <c r="A1452" t="s">
        <v>193</v>
      </c>
      <c r="B1452" t="s">
        <v>194</v>
      </c>
      <c r="C1452" s="9">
        <v>2021</v>
      </c>
      <c r="D1452" s="7">
        <v>22.955269999999999</v>
      </c>
    </row>
    <row r="1453" spans="1:4" x14ac:dyDescent="0.25">
      <c r="A1453" t="s">
        <v>197</v>
      </c>
      <c r="B1453" t="s">
        <v>198</v>
      </c>
      <c r="C1453" s="9">
        <v>1991</v>
      </c>
      <c r="D1453" s="7">
        <v>9.9965299999999999</v>
      </c>
    </row>
    <row r="1454" spans="1:4" x14ac:dyDescent="0.25">
      <c r="A1454" t="s">
        <v>197</v>
      </c>
      <c r="B1454" t="s">
        <v>198</v>
      </c>
      <c r="C1454" s="9">
        <v>1992</v>
      </c>
      <c r="D1454" s="7">
        <v>11.53745</v>
      </c>
    </row>
    <row r="1455" spans="1:4" x14ac:dyDescent="0.25">
      <c r="A1455" t="s">
        <v>197</v>
      </c>
      <c r="B1455" t="s">
        <v>198</v>
      </c>
      <c r="C1455" s="9">
        <v>1993</v>
      </c>
      <c r="D1455" s="7">
        <v>11.448499999999999</v>
      </c>
    </row>
    <row r="1456" spans="1:4" x14ac:dyDescent="0.25">
      <c r="A1456" t="s">
        <v>197</v>
      </c>
      <c r="B1456" t="s">
        <v>198</v>
      </c>
      <c r="C1456" s="9">
        <v>1999</v>
      </c>
      <c r="D1456" s="7">
        <v>14.65855</v>
      </c>
    </row>
    <row r="1457" spans="1:4" x14ac:dyDescent="0.25">
      <c r="A1457" t="s">
        <v>197</v>
      </c>
      <c r="B1457" t="s">
        <v>198</v>
      </c>
      <c r="C1457" s="9">
        <v>2000</v>
      </c>
      <c r="D1457" s="7">
        <v>15.195970000000001</v>
      </c>
    </row>
    <row r="1458" spans="1:4" x14ac:dyDescent="0.25">
      <c r="A1458" t="s">
        <v>197</v>
      </c>
      <c r="B1458" t="s">
        <v>198</v>
      </c>
      <c r="C1458" s="9">
        <v>2001</v>
      </c>
      <c r="D1458" s="7">
        <v>10.315759999999999</v>
      </c>
    </row>
    <row r="1459" spans="1:4" x14ac:dyDescent="0.25">
      <c r="A1459" t="s">
        <v>197</v>
      </c>
      <c r="B1459" t="s">
        <v>198</v>
      </c>
      <c r="C1459" s="9">
        <v>2002</v>
      </c>
      <c r="D1459" s="7">
        <v>13.06432</v>
      </c>
    </row>
    <row r="1460" spans="1:4" x14ac:dyDescent="0.25">
      <c r="A1460" t="s">
        <v>197</v>
      </c>
      <c r="B1460" t="s">
        <v>198</v>
      </c>
      <c r="C1460" s="9">
        <v>2003</v>
      </c>
      <c r="D1460" s="7">
        <v>11.624750000000001</v>
      </c>
    </row>
    <row r="1461" spans="1:4" x14ac:dyDescent="0.25">
      <c r="A1461" t="s">
        <v>197</v>
      </c>
      <c r="B1461" t="s">
        <v>198</v>
      </c>
      <c r="C1461" s="9">
        <v>2004</v>
      </c>
      <c r="D1461" s="7">
        <v>12.3133</v>
      </c>
    </row>
    <row r="1462" spans="1:4" x14ac:dyDescent="0.25">
      <c r="A1462" t="s">
        <v>197</v>
      </c>
      <c r="B1462" t="s">
        <v>198</v>
      </c>
      <c r="C1462" s="9">
        <v>2005</v>
      </c>
      <c r="D1462" s="7">
        <v>10.947469999999999</v>
      </c>
    </row>
    <row r="1463" spans="1:4" x14ac:dyDescent="0.25">
      <c r="A1463" t="s">
        <v>197</v>
      </c>
      <c r="B1463" t="s">
        <v>198</v>
      </c>
      <c r="C1463" s="9">
        <v>2008</v>
      </c>
      <c r="D1463" s="7">
        <v>15.67826</v>
      </c>
    </row>
    <row r="1464" spans="1:4" x14ac:dyDescent="0.25">
      <c r="A1464" t="s">
        <v>197</v>
      </c>
      <c r="B1464" t="s">
        <v>198</v>
      </c>
      <c r="C1464" s="9">
        <v>2009</v>
      </c>
      <c r="D1464" s="7">
        <v>13.583399999999999</v>
      </c>
    </row>
    <row r="1465" spans="1:4" x14ac:dyDescent="0.25">
      <c r="A1465" t="s">
        <v>197</v>
      </c>
      <c r="B1465" t="s">
        <v>198</v>
      </c>
      <c r="C1465" s="9">
        <v>2010</v>
      </c>
      <c r="D1465" s="7">
        <v>12.438319999999999</v>
      </c>
    </row>
    <row r="1466" spans="1:4" x14ac:dyDescent="0.25">
      <c r="A1466" t="s">
        <v>197</v>
      </c>
      <c r="B1466" t="s">
        <v>198</v>
      </c>
      <c r="C1466" s="9">
        <v>2011</v>
      </c>
      <c r="D1466" s="7">
        <v>14.259309999999999</v>
      </c>
    </row>
    <row r="1467" spans="1:4" x14ac:dyDescent="0.25">
      <c r="A1467" t="s">
        <v>197</v>
      </c>
      <c r="B1467" t="s">
        <v>198</v>
      </c>
      <c r="C1467" s="9">
        <v>2012</v>
      </c>
      <c r="D1467" s="7">
        <v>9.4606100000000009</v>
      </c>
    </row>
    <row r="1468" spans="1:4" x14ac:dyDescent="0.25">
      <c r="A1468" t="s">
        <v>197</v>
      </c>
      <c r="B1468" t="s">
        <v>198</v>
      </c>
      <c r="C1468" s="9">
        <v>2013</v>
      </c>
      <c r="D1468" s="7">
        <v>14.132809999999999</v>
      </c>
    </row>
    <row r="1469" spans="1:4" x14ac:dyDescent="0.25">
      <c r="A1469" t="s">
        <v>197</v>
      </c>
      <c r="B1469" t="s">
        <v>198</v>
      </c>
      <c r="C1469" s="9">
        <v>2014</v>
      </c>
      <c r="D1469" s="7">
        <v>11.989509999999999</v>
      </c>
    </row>
    <row r="1470" spans="1:4" x14ac:dyDescent="0.25">
      <c r="A1470" t="s">
        <v>197</v>
      </c>
      <c r="B1470" t="s">
        <v>198</v>
      </c>
      <c r="C1470" s="9">
        <v>2015</v>
      </c>
      <c r="D1470" s="7">
        <v>11.59878</v>
      </c>
    </row>
    <row r="1471" spans="1:4" x14ac:dyDescent="0.25">
      <c r="A1471" t="s">
        <v>197</v>
      </c>
      <c r="B1471" t="s">
        <v>198</v>
      </c>
      <c r="C1471" s="9">
        <v>2016</v>
      </c>
      <c r="D1471" s="7">
        <v>15.76886</v>
      </c>
    </row>
    <row r="1472" spans="1:4" x14ac:dyDescent="0.25">
      <c r="A1472" t="s">
        <v>197</v>
      </c>
      <c r="B1472" t="s">
        <v>198</v>
      </c>
      <c r="C1472" s="9">
        <v>2017</v>
      </c>
      <c r="D1472" s="7">
        <v>13.37679</v>
      </c>
    </row>
    <row r="1473" spans="1:4" x14ac:dyDescent="0.25">
      <c r="A1473" t="s">
        <v>197</v>
      </c>
      <c r="B1473" t="s">
        <v>198</v>
      </c>
      <c r="C1473" s="9">
        <v>2018</v>
      </c>
      <c r="D1473" s="7">
        <v>14.87012</v>
      </c>
    </row>
    <row r="1474" spans="1:4" x14ac:dyDescent="0.25">
      <c r="A1474" t="s">
        <v>197</v>
      </c>
      <c r="B1474" t="s">
        <v>198</v>
      </c>
      <c r="C1474" s="9">
        <v>2019</v>
      </c>
      <c r="D1474" s="7">
        <v>12.40536</v>
      </c>
    </row>
    <row r="1475" spans="1:4" x14ac:dyDescent="0.25">
      <c r="A1475" t="s">
        <v>197</v>
      </c>
      <c r="B1475" t="s">
        <v>198</v>
      </c>
      <c r="C1475" s="9">
        <v>2020</v>
      </c>
      <c r="D1475" s="7">
        <v>14.29006</v>
      </c>
    </row>
    <row r="1476" spans="1:4" x14ac:dyDescent="0.25">
      <c r="A1476" t="s">
        <v>197</v>
      </c>
      <c r="B1476" t="s">
        <v>198</v>
      </c>
      <c r="C1476" s="9">
        <v>2021</v>
      </c>
      <c r="D1476" s="7">
        <v>11.97889</v>
      </c>
    </row>
    <row r="1477" spans="1:4" x14ac:dyDescent="0.25">
      <c r="A1477" t="s">
        <v>199</v>
      </c>
      <c r="B1477" t="s">
        <v>200</v>
      </c>
      <c r="C1477" s="9">
        <v>1999</v>
      </c>
      <c r="D1477" s="7">
        <v>16.743099999999998</v>
      </c>
    </row>
    <row r="1478" spans="1:4" x14ac:dyDescent="0.25">
      <c r="A1478" t="s">
        <v>199</v>
      </c>
      <c r="B1478" t="s">
        <v>200</v>
      </c>
      <c r="C1478" s="9">
        <v>2010</v>
      </c>
      <c r="D1478" s="7">
        <v>9.0692400000000006</v>
      </c>
    </row>
    <row r="1479" spans="1:4" x14ac:dyDescent="0.25">
      <c r="A1479" t="s">
        <v>199</v>
      </c>
      <c r="B1479" t="s">
        <v>200</v>
      </c>
      <c r="C1479" s="9">
        <v>2011</v>
      </c>
      <c r="D1479" s="7">
        <v>10.19974</v>
      </c>
    </row>
    <row r="1480" spans="1:4" x14ac:dyDescent="0.25">
      <c r="A1480" t="s">
        <v>199</v>
      </c>
      <c r="B1480" t="s">
        <v>200</v>
      </c>
      <c r="C1480" s="9">
        <v>2012</v>
      </c>
      <c r="D1480" s="7">
        <v>14.5398</v>
      </c>
    </row>
    <row r="1481" spans="1:4" x14ac:dyDescent="0.25">
      <c r="A1481" t="s">
        <v>199</v>
      </c>
      <c r="B1481" t="s">
        <v>200</v>
      </c>
      <c r="C1481" s="9">
        <v>2013</v>
      </c>
      <c r="D1481" s="7">
        <v>16.191379999999999</v>
      </c>
    </row>
    <row r="1482" spans="1:4" x14ac:dyDescent="0.25">
      <c r="A1482" t="s">
        <v>199</v>
      </c>
      <c r="B1482" t="s">
        <v>200</v>
      </c>
      <c r="C1482" s="9">
        <v>2014</v>
      </c>
      <c r="D1482" s="7">
        <v>13</v>
      </c>
    </row>
    <row r="1483" spans="1:4" x14ac:dyDescent="0.25">
      <c r="A1483" t="s">
        <v>199</v>
      </c>
      <c r="B1483" t="s">
        <v>200</v>
      </c>
      <c r="C1483" s="9">
        <v>2015</v>
      </c>
      <c r="D1483" s="7">
        <v>13</v>
      </c>
    </row>
    <row r="1484" spans="1:4" x14ac:dyDescent="0.25">
      <c r="A1484" t="s">
        <v>199</v>
      </c>
      <c r="B1484" t="s">
        <v>200</v>
      </c>
      <c r="C1484" s="9">
        <v>2016</v>
      </c>
      <c r="D1484" s="7">
        <v>10</v>
      </c>
    </row>
    <row r="1485" spans="1:4" x14ac:dyDescent="0.25">
      <c r="A1485" t="s">
        <v>199</v>
      </c>
      <c r="B1485" t="s">
        <v>200</v>
      </c>
      <c r="C1485" s="9">
        <v>2017</v>
      </c>
      <c r="D1485" s="7">
        <v>15</v>
      </c>
    </row>
    <row r="1486" spans="1:4" x14ac:dyDescent="0.25">
      <c r="A1486" t="s">
        <v>199</v>
      </c>
      <c r="B1486" t="s">
        <v>200</v>
      </c>
      <c r="C1486" s="9">
        <v>2018</v>
      </c>
      <c r="D1486" s="7">
        <v>8.0997160000000008</v>
      </c>
    </row>
    <row r="1487" spans="1:4" x14ac:dyDescent="0.25">
      <c r="A1487" t="s">
        <v>199</v>
      </c>
      <c r="B1487" t="s">
        <v>200</v>
      </c>
      <c r="C1487" s="9">
        <v>2020</v>
      </c>
      <c r="D1487" s="7">
        <v>8.0097930000000002</v>
      </c>
    </row>
    <row r="1488" spans="1:4" x14ac:dyDescent="0.25">
      <c r="A1488" t="s">
        <v>199</v>
      </c>
      <c r="B1488" t="s">
        <v>200</v>
      </c>
      <c r="C1488" s="9">
        <v>2021</v>
      </c>
      <c r="D1488" s="7">
        <v>9.3176985000000005</v>
      </c>
    </row>
    <row r="1489" spans="1:4" x14ac:dyDescent="0.25">
      <c r="A1489" t="s">
        <v>201</v>
      </c>
      <c r="B1489" t="s">
        <v>202</v>
      </c>
      <c r="C1489" s="9">
        <v>1999</v>
      </c>
      <c r="D1489" s="7">
        <v>22.687799999999999</v>
      </c>
    </row>
    <row r="1490" spans="1:4" x14ac:dyDescent="0.25">
      <c r="A1490" t="s">
        <v>201</v>
      </c>
      <c r="B1490" t="s">
        <v>202</v>
      </c>
      <c r="C1490" s="9">
        <v>2000</v>
      </c>
      <c r="D1490" s="7">
        <v>17.656839999999999</v>
      </c>
    </row>
    <row r="1491" spans="1:4" x14ac:dyDescent="0.25">
      <c r="A1491" t="s">
        <v>201</v>
      </c>
      <c r="B1491" t="s">
        <v>202</v>
      </c>
      <c r="C1491" s="9">
        <v>2001</v>
      </c>
      <c r="D1491" s="7">
        <v>16.55556</v>
      </c>
    </row>
    <row r="1492" spans="1:4" x14ac:dyDescent="0.25">
      <c r="A1492" t="s">
        <v>201</v>
      </c>
      <c r="B1492" t="s">
        <v>202</v>
      </c>
      <c r="C1492" s="9">
        <v>2002</v>
      </c>
      <c r="D1492" s="7">
        <v>16.900010000000002</v>
      </c>
    </row>
    <row r="1493" spans="1:4" x14ac:dyDescent="0.25">
      <c r="A1493" t="s">
        <v>201</v>
      </c>
      <c r="B1493" t="s">
        <v>202</v>
      </c>
      <c r="C1493" s="9">
        <v>2003</v>
      </c>
      <c r="D1493" s="7">
        <v>13.81456</v>
      </c>
    </row>
    <row r="1494" spans="1:4" x14ac:dyDescent="0.25">
      <c r="A1494" t="s">
        <v>201</v>
      </c>
      <c r="B1494" t="s">
        <v>202</v>
      </c>
      <c r="C1494" s="9">
        <v>2004</v>
      </c>
      <c r="D1494" s="7">
        <v>11.08074</v>
      </c>
    </row>
    <row r="1495" spans="1:4" x14ac:dyDescent="0.25">
      <c r="A1495" t="s">
        <v>201</v>
      </c>
      <c r="B1495" t="s">
        <v>202</v>
      </c>
      <c r="C1495" s="9">
        <v>2005</v>
      </c>
      <c r="D1495" s="7">
        <v>13.82344</v>
      </c>
    </row>
    <row r="1496" spans="1:4" x14ac:dyDescent="0.25">
      <c r="A1496" t="s">
        <v>201</v>
      </c>
      <c r="B1496" t="s">
        <v>202</v>
      </c>
      <c r="C1496" s="9">
        <v>2006</v>
      </c>
      <c r="D1496" s="7">
        <v>13.48169</v>
      </c>
    </row>
    <row r="1497" spans="1:4" x14ac:dyDescent="0.25">
      <c r="A1497" t="s">
        <v>201</v>
      </c>
      <c r="B1497" t="s">
        <v>202</v>
      </c>
      <c r="C1497" s="9">
        <v>2007</v>
      </c>
      <c r="D1497" s="7">
        <v>11.526160000000001</v>
      </c>
    </row>
    <row r="1498" spans="1:4" x14ac:dyDescent="0.25">
      <c r="A1498" t="s">
        <v>201</v>
      </c>
      <c r="B1498" t="s">
        <v>202</v>
      </c>
      <c r="C1498" s="9">
        <v>2009</v>
      </c>
      <c r="D1498" s="7">
        <v>10.23917</v>
      </c>
    </row>
    <row r="1499" spans="1:4" x14ac:dyDescent="0.25">
      <c r="A1499" t="s">
        <v>201</v>
      </c>
      <c r="B1499" t="s">
        <v>202</v>
      </c>
      <c r="C1499" s="9">
        <v>2010</v>
      </c>
      <c r="D1499" s="7">
        <v>11.83872</v>
      </c>
    </row>
    <row r="1500" spans="1:4" x14ac:dyDescent="0.25">
      <c r="A1500" t="s">
        <v>201</v>
      </c>
      <c r="B1500" t="s">
        <v>202</v>
      </c>
      <c r="C1500" s="9">
        <v>2011</v>
      </c>
      <c r="D1500" s="7">
        <v>11.72072</v>
      </c>
    </row>
    <row r="1501" spans="1:4" x14ac:dyDescent="0.25">
      <c r="A1501" t="s">
        <v>201</v>
      </c>
      <c r="B1501" t="s">
        <v>202</v>
      </c>
      <c r="C1501" s="9">
        <v>2012</v>
      </c>
      <c r="D1501" s="7">
        <v>10.1867</v>
      </c>
    </row>
    <row r="1502" spans="1:4" x14ac:dyDescent="0.25">
      <c r="A1502" t="s">
        <v>201</v>
      </c>
      <c r="B1502" t="s">
        <v>202</v>
      </c>
      <c r="C1502" s="9">
        <v>2014</v>
      </c>
      <c r="D1502" s="7">
        <v>18.735690000000002</v>
      </c>
    </row>
    <row r="1503" spans="1:4" x14ac:dyDescent="0.25">
      <c r="A1503" t="s">
        <v>201</v>
      </c>
      <c r="B1503" t="s">
        <v>202</v>
      </c>
      <c r="C1503" s="9">
        <v>2015</v>
      </c>
      <c r="D1503" s="7">
        <v>17.802679999999999</v>
      </c>
    </row>
    <row r="1504" spans="1:4" x14ac:dyDescent="0.25">
      <c r="A1504" t="s">
        <v>201</v>
      </c>
      <c r="B1504" t="s">
        <v>202</v>
      </c>
      <c r="C1504" s="9">
        <v>2016</v>
      </c>
      <c r="D1504" s="7">
        <v>18.717510000000001</v>
      </c>
    </row>
    <row r="1505" spans="1:4" x14ac:dyDescent="0.25">
      <c r="A1505" t="s">
        <v>201</v>
      </c>
      <c r="B1505" t="s">
        <v>202</v>
      </c>
      <c r="C1505" s="9">
        <v>2017</v>
      </c>
      <c r="D1505" s="7">
        <v>17.635729999999999</v>
      </c>
    </row>
    <row r="1506" spans="1:4" x14ac:dyDescent="0.25">
      <c r="A1506" t="s">
        <v>201</v>
      </c>
      <c r="B1506" t="s">
        <v>202</v>
      </c>
      <c r="C1506" s="9">
        <v>2018</v>
      </c>
      <c r="D1506" s="7">
        <v>16.003219999999999</v>
      </c>
    </row>
    <row r="1507" spans="1:4" x14ac:dyDescent="0.25">
      <c r="A1507" t="s">
        <v>203</v>
      </c>
      <c r="B1507" t="s">
        <v>204</v>
      </c>
      <c r="C1507" s="9">
        <v>2014</v>
      </c>
      <c r="D1507" s="7">
        <v>11.98415</v>
      </c>
    </row>
    <row r="1508" spans="1:4" x14ac:dyDescent="0.25">
      <c r="A1508" t="s">
        <v>203</v>
      </c>
      <c r="B1508" t="s">
        <v>204</v>
      </c>
      <c r="C1508" s="9">
        <v>2015</v>
      </c>
      <c r="D1508" s="7">
        <v>14.567780000000001</v>
      </c>
    </row>
    <row r="1509" spans="1:4" x14ac:dyDescent="0.25">
      <c r="A1509" t="s">
        <v>203</v>
      </c>
      <c r="B1509" t="s">
        <v>204</v>
      </c>
      <c r="C1509" s="9">
        <v>2016</v>
      </c>
      <c r="D1509" s="7">
        <v>13.10721</v>
      </c>
    </row>
    <row r="1510" spans="1:4" x14ac:dyDescent="0.25">
      <c r="A1510" t="s">
        <v>203</v>
      </c>
      <c r="B1510" t="s">
        <v>204</v>
      </c>
      <c r="C1510" s="9">
        <v>2017</v>
      </c>
      <c r="D1510" s="7">
        <v>15.19685</v>
      </c>
    </row>
    <row r="1511" spans="1:4" x14ac:dyDescent="0.25">
      <c r="A1511" t="s">
        <v>203</v>
      </c>
      <c r="B1511" t="s">
        <v>204</v>
      </c>
      <c r="C1511" s="9">
        <v>2018</v>
      </c>
      <c r="D1511" s="7">
        <v>14.64414</v>
      </c>
    </row>
    <row r="1512" spans="1:4" x14ac:dyDescent="0.25">
      <c r="A1512" t="s">
        <v>203</v>
      </c>
      <c r="B1512" t="s">
        <v>204</v>
      </c>
      <c r="C1512" s="9">
        <v>2019</v>
      </c>
      <c r="D1512" s="7">
        <v>12.861670500000001</v>
      </c>
    </row>
    <row r="1513" spans="1:4" x14ac:dyDescent="0.25">
      <c r="A1513" t="s">
        <v>203</v>
      </c>
      <c r="B1513" t="s">
        <v>204</v>
      </c>
      <c r="C1513" s="9">
        <v>2020</v>
      </c>
      <c r="D1513" s="7">
        <v>11.638040999999999</v>
      </c>
    </row>
    <row r="1514" spans="1:4" x14ac:dyDescent="0.25">
      <c r="A1514" t="s">
        <v>203</v>
      </c>
      <c r="B1514" t="s">
        <v>204</v>
      </c>
      <c r="C1514" s="9">
        <v>2021</v>
      </c>
      <c r="D1514" s="7">
        <v>16.106936000000001</v>
      </c>
    </row>
    <row r="1515" spans="1:4" x14ac:dyDescent="0.25">
      <c r="A1515" t="s">
        <v>207</v>
      </c>
      <c r="B1515" t="s">
        <v>208</v>
      </c>
      <c r="C1515" s="9">
        <v>1994</v>
      </c>
      <c r="D1515" s="7">
        <v>12.88875</v>
      </c>
    </row>
    <row r="1516" spans="1:4" x14ac:dyDescent="0.25">
      <c r="A1516" t="s">
        <v>207</v>
      </c>
      <c r="B1516" t="s">
        <v>208</v>
      </c>
      <c r="C1516" s="9">
        <v>1995</v>
      </c>
      <c r="D1516" s="7">
        <v>17.875640000000001</v>
      </c>
    </row>
    <row r="1517" spans="1:4" x14ac:dyDescent="0.25">
      <c r="A1517" t="s">
        <v>207</v>
      </c>
      <c r="B1517" t="s">
        <v>208</v>
      </c>
      <c r="C1517" s="9">
        <v>2012</v>
      </c>
      <c r="D1517" s="7">
        <v>15.732625000000001</v>
      </c>
    </row>
    <row r="1518" spans="1:4" x14ac:dyDescent="0.25">
      <c r="A1518" t="s">
        <v>207</v>
      </c>
      <c r="B1518" t="s">
        <v>208</v>
      </c>
      <c r="C1518" s="9">
        <v>2013</v>
      </c>
      <c r="D1518" s="7">
        <v>19.864070000000002</v>
      </c>
    </row>
    <row r="1519" spans="1:4" x14ac:dyDescent="0.25">
      <c r="A1519" t="s">
        <v>207</v>
      </c>
      <c r="B1519" t="s">
        <v>208</v>
      </c>
      <c r="C1519" s="9">
        <v>2014</v>
      </c>
      <c r="D1519" s="7">
        <v>25.65362</v>
      </c>
    </row>
    <row r="1520" spans="1:4" x14ac:dyDescent="0.25">
      <c r="A1520" t="s">
        <v>207</v>
      </c>
      <c r="B1520" t="s">
        <v>208</v>
      </c>
      <c r="C1520" s="9">
        <v>2015</v>
      </c>
      <c r="D1520" s="7">
        <v>24.644559999999998</v>
      </c>
    </row>
    <row r="1521" spans="1:4" x14ac:dyDescent="0.25">
      <c r="A1521" t="s">
        <v>207</v>
      </c>
      <c r="B1521" t="s">
        <v>208</v>
      </c>
      <c r="C1521" s="9">
        <v>2016</v>
      </c>
      <c r="D1521" s="7">
        <v>18.009409999999999</v>
      </c>
    </row>
    <row r="1522" spans="1:4" x14ac:dyDescent="0.25">
      <c r="A1522" t="s">
        <v>207</v>
      </c>
      <c r="B1522" t="s">
        <v>208</v>
      </c>
      <c r="C1522" s="9">
        <v>2017</v>
      </c>
      <c r="D1522" s="7">
        <v>19.670470000000002</v>
      </c>
    </row>
    <row r="1523" spans="1:4" x14ac:dyDescent="0.25">
      <c r="A1523" t="s">
        <v>207</v>
      </c>
      <c r="B1523" t="s">
        <v>208</v>
      </c>
      <c r="C1523" s="9">
        <v>2018</v>
      </c>
      <c r="D1523" s="7">
        <v>23.155110000000001</v>
      </c>
    </row>
    <row r="1524" spans="1:4" x14ac:dyDescent="0.25">
      <c r="A1524" t="s">
        <v>207</v>
      </c>
      <c r="B1524" t="s">
        <v>208</v>
      </c>
      <c r="C1524" s="9">
        <v>2019</v>
      </c>
      <c r="D1524" s="7">
        <v>20.117740000000001</v>
      </c>
    </row>
    <row r="1525" spans="1:4" x14ac:dyDescent="0.25">
      <c r="A1525" t="s">
        <v>207</v>
      </c>
      <c r="B1525" t="s">
        <v>208</v>
      </c>
      <c r="C1525" s="9">
        <v>2020</v>
      </c>
      <c r="D1525" s="7">
        <v>24.254770000000001</v>
      </c>
    </row>
    <row r="1526" spans="1:4" x14ac:dyDescent="0.25">
      <c r="A1526" t="s">
        <v>207</v>
      </c>
      <c r="B1526" t="s">
        <v>208</v>
      </c>
      <c r="C1526" s="9">
        <v>2021</v>
      </c>
      <c r="D1526" s="7">
        <v>24.598289999999999</v>
      </c>
    </row>
    <row r="1527" spans="1:4" x14ac:dyDescent="0.25">
      <c r="A1527" t="s">
        <v>209</v>
      </c>
      <c r="B1527" t="s">
        <v>210</v>
      </c>
      <c r="C1527" s="9">
        <v>1982</v>
      </c>
      <c r="D1527" s="7">
        <v>9.4081100000000006</v>
      </c>
    </row>
    <row r="1528" spans="1:4" x14ac:dyDescent="0.25">
      <c r="A1528" t="s">
        <v>209</v>
      </c>
      <c r="B1528" t="s">
        <v>210</v>
      </c>
      <c r="C1528" s="9">
        <v>1983</v>
      </c>
      <c r="D1528" s="7">
        <v>15.287940000000001</v>
      </c>
    </row>
    <row r="1529" spans="1:4" x14ac:dyDescent="0.25">
      <c r="A1529" t="s">
        <v>209</v>
      </c>
      <c r="B1529" t="s">
        <v>210</v>
      </c>
      <c r="C1529" s="9">
        <v>1984</v>
      </c>
      <c r="D1529" s="7">
        <v>15.87032</v>
      </c>
    </row>
    <row r="1530" spans="1:4" x14ac:dyDescent="0.25">
      <c r="A1530" t="s">
        <v>209</v>
      </c>
      <c r="B1530" t="s">
        <v>210</v>
      </c>
      <c r="C1530" s="9">
        <v>1985</v>
      </c>
      <c r="D1530" s="7">
        <v>18.578130000000002</v>
      </c>
    </row>
    <row r="1531" spans="1:4" x14ac:dyDescent="0.25">
      <c r="A1531" t="s">
        <v>209</v>
      </c>
      <c r="B1531" t="s">
        <v>210</v>
      </c>
      <c r="C1531" s="9">
        <v>1990</v>
      </c>
      <c r="D1531" s="7">
        <v>18.540780000000002</v>
      </c>
    </row>
    <row r="1532" spans="1:4" x14ac:dyDescent="0.25">
      <c r="A1532" t="s">
        <v>209</v>
      </c>
      <c r="B1532" t="s">
        <v>210</v>
      </c>
      <c r="C1532" s="9">
        <v>1992</v>
      </c>
      <c r="D1532" s="7">
        <v>21.20814</v>
      </c>
    </row>
    <row r="1533" spans="1:4" x14ac:dyDescent="0.25">
      <c r="A1533" t="s">
        <v>209</v>
      </c>
      <c r="B1533" t="s">
        <v>210</v>
      </c>
      <c r="C1533" s="9">
        <v>1996</v>
      </c>
      <c r="D1533" s="7">
        <v>16.668669999999999</v>
      </c>
    </row>
    <row r="1534" spans="1:4" x14ac:dyDescent="0.25">
      <c r="A1534" t="s">
        <v>209</v>
      </c>
      <c r="B1534" t="s">
        <v>210</v>
      </c>
      <c r="C1534" s="9">
        <v>2001</v>
      </c>
      <c r="D1534" s="7">
        <v>22.418780000000002</v>
      </c>
    </row>
    <row r="1535" spans="1:4" x14ac:dyDescent="0.25">
      <c r="A1535" t="s">
        <v>209</v>
      </c>
      <c r="B1535" t="s">
        <v>210</v>
      </c>
      <c r="C1535" s="9">
        <v>2002</v>
      </c>
      <c r="D1535" s="7">
        <v>22.20729</v>
      </c>
    </row>
    <row r="1536" spans="1:4" x14ac:dyDescent="0.25">
      <c r="A1536" t="s">
        <v>209</v>
      </c>
      <c r="B1536" t="s">
        <v>210</v>
      </c>
      <c r="C1536" s="9">
        <v>2003</v>
      </c>
      <c r="D1536" s="7">
        <v>23.244289999999999</v>
      </c>
    </row>
    <row r="1537" spans="1:4" x14ac:dyDescent="0.25">
      <c r="A1537" t="s">
        <v>209</v>
      </c>
      <c r="B1537" t="s">
        <v>210</v>
      </c>
      <c r="C1537" s="9">
        <v>2004</v>
      </c>
      <c r="D1537" s="7">
        <v>23.151060000000001</v>
      </c>
    </row>
    <row r="1538" spans="1:4" x14ac:dyDescent="0.25">
      <c r="A1538" t="s">
        <v>209</v>
      </c>
      <c r="B1538" t="s">
        <v>210</v>
      </c>
      <c r="C1538" s="9">
        <v>2005</v>
      </c>
      <c r="D1538" s="7">
        <v>22.478580000000001</v>
      </c>
    </row>
    <row r="1539" spans="1:4" x14ac:dyDescent="0.25">
      <c r="A1539" t="s">
        <v>209</v>
      </c>
      <c r="B1539" t="s">
        <v>210</v>
      </c>
      <c r="C1539" s="9">
        <v>2006</v>
      </c>
      <c r="D1539" s="7">
        <v>23.282599999999999</v>
      </c>
    </row>
    <row r="1540" spans="1:4" x14ac:dyDescent="0.25">
      <c r="A1540" t="s">
        <v>209</v>
      </c>
      <c r="B1540" t="s">
        <v>210</v>
      </c>
      <c r="C1540" s="9">
        <v>2007</v>
      </c>
      <c r="D1540" s="7">
        <v>22.637779999999999</v>
      </c>
    </row>
    <row r="1541" spans="1:4" x14ac:dyDescent="0.25">
      <c r="A1541" t="s">
        <v>209</v>
      </c>
      <c r="B1541" t="s">
        <v>210</v>
      </c>
      <c r="C1541" s="9">
        <v>2008</v>
      </c>
      <c r="D1541" s="7">
        <v>22.9224</v>
      </c>
    </row>
    <row r="1542" spans="1:4" x14ac:dyDescent="0.25">
      <c r="A1542" t="s">
        <v>209</v>
      </c>
      <c r="B1542" t="s">
        <v>210</v>
      </c>
      <c r="C1542" s="9">
        <v>2009</v>
      </c>
      <c r="D1542" s="7">
        <v>23.799469999999999</v>
      </c>
    </row>
    <row r="1543" spans="1:4" x14ac:dyDescent="0.25">
      <c r="A1543" t="s">
        <v>209</v>
      </c>
      <c r="B1543" t="s">
        <v>210</v>
      </c>
      <c r="C1543" s="9">
        <v>2010</v>
      </c>
      <c r="D1543" s="7">
        <v>19.909410000000001</v>
      </c>
    </row>
    <row r="1544" spans="1:4" x14ac:dyDescent="0.25">
      <c r="A1544" t="s">
        <v>209</v>
      </c>
      <c r="B1544" t="s">
        <v>210</v>
      </c>
      <c r="C1544" s="9">
        <v>2011</v>
      </c>
      <c r="D1544" s="7">
        <v>20.148330000000001</v>
      </c>
    </row>
    <row r="1545" spans="1:4" x14ac:dyDescent="0.25">
      <c r="A1545" t="s">
        <v>209</v>
      </c>
      <c r="B1545" t="s">
        <v>210</v>
      </c>
      <c r="C1545" s="9">
        <v>2012</v>
      </c>
      <c r="D1545" s="7">
        <v>18.649480000000001</v>
      </c>
    </row>
    <row r="1546" spans="1:4" x14ac:dyDescent="0.25">
      <c r="A1546" t="s">
        <v>209</v>
      </c>
      <c r="B1546" t="s">
        <v>210</v>
      </c>
      <c r="C1546" s="9">
        <v>2013</v>
      </c>
      <c r="D1546" s="7">
        <v>20.300799999999999</v>
      </c>
    </row>
    <row r="1547" spans="1:4" x14ac:dyDescent="0.25">
      <c r="A1547" t="s">
        <v>209</v>
      </c>
      <c r="B1547" t="s">
        <v>210</v>
      </c>
      <c r="C1547" s="9">
        <v>2014</v>
      </c>
      <c r="D1547" s="7">
        <v>17.6204</v>
      </c>
    </row>
    <row r="1548" spans="1:4" x14ac:dyDescent="0.25">
      <c r="A1548" t="s">
        <v>209</v>
      </c>
      <c r="B1548" t="s">
        <v>210</v>
      </c>
      <c r="C1548" s="9">
        <v>2015</v>
      </c>
      <c r="D1548" s="7">
        <v>18.60857</v>
      </c>
    </row>
    <row r="1549" spans="1:4" x14ac:dyDescent="0.25">
      <c r="A1549" t="s">
        <v>209</v>
      </c>
      <c r="B1549" t="s">
        <v>210</v>
      </c>
      <c r="C1549" s="9">
        <v>2016</v>
      </c>
      <c r="D1549" s="7">
        <v>18.12696</v>
      </c>
    </row>
    <row r="1550" spans="1:4" x14ac:dyDescent="0.25">
      <c r="A1550" t="s">
        <v>209</v>
      </c>
      <c r="B1550" t="s">
        <v>210</v>
      </c>
      <c r="C1550" s="9">
        <v>2017</v>
      </c>
      <c r="D1550" s="7">
        <v>17.841280000000001</v>
      </c>
    </row>
    <row r="1551" spans="1:4" x14ac:dyDescent="0.25">
      <c r="A1551" t="s">
        <v>209</v>
      </c>
      <c r="B1551" t="s">
        <v>210</v>
      </c>
      <c r="C1551" s="9">
        <v>2018</v>
      </c>
      <c r="D1551" s="7">
        <v>18.787839999999999</v>
      </c>
    </row>
    <row r="1552" spans="1:4" x14ac:dyDescent="0.25">
      <c r="A1552" t="s">
        <v>209</v>
      </c>
      <c r="B1552" t="s">
        <v>210</v>
      </c>
      <c r="C1552" s="9">
        <v>2019</v>
      </c>
      <c r="D1552" s="7">
        <v>20.31401</v>
      </c>
    </row>
    <row r="1553" spans="1:4" x14ac:dyDescent="0.25">
      <c r="A1553" t="s">
        <v>209</v>
      </c>
      <c r="B1553" t="s">
        <v>210</v>
      </c>
      <c r="C1553" s="9">
        <v>2020</v>
      </c>
      <c r="D1553" s="7">
        <v>20.62106</v>
      </c>
    </row>
    <row r="1554" spans="1:4" x14ac:dyDescent="0.25">
      <c r="A1554" t="s">
        <v>209</v>
      </c>
      <c r="B1554" t="s">
        <v>210</v>
      </c>
      <c r="C1554" s="9">
        <v>2021</v>
      </c>
      <c r="D1554" s="7">
        <v>13.11646</v>
      </c>
    </row>
    <row r="1555" spans="1:4" x14ac:dyDescent="0.25">
      <c r="A1555" t="s">
        <v>211</v>
      </c>
      <c r="B1555" t="s">
        <v>212</v>
      </c>
      <c r="C1555" s="9">
        <v>1996</v>
      </c>
      <c r="D1555" s="7">
        <v>9.5991099999999996</v>
      </c>
    </row>
    <row r="1556" spans="1:4" x14ac:dyDescent="0.25">
      <c r="A1556" t="s">
        <v>211</v>
      </c>
      <c r="B1556" t="s">
        <v>212</v>
      </c>
      <c r="C1556" s="9">
        <v>1998</v>
      </c>
      <c r="D1556" s="7">
        <v>8.6997999999999998</v>
      </c>
    </row>
    <row r="1557" spans="1:4" x14ac:dyDescent="0.25">
      <c r="A1557" t="s">
        <v>211</v>
      </c>
      <c r="B1557" t="s">
        <v>212</v>
      </c>
      <c r="C1557" s="9">
        <v>1999</v>
      </c>
      <c r="D1557" s="7">
        <v>9.3861299999999996</v>
      </c>
    </row>
    <row r="1558" spans="1:4" x14ac:dyDescent="0.25">
      <c r="A1558" t="s">
        <v>211</v>
      </c>
      <c r="B1558" t="s">
        <v>212</v>
      </c>
      <c r="C1558" s="9">
        <v>2000</v>
      </c>
      <c r="D1558" s="7">
        <v>10.32361</v>
      </c>
    </row>
    <row r="1559" spans="1:4" x14ac:dyDescent="0.25">
      <c r="A1559" t="s">
        <v>211</v>
      </c>
      <c r="B1559" t="s">
        <v>212</v>
      </c>
      <c r="C1559" s="9">
        <v>2001</v>
      </c>
      <c r="D1559" s="7">
        <v>10.455069999999999</v>
      </c>
    </row>
    <row r="1560" spans="1:4" x14ac:dyDescent="0.25">
      <c r="A1560" t="s">
        <v>211</v>
      </c>
      <c r="B1560" t="s">
        <v>212</v>
      </c>
      <c r="C1560" s="9">
        <v>2002</v>
      </c>
      <c r="D1560" s="7">
        <v>10.17915</v>
      </c>
    </row>
    <row r="1561" spans="1:4" x14ac:dyDescent="0.25">
      <c r="A1561" t="s">
        <v>211</v>
      </c>
      <c r="B1561" t="s">
        <v>212</v>
      </c>
      <c r="C1561" s="9">
        <v>2003</v>
      </c>
      <c r="D1561" s="7">
        <v>11.82977</v>
      </c>
    </row>
    <row r="1562" spans="1:4" x14ac:dyDescent="0.25">
      <c r="A1562" t="s">
        <v>211</v>
      </c>
      <c r="B1562" t="s">
        <v>212</v>
      </c>
      <c r="C1562" s="9">
        <v>2004</v>
      </c>
      <c r="D1562" s="7">
        <v>11.0059</v>
      </c>
    </row>
    <row r="1563" spans="1:4" x14ac:dyDescent="0.25">
      <c r="A1563" t="s">
        <v>211</v>
      </c>
      <c r="B1563" t="s">
        <v>212</v>
      </c>
      <c r="C1563" s="9">
        <v>2005</v>
      </c>
      <c r="D1563" s="7">
        <v>10.80057</v>
      </c>
    </row>
    <row r="1564" spans="1:4" x14ac:dyDescent="0.25">
      <c r="A1564" t="s">
        <v>211</v>
      </c>
      <c r="B1564" t="s">
        <v>212</v>
      </c>
      <c r="C1564" s="9">
        <v>2006</v>
      </c>
      <c r="D1564" s="7">
        <v>10.32771</v>
      </c>
    </row>
    <row r="1565" spans="1:4" x14ac:dyDescent="0.25">
      <c r="A1565" t="s">
        <v>211</v>
      </c>
      <c r="B1565" t="s">
        <v>212</v>
      </c>
      <c r="C1565" s="9">
        <v>2007</v>
      </c>
      <c r="D1565" s="7">
        <v>10.33817</v>
      </c>
    </row>
    <row r="1566" spans="1:4" x14ac:dyDescent="0.25">
      <c r="A1566" t="s">
        <v>211</v>
      </c>
      <c r="B1566" t="s">
        <v>212</v>
      </c>
      <c r="C1566" s="9">
        <v>2008</v>
      </c>
      <c r="D1566" s="7">
        <v>10.27056</v>
      </c>
    </row>
    <row r="1567" spans="1:4" x14ac:dyDescent="0.25">
      <c r="A1567" t="s">
        <v>211</v>
      </c>
      <c r="B1567" t="s">
        <v>212</v>
      </c>
      <c r="C1567" s="9">
        <v>2009</v>
      </c>
      <c r="D1567" s="7">
        <v>9.8643800000000006</v>
      </c>
    </row>
    <row r="1568" spans="1:4" x14ac:dyDescent="0.25">
      <c r="A1568" t="s">
        <v>211</v>
      </c>
      <c r="B1568" t="s">
        <v>212</v>
      </c>
      <c r="C1568" s="9">
        <v>2010</v>
      </c>
      <c r="D1568" s="7">
        <v>9.6772399999999994</v>
      </c>
    </row>
    <row r="1569" spans="1:4" x14ac:dyDescent="0.25">
      <c r="A1569" t="s">
        <v>211</v>
      </c>
      <c r="B1569" t="s">
        <v>212</v>
      </c>
      <c r="C1569" s="9">
        <v>2011</v>
      </c>
      <c r="D1569" s="7">
        <v>9.3011199999999992</v>
      </c>
    </row>
    <row r="1570" spans="1:4" x14ac:dyDescent="0.25">
      <c r="A1570" t="s">
        <v>211</v>
      </c>
      <c r="B1570" t="s">
        <v>212</v>
      </c>
      <c r="C1570" s="9">
        <v>2012</v>
      </c>
      <c r="D1570" s="7">
        <v>8.4341500000000007</v>
      </c>
    </row>
    <row r="1571" spans="1:4" x14ac:dyDescent="0.25">
      <c r="A1571" t="s">
        <v>211</v>
      </c>
      <c r="B1571" t="s">
        <v>212</v>
      </c>
      <c r="C1571" s="9">
        <v>2013</v>
      </c>
      <c r="D1571" s="7">
        <v>8.3680800000000009</v>
      </c>
    </row>
    <row r="1572" spans="1:4" x14ac:dyDescent="0.25">
      <c r="A1572" t="s">
        <v>211</v>
      </c>
      <c r="B1572" t="s">
        <v>212</v>
      </c>
      <c r="C1572" s="9">
        <v>2014</v>
      </c>
      <c r="D1572" s="7">
        <v>9.1953200000000006</v>
      </c>
    </row>
    <row r="1573" spans="1:4" x14ac:dyDescent="0.25">
      <c r="A1573" t="s">
        <v>211</v>
      </c>
      <c r="B1573" t="s">
        <v>212</v>
      </c>
      <c r="C1573" s="9">
        <v>2015</v>
      </c>
      <c r="D1573" s="7">
        <v>8.9230300000000007</v>
      </c>
    </row>
    <row r="1574" spans="1:4" x14ac:dyDescent="0.25">
      <c r="A1574" t="s">
        <v>211</v>
      </c>
      <c r="B1574" t="s">
        <v>212</v>
      </c>
      <c r="C1574" s="9">
        <v>2016</v>
      </c>
      <c r="D1574" s="7">
        <v>9.8627199999999995</v>
      </c>
    </row>
    <row r="1575" spans="1:4" x14ac:dyDescent="0.25">
      <c r="A1575" t="s">
        <v>211</v>
      </c>
      <c r="B1575" t="s">
        <v>212</v>
      </c>
      <c r="C1575" s="9">
        <v>2017</v>
      </c>
      <c r="D1575" s="7">
        <v>9.9356100000000005</v>
      </c>
    </row>
    <row r="1576" spans="1:4" x14ac:dyDescent="0.25">
      <c r="A1576" t="s">
        <v>211</v>
      </c>
      <c r="B1576" t="s">
        <v>212</v>
      </c>
      <c r="C1576" s="9">
        <v>2018</v>
      </c>
      <c r="D1576" s="7">
        <v>10.084289999999999</v>
      </c>
    </row>
    <row r="1577" spans="1:4" x14ac:dyDescent="0.25">
      <c r="A1577" t="s">
        <v>211</v>
      </c>
      <c r="B1577" t="s">
        <v>212</v>
      </c>
      <c r="C1577" s="9">
        <v>2019</v>
      </c>
      <c r="D1577" s="7">
        <v>9.27135</v>
      </c>
    </row>
    <row r="1578" spans="1:4" x14ac:dyDescent="0.25">
      <c r="A1578" t="s">
        <v>211</v>
      </c>
      <c r="B1578" t="s">
        <v>212</v>
      </c>
      <c r="C1578" s="9">
        <v>2020</v>
      </c>
      <c r="D1578" s="7">
        <v>9.18</v>
      </c>
    </row>
    <row r="1579" spans="1:4" x14ac:dyDescent="0.25">
      <c r="A1579" t="s">
        <v>213</v>
      </c>
      <c r="B1579" t="s">
        <v>214</v>
      </c>
      <c r="C1579" s="9">
        <v>1990</v>
      </c>
      <c r="D1579" s="7">
        <v>11.50135</v>
      </c>
    </row>
    <row r="1580" spans="1:4" x14ac:dyDescent="0.25">
      <c r="A1580" t="s">
        <v>213</v>
      </c>
      <c r="B1580" t="s">
        <v>214</v>
      </c>
      <c r="C1580" s="9">
        <v>1993</v>
      </c>
      <c r="D1580" s="7">
        <v>11.831580000000001</v>
      </c>
    </row>
    <row r="1581" spans="1:4" x14ac:dyDescent="0.25">
      <c r="A1581" t="s">
        <v>213</v>
      </c>
      <c r="B1581" t="s">
        <v>214</v>
      </c>
      <c r="C1581" s="9">
        <v>1994</v>
      </c>
      <c r="D1581" s="7">
        <v>11.197279999999999</v>
      </c>
    </row>
    <row r="1582" spans="1:4" x14ac:dyDescent="0.25">
      <c r="A1582" t="s">
        <v>213</v>
      </c>
      <c r="B1582" t="s">
        <v>214</v>
      </c>
      <c r="C1582" s="9">
        <v>1995</v>
      </c>
      <c r="D1582" s="7">
        <v>10.95688</v>
      </c>
    </row>
    <row r="1583" spans="1:4" x14ac:dyDescent="0.25">
      <c r="A1583" t="s">
        <v>213</v>
      </c>
      <c r="B1583" t="s">
        <v>214</v>
      </c>
      <c r="C1583" s="9">
        <v>1996</v>
      </c>
      <c r="D1583" s="7">
        <v>12.60319</v>
      </c>
    </row>
    <row r="1584" spans="1:4" x14ac:dyDescent="0.25">
      <c r="A1584" t="s">
        <v>213</v>
      </c>
      <c r="B1584" t="s">
        <v>214</v>
      </c>
      <c r="C1584" s="9">
        <v>1998</v>
      </c>
      <c r="D1584" s="7">
        <v>16.598089999999999</v>
      </c>
    </row>
    <row r="1585" spans="1:4" x14ac:dyDescent="0.25">
      <c r="A1585" t="s">
        <v>213</v>
      </c>
      <c r="B1585" t="s">
        <v>214</v>
      </c>
      <c r="C1585" s="9">
        <v>1999</v>
      </c>
      <c r="D1585" s="7">
        <v>14.173920000000001</v>
      </c>
    </row>
    <row r="1586" spans="1:4" x14ac:dyDescent="0.25">
      <c r="A1586" t="s">
        <v>213</v>
      </c>
      <c r="B1586" t="s">
        <v>214</v>
      </c>
      <c r="C1586" s="9">
        <v>2000</v>
      </c>
      <c r="D1586" s="7">
        <v>14.34761</v>
      </c>
    </row>
    <row r="1587" spans="1:4" x14ac:dyDescent="0.25">
      <c r="A1587" t="s">
        <v>213</v>
      </c>
      <c r="B1587" t="s">
        <v>214</v>
      </c>
      <c r="C1587" s="9">
        <v>2001</v>
      </c>
      <c r="D1587" s="7">
        <v>14.141780000000001</v>
      </c>
    </row>
    <row r="1588" spans="1:4" x14ac:dyDescent="0.25">
      <c r="A1588" t="s">
        <v>213</v>
      </c>
      <c r="B1588" t="s">
        <v>214</v>
      </c>
      <c r="C1588" s="9">
        <v>2002</v>
      </c>
      <c r="D1588" s="7">
        <v>16.056609999999999</v>
      </c>
    </row>
    <row r="1589" spans="1:4" x14ac:dyDescent="0.25">
      <c r="A1589" t="s">
        <v>213</v>
      </c>
      <c r="B1589" t="s">
        <v>214</v>
      </c>
      <c r="C1589" s="9">
        <v>2003</v>
      </c>
      <c r="D1589" s="7">
        <v>15.15958</v>
      </c>
    </row>
    <row r="1590" spans="1:4" x14ac:dyDescent="0.25">
      <c r="A1590" t="s">
        <v>213</v>
      </c>
      <c r="B1590" t="s">
        <v>214</v>
      </c>
      <c r="C1590" s="9">
        <v>2004</v>
      </c>
      <c r="D1590" s="7">
        <v>15.33897</v>
      </c>
    </row>
    <row r="1591" spans="1:4" x14ac:dyDescent="0.25">
      <c r="A1591" t="s">
        <v>213</v>
      </c>
      <c r="B1591" t="s">
        <v>214</v>
      </c>
      <c r="C1591" s="9">
        <v>2005</v>
      </c>
      <c r="D1591" s="7">
        <v>16.308150000000001</v>
      </c>
    </row>
    <row r="1592" spans="1:4" x14ac:dyDescent="0.25">
      <c r="A1592" t="s">
        <v>213</v>
      </c>
      <c r="B1592" t="s">
        <v>214</v>
      </c>
      <c r="C1592" s="9">
        <v>2006</v>
      </c>
      <c r="D1592" s="7">
        <v>16.046980000000001</v>
      </c>
    </row>
    <row r="1593" spans="1:4" x14ac:dyDescent="0.25">
      <c r="A1593" t="s">
        <v>213</v>
      </c>
      <c r="B1593" t="s">
        <v>214</v>
      </c>
      <c r="C1593" s="9">
        <v>2007</v>
      </c>
      <c r="D1593" s="7">
        <v>15.519069999999999</v>
      </c>
    </row>
    <row r="1594" spans="1:4" x14ac:dyDescent="0.25">
      <c r="A1594" t="s">
        <v>213</v>
      </c>
      <c r="B1594" t="s">
        <v>214</v>
      </c>
      <c r="C1594" s="9">
        <v>2008</v>
      </c>
      <c r="D1594" s="7">
        <v>11.100300000000001</v>
      </c>
    </row>
    <row r="1595" spans="1:4" x14ac:dyDescent="0.25">
      <c r="A1595" t="s">
        <v>213</v>
      </c>
      <c r="B1595" t="s">
        <v>214</v>
      </c>
      <c r="C1595" s="9">
        <v>2009</v>
      </c>
      <c r="D1595" s="7">
        <v>13.419560000000001</v>
      </c>
    </row>
    <row r="1596" spans="1:4" x14ac:dyDescent="0.25">
      <c r="A1596" t="s">
        <v>213</v>
      </c>
      <c r="B1596" t="s">
        <v>214</v>
      </c>
      <c r="C1596" s="9">
        <v>2010</v>
      </c>
      <c r="D1596" s="7">
        <v>14.23122</v>
      </c>
    </row>
    <row r="1597" spans="1:4" x14ac:dyDescent="0.25">
      <c r="A1597" t="s">
        <v>213</v>
      </c>
      <c r="B1597" t="s">
        <v>214</v>
      </c>
      <c r="C1597" s="9">
        <v>2011</v>
      </c>
      <c r="D1597" s="7">
        <v>13.435980000000001</v>
      </c>
    </row>
    <row r="1598" spans="1:4" x14ac:dyDescent="0.25">
      <c r="A1598" t="s">
        <v>213</v>
      </c>
      <c r="B1598" t="s">
        <v>214</v>
      </c>
      <c r="C1598" s="9">
        <v>2012</v>
      </c>
      <c r="D1598" s="7">
        <v>15.88495</v>
      </c>
    </row>
    <row r="1599" spans="1:4" x14ac:dyDescent="0.25">
      <c r="A1599" t="s">
        <v>213</v>
      </c>
      <c r="B1599" t="s">
        <v>214</v>
      </c>
      <c r="C1599" s="9">
        <v>2013</v>
      </c>
      <c r="D1599" s="7">
        <v>16.204660000000001</v>
      </c>
    </row>
    <row r="1600" spans="1:4" x14ac:dyDescent="0.25">
      <c r="A1600" t="s">
        <v>213</v>
      </c>
      <c r="B1600" t="s">
        <v>214</v>
      </c>
      <c r="C1600" s="9">
        <v>2014</v>
      </c>
      <c r="D1600" s="7">
        <v>16.674330000000001</v>
      </c>
    </row>
    <row r="1601" spans="1:4" x14ac:dyDescent="0.25">
      <c r="A1601" t="s">
        <v>213</v>
      </c>
      <c r="B1601" t="s">
        <v>214</v>
      </c>
      <c r="C1601" s="9">
        <v>2015</v>
      </c>
      <c r="D1601" s="7">
        <v>17.155139999999999</v>
      </c>
    </row>
    <row r="1602" spans="1:4" x14ac:dyDescent="0.25">
      <c r="A1602" t="s">
        <v>213</v>
      </c>
      <c r="B1602" t="s">
        <v>214</v>
      </c>
      <c r="C1602" s="9">
        <v>2016</v>
      </c>
      <c r="D1602" s="7">
        <v>16.004819999999999</v>
      </c>
    </row>
    <row r="1603" spans="1:4" x14ac:dyDescent="0.25">
      <c r="A1603" t="s">
        <v>213</v>
      </c>
      <c r="B1603" t="s">
        <v>214</v>
      </c>
      <c r="C1603" s="9">
        <v>2017</v>
      </c>
      <c r="D1603" s="7">
        <v>17.077169999999999</v>
      </c>
    </row>
    <row r="1604" spans="1:4" x14ac:dyDescent="0.25">
      <c r="A1604" t="s">
        <v>213</v>
      </c>
      <c r="B1604" t="s">
        <v>214</v>
      </c>
      <c r="C1604" s="9">
        <v>2018</v>
      </c>
      <c r="D1604" s="7">
        <v>17.249220000000001</v>
      </c>
    </row>
    <row r="1605" spans="1:4" x14ac:dyDescent="0.25">
      <c r="A1605" t="s">
        <v>213</v>
      </c>
      <c r="B1605" t="s">
        <v>214</v>
      </c>
      <c r="C1605" s="9">
        <v>2019</v>
      </c>
      <c r="D1605" s="7">
        <v>17.422689999999999</v>
      </c>
    </row>
    <row r="1606" spans="1:4" x14ac:dyDescent="0.25">
      <c r="A1606" t="s">
        <v>213</v>
      </c>
      <c r="B1606" t="s">
        <v>214</v>
      </c>
      <c r="C1606" s="9">
        <v>2020</v>
      </c>
      <c r="D1606" s="7">
        <v>15.28</v>
      </c>
    </row>
    <row r="1607" spans="1:4" x14ac:dyDescent="0.25">
      <c r="A1607" t="s">
        <v>215</v>
      </c>
      <c r="B1607" t="s">
        <v>216</v>
      </c>
      <c r="C1607" s="9">
        <v>1997</v>
      </c>
      <c r="D1607" s="7">
        <v>13.322229999999999</v>
      </c>
    </row>
    <row r="1608" spans="1:4" x14ac:dyDescent="0.25">
      <c r="A1608" t="s">
        <v>215</v>
      </c>
      <c r="B1608" t="s">
        <v>216</v>
      </c>
      <c r="C1608" s="9">
        <v>1998</v>
      </c>
      <c r="D1608" s="7">
        <v>14.159269999999999</v>
      </c>
    </row>
    <row r="1609" spans="1:4" x14ac:dyDescent="0.25">
      <c r="A1609" t="s">
        <v>215</v>
      </c>
      <c r="B1609" t="s">
        <v>216</v>
      </c>
      <c r="C1609" s="9">
        <v>1999</v>
      </c>
      <c r="D1609" s="7">
        <v>16.95983</v>
      </c>
    </row>
    <row r="1610" spans="1:4" x14ac:dyDescent="0.25">
      <c r="A1610" t="s">
        <v>215</v>
      </c>
      <c r="B1610" t="s">
        <v>216</v>
      </c>
      <c r="C1610" s="9">
        <v>2000</v>
      </c>
      <c r="D1610" s="7">
        <v>16.730509999999999</v>
      </c>
    </row>
    <row r="1611" spans="1:4" x14ac:dyDescent="0.25">
      <c r="A1611" t="s">
        <v>215</v>
      </c>
      <c r="B1611" t="s">
        <v>216</v>
      </c>
      <c r="C1611" s="9">
        <v>2003</v>
      </c>
      <c r="D1611" s="7">
        <v>12.4108</v>
      </c>
    </row>
    <row r="1612" spans="1:4" x14ac:dyDescent="0.25">
      <c r="A1612" t="s">
        <v>215</v>
      </c>
      <c r="B1612" t="s">
        <v>216</v>
      </c>
      <c r="C1612" s="9">
        <v>2004</v>
      </c>
      <c r="D1612" s="7">
        <v>11.196859999999999</v>
      </c>
    </row>
    <row r="1613" spans="1:4" x14ac:dyDescent="0.25">
      <c r="A1613" t="s">
        <v>215</v>
      </c>
      <c r="B1613" t="s">
        <v>216</v>
      </c>
      <c r="C1613" s="9">
        <v>2005</v>
      </c>
      <c r="D1613" s="7">
        <v>11.208460000000001</v>
      </c>
    </row>
    <row r="1614" spans="1:4" x14ac:dyDescent="0.25">
      <c r="A1614" t="s">
        <v>215</v>
      </c>
      <c r="B1614" t="s">
        <v>216</v>
      </c>
      <c r="C1614" s="9">
        <v>2006</v>
      </c>
      <c r="D1614" s="7">
        <v>11.693709999999999</v>
      </c>
    </row>
    <row r="1615" spans="1:4" x14ac:dyDescent="0.25">
      <c r="A1615" t="s">
        <v>215</v>
      </c>
      <c r="B1615" t="s">
        <v>216</v>
      </c>
      <c r="C1615" s="9">
        <v>2009</v>
      </c>
      <c r="D1615" s="7">
        <v>11.1912</v>
      </c>
    </row>
    <row r="1616" spans="1:4" x14ac:dyDescent="0.25">
      <c r="A1616" t="s">
        <v>215</v>
      </c>
      <c r="B1616" t="s">
        <v>216</v>
      </c>
      <c r="C1616" s="9">
        <v>2010</v>
      </c>
      <c r="D1616" s="7">
        <v>11.833679999999999</v>
      </c>
    </row>
    <row r="1617" spans="1:4" x14ac:dyDescent="0.25">
      <c r="A1617" t="s">
        <v>215</v>
      </c>
      <c r="B1617" t="s">
        <v>216</v>
      </c>
      <c r="C1617" s="9">
        <v>2011</v>
      </c>
      <c r="D1617" s="7">
        <v>13.564909999999999</v>
      </c>
    </row>
    <row r="1618" spans="1:4" x14ac:dyDescent="0.25">
      <c r="A1618" t="s">
        <v>215</v>
      </c>
      <c r="B1618" t="s">
        <v>216</v>
      </c>
      <c r="C1618" s="9">
        <v>2012</v>
      </c>
      <c r="D1618" s="7">
        <v>13.99212</v>
      </c>
    </row>
    <row r="1619" spans="1:4" x14ac:dyDescent="0.25">
      <c r="A1619" t="s">
        <v>215</v>
      </c>
      <c r="B1619" t="s">
        <v>216</v>
      </c>
      <c r="C1619" s="9">
        <v>2013</v>
      </c>
      <c r="D1619" s="7">
        <v>14.050179999999999</v>
      </c>
    </row>
    <row r="1620" spans="1:4" x14ac:dyDescent="0.25">
      <c r="A1620" t="s">
        <v>215</v>
      </c>
      <c r="B1620" t="s">
        <v>216</v>
      </c>
      <c r="C1620" s="9">
        <v>2015</v>
      </c>
      <c r="D1620" s="7">
        <v>15.692220000000001</v>
      </c>
    </row>
    <row r="1621" spans="1:4" x14ac:dyDescent="0.25">
      <c r="A1621" t="s">
        <v>215</v>
      </c>
      <c r="B1621" t="s">
        <v>216</v>
      </c>
      <c r="C1621" s="9">
        <v>2016</v>
      </c>
      <c r="D1621" s="7">
        <v>15.721500000000001</v>
      </c>
    </row>
    <row r="1622" spans="1:4" x14ac:dyDescent="0.25">
      <c r="A1622" t="s">
        <v>215</v>
      </c>
      <c r="B1622" t="s">
        <v>216</v>
      </c>
      <c r="C1622" s="9">
        <v>2017</v>
      </c>
      <c r="D1622" s="7">
        <v>15.80977</v>
      </c>
    </row>
    <row r="1623" spans="1:4" x14ac:dyDescent="0.25">
      <c r="A1623" t="s">
        <v>215</v>
      </c>
      <c r="B1623" t="s">
        <v>216</v>
      </c>
      <c r="C1623" s="9">
        <v>2018</v>
      </c>
      <c r="D1623" s="7">
        <v>16.635380000000001</v>
      </c>
    </row>
    <row r="1624" spans="1:4" x14ac:dyDescent="0.25">
      <c r="A1624" t="s">
        <v>215</v>
      </c>
      <c r="B1624" t="s">
        <v>216</v>
      </c>
      <c r="C1624" s="9">
        <v>2019</v>
      </c>
      <c r="D1624" s="7">
        <v>16.728649999999998</v>
      </c>
    </row>
    <row r="1625" spans="1:4" x14ac:dyDescent="0.25">
      <c r="A1625" t="s">
        <v>215</v>
      </c>
      <c r="B1625" t="s">
        <v>216</v>
      </c>
      <c r="C1625" s="9">
        <v>2020</v>
      </c>
      <c r="D1625" s="7">
        <v>16.54016</v>
      </c>
    </row>
    <row r="1626" spans="1:4" x14ac:dyDescent="0.25">
      <c r="A1626" t="s">
        <v>217</v>
      </c>
      <c r="B1626" t="s">
        <v>218</v>
      </c>
      <c r="C1626" s="9">
        <v>1994</v>
      </c>
      <c r="D1626" s="7">
        <v>5.8639700000000001</v>
      </c>
    </row>
    <row r="1627" spans="1:4" x14ac:dyDescent="0.25">
      <c r="A1627" t="s">
        <v>217</v>
      </c>
      <c r="B1627" t="s">
        <v>218</v>
      </c>
      <c r="C1627" s="9">
        <v>1995</v>
      </c>
      <c r="D1627" s="7">
        <v>6.1464600000000003</v>
      </c>
    </row>
    <row r="1628" spans="1:4" x14ac:dyDescent="0.25">
      <c r="A1628" t="s">
        <v>217</v>
      </c>
      <c r="B1628" t="s">
        <v>218</v>
      </c>
      <c r="C1628" s="9">
        <v>1996</v>
      </c>
      <c r="D1628" s="7">
        <v>7.4968199999999996</v>
      </c>
    </row>
    <row r="1629" spans="1:4" x14ac:dyDescent="0.25">
      <c r="A1629" t="s">
        <v>217</v>
      </c>
      <c r="B1629" t="s">
        <v>218</v>
      </c>
      <c r="C1629" s="9">
        <v>1997</v>
      </c>
      <c r="D1629" s="7">
        <v>7.7102199999999996</v>
      </c>
    </row>
    <row r="1630" spans="1:4" x14ac:dyDescent="0.25">
      <c r="A1630" t="s">
        <v>217</v>
      </c>
      <c r="B1630" t="s">
        <v>218</v>
      </c>
      <c r="C1630" s="9">
        <v>2001</v>
      </c>
      <c r="D1630" s="7">
        <v>11.59389</v>
      </c>
    </row>
    <row r="1631" spans="1:4" x14ac:dyDescent="0.25">
      <c r="A1631" t="s">
        <v>217</v>
      </c>
      <c r="B1631" t="s">
        <v>218</v>
      </c>
      <c r="C1631" s="9">
        <v>2002</v>
      </c>
      <c r="D1631" s="7">
        <v>14.36905</v>
      </c>
    </row>
    <row r="1632" spans="1:4" x14ac:dyDescent="0.25">
      <c r="A1632" t="s">
        <v>217</v>
      </c>
      <c r="B1632" t="s">
        <v>218</v>
      </c>
      <c r="C1632" s="9">
        <v>2003</v>
      </c>
      <c r="D1632" s="7">
        <v>16.278179999999999</v>
      </c>
    </row>
    <row r="1633" spans="1:4" x14ac:dyDescent="0.25">
      <c r="A1633" t="s">
        <v>217</v>
      </c>
      <c r="B1633" t="s">
        <v>218</v>
      </c>
      <c r="C1633" s="9">
        <v>2004</v>
      </c>
      <c r="D1633" s="7">
        <v>14.170299999999999</v>
      </c>
    </row>
    <row r="1634" spans="1:4" x14ac:dyDescent="0.25">
      <c r="A1634" t="s">
        <v>217</v>
      </c>
      <c r="B1634" t="s">
        <v>218</v>
      </c>
      <c r="C1634" s="9">
        <v>2005</v>
      </c>
      <c r="D1634" s="7">
        <v>15.1488</v>
      </c>
    </row>
    <row r="1635" spans="1:4" x14ac:dyDescent="0.25">
      <c r="A1635" t="s">
        <v>217</v>
      </c>
      <c r="B1635" t="s">
        <v>218</v>
      </c>
      <c r="C1635" s="9">
        <v>2007</v>
      </c>
      <c r="D1635" s="7">
        <v>14.94431</v>
      </c>
    </row>
    <row r="1636" spans="1:4" x14ac:dyDescent="0.25">
      <c r="A1636" t="s">
        <v>217</v>
      </c>
      <c r="B1636" t="s">
        <v>218</v>
      </c>
      <c r="C1636" s="9">
        <v>2008</v>
      </c>
      <c r="D1636" s="7">
        <v>13.67475</v>
      </c>
    </row>
    <row r="1637" spans="1:4" x14ac:dyDescent="0.25">
      <c r="A1637" t="s">
        <v>217</v>
      </c>
      <c r="B1637" t="s">
        <v>218</v>
      </c>
      <c r="C1637" s="9">
        <v>2009</v>
      </c>
      <c r="D1637" s="7">
        <v>19.308440000000001</v>
      </c>
    </row>
    <row r="1638" spans="1:4" x14ac:dyDescent="0.25">
      <c r="A1638" t="s">
        <v>217</v>
      </c>
      <c r="B1638" t="s">
        <v>218</v>
      </c>
      <c r="C1638" s="9">
        <v>2010</v>
      </c>
      <c r="D1638" s="7">
        <v>16.65418</v>
      </c>
    </row>
    <row r="1639" spans="1:4" x14ac:dyDescent="0.25">
      <c r="A1639" t="s">
        <v>217</v>
      </c>
      <c r="B1639" t="s">
        <v>218</v>
      </c>
      <c r="C1639" s="9">
        <v>2011</v>
      </c>
      <c r="D1639" s="7">
        <v>18.006129999999999</v>
      </c>
    </row>
    <row r="1640" spans="1:4" x14ac:dyDescent="0.25">
      <c r="A1640" t="s">
        <v>217</v>
      </c>
      <c r="B1640" t="s">
        <v>218</v>
      </c>
      <c r="C1640" s="9">
        <v>2012</v>
      </c>
      <c r="D1640" s="7">
        <v>18.090420000000002</v>
      </c>
    </row>
    <row r="1641" spans="1:4" x14ac:dyDescent="0.25">
      <c r="A1641" t="s">
        <v>217</v>
      </c>
      <c r="B1641" t="s">
        <v>218</v>
      </c>
      <c r="C1641" s="9">
        <v>2013</v>
      </c>
      <c r="D1641" s="7">
        <v>17.603929999999998</v>
      </c>
    </row>
    <row r="1642" spans="1:4" x14ac:dyDescent="0.25">
      <c r="A1642" t="s">
        <v>217</v>
      </c>
      <c r="B1642" t="s">
        <v>218</v>
      </c>
      <c r="C1642" s="9">
        <v>2014</v>
      </c>
      <c r="D1642" s="7">
        <v>17.671520000000001</v>
      </c>
    </row>
    <row r="1643" spans="1:4" x14ac:dyDescent="0.25">
      <c r="A1643" t="s">
        <v>217</v>
      </c>
      <c r="B1643" t="s">
        <v>218</v>
      </c>
      <c r="C1643" s="9">
        <v>2015</v>
      </c>
      <c r="D1643" s="7">
        <v>20.503299999999999</v>
      </c>
    </row>
    <row r="1644" spans="1:4" x14ac:dyDescent="0.25">
      <c r="A1644" t="s">
        <v>217</v>
      </c>
      <c r="B1644" t="s">
        <v>218</v>
      </c>
      <c r="C1644" s="9">
        <v>2016</v>
      </c>
      <c r="D1644" s="7">
        <v>21.219799999999999</v>
      </c>
    </row>
    <row r="1645" spans="1:4" x14ac:dyDescent="0.25">
      <c r="A1645" t="s">
        <v>217</v>
      </c>
      <c r="B1645" t="s">
        <v>218</v>
      </c>
      <c r="C1645" s="9">
        <v>2017</v>
      </c>
      <c r="D1645" s="7">
        <v>16.120740000000001</v>
      </c>
    </row>
    <row r="1646" spans="1:4" x14ac:dyDescent="0.25">
      <c r="A1646" t="s">
        <v>217</v>
      </c>
      <c r="B1646" t="s">
        <v>218</v>
      </c>
      <c r="C1646" s="9">
        <v>2018</v>
      </c>
      <c r="D1646" s="7">
        <v>16.560890000000001</v>
      </c>
    </row>
    <row r="1647" spans="1:4" x14ac:dyDescent="0.25">
      <c r="A1647" t="s">
        <v>217</v>
      </c>
      <c r="B1647" t="s">
        <v>218</v>
      </c>
      <c r="C1647" s="9">
        <v>2019</v>
      </c>
      <c r="D1647" s="7">
        <v>17.347999999999999</v>
      </c>
    </row>
    <row r="1648" spans="1:4" x14ac:dyDescent="0.25">
      <c r="A1648" t="s">
        <v>217</v>
      </c>
      <c r="B1648" t="s">
        <v>218</v>
      </c>
      <c r="C1648" s="9">
        <v>2020</v>
      </c>
      <c r="D1648" s="7">
        <v>19.152799999999999</v>
      </c>
    </row>
    <row r="1649" spans="1:4" x14ac:dyDescent="0.25">
      <c r="A1649" t="s">
        <v>219</v>
      </c>
      <c r="B1649" t="s">
        <v>220</v>
      </c>
      <c r="C1649" s="9">
        <v>1991</v>
      </c>
      <c r="D1649" s="7">
        <v>18.346969999999999</v>
      </c>
    </row>
    <row r="1650" spans="1:4" x14ac:dyDescent="0.25">
      <c r="A1650" t="s">
        <v>219</v>
      </c>
      <c r="B1650" t="s">
        <v>220</v>
      </c>
      <c r="C1650" s="9">
        <v>1992</v>
      </c>
      <c r="D1650" s="7">
        <v>20.632619999999999</v>
      </c>
    </row>
    <row r="1651" spans="1:4" x14ac:dyDescent="0.25">
      <c r="A1651" t="s">
        <v>219</v>
      </c>
      <c r="B1651" t="s">
        <v>220</v>
      </c>
      <c r="C1651" s="9">
        <v>1993</v>
      </c>
      <c r="D1651" s="7">
        <v>23.71528</v>
      </c>
    </row>
    <row r="1652" spans="1:4" x14ac:dyDescent="0.25">
      <c r="A1652" t="s">
        <v>219</v>
      </c>
      <c r="B1652" t="s">
        <v>220</v>
      </c>
      <c r="C1652" s="9">
        <v>1995</v>
      </c>
      <c r="D1652" s="7">
        <v>14.54696</v>
      </c>
    </row>
    <row r="1653" spans="1:4" x14ac:dyDescent="0.25">
      <c r="A1653" t="s">
        <v>219</v>
      </c>
      <c r="B1653" t="s">
        <v>220</v>
      </c>
      <c r="C1653" s="9">
        <v>1996</v>
      </c>
      <c r="D1653" s="7">
        <v>13.56692</v>
      </c>
    </row>
    <row r="1654" spans="1:4" x14ac:dyDescent="0.25">
      <c r="A1654" t="s">
        <v>219</v>
      </c>
      <c r="B1654" t="s">
        <v>220</v>
      </c>
      <c r="C1654" s="9">
        <v>1999</v>
      </c>
      <c r="D1654" s="7">
        <v>20.112919999999999</v>
      </c>
    </row>
    <row r="1655" spans="1:4" x14ac:dyDescent="0.25">
      <c r="A1655" t="s">
        <v>219</v>
      </c>
      <c r="B1655" t="s">
        <v>220</v>
      </c>
      <c r="C1655" s="9">
        <v>2000</v>
      </c>
      <c r="D1655" s="7">
        <v>20.633849999999999</v>
      </c>
    </row>
    <row r="1656" spans="1:4" x14ac:dyDescent="0.25">
      <c r="A1656" t="s">
        <v>219</v>
      </c>
      <c r="B1656" t="s">
        <v>220</v>
      </c>
      <c r="C1656" s="9">
        <v>2001</v>
      </c>
      <c r="D1656" s="7">
        <v>24.42417</v>
      </c>
    </row>
    <row r="1657" spans="1:4" x14ac:dyDescent="0.25">
      <c r="A1657" t="s">
        <v>219</v>
      </c>
      <c r="B1657" t="s">
        <v>220</v>
      </c>
      <c r="C1657" s="9">
        <v>2002</v>
      </c>
      <c r="D1657" s="7">
        <v>26.506430000000002</v>
      </c>
    </row>
    <row r="1658" spans="1:4" x14ac:dyDescent="0.25">
      <c r="A1658" t="s">
        <v>219</v>
      </c>
      <c r="B1658" t="s">
        <v>220</v>
      </c>
      <c r="C1658" s="9">
        <v>2003</v>
      </c>
      <c r="D1658" s="7">
        <v>22.135470000000002</v>
      </c>
    </row>
    <row r="1659" spans="1:4" x14ac:dyDescent="0.25">
      <c r="A1659" t="s">
        <v>219</v>
      </c>
      <c r="B1659" t="s">
        <v>220</v>
      </c>
      <c r="C1659" s="9">
        <v>2004</v>
      </c>
      <c r="D1659" s="7">
        <v>21.521450000000002</v>
      </c>
    </row>
    <row r="1660" spans="1:4" x14ac:dyDescent="0.25">
      <c r="A1660" t="s">
        <v>219</v>
      </c>
      <c r="B1660" t="s">
        <v>220</v>
      </c>
      <c r="C1660" s="9">
        <v>2005</v>
      </c>
      <c r="D1660" s="7">
        <v>21.89969</v>
      </c>
    </row>
    <row r="1661" spans="1:4" x14ac:dyDescent="0.25">
      <c r="A1661" t="s">
        <v>219</v>
      </c>
      <c r="B1661" t="s">
        <v>220</v>
      </c>
      <c r="C1661" s="9">
        <v>2006</v>
      </c>
      <c r="D1661" s="7">
        <v>19.456779999999998</v>
      </c>
    </row>
    <row r="1662" spans="1:4" x14ac:dyDescent="0.25">
      <c r="A1662" t="s">
        <v>219</v>
      </c>
      <c r="B1662" t="s">
        <v>220</v>
      </c>
      <c r="C1662" s="9">
        <v>2007</v>
      </c>
      <c r="D1662" s="7">
        <v>20.031279999999999</v>
      </c>
    </row>
    <row r="1663" spans="1:4" x14ac:dyDescent="0.25">
      <c r="A1663" t="s">
        <v>219</v>
      </c>
      <c r="B1663" t="s">
        <v>220</v>
      </c>
      <c r="C1663" s="9">
        <v>2008</v>
      </c>
      <c r="D1663" s="7">
        <v>22.384609999999999</v>
      </c>
    </row>
    <row r="1664" spans="1:4" x14ac:dyDescent="0.25">
      <c r="A1664" t="s">
        <v>219</v>
      </c>
      <c r="B1664" t="s">
        <v>220</v>
      </c>
      <c r="C1664" s="9">
        <v>2009</v>
      </c>
      <c r="D1664" s="7">
        <v>18.562619999999999</v>
      </c>
    </row>
    <row r="1665" spans="1:4" x14ac:dyDescent="0.25">
      <c r="A1665" t="s">
        <v>219</v>
      </c>
      <c r="B1665" t="s">
        <v>220</v>
      </c>
      <c r="C1665" s="9">
        <v>2010</v>
      </c>
      <c r="D1665" s="7">
        <v>19.256910000000001</v>
      </c>
    </row>
    <row r="1666" spans="1:4" x14ac:dyDescent="0.25">
      <c r="A1666" t="s">
        <v>219</v>
      </c>
      <c r="B1666" t="s">
        <v>220</v>
      </c>
      <c r="C1666" s="9">
        <v>2011</v>
      </c>
      <c r="D1666" s="7">
        <v>20.15138</v>
      </c>
    </row>
    <row r="1667" spans="1:4" x14ac:dyDescent="0.25">
      <c r="A1667" t="s">
        <v>219</v>
      </c>
      <c r="B1667" t="s">
        <v>220</v>
      </c>
      <c r="C1667" s="9">
        <v>2012</v>
      </c>
      <c r="D1667" s="7">
        <v>17.395790000000002</v>
      </c>
    </row>
    <row r="1668" spans="1:4" x14ac:dyDescent="0.25">
      <c r="A1668" t="s">
        <v>219</v>
      </c>
      <c r="B1668" t="s">
        <v>220</v>
      </c>
      <c r="C1668" s="9">
        <v>2013</v>
      </c>
      <c r="D1668" s="7">
        <v>21.673500000000001</v>
      </c>
    </row>
    <row r="1669" spans="1:4" x14ac:dyDescent="0.25">
      <c r="A1669" t="s">
        <v>219</v>
      </c>
      <c r="B1669" t="s">
        <v>220</v>
      </c>
      <c r="C1669" s="9">
        <v>2014</v>
      </c>
      <c r="D1669" s="7">
        <v>19.664870000000001</v>
      </c>
    </row>
    <row r="1670" spans="1:4" x14ac:dyDescent="0.25">
      <c r="A1670" t="s">
        <v>219</v>
      </c>
      <c r="B1670" t="s">
        <v>220</v>
      </c>
      <c r="C1670" s="9">
        <v>2015</v>
      </c>
      <c r="D1670" s="7">
        <v>18.568750000000001</v>
      </c>
    </row>
    <row r="1671" spans="1:4" x14ac:dyDescent="0.25">
      <c r="A1671" t="s">
        <v>219</v>
      </c>
      <c r="B1671" t="s">
        <v>220</v>
      </c>
      <c r="C1671" s="9">
        <v>2016</v>
      </c>
      <c r="D1671" s="7">
        <v>19.445430000000002</v>
      </c>
    </row>
    <row r="1672" spans="1:4" x14ac:dyDescent="0.25">
      <c r="A1672" t="s">
        <v>219</v>
      </c>
      <c r="B1672" t="s">
        <v>220</v>
      </c>
      <c r="C1672" s="9">
        <v>2017</v>
      </c>
      <c r="D1672" s="7">
        <v>20.305209999999999</v>
      </c>
    </row>
    <row r="1673" spans="1:4" x14ac:dyDescent="0.25">
      <c r="A1673" t="s">
        <v>219</v>
      </c>
      <c r="B1673" t="s">
        <v>220</v>
      </c>
      <c r="C1673" s="9">
        <v>2018</v>
      </c>
      <c r="D1673" s="7">
        <v>21.146039999999999</v>
      </c>
    </row>
    <row r="1674" spans="1:4" x14ac:dyDescent="0.25">
      <c r="A1674" t="s">
        <v>219</v>
      </c>
      <c r="B1674" t="s">
        <v>220</v>
      </c>
      <c r="C1674" s="9">
        <v>2019</v>
      </c>
      <c r="D1674" s="7">
        <v>21.24616</v>
      </c>
    </row>
    <row r="1675" spans="1:4" x14ac:dyDescent="0.25">
      <c r="A1675" t="s">
        <v>219</v>
      </c>
      <c r="B1675" t="s">
        <v>220</v>
      </c>
      <c r="C1675" s="9">
        <v>2020</v>
      </c>
      <c r="D1675" s="7">
        <v>23.139939999999999</v>
      </c>
    </row>
    <row r="1676" spans="1:4" x14ac:dyDescent="0.25">
      <c r="A1676" t="s">
        <v>221</v>
      </c>
      <c r="B1676" t="s">
        <v>222</v>
      </c>
      <c r="C1676" s="9">
        <v>2015</v>
      </c>
      <c r="D1676" s="7">
        <v>13</v>
      </c>
    </row>
    <row r="1677" spans="1:4" x14ac:dyDescent="0.25">
      <c r="A1677" t="s">
        <v>221</v>
      </c>
      <c r="B1677" t="s">
        <v>222</v>
      </c>
      <c r="C1677" s="9">
        <v>2016</v>
      </c>
      <c r="D1677" s="7">
        <v>14</v>
      </c>
    </row>
    <row r="1678" spans="1:4" x14ac:dyDescent="0.25">
      <c r="A1678" t="s">
        <v>223</v>
      </c>
      <c r="B1678" t="s">
        <v>224</v>
      </c>
      <c r="C1678" s="9">
        <v>1981</v>
      </c>
      <c r="D1678" s="7">
        <v>14.77792</v>
      </c>
    </row>
    <row r="1679" spans="1:4" x14ac:dyDescent="0.25">
      <c r="A1679" t="s">
        <v>223</v>
      </c>
      <c r="B1679" t="s">
        <v>224</v>
      </c>
      <c r="C1679" s="9">
        <v>1982</v>
      </c>
      <c r="D1679" s="7">
        <v>13.063330000000001</v>
      </c>
    </row>
    <row r="1680" spans="1:4" x14ac:dyDescent="0.25">
      <c r="A1680" t="s">
        <v>223</v>
      </c>
      <c r="B1680" t="s">
        <v>224</v>
      </c>
      <c r="C1680" s="9">
        <v>1983</v>
      </c>
      <c r="D1680" s="7">
        <v>11.61266</v>
      </c>
    </row>
    <row r="1681" spans="1:4" x14ac:dyDescent="0.25">
      <c r="A1681" t="s">
        <v>223</v>
      </c>
      <c r="B1681" t="s">
        <v>224</v>
      </c>
      <c r="C1681" s="9">
        <v>1984</v>
      </c>
      <c r="D1681" s="7">
        <v>11.28647</v>
      </c>
    </row>
    <row r="1682" spans="1:4" x14ac:dyDescent="0.25">
      <c r="A1682" t="s">
        <v>223</v>
      </c>
      <c r="B1682" t="s">
        <v>224</v>
      </c>
      <c r="C1682" s="9">
        <v>1985</v>
      </c>
      <c r="D1682" s="7">
        <v>11.22875</v>
      </c>
    </row>
    <row r="1683" spans="1:4" x14ac:dyDescent="0.25">
      <c r="A1683" t="s">
        <v>223</v>
      </c>
      <c r="B1683" t="s">
        <v>224</v>
      </c>
      <c r="C1683" s="9">
        <v>1986</v>
      </c>
      <c r="D1683" s="7">
        <v>9.8226600000000008</v>
      </c>
    </row>
    <row r="1684" spans="1:4" x14ac:dyDescent="0.25">
      <c r="A1684" t="s">
        <v>223</v>
      </c>
      <c r="B1684" t="s">
        <v>224</v>
      </c>
      <c r="C1684" s="9">
        <v>1987</v>
      </c>
      <c r="D1684" s="7">
        <v>10.597519999999999</v>
      </c>
    </row>
    <row r="1685" spans="1:4" x14ac:dyDescent="0.25">
      <c r="A1685" t="s">
        <v>223</v>
      </c>
      <c r="B1685" t="s">
        <v>224</v>
      </c>
      <c r="C1685" s="9">
        <v>1988</v>
      </c>
      <c r="D1685" s="7">
        <v>10.539020000000001</v>
      </c>
    </row>
    <row r="1686" spans="1:4" x14ac:dyDescent="0.25">
      <c r="A1686" t="s">
        <v>223</v>
      </c>
      <c r="B1686" t="s">
        <v>224</v>
      </c>
      <c r="C1686" s="9">
        <v>1989</v>
      </c>
      <c r="D1686" s="7">
        <v>10.93093</v>
      </c>
    </row>
    <row r="1687" spans="1:4" x14ac:dyDescent="0.25">
      <c r="A1687" t="s">
        <v>223</v>
      </c>
      <c r="B1687" t="s">
        <v>224</v>
      </c>
      <c r="C1687" s="9">
        <v>1990</v>
      </c>
      <c r="D1687" s="7">
        <v>11.704549999999999</v>
      </c>
    </row>
    <row r="1688" spans="1:4" x14ac:dyDescent="0.25">
      <c r="A1688" t="s">
        <v>223</v>
      </c>
      <c r="B1688" t="s">
        <v>224</v>
      </c>
      <c r="C1688" s="9">
        <v>1991</v>
      </c>
      <c r="D1688" s="7">
        <v>11.42366</v>
      </c>
    </row>
    <row r="1689" spans="1:4" x14ac:dyDescent="0.25">
      <c r="A1689" t="s">
        <v>223</v>
      </c>
      <c r="B1689" t="s">
        <v>224</v>
      </c>
      <c r="C1689" s="9">
        <v>1992</v>
      </c>
      <c r="D1689" s="7">
        <v>11.80331</v>
      </c>
    </row>
    <row r="1690" spans="1:4" x14ac:dyDescent="0.25">
      <c r="A1690" t="s">
        <v>223</v>
      </c>
      <c r="B1690" t="s">
        <v>224</v>
      </c>
      <c r="C1690" s="9">
        <v>1993</v>
      </c>
      <c r="D1690" s="7">
        <v>12.04186</v>
      </c>
    </row>
    <row r="1691" spans="1:4" x14ac:dyDescent="0.25">
      <c r="A1691" t="s">
        <v>223</v>
      </c>
      <c r="B1691" t="s">
        <v>224</v>
      </c>
      <c r="C1691" s="9">
        <v>1994</v>
      </c>
      <c r="D1691" s="7">
        <v>12.80625</v>
      </c>
    </row>
    <row r="1692" spans="1:4" x14ac:dyDescent="0.25">
      <c r="A1692" t="s">
        <v>223</v>
      </c>
      <c r="B1692" t="s">
        <v>224</v>
      </c>
      <c r="C1692" s="9">
        <v>1995</v>
      </c>
      <c r="D1692" s="7">
        <v>12.73823</v>
      </c>
    </row>
    <row r="1693" spans="1:4" x14ac:dyDescent="0.25">
      <c r="A1693" t="s">
        <v>223</v>
      </c>
      <c r="B1693" t="s">
        <v>224</v>
      </c>
      <c r="C1693" s="9">
        <v>1996</v>
      </c>
      <c r="D1693" s="7">
        <v>12.94064</v>
      </c>
    </row>
    <row r="1694" spans="1:4" x14ac:dyDescent="0.25">
      <c r="A1694" t="s">
        <v>223</v>
      </c>
      <c r="B1694" t="s">
        <v>224</v>
      </c>
      <c r="C1694" s="9">
        <v>1998</v>
      </c>
      <c r="D1694" s="7">
        <v>12.545489999999999</v>
      </c>
    </row>
    <row r="1695" spans="1:4" x14ac:dyDescent="0.25">
      <c r="A1695" t="s">
        <v>223</v>
      </c>
      <c r="B1695" t="s">
        <v>224</v>
      </c>
      <c r="C1695" s="9">
        <v>1999</v>
      </c>
      <c r="D1695" s="7">
        <v>12.71594</v>
      </c>
    </row>
    <row r="1696" spans="1:4" x14ac:dyDescent="0.25">
      <c r="A1696" t="s">
        <v>223</v>
      </c>
      <c r="B1696" t="s">
        <v>224</v>
      </c>
      <c r="C1696" s="9">
        <v>2000</v>
      </c>
      <c r="D1696" s="7">
        <v>13.5182</v>
      </c>
    </row>
    <row r="1697" spans="1:4" x14ac:dyDescent="0.25">
      <c r="A1697" t="s">
        <v>223</v>
      </c>
      <c r="B1697" t="s">
        <v>224</v>
      </c>
      <c r="C1697" s="9">
        <v>2001</v>
      </c>
      <c r="D1697" s="7">
        <v>12.704650000000001</v>
      </c>
    </row>
    <row r="1698" spans="1:4" x14ac:dyDescent="0.25">
      <c r="A1698" t="s">
        <v>223</v>
      </c>
      <c r="B1698" t="s">
        <v>224</v>
      </c>
      <c r="C1698" s="9">
        <v>2002</v>
      </c>
      <c r="D1698" s="7">
        <v>12.48446</v>
      </c>
    </row>
    <row r="1699" spans="1:4" x14ac:dyDescent="0.25">
      <c r="A1699" t="s">
        <v>223</v>
      </c>
      <c r="B1699" t="s">
        <v>224</v>
      </c>
      <c r="C1699" s="9">
        <v>2003</v>
      </c>
      <c r="D1699" s="7">
        <v>12.87311</v>
      </c>
    </row>
    <row r="1700" spans="1:4" x14ac:dyDescent="0.25">
      <c r="A1700" t="s">
        <v>223</v>
      </c>
      <c r="B1700" t="s">
        <v>224</v>
      </c>
      <c r="C1700" s="9">
        <v>2004</v>
      </c>
      <c r="D1700" s="7">
        <v>13.65856</v>
      </c>
    </row>
    <row r="1701" spans="1:4" x14ac:dyDescent="0.25">
      <c r="A1701" t="s">
        <v>223</v>
      </c>
      <c r="B1701" t="s">
        <v>224</v>
      </c>
      <c r="C1701" s="9">
        <v>2005</v>
      </c>
      <c r="D1701" s="7">
        <v>13.68493</v>
      </c>
    </row>
    <row r="1702" spans="1:4" x14ac:dyDescent="0.25">
      <c r="A1702" t="s">
        <v>223</v>
      </c>
      <c r="B1702" t="s">
        <v>224</v>
      </c>
      <c r="C1702" s="9">
        <v>2006</v>
      </c>
      <c r="D1702" s="7">
        <v>13.548999999999999</v>
      </c>
    </row>
    <row r="1703" spans="1:4" x14ac:dyDescent="0.25">
      <c r="A1703" t="s">
        <v>223</v>
      </c>
      <c r="B1703" t="s">
        <v>224</v>
      </c>
      <c r="C1703" s="9">
        <v>2007</v>
      </c>
      <c r="D1703" s="7">
        <v>13.230589999999999</v>
      </c>
    </row>
    <row r="1704" spans="1:4" x14ac:dyDescent="0.25">
      <c r="A1704" t="s">
        <v>223</v>
      </c>
      <c r="B1704" t="s">
        <v>224</v>
      </c>
      <c r="C1704" s="9">
        <v>2008</v>
      </c>
      <c r="D1704" s="7">
        <v>13.134309999999999</v>
      </c>
    </row>
    <row r="1705" spans="1:4" x14ac:dyDescent="0.25">
      <c r="A1705" t="s">
        <v>223</v>
      </c>
      <c r="B1705" t="s">
        <v>224</v>
      </c>
      <c r="C1705" s="9">
        <v>2009</v>
      </c>
      <c r="D1705" s="7">
        <v>13.13325</v>
      </c>
    </row>
    <row r="1706" spans="1:4" x14ac:dyDescent="0.25">
      <c r="A1706" t="s">
        <v>223</v>
      </c>
      <c r="B1706" t="s">
        <v>224</v>
      </c>
      <c r="C1706" s="9">
        <v>2010</v>
      </c>
      <c r="D1706" s="7">
        <v>9.3233200000000007</v>
      </c>
    </row>
    <row r="1707" spans="1:4" x14ac:dyDescent="0.25">
      <c r="A1707" t="s">
        <v>223</v>
      </c>
      <c r="B1707" t="s">
        <v>224</v>
      </c>
      <c r="C1707" s="9">
        <v>2011</v>
      </c>
      <c r="D1707" s="7">
        <v>12.330880000000001</v>
      </c>
    </row>
    <row r="1708" spans="1:4" x14ac:dyDescent="0.25">
      <c r="A1708" t="s">
        <v>223</v>
      </c>
      <c r="B1708" t="s">
        <v>224</v>
      </c>
      <c r="C1708" s="9">
        <v>2012</v>
      </c>
      <c r="D1708" s="7">
        <v>13.531549999999999</v>
      </c>
    </row>
    <row r="1709" spans="1:4" x14ac:dyDescent="0.25">
      <c r="A1709" t="s">
        <v>223</v>
      </c>
      <c r="B1709" t="s">
        <v>224</v>
      </c>
      <c r="C1709" s="9">
        <v>2013</v>
      </c>
      <c r="D1709" s="7">
        <v>13.16334</v>
      </c>
    </row>
    <row r="1710" spans="1:4" x14ac:dyDescent="0.25">
      <c r="A1710" t="s">
        <v>223</v>
      </c>
      <c r="B1710" t="s">
        <v>224</v>
      </c>
      <c r="C1710" s="9">
        <v>2014</v>
      </c>
      <c r="D1710" s="7">
        <v>12.98413</v>
      </c>
    </row>
    <row r="1711" spans="1:4" x14ac:dyDescent="0.25">
      <c r="A1711" t="s">
        <v>223</v>
      </c>
      <c r="B1711" t="s">
        <v>224</v>
      </c>
      <c r="C1711" s="9">
        <v>2015</v>
      </c>
      <c r="D1711" s="7">
        <v>12.93684</v>
      </c>
    </row>
    <row r="1712" spans="1:4" x14ac:dyDescent="0.25">
      <c r="A1712" t="s">
        <v>223</v>
      </c>
      <c r="B1712" t="s">
        <v>224</v>
      </c>
      <c r="C1712" s="9">
        <v>2016</v>
      </c>
      <c r="D1712" s="7">
        <v>13.331429999999999</v>
      </c>
    </row>
    <row r="1713" spans="1:4" x14ac:dyDescent="0.25">
      <c r="A1713" t="s">
        <v>223</v>
      </c>
      <c r="B1713" t="s">
        <v>224</v>
      </c>
      <c r="C1713" s="9">
        <v>2017</v>
      </c>
      <c r="D1713" s="7">
        <v>13.32512</v>
      </c>
    </row>
    <row r="1714" spans="1:4" x14ac:dyDescent="0.25">
      <c r="A1714" t="s">
        <v>223</v>
      </c>
      <c r="B1714" t="s">
        <v>224</v>
      </c>
      <c r="C1714" s="9">
        <v>2018</v>
      </c>
      <c r="D1714" s="7">
        <v>13.32429</v>
      </c>
    </row>
    <row r="1715" spans="1:4" x14ac:dyDescent="0.25">
      <c r="A1715" t="s">
        <v>223</v>
      </c>
      <c r="B1715" t="s">
        <v>224</v>
      </c>
      <c r="C1715" s="9">
        <v>2019</v>
      </c>
      <c r="D1715" s="7">
        <v>13.61303</v>
      </c>
    </row>
    <row r="1716" spans="1:4" x14ac:dyDescent="0.25">
      <c r="A1716" t="s">
        <v>223</v>
      </c>
      <c r="B1716" t="s">
        <v>224</v>
      </c>
      <c r="C1716" s="9">
        <v>2020</v>
      </c>
      <c r="D1716" s="7">
        <v>11.33</v>
      </c>
    </row>
    <row r="1717" spans="1:4" x14ac:dyDescent="0.25">
      <c r="A1717" t="s">
        <v>227</v>
      </c>
      <c r="B1717" t="s">
        <v>228</v>
      </c>
      <c r="C1717" s="9">
        <v>2000</v>
      </c>
      <c r="D1717" s="7">
        <v>13.680350000000001</v>
      </c>
    </row>
    <row r="1718" spans="1:4" x14ac:dyDescent="0.25">
      <c r="A1718" t="s">
        <v>227</v>
      </c>
      <c r="B1718" t="s">
        <v>228</v>
      </c>
      <c r="C1718" s="9">
        <v>2001</v>
      </c>
      <c r="D1718" s="7">
        <v>13.426600000000001</v>
      </c>
    </row>
    <row r="1719" spans="1:4" x14ac:dyDescent="0.25">
      <c r="A1719" t="s">
        <v>227</v>
      </c>
      <c r="B1719" t="s">
        <v>228</v>
      </c>
      <c r="C1719" s="9">
        <v>2002</v>
      </c>
      <c r="D1719" s="7">
        <v>12.56348</v>
      </c>
    </row>
    <row r="1720" spans="1:4" x14ac:dyDescent="0.25">
      <c r="A1720" t="s">
        <v>227</v>
      </c>
      <c r="B1720" t="s">
        <v>228</v>
      </c>
      <c r="C1720" s="9">
        <v>2003</v>
      </c>
      <c r="D1720" s="7">
        <v>13.55415</v>
      </c>
    </row>
    <row r="1721" spans="1:4" x14ac:dyDescent="0.25">
      <c r="A1721" t="s">
        <v>227</v>
      </c>
      <c r="B1721" t="s">
        <v>228</v>
      </c>
      <c r="C1721" s="9">
        <v>2004</v>
      </c>
      <c r="D1721" s="7">
        <v>13.375400000000001</v>
      </c>
    </row>
    <row r="1722" spans="1:4" x14ac:dyDescent="0.25">
      <c r="A1722" t="s">
        <v>227</v>
      </c>
      <c r="B1722" t="s">
        <v>228</v>
      </c>
      <c r="C1722" s="9">
        <v>2005</v>
      </c>
      <c r="D1722" s="7">
        <v>13.181839999999999</v>
      </c>
    </row>
    <row r="1723" spans="1:4" x14ac:dyDescent="0.25">
      <c r="A1723" t="s">
        <v>227</v>
      </c>
      <c r="B1723" t="s">
        <v>228</v>
      </c>
      <c r="C1723" s="9">
        <v>2006</v>
      </c>
      <c r="D1723" s="7">
        <v>13.42121</v>
      </c>
    </row>
    <row r="1724" spans="1:4" x14ac:dyDescent="0.25">
      <c r="A1724" t="s">
        <v>227</v>
      </c>
      <c r="B1724" t="s">
        <v>228</v>
      </c>
      <c r="C1724" s="9">
        <v>2007</v>
      </c>
      <c r="D1724" s="7">
        <v>13.304539999999999</v>
      </c>
    </row>
    <row r="1725" spans="1:4" x14ac:dyDescent="0.25">
      <c r="A1725" t="s">
        <v>227</v>
      </c>
      <c r="B1725" t="s">
        <v>228</v>
      </c>
      <c r="C1725" s="9">
        <v>2008</v>
      </c>
      <c r="D1725" s="7">
        <v>13.17719</v>
      </c>
    </row>
    <row r="1726" spans="1:4" x14ac:dyDescent="0.25">
      <c r="A1726" t="s">
        <v>227</v>
      </c>
      <c r="B1726" t="s">
        <v>228</v>
      </c>
      <c r="C1726" s="9">
        <v>2009</v>
      </c>
      <c r="D1726" s="7">
        <v>13.05438</v>
      </c>
    </row>
    <row r="1727" spans="1:4" x14ac:dyDescent="0.25">
      <c r="A1727" t="s">
        <v>227</v>
      </c>
      <c r="B1727" t="s">
        <v>228</v>
      </c>
      <c r="C1727" s="9">
        <v>2010</v>
      </c>
      <c r="D1727" s="7">
        <v>13.71627</v>
      </c>
    </row>
    <row r="1728" spans="1:4" x14ac:dyDescent="0.25">
      <c r="A1728" t="s">
        <v>227</v>
      </c>
      <c r="B1728" t="s">
        <v>228</v>
      </c>
      <c r="C1728" s="9">
        <v>2011</v>
      </c>
      <c r="D1728" s="7">
        <v>13.965769999999999</v>
      </c>
    </row>
    <row r="1729" spans="1:4" x14ac:dyDescent="0.25">
      <c r="A1729" t="s">
        <v>227</v>
      </c>
      <c r="B1729" t="s">
        <v>228</v>
      </c>
      <c r="C1729" s="9">
        <v>2012</v>
      </c>
      <c r="D1729" s="7">
        <v>14.07719</v>
      </c>
    </row>
    <row r="1730" spans="1:4" x14ac:dyDescent="0.25">
      <c r="A1730" t="s">
        <v>227</v>
      </c>
      <c r="B1730" t="s">
        <v>228</v>
      </c>
      <c r="C1730" s="9">
        <v>2013</v>
      </c>
      <c r="D1730" s="7">
        <v>14.53312</v>
      </c>
    </row>
    <row r="1731" spans="1:4" x14ac:dyDescent="0.25">
      <c r="A1731" t="s">
        <v>227</v>
      </c>
      <c r="B1731" t="s">
        <v>228</v>
      </c>
      <c r="C1731" s="9">
        <v>2014</v>
      </c>
      <c r="D1731" s="7">
        <v>14.85538</v>
      </c>
    </row>
    <row r="1732" spans="1:4" x14ac:dyDescent="0.25">
      <c r="A1732" t="s">
        <v>227</v>
      </c>
      <c r="B1732" t="s">
        <v>228</v>
      </c>
      <c r="C1732" s="9">
        <v>2015</v>
      </c>
      <c r="D1732" s="7">
        <v>15.49291</v>
      </c>
    </row>
    <row r="1733" spans="1:4" x14ac:dyDescent="0.25">
      <c r="A1733" t="s">
        <v>227</v>
      </c>
      <c r="B1733" t="s">
        <v>228</v>
      </c>
      <c r="C1733" s="9">
        <v>2016</v>
      </c>
      <c r="D1733" s="7">
        <v>15.4366</v>
      </c>
    </row>
    <row r="1734" spans="1:4" x14ac:dyDescent="0.25">
      <c r="A1734" t="s">
        <v>227</v>
      </c>
      <c r="B1734" t="s">
        <v>228</v>
      </c>
      <c r="C1734" s="9">
        <v>2017</v>
      </c>
      <c r="D1734" s="7">
        <v>15.701079999999999</v>
      </c>
    </row>
    <row r="1735" spans="1:4" x14ac:dyDescent="0.25">
      <c r="A1735" t="s">
        <v>227</v>
      </c>
      <c r="B1735" t="s">
        <v>228</v>
      </c>
      <c r="C1735" s="9">
        <v>2018</v>
      </c>
      <c r="D1735" s="7">
        <v>15.52122</v>
      </c>
    </row>
    <row r="1736" spans="1:4" x14ac:dyDescent="0.25">
      <c r="A1736" t="s">
        <v>227</v>
      </c>
      <c r="B1736" t="s">
        <v>228</v>
      </c>
      <c r="C1736" s="9">
        <v>2019</v>
      </c>
      <c r="D1736" s="7">
        <v>15.74192</v>
      </c>
    </row>
    <row r="1737" spans="1:4" x14ac:dyDescent="0.25">
      <c r="A1737" t="s">
        <v>227</v>
      </c>
      <c r="B1737" t="s">
        <v>228</v>
      </c>
      <c r="C1737" s="9">
        <v>2020</v>
      </c>
      <c r="D1737" s="7">
        <v>15.6</v>
      </c>
    </row>
    <row r="1738" spans="1:4" x14ac:dyDescent="0.25">
      <c r="A1738" t="s">
        <v>229</v>
      </c>
      <c r="B1738" t="s">
        <v>230</v>
      </c>
      <c r="C1738" s="9">
        <v>1993</v>
      </c>
      <c r="D1738" s="7">
        <v>8.7193199999999997</v>
      </c>
    </row>
    <row r="1739" spans="1:4" x14ac:dyDescent="0.25">
      <c r="A1739" t="s">
        <v>229</v>
      </c>
      <c r="B1739" t="s">
        <v>230</v>
      </c>
      <c r="C1739" s="9">
        <v>1994</v>
      </c>
      <c r="D1739" s="7">
        <v>8.2420100000000005</v>
      </c>
    </row>
    <row r="1740" spans="1:4" x14ac:dyDescent="0.25">
      <c r="A1740" t="s">
        <v>229</v>
      </c>
      <c r="B1740" t="s">
        <v>230</v>
      </c>
      <c r="C1740" s="9">
        <v>1995</v>
      </c>
      <c r="D1740" s="7">
        <v>8.5976700000000008</v>
      </c>
    </row>
    <row r="1741" spans="1:4" x14ac:dyDescent="0.25">
      <c r="A1741" t="s">
        <v>229</v>
      </c>
      <c r="B1741" t="s">
        <v>230</v>
      </c>
      <c r="C1741" s="9">
        <v>1996</v>
      </c>
      <c r="D1741" s="7">
        <v>9.1187799999999992</v>
      </c>
    </row>
    <row r="1742" spans="1:4" x14ac:dyDescent="0.25">
      <c r="A1742" t="s">
        <v>229</v>
      </c>
      <c r="B1742" t="s">
        <v>230</v>
      </c>
      <c r="C1742" s="9">
        <v>1998</v>
      </c>
      <c r="D1742" s="7">
        <v>9.2425800000000002</v>
      </c>
    </row>
    <row r="1743" spans="1:4" x14ac:dyDescent="0.25">
      <c r="A1743" t="s">
        <v>229</v>
      </c>
      <c r="B1743" t="s">
        <v>230</v>
      </c>
      <c r="C1743" s="9">
        <v>1999</v>
      </c>
      <c r="D1743" s="7">
        <v>9.5541</v>
      </c>
    </row>
    <row r="1744" spans="1:4" x14ac:dyDescent="0.25">
      <c r="A1744" t="s">
        <v>229</v>
      </c>
      <c r="B1744" t="s">
        <v>230</v>
      </c>
      <c r="C1744" s="9">
        <v>2000</v>
      </c>
      <c r="D1744" s="7">
        <v>9.2210599999999996</v>
      </c>
    </row>
    <row r="1745" spans="1:4" x14ac:dyDescent="0.25">
      <c r="A1745" t="s">
        <v>229</v>
      </c>
      <c r="B1745" t="s">
        <v>230</v>
      </c>
      <c r="C1745" s="9">
        <v>2001</v>
      </c>
      <c r="D1745" s="7">
        <v>9.8228600000000004</v>
      </c>
    </row>
    <row r="1746" spans="1:4" x14ac:dyDescent="0.25">
      <c r="A1746" t="s">
        <v>229</v>
      </c>
      <c r="B1746" t="s">
        <v>230</v>
      </c>
      <c r="C1746" s="9">
        <v>2002</v>
      </c>
      <c r="D1746" s="7">
        <v>9.4912799999999997</v>
      </c>
    </row>
    <row r="1747" spans="1:4" x14ac:dyDescent="0.25">
      <c r="A1747" t="s">
        <v>229</v>
      </c>
      <c r="B1747" t="s">
        <v>230</v>
      </c>
      <c r="C1747" s="9">
        <v>2003</v>
      </c>
      <c r="D1747" s="7">
        <v>9.6276499999999992</v>
      </c>
    </row>
    <row r="1748" spans="1:4" x14ac:dyDescent="0.25">
      <c r="A1748" t="s">
        <v>229</v>
      </c>
      <c r="B1748" t="s">
        <v>230</v>
      </c>
      <c r="C1748" s="9">
        <v>2004</v>
      </c>
      <c r="D1748" s="7">
        <v>9.3541600000000003</v>
      </c>
    </row>
    <row r="1749" spans="1:4" x14ac:dyDescent="0.25">
      <c r="A1749" t="s">
        <v>229</v>
      </c>
      <c r="B1749" t="s">
        <v>230</v>
      </c>
      <c r="C1749" s="9">
        <v>2005</v>
      </c>
      <c r="D1749" s="7">
        <v>8.9715100000000003</v>
      </c>
    </row>
    <row r="1750" spans="1:4" x14ac:dyDescent="0.25">
      <c r="A1750" t="s">
        <v>229</v>
      </c>
      <c r="B1750" t="s">
        <v>230</v>
      </c>
      <c r="C1750" s="9">
        <v>2006</v>
      </c>
      <c r="D1750" s="7">
        <v>9.4687400000000004</v>
      </c>
    </row>
    <row r="1751" spans="1:4" x14ac:dyDescent="0.25">
      <c r="A1751" t="s">
        <v>229</v>
      </c>
      <c r="B1751" t="s">
        <v>230</v>
      </c>
      <c r="C1751" s="9">
        <v>2007</v>
      </c>
      <c r="D1751" s="7">
        <v>8.7745099999999994</v>
      </c>
    </row>
    <row r="1752" spans="1:4" x14ac:dyDescent="0.25">
      <c r="A1752" t="s">
        <v>229</v>
      </c>
      <c r="B1752" t="s">
        <v>230</v>
      </c>
      <c r="C1752" s="9">
        <v>2008</v>
      </c>
      <c r="D1752" s="7">
        <v>9.1733600000000006</v>
      </c>
    </row>
    <row r="1753" spans="1:4" x14ac:dyDescent="0.25">
      <c r="A1753" t="s">
        <v>229</v>
      </c>
      <c r="B1753" t="s">
        <v>230</v>
      </c>
      <c r="C1753" s="9">
        <v>2009</v>
      </c>
      <c r="D1753" s="7">
        <v>8.8507899999999999</v>
      </c>
    </row>
    <row r="1754" spans="1:4" x14ac:dyDescent="0.25">
      <c r="A1754" t="s">
        <v>229</v>
      </c>
      <c r="B1754" t="s">
        <v>230</v>
      </c>
      <c r="C1754" s="9">
        <v>2010</v>
      </c>
      <c r="D1754" s="7">
        <v>8.6807700000000008</v>
      </c>
    </row>
    <row r="1755" spans="1:4" x14ac:dyDescent="0.25">
      <c r="A1755" t="s">
        <v>229</v>
      </c>
      <c r="B1755" t="s">
        <v>230</v>
      </c>
      <c r="C1755" s="9">
        <v>2011</v>
      </c>
      <c r="D1755" s="7">
        <v>8.3695599999999999</v>
      </c>
    </row>
    <row r="1756" spans="1:4" x14ac:dyDescent="0.25">
      <c r="A1756" t="s">
        <v>229</v>
      </c>
      <c r="B1756" t="s">
        <v>230</v>
      </c>
      <c r="C1756" s="9">
        <v>2012</v>
      </c>
      <c r="D1756" s="7">
        <v>8.0174299999999992</v>
      </c>
    </row>
    <row r="1757" spans="1:4" x14ac:dyDescent="0.25">
      <c r="A1757" t="s">
        <v>229</v>
      </c>
      <c r="B1757" t="s">
        <v>230</v>
      </c>
      <c r="C1757" s="9">
        <v>2013</v>
      </c>
      <c r="D1757" s="7">
        <v>8.1325800000000008</v>
      </c>
    </row>
    <row r="1758" spans="1:4" x14ac:dyDescent="0.25">
      <c r="A1758" t="s">
        <v>229</v>
      </c>
      <c r="B1758" t="s">
        <v>230</v>
      </c>
      <c r="C1758" s="9">
        <v>2014</v>
      </c>
      <c r="D1758" s="7">
        <v>7.9859299999999998</v>
      </c>
    </row>
    <row r="1759" spans="1:4" x14ac:dyDescent="0.25">
      <c r="A1759" t="s">
        <v>229</v>
      </c>
      <c r="B1759" t="s">
        <v>230</v>
      </c>
      <c r="C1759" s="9">
        <v>2015</v>
      </c>
      <c r="D1759" s="7">
        <v>8.0959099999999999</v>
      </c>
    </row>
    <row r="1760" spans="1:4" x14ac:dyDescent="0.25">
      <c r="A1760" t="s">
        <v>229</v>
      </c>
      <c r="B1760" t="s">
        <v>230</v>
      </c>
      <c r="C1760" s="9">
        <v>2016</v>
      </c>
      <c r="D1760" s="7">
        <v>7.7748999999999997</v>
      </c>
    </row>
    <row r="1761" spans="1:4" x14ac:dyDescent="0.25">
      <c r="A1761" t="s">
        <v>229</v>
      </c>
      <c r="B1761" t="s">
        <v>230</v>
      </c>
      <c r="C1761" s="9">
        <v>2017</v>
      </c>
      <c r="D1761" s="7">
        <v>8.2951800000000002</v>
      </c>
    </row>
    <row r="1762" spans="1:4" x14ac:dyDescent="0.25">
      <c r="A1762" t="s">
        <v>229</v>
      </c>
      <c r="B1762" t="s">
        <v>230</v>
      </c>
      <c r="C1762" s="9">
        <v>2018</v>
      </c>
      <c r="D1762" s="7">
        <v>8.7957400000000003</v>
      </c>
    </row>
    <row r="1763" spans="1:4" x14ac:dyDescent="0.25">
      <c r="A1763" t="s">
        <v>229</v>
      </c>
      <c r="B1763" t="s">
        <v>230</v>
      </c>
      <c r="C1763" s="9">
        <v>2019</v>
      </c>
      <c r="D1763" s="7">
        <v>8.4485799999999998</v>
      </c>
    </row>
    <row r="1764" spans="1:4" x14ac:dyDescent="0.25">
      <c r="A1764" t="s">
        <v>229</v>
      </c>
      <c r="B1764" t="s">
        <v>230</v>
      </c>
      <c r="C1764" s="9">
        <v>2020</v>
      </c>
      <c r="D1764" s="7">
        <v>7.47</v>
      </c>
    </row>
    <row r="1765" spans="1:4" x14ac:dyDescent="0.25">
      <c r="A1765" t="s">
        <v>231</v>
      </c>
      <c r="B1765" t="s">
        <v>232</v>
      </c>
      <c r="C1765" s="9">
        <v>1991</v>
      </c>
      <c r="D1765" s="7">
        <v>16.353770000000001</v>
      </c>
    </row>
    <row r="1766" spans="1:4" x14ac:dyDescent="0.25">
      <c r="A1766" t="s">
        <v>231</v>
      </c>
      <c r="B1766" t="s">
        <v>232</v>
      </c>
      <c r="C1766" s="9">
        <v>1992</v>
      </c>
      <c r="D1766" s="7">
        <v>12.751569999999999</v>
      </c>
    </row>
    <row r="1767" spans="1:4" x14ac:dyDescent="0.25">
      <c r="A1767" t="s">
        <v>231</v>
      </c>
      <c r="B1767" t="s">
        <v>232</v>
      </c>
      <c r="C1767" s="9">
        <v>1993</v>
      </c>
      <c r="D1767" s="7">
        <v>12.798</v>
      </c>
    </row>
    <row r="1768" spans="1:4" x14ac:dyDescent="0.25">
      <c r="A1768" t="s">
        <v>231</v>
      </c>
      <c r="B1768" t="s">
        <v>232</v>
      </c>
      <c r="C1768" s="9">
        <v>1994</v>
      </c>
      <c r="D1768" s="7">
        <v>18.38851</v>
      </c>
    </row>
    <row r="1769" spans="1:4" x14ac:dyDescent="0.25">
      <c r="A1769" t="s">
        <v>231</v>
      </c>
      <c r="B1769" t="s">
        <v>232</v>
      </c>
      <c r="C1769" s="9">
        <v>1995</v>
      </c>
      <c r="D1769" s="7">
        <v>15.361039999999999</v>
      </c>
    </row>
    <row r="1770" spans="1:4" x14ac:dyDescent="0.25">
      <c r="A1770" t="s">
        <v>231</v>
      </c>
      <c r="B1770" t="s">
        <v>232</v>
      </c>
      <c r="C1770" s="9">
        <v>1996</v>
      </c>
      <c r="D1770" s="7">
        <v>15.536020000000001</v>
      </c>
    </row>
    <row r="1771" spans="1:4" x14ac:dyDescent="0.25">
      <c r="A1771" t="s">
        <v>231</v>
      </c>
      <c r="B1771" t="s">
        <v>232</v>
      </c>
      <c r="C1771" s="9">
        <v>1997</v>
      </c>
      <c r="D1771" s="7">
        <v>15.399990000000001</v>
      </c>
    </row>
    <row r="1772" spans="1:4" x14ac:dyDescent="0.25">
      <c r="A1772" t="s">
        <v>231</v>
      </c>
      <c r="B1772" t="s">
        <v>232</v>
      </c>
      <c r="C1772" s="9">
        <v>2000</v>
      </c>
      <c r="D1772" s="7">
        <v>16.796600000000002</v>
      </c>
    </row>
    <row r="1773" spans="1:4" x14ac:dyDescent="0.25">
      <c r="A1773" t="s">
        <v>231</v>
      </c>
      <c r="B1773" t="s">
        <v>232</v>
      </c>
      <c r="C1773" s="9">
        <v>2001</v>
      </c>
      <c r="D1773" s="7">
        <v>19.991150000000001</v>
      </c>
    </row>
    <row r="1774" spans="1:4" x14ac:dyDescent="0.25">
      <c r="A1774" t="s">
        <v>231</v>
      </c>
      <c r="B1774" t="s">
        <v>232</v>
      </c>
      <c r="C1774" s="9">
        <v>2002</v>
      </c>
      <c r="D1774" s="7">
        <v>18.36393</v>
      </c>
    </row>
    <row r="1775" spans="1:4" x14ac:dyDescent="0.25">
      <c r="A1775" t="s">
        <v>231</v>
      </c>
      <c r="B1775" t="s">
        <v>232</v>
      </c>
      <c r="C1775" s="9">
        <v>2003</v>
      </c>
      <c r="D1775" s="7">
        <v>13.36234</v>
      </c>
    </row>
    <row r="1776" spans="1:4" x14ac:dyDescent="0.25">
      <c r="A1776" t="s">
        <v>231</v>
      </c>
      <c r="B1776" t="s">
        <v>232</v>
      </c>
      <c r="C1776" s="9">
        <v>2004</v>
      </c>
      <c r="D1776" s="7">
        <v>11.73302</v>
      </c>
    </row>
    <row r="1777" spans="1:4" x14ac:dyDescent="0.25">
      <c r="A1777" t="s">
        <v>231</v>
      </c>
      <c r="B1777" t="s">
        <v>232</v>
      </c>
      <c r="C1777" s="9">
        <v>2005</v>
      </c>
      <c r="D1777" s="7">
        <v>14.26937</v>
      </c>
    </row>
    <row r="1778" spans="1:4" x14ac:dyDescent="0.25">
      <c r="A1778" t="s">
        <v>231</v>
      </c>
      <c r="B1778" t="s">
        <v>232</v>
      </c>
      <c r="C1778" s="9">
        <v>2007</v>
      </c>
      <c r="D1778" s="7">
        <v>17.17305</v>
      </c>
    </row>
    <row r="1779" spans="1:4" x14ac:dyDescent="0.25">
      <c r="A1779" t="s">
        <v>231</v>
      </c>
      <c r="B1779" t="s">
        <v>232</v>
      </c>
      <c r="C1779" s="9">
        <v>2008</v>
      </c>
      <c r="D1779" s="7">
        <v>19.11938</v>
      </c>
    </row>
    <row r="1780" spans="1:4" x14ac:dyDescent="0.25">
      <c r="A1780" t="s">
        <v>231</v>
      </c>
      <c r="B1780" t="s">
        <v>232</v>
      </c>
      <c r="C1780" s="9">
        <v>2009</v>
      </c>
      <c r="D1780" s="7">
        <v>17.55284</v>
      </c>
    </row>
    <row r="1781" spans="1:4" x14ac:dyDescent="0.25">
      <c r="A1781" t="s">
        <v>231</v>
      </c>
      <c r="B1781" t="s">
        <v>232</v>
      </c>
      <c r="C1781" s="9">
        <v>2010</v>
      </c>
      <c r="D1781" s="7">
        <v>16.10294</v>
      </c>
    </row>
    <row r="1782" spans="1:4" x14ac:dyDescent="0.25">
      <c r="A1782" t="s">
        <v>231</v>
      </c>
      <c r="B1782" t="s">
        <v>232</v>
      </c>
      <c r="C1782" s="9">
        <v>2011</v>
      </c>
      <c r="D1782" s="7">
        <v>18.58193</v>
      </c>
    </row>
    <row r="1783" spans="1:4" x14ac:dyDescent="0.25">
      <c r="A1783" t="s">
        <v>231</v>
      </c>
      <c r="B1783" t="s">
        <v>232</v>
      </c>
      <c r="C1783" s="9">
        <v>2012</v>
      </c>
      <c r="D1783" s="7">
        <v>18.809259999999998</v>
      </c>
    </row>
    <row r="1784" spans="1:4" x14ac:dyDescent="0.25">
      <c r="A1784" t="s">
        <v>231</v>
      </c>
      <c r="B1784" t="s">
        <v>232</v>
      </c>
      <c r="C1784" s="9">
        <v>2013</v>
      </c>
      <c r="D1784" s="7">
        <v>20.57386</v>
      </c>
    </row>
    <row r="1785" spans="1:4" x14ac:dyDescent="0.25">
      <c r="A1785" t="s">
        <v>231</v>
      </c>
      <c r="B1785" t="s">
        <v>232</v>
      </c>
      <c r="C1785" s="9">
        <v>2014</v>
      </c>
      <c r="D1785" s="7">
        <v>21.79749</v>
      </c>
    </row>
    <row r="1786" spans="1:4" x14ac:dyDescent="0.25">
      <c r="A1786" t="s">
        <v>231</v>
      </c>
      <c r="B1786" t="s">
        <v>232</v>
      </c>
      <c r="C1786" s="9">
        <v>2015</v>
      </c>
      <c r="D1786" s="7">
        <v>20.051480000000002</v>
      </c>
    </row>
    <row r="1787" spans="1:4" x14ac:dyDescent="0.25">
      <c r="A1787" t="s">
        <v>231</v>
      </c>
      <c r="B1787" t="s">
        <v>232</v>
      </c>
      <c r="C1787" s="9">
        <v>2016</v>
      </c>
      <c r="D1787" s="7">
        <v>19.145119999999999</v>
      </c>
    </row>
    <row r="1788" spans="1:4" x14ac:dyDescent="0.25">
      <c r="A1788" t="s">
        <v>231</v>
      </c>
      <c r="B1788" t="s">
        <v>232</v>
      </c>
      <c r="C1788" s="9">
        <v>2017</v>
      </c>
      <c r="D1788" s="7">
        <v>18.402539999999998</v>
      </c>
    </row>
    <row r="1789" spans="1:4" x14ac:dyDescent="0.25">
      <c r="A1789" t="s">
        <v>231</v>
      </c>
      <c r="B1789" t="s">
        <v>232</v>
      </c>
      <c r="C1789" s="9">
        <v>2018</v>
      </c>
      <c r="D1789" s="7">
        <v>18.584</v>
      </c>
    </row>
    <row r="1790" spans="1:4" x14ac:dyDescent="0.25">
      <c r="A1790" t="s">
        <v>231</v>
      </c>
      <c r="B1790" t="s">
        <v>232</v>
      </c>
      <c r="C1790" s="9">
        <v>2019</v>
      </c>
      <c r="D1790" s="7">
        <v>17.31399</v>
      </c>
    </row>
    <row r="1791" spans="1:4" x14ac:dyDescent="0.25">
      <c r="A1791" t="s">
        <v>233</v>
      </c>
      <c r="B1791" t="s">
        <v>234</v>
      </c>
      <c r="C1791" s="9">
        <v>1981</v>
      </c>
      <c r="D1791" s="7">
        <v>16.125489999999999</v>
      </c>
    </row>
    <row r="1792" spans="1:4" x14ac:dyDescent="0.25">
      <c r="A1792" t="s">
        <v>233</v>
      </c>
      <c r="B1792" t="s">
        <v>234</v>
      </c>
      <c r="C1792" s="9">
        <v>1982</v>
      </c>
      <c r="D1792" s="7">
        <v>15.677149999999999</v>
      </c>
    </row>
    <row r="1793" spans="1:4" x14ac:dyDescent="0.25">
      <c r="A1793" t="s">
        <v>233</v>
      </c>
      <c r="B1793" t="s">
        <v>234</v>
      </c>
      <c r="C1793" s="9">
        <v>1983</v>
      </c>
      <c r="D1793" s="7">
        <v>14.886049999999999</v>
      </c>
    </row>
    <row r="1794" spans="1:4" x14ac:dyDescent="0.25">
      <c r="A1794" t="s">
        <v>233</v>
      </c>
      <c r="B1794" t="s">
        <v>234</v>
      </c>
      <c r="C1794" s="9">
        <v>1987</v>
      </c>
      <c r="D1794" s="7">
        <v>18.05424</v>
      </c>
    </row>
    <row r="1795" spans="1:4" x14ac:dyDescent="0.25">
      <c r="A1795" t="s">
        <v>233</v>
      </c>
      <c r="B1795" t="s">
        <v>234</v>
      </c>
      <c r="C1795" s="9">
        <v>1988</v>
      </c>
      <c r="D1795" s="7">
        <v>17.796659999999999</v>
      </c>
    </row>
    <row r="1796" spans="1:4" x14ac:dyDescent="0.25">
      <c r="A1796" t="s">
        <v>233</v>
      </c>
      <c r="B1796" t="s">
        <v>234</v>
      </c>
      <c r="C1796" s="9">
        <v>1989</v>
      </c>
      <c r="D1796" s="7">
        <v>17.643260000000001</v>
      </c>
    </row>
    <row r="1797" spans="1:4" x14ac:dyDescent="0.25">
      <c r="A1797" t="s">
        <v>233</v>
      </c>
      <c r="B1797" t="s">
        <v>234</v>
      </c>
      <c r="C1797" s="9">
        <v>1993</v>
      </c>
      <c r="D1797" s="7">
        <v>11.11497</v>
      </c>
    </row>
    <row r="1798" spans="1:4" x14ac:dyDescent="0.25">
      <c r="A1798" t="s">
        <v>233</v>
      </c>
      <c r="B1798" t="s">
        <v>234</v>
      </c>
      <c r="C1798" s="9">
        <v>1994</v>
      </c>
      <c r="D1798" s="7">
        <v>11.10642</v>
      </c>
    </row>
    <row r="1799" spans="1:4" x14ac:dyDescent="0.25">
      <c r="A1799" t="s">
        <v>233</v>
      </c>
      <c r="B1799" t="s">
        <v>234</v>
      </c>
      <c r="C1799" s="9">
        <v>1995</v>
      </c>
      <c r="D1799" s="7">
        <v>10.36567</v>
      </c>
    </row>
    <row r="1800" spans="1:4" x14ac:dyDescent="0.25">
      <c r="A1800" t="s">
        <v>233</v>
      </c>
      <c r="B1800" t="s">
        <v>234</v>
      </c>
      <c r="C1800" s="9">
        <v>1998</v>
      </c>
      <c r="D1800" s="7">
        <v>9.9507499999999993</v>
      </c>
    </row>
    <row r="1801" spans="1:4" x14ac:dyDescent="0.25">
      <c r="A1801" t="s">
        <v>233</v>
      </c>
      <c r="B1801" t="s">
        <v>234</v>
      </c>
      <c r="C1801" s="9">
        <v>2010</v>
      </c>
      <c r="D1801" s="7">
        <v>8.4175070000000005</v>
      </c>
    </row>
    <row r="1802" spans="1:4" x14ac:dyDescent="0.25">
      <c r="A1802" t="s">
        <v>233</v>
      </c>
      <c r="B1802" t="s">
        <v>234</v>
      </c>
      <c r="C1802" s="9">
        <v>2011</v>
      </c>
      <c r="D1802" s="7">
        <v>8.5370519999999992</v>
      </c>
    </row>
    <row r="1803" spans="1:4" x14ac:dyDescent="0.25">
      <c r="A1803" t="s">
        <v>233</v>
      </c>
      <c r="B1803" t="s">
        <v>234</v>
      </c>
      <c r="C1803" s="9">
        <v>2012</v>
      </c>
      <c r="D1803" s="7">
        <v>8.5043389999999999</v>
      </c>
    </row>
    <row r="1804" spans="1:4" x14ac:dyDescent="0.25">
      <c r="A1804" t="s">
        <v>233</v>
      </c>
      <c r="B1804" t="s">
        <v>234</v>
      </c>
      <c r="C1804" s="9">
        <v>2013</v>
      </c>
      <c r="D1804" s="7">
        <v>8.4638069999999992</v>
      </c>
    </row>
    <row r="1805" spans="1:4" x14ac:dyDescent="0.25">
      <c r="A1805" t="s">
        <v>233</v>
      </c>
      <c r="B1805" t="s">
        <v>234</v>
      </c>
      <c r="C1805" s="9">
        <v>2014</v>
      </c>
      <c r="D1805" s="7">
        <v>8.5344809999999995</v>
      </c>
    </row>
    <row r="1806" spans="1:4" x14ac:dyDescent="0.25">
      <c r="A1806" t="s">
        <v>233</v>
      </c>
      <c r="B1806" t="s">
        <v>234</v>
      </c>
      <c r="C1806" s="9">
        <v>2015</v>
      </c>
      <c r="D1806" s="7">
        <v>8.3743529999999993</v>
      </c>
    </row>
    <row r="1807" spans="1:4" x14ac:dyDescent="0.25">
      <c r="A1807" t="s">
        <v>233</v>
      </c>
      <c r="B1807" t="s">
        <v>234</v>
      </c>
      <c r="C1807" s="9">
        <v>2016</v>
      </c>
      <c r="D1807" s="7">
        <v>8.1960879999999996</v>
      </c>
    </row>
    <row r="1808" spans="1:4" x14ac:dyDescent="0.25">
      <c r="A1808" t="s">
        <v>233</v>
      </c>
      <c r="B1808" t="s">
        <v>234</v>
      </c>
      <c r="C1808" s="9">
        <v>2017</v>
      </c>
      <c r="D1808" s="7">
        <v>8.1531929999999999</v>
      </c>
    </row>
    <row r="1809" spans="1:4" x14ac:dyDescent="0.25">
      <c r="A1809" t="s">
        <v>233</v>
      </c>
      <c r="B1809" t="s">
        <v>234</v>
      </c>
      <c r="C1809" s="9">
        <v>2018</v>
      </c>
      <c r="D1809" s="7">
        <v>8.1296579999999992</v>
      </c>
    </row>
    <row r="1810" spans="1:4" x14ac:dyDescent="0.25">
      <c r="A1810" t="s">
        <v>233</v>
      </c>
      <c r="B1810" t="s">
        <v>234</v>
      </c>
      <c r="C1810" s="9">
        <v>2019</v>
      </c>
      <c r="D1810" s="7">
        <v>8.1829560000000008</v>
      </c>
    </row>
    <row r="1811" spans="1:4" x14ac:dyDescent="0.25">
      <c r="A1811" t="s">
        <v>233</v>
      </c>
      <c r="B1811" t="s">
        <v>234</v>
      </c>
      <c r="C1811" s="9">
        <v>2020</v>
      </c>
      <c r="D1811" s="7">
        <v>7.31</v>
      </c>
    </row>
    <row r="1812" spans="1:4" x14ac:dyDescent="0.25">
      <c r="A1812" t="s">
        <v>237</v>
      </c>
      <c r="B1812" t="s">
        <v>238</v>
      </c>
      <c r="C1812" s="9">
        <v>1986</v>
      </c>
      <c r="D1812" s="7">
        <v>8.7602399999999996</v>
      </c>
    </row>
    <row r="1813" spans="1:4" x14ac:dyDescent="0.25">
      <c r="A1813" t="s">
        <v>237</v>
      </c>
      <c r="B1813" t="s">
        <v>238</v>
      </c>
      <c r="C1813" s="9">
        <v>1987</v>
      </c>
      <c r="D1813" s="7">
        <v>9.8800799999999995</v>
      </c>
    </row>
    <row r="1814" spans="1:4" x14ac:dyDescent="0.25">
      <c r="A1814" t="s">
        <v>237</v>
      </c>
      <c r="B1814" t="s">
        <v>238</v>
      </c>
      <c r="C1814" s="9">
        <v>1988</v>
      </c>
      <c r="D1814" s="7">
        <v>9.8243799999999997</v>
      </c>
    </row>
    <row r="1815" spans="1:4" x14ac:dyDescent="0.25">
      <c r="A1815" t="s">
        <v>237</v>
      </c>
      <c r="B1815" t="s">
        <v>238</v>
      </c>
      <c r="C1815" s="9">
        <v>1989</v>
      </c>
      <c r="D1815" s="7">
        <v>13.08642</v>
      </c>
    </row>
    <row r="1816" spans="1:4" x14ac:dyDescent="0.25">
      <c r="A1816" t="s">
        <v>237</v>
      </c>
      <c r="B1816" t="s">
        <v>238</v>
      </c>
      <c r="C1816" s="9">
        <v>1996</v>
      </c>
      <c r="D1816" s="7">
        <v>21.564060000000001</v>
      </c>
    </row>
    <row r="1817" spans="1:4" x14ac:dyDescent="0.25">
      <c r="A1817" t="s">
        <v>237</v>
      </c>
      <c r="B1817" t="s">
        <v>238</v>
      </c>
      <c r="C1817" s="9">
        <v>1997</v>
      </c>
      <c r="D1817" s="7">
        <v>18.41103</v>
      </c>
    </row>
    <row r="1818" spans="1:4" x14ac:dyDescent="0.25">
      <c r="A1818" t="s">
        <v>237</v>
      </c>
      <c r="B1818" t="s">
        <v>238</v>
      </c>
      <c r="C1818" s="9">
        <v>1999</v>
      </c>
      <c r="D1818" s="7">
        <v>14.664260000000001</v>
      </c>
    </row>
    <row r="1819" spans="1:4" x14ac:dyDescent="0.25">
      <c r="A1819" t="s">
        <v>237</v>
      </c>
      <c r="B1819" t="s">
        <v>238</v>
      </c>
      <c r="C1819" s="9">
        <v>2005</v>
      </c>
      <c r="D1819" s="7">
        <v>12.86</v>
      </c>
    </row>
    <row r="1820" spans="1:4" x14ac:dyDescent="0.25">
      <c r="A1820" t="s">
        <v>237</v>
      </c>
      <c r="B1820" t="s">
        <v>238</v>
      </c>
      <c r="C1820" s="9">
        <v>2006</v>
      </c>
      <c r="D1820" s="7">
        <v>13.29</v>
      </c>
    </row>
    <row r="1821" spans="1:4" x14ac:dyDescent="0.25">
      <c r="A1821" t="s">
        <v>237</v>
      </c>
      <c r="B1821" t="s">
        <v>238</v>
      </c>
      <c r="C1821" s="9">
        <v>2007</v>
      </c>
      <c r="D1821" s="7">
        <v>13.9</v>
      </c>
    </row>
    <row r="1822" spans="1:4" x14ac:dyDescent="0.25">
      <c r="A1822" t="s">
        <v>237</v>
      </c>
      <c r="B1822" t="s">
        <v>238</v>
      </c>
      <c r="C1822" s="9">
        <v>2008</v>
      </c>
      <c r="D1822" s="7">
        <v>11.63</v>
      </c>
    </row>
    <row r="1823" spans="1:4" x14ac:dyDescent="0.25">
      <c r="A1823" t="s">
        <v>237</v>
      </c>
      <c r="B1823" t="s">
        <v>238</v>
      </c>
      <c r="C1823" s="9">
        <v>2009</v>
      </c>
      <c r="D1823" s="7">
        <v>10.37</v>
      </c>
    </row>
    <row r="1824" spans="1:4" x14ac:dyDescent="0.25">
      <c r="A1824" t="s">
        <v>237</v>
      </c>
      <c r="B1824" t="s">
        <v>238</v>
      </c>
      <c r="C1824" s="9">
        <v>2010</v>
      </c>
      <c r="D1824" s="7">
        <v>8.1</v>
      </c>
    </row>
    <row r="1825" spans="1:4" x14ac:dyDescent="0.25">
      <c r="A1825" t="s">
        <v>237</v>
      </c>
      <c r="B1825" t="s">
        <v>238</v>
      </c>
      <c r="C1825" s="9">
        <v>2011</v>
      </c>
      <c r="D1825" s="7">
        <v>8.1999999999999993</v>
      </c>
    </row>
    <row r="1826" spans="1:4" x14ac:dyDescent="0.25">
      <c r="A1826" t="s">
        <v>237</v>
      </c>
      <c r="B1826" t="s">
        <v>238</v>
      </c>
      <c r="C1826" s="9">
        <v>2012</v>
      </c>
      <c r="D1826" s="7">
        <v>9</v>
      </c>
    </row>
    <row r="1827" spans="1:4" x14ac:dyDescent="0.25">
      <c r="A1827" t="s">
        <v>237</v>
      </c>
      <c r="B1827" t="s">
        <v>238</v>
      </c>
      <c r="C1827" s="9">
        <v>2013</v>
      </c>
      <c r="D1827" s="7">
        <v>9.6999999999999993</v>
      </c>
    </row>
    <row r="1828" spans="1:4" x14ac:dyDescent="0.25">
      <c r="A1828" t="s">
        <v>237</v>
      </c>
      <c r="B1828" t="s">
        <v>238</v>
      </c>
      <c r="C1828" s="9">
        <v>2014</v>
      </c>
      <c r="D1828" s="7">
        <v>11.09</v>
      </c>
    </row>
    <row r="1829" spans="1:4" x14ac:dyDescent="0.25">
      <c r="A1829" t="s">
        <v>237</v>
      </c>
      <c r="B1829" t="s">
        <v>238</v>
      </c>
      <c r="C1829" s="9">
        <v>2015</v>
      </c>
      <c r="D1829" s="7">
        <v>11.34</v>
      </c>
    </row>
    <row r="1830" spans="1:4" x14ac:dyDescent="0.25">
      <c r="A1830" t="s">
        <v>237</v>
      </c>
      <c r="B1830" t="s">
        <v>238</v>
      </c>
      <c r="C1830" s="9">
        <v>2016</v>
      </c>
      <c r="D1830" s="7">
        <v>12.15016</v>
      </c>
    </row>
    <row r="1831" spans="1:4" x14ac:dyDescent="0.25">
      <c r="A1831" t="s">
        <v>237</v>
      </c>
      <c r="B1831" t="s">
        <v>238</v>
      </c>
      <c r="C1831" s="9">
        <v>2017</v>
      </c>
      <c r="D1831" s="7">
        <v>11.19605</v>
      </c>
    </row>
    <row r="1832" spans="1:4" x14ac:dyDescent="0.25">
      <c r="A1832" t="s">
        <v>237</v>
      </c>
      <c r="B1832" t="s">
        <v>238</v>
      </c>
      <c r="C1832" s="9">
        <v>2018</v>
      </c>
      <c r="D1832" s="7">
        <v>9.8253199999999996</v>
      </c>
    </row>
    <row r="1833" spans="1:4" x14ac:dyDescent="0.25">
      <c r="A1833" t="s">
        <v>237</v>
      </c>
      <c r="B1833" t="s">
        <v>238</v>
      </c>
      <c r="C1833" s="9">
        <v>2019</v>
      </c>
      <c r="D1833" s="7">
        <v>9.85975</v>
      </c>
    </row>
    <row r="1834" spans="1:4" x14ac:dyDescent="0.25">
      <c r="A1834" t="s">
        <v>237</v>
      </c>
      <c r="B1834" t="s">
        <v>238</v>
      </c>
      <c r="C1834" s="9">
        <v>2020</v>
      </c>
      <c r="D1834" s="7">
        <v>12.37</v>
      </c>
    </row>
    <row r="1835" spans="1:4" x14ac:dyDescent="0.25">
      <c r="A1835" t="s">
        <v>237</v>
      </c>
      <c r="B1835" t="s">
        <v>238</v>
      </c>
      <c r="C1835" s="9">
        <v>2021</v>
      </c>
      <c r="D1835" s="7">
        <v>9.6572800000000001</v>
      </c>
    </row>
    <row r="1836" spans="1:4" x14ac:dyDescent="0.25">
      <c r="A1836" t="s">
        <v>239</v>
      </c>
      <c r="B1836" t="s">
        <v>240</v>
      </c>
      <c r="C1836" s="9">
        <v>2002</v>
      </c>
      <c r="D1836" s="7">
        <v>14.75948</v>
      </c>
    </row>
    <row r="1837" spans="1:4" x14ac:dyDescent="0.25">
      <c r="A1837" t="s">
        <v>239</v>
      </c>
      <c r="B1837" t="s">
        <v>240</v>
      </c>
      <c r="C1837" s="9">
        <v>2004</v>
      </c>
      <c r="D1837" s="7">
        <v>10.609680000000001</v>
      </c>
    </row>
    <row r="1838" spans="1:4" x14ac:dyDescent="0.25">
      <c r="A1838" t="s">
        <v>239</v>
      </c>
      <c r="B1838" t="s">
        <v>240</v>
      </c>
      <c r="C1838" s="9">
        <v>2005</v>
      </c>
      <c r="D1838" s="7">
        <v>10.28595</v>
      </c>
    </row>
    <row r="1839" spans="1:4" x14ac:dyDescent="0.25">
      <c r="A1839" t="s">
        <v>239</v>
      </c>
      <c r="B1839" t="s">
        <v>240</v>
      </c>
      <c r="C1839" s="9">
        <v>2006</v>
      </c>
      <c r="D1839" s="7">
        <v>13.2667</v>
      </c>
    </row>
    <row r="1840" spans="1:4" x14ac:dyDescent="0.25">
      <c r="A1840" t="s">
        <v>239</v>
      </c>
      <c r="B1840" t="s">
        <v>240</v>
      </c>
      <c r="C1840" s="9">
        <v>2007</v>
      </c>
      <c r="D1840" s="7">
        <v>11.944470000000001</v>
      </c>
    </row>
    <row r="1841" spans="1:4" x14ac:dyDescent="0.25">
      <c r="A1841" t="s">
        <v>239</v>
      </c>
      <c r="B1841" t="s">
        <v>240</v>
      </c>
      <c r="C1841" s="9">
        <v>2008</v>
      </c>
      <c r="D1841" s="7">
        <v>13.646940000000001</v>
      </c>
    </row>
    <row r="1842" spans="1:4" x14ac:dyDescent="0.25">
      <c r="A1842" t="s">
        <v>239</v>
      </c>
      <c r="B1842" t="s">
        <v>240</v>
      </c>
      <c r="C1842" s="9">
        <v>2009</v>
      </c>
      <c r="D1842" s="7">
        <v>13.040900000000001</v>
      </c>
    </row>
    <row r="1843" spans="1:4" x14ac:dyDescent="0.25">
      <c r="A1843" t="s">
        <v>239</v>
      </c>
      <c r="B1843" t="s">
        <v>240</v>
      </c>
      <c r="C1843" s="9">
        <v>2010</v>
      </c>
      <c r="D1843" s="7">
        <v>16.931315999999999</v>
      </c>
    </row>
    <row r="1844" spans="1:4" x14ac:dyDescent="0.25">
      <c r="A1844" t="s">
        <v>239</v>
      </c>
      <c r="B1844" t="s">
        <v>240</v>
      </c>
      <c r="C1844" s="9">
        <v>2011</v>
      </c>
      <c r="D1844" s="7">
        <v>18.104574</v>
      </c>
    </row>
    <row r="1845" spans="1:4" x14ac:dyDescent="0.25">
      <c r="A1845" t="s">
        <v>239</v>
      </c>
      <c r="B1845" t="s">
        <v>240</v>
      </c>
      <c r="C1845" s="9">
        <v>2012</v>
      </c>
      <c r="D1845" s="7">
        <v>19.252870000000001</v>
      </c>
    </row>
    <row r="1846" spans="1:4" x14ac:dyDescent="0.25">
      <c r="A1846" t="s">
        <v>239</v>
      </c>
      <c r="B1846" t="s">
        <v>240</v>
      </c>
      <c r="C1846" s="9">
        <v>2013</v>
      </c>
      <c r="D1846" s="7">
        <v>17.960608000000001</v>
      </c>
    </row>
    <row r="1847" spans="1:4" x14ac:dyDescent="0.25">
      <c r="A1847" t="s">
        <v>239</v>
      </c>
      <c r="B1847" t="s">
        <v>240</v>
      </c>
      <c r="C1847" s="9">
        <v>2014</v>
      </c>
      <c r="D1847" s="7">
        <v>17.324833000000002</v>
      </c>
    </row>
    <row r="1848" spans="1:4" x14ac:dyDescent="0.25">
      <c r="A1848" t="s">
        <v>239</v>
      </c>
      <c r="B1848" t="s">
        <v>240</v>
      </c>
      <c r="C1848" s="9">
        <v>2015</v>
      </c>
      <c r="D1848" s="7">
        <v>12.19304</v>
      </c>
    </row>
    <row r="1849" spans="1:4" x14ac:dyDescent="0.25">
      <c r="A1849" t="s">
        <v>239</v>
      </c>
      <c r="B1849" t="s">
        <v>240</v>
      </c>
      <c r="C1849" s="9">
        <v>2016</v>
      </c>
      <c r="D1849" s="7">
        <v>13.844099999999999</v>
      </c>
    </row>
    <row r="1850" spans="1:4" x14ac:dyDescent="0.25">
      <c r="A1850" t="s">
        <v>239</v>
      </c>
      <c r="B1850" t="s">
        <v>240</v>
      </c>
      <c r="C1850" s="9">
        <v>2017</v>
      </c>
      <c r="D1850" s="7">
        <v>11.41991</v>
      </c>
    </row>
    <row r="1851" spans="1:4" x14ac:dyDescent="0.25">
      <c r="A1851" t="s">
        <v>239</v>
      </c>
      <c r="B1851" t="s">
        <v>240</v>
      </c>
      <c r="C1851" s="9">
        <v>2018</v>
      </c>
      <c r="D1851" s="7">
        <v>13.880179999999999</v>
      </c>
    </row>
    <row r="1852" spans="1:4" x14ac:dyDescent="0.25">
      <c r="A1852" t="s">
        <v>239</v>
      </c>
      <c r="B1852" t="s">
        <v>240</v>
      </c>
      <c r="C1852" s="9">
        <v>2019</v>
      </c>
      <c r="D1852" s="7">
        <v>14.109529999999999</v>
      </c>
    </row>
    <row r="1853" spans="1:4" x14ac:dyDescent="0.25">
      <c r="A1853" t="s">
        <v>239</v>
      </c>
      <c r="B1853" t="s">
        <v>240</v>
      </c>
      <c r="C1853" s="9">
        <v>2020</v>
      </c>
      <c r="D1853" s="7">
        <v>18.596874</v>
      </c>
    </row>
    <row r="1854" spans="1:4" x14ac:dyDescent="0.25">
      <c r="A1854" t="s">
        <v>239</v>
      </c>
      <c r="B1854" t="s">
        <v>240</v>
      </c>
      <c r="C1854" s="9">
        <v>2021</v>
      </c>
      <c r="D1854" s="7">
        <v>20.344622000000001</v>
      </c>
    </row>
    <row r="1855" spans="1:4" x14ac:dyDescent="0.25">
      <c r="A1855" t="s">
        <v>241</v>
      </c>
      <c r="B1855" t="s">
        <v>242</v>
      </c>
      <c r="C1855" s="9">
        <v>1982</v>
      </c>
      <c r="D1855" s="7">
        <v>16.337309999999999</v>
      </c>
    </row>
    <row r="1856" spans="1:4" x14ac:dyDescent="0.25">
      <c r="A1856" t="s">
        <v>241</v>
      </c>
      <c r="B1856" t="s">
        <v>242</v>
      </c>
      <c r="C1856" s="9">
        <v>1983</v>
      </c>
      <c r="D1856" s="7">
        <v>17.39658</v>
      </c>
    </row>
    <row r="1857" spans="1:4" x14ac:dyDescent="0.25">
      <c r="A1857" t="s">
        <v>241</v>
      </c>
      <c r="B1857" t="s">
        <v>242</v>
      </c>
      <c r="C1857" s="9">
        <v>1984</v>
      </c>
      <c r="D1857" s="7">
        <v>14.53317</v>
      </c>
    </row>
    <row r="1858" spans="1:4" x14ac:dyDescent="0.25">
      <c r="A1858" t="s">
        <v>241</v>
      </c>
      <c r="B1858" t="s">
        <v>242</v>
      </c>
      <c r="C1858" s="9">
        <v>1985</v>
      </c>
      <c r="D1858" s="7">
        <v>15.55566</v>
      </c>
    </row>
    <row r="1859" spans="1:4" x14ac:dyDescent="0.25">
      <c r="A1859" t="s">
        <v>241</v>
      </c>
      <c r="B1859" t="s">
        <v>242</v>
      </c>
      <c r="C1859" s="9">
        <v>1986</v>
      </c>
      <c r="D1859" s="7">
        <v>17.660799999999998</v>
      </c>
    </row>
    <row r="1860" spans="1:4" x14ac:dyDescent="0.25">
      <c r="A1860" t="s">
        <v>241</v>
      </c>
      <c r="B1860" t="s">
        <v>242</v>
      </c>
      <c r="C1860" s="9">
        <v>1988</v>
      </c>
      <c r="D1860" s="7">
        <v>19.46574</v>
      </c>
    </row>
    <row r="1861" spans="1:4" x14ac:dyDescent="0.25">
      <c r="A1861" t="s">
        <v>241</v>
      </c>
      <c r="B1861" t="s">
        <v>242</v>
      </c>
      <c r="C1861" s="9">
        <v>1989</v>
      </c>
      <c r="D1861" s="7">
        <v>17.08765</v>
      </c>
    </row>
    <row r="1862" spans="1:4" x14ac:dyDescent="0.25">
      <c r="A1862" t="s">
        <v>241</v>
      </c>
      <c r="B1862" t="s">
        <v>242</v>
      </c>
      <c r="C1862" s="9">
        <v>1991</v>
      </c>
      <c r="D1862" s="7">
        <v>18.640149999999998</v>
      </c>
    </row>
    <row r="1863" spans="1:4" x14ac:dyDescent="0.25">
      <c r="A1863" t="s">
        <v>241</v>
      </c>
      <c r="B1863" t="s">
        <v>242</v>
      </c>
      <c r="C1863" s="9">
        <v>1992</v>
      </c>
      <c r="D1863" s="7">
        <v>15.95073</v>
      </c>
    </row>
    <row r="1864" spans="1:4" x14ac:dyDescent="0.25">
      <c r="A1864" t="s">
        <v>241</v>
      </c>
      <c r="B1864" t="s">
        <v>242</v>
      </c>
      <c r="C1864" s="9">
        <v>1993</v>
      </c>
      <c r="D1864" s="7">
        <v>13.86448</v>
      </c>
    </row>
    <row r="1865" spans="1:4" x14ac:dyDescent="0.25">
      <c r="A1865" t="s">
        <v>241</v>
      </c>
      <c r="B1865" t="s">
        <v>242</v>
      </c>
      <c r="C1865" s="9">
        <v>1994</v>
      </c>
      <c r="D1865" s="7">
        <v>14.951280000000001</v>
      </c>
    </row>
    <row r="1866" spans="1:4" x14ac:dyDescent="0.25">
      <c r="A1866" t="s">
        <v>241</v>
      </c>
      <c r="B1866" t="s">
        <v>242</v>
      </c>
      <c r="C1866" s="9">
        <v>1999</v>
      </c>
      <c r="D1866" s="7">
        <v>24.548549999999999</v>
      </c>
    </row>
    <row r="1867" spans="1:4" x14ac:dyDescent="0.25">
      <c r="A1867" t="s">
        <v>241</v>
      </c>
      <c r="B1867" t="s">
        <v>242</v>
      </c>
      <c r="C1867" s="9">
        <v>2000</v>
      </c>
      <c r="D1867" s="7">
        <v>23.397010000000002</v>
      </c>
    </row>
    <row r="1868" spans="1:4" x14ac:dyDescent="0.25">
      <c r="A1868" t="s">
        <v>241</v>
      </c>
      <c r="B1868" t="s">
        <v>242</v>
      </c>
      <c r="C1868" s="9">
        <v>2001</v>
      </c>
      <c r="D1868" s="7">
        <v>22.395710000000001</v>
      </c>
    </row>
    <row r="1869" spans="1:4" x14ac:dyDescent="0.25">
      <c r="A1869" t="s">
        <v>241</v>
      </c>
      <c r="B1869" t="s">
        <v>242</v>
      </c>
      <c r="C1869" s="9">
        <v>2002</v>
      </c>
      <c r="D1869" s="7">
        <v>25.628209999999999</v>
      </c>
    </row>
    <row r="1870" spans="1:4" x14ac:dyDescent="0.25">
      <c r="A1870" t="s">
        <v>241</v>
      </c>
      <c r="B1870" t="s">
        <v>242</v>
      </c>
      <c r="C1870" s="9">
        <v>2003</v>
      </c>
      <c r="D1870" s="7">
        <v>24.980090000000001</v>
      </c>
    </row>
    <row r="1871" spans="1:4" x14ac:dyDescent="0.25">
      <c r="A1871" t="s">
        <v>241</v>
      </c>
      <c r="B1871" t="s">
        <v>242</v>
      </c>
      <c r="C1871" s="9">
        <v>2004</v>
      </c>
      <c r="D1871" s="7">
        <v>26.668150000000001</v>
      </c>
    </row>
    <row r="1872" spans="1:4" x14ac:dyDescent="0.25">
      <c r="A1872" t="s">
        <v>241</v>
      </c>
      <c r="B1872" t="s">
        <v>242</v>
      </c>
      <c r="C1872" s="9">
        <v>2005</v>
      </c>
      <c r="D1872" s="7">
        <v>27.469339999999999</v>
      </c>
    </row>
    <row r="1873" spans="1:4" x14ac:dyDescent="0.25">
      <c r="A1873" t="s">
        <v>241</v>
      </c>
      <c r="B1873" t="s">
        <v>242</v>
      </c>
      <c r="C1873" s="9">
        <v>2006</v>
      </c>
      <c r="D1873" s="7">
        <v>25.081399999999999</v>
      </c>
    </row>
    <row r="1874" spans="1:4" x14ac:dyDescent="0.25">
      <c r="A1874" t="s">
        <v>241</v>
      </c>
      <c r="B1874" t="s">
        <v>242</v>
      </c>
      <c r="C1874" s="9">
        <v>2010</v>
      </c>
      <c r="D1874" s="7">
        <v>20.555990000000001</v>
      </c>
    </row>
    <row r="1875" spans="1:4" x14ac:dyDescent="0.25">
      <c r="A1875" t="s">
        <v>241</v>
      </c>
      <c r="B1875" t="s">
        <v>242</v>
      </c>
      <c r="C1875" s="9">
        <v>2011</v>
      </c>
      <c r="D1875" s="7">
        <v>19.252829999999999</v>
      </c>
    </row>
    <row r="1876" spans="1:4" x14ac:dyDescent="0.25">
      <c r="A1876" t="s">
        <v>241</v>
      </c>
      <c r="B1876" t="s">
        <v>242</v>
      </c>
      <c r="C1876" s="9">
        <v>2012</v>
      </c>
      <c r="D1876" s="7">
        <v>19.9239</v>
      </c>
    </row>
    <row r="1877" spans="1:4" x14ac:dyDescent="0.25">
      <c r="A1877" t="s">
        <v>241</v>
      </c>
      <c r="B1877" t="s">
        <v>242</v>
      </c>
      <c r="C1877" s="9">
        <v>2013</v>
      </c>
      <c r="D1877" s="7">
        <v>19.13569</v>
      </c>
    </row>
    <row r="1878" spans="1:4" x14ac:dyDescent="0.25">
      <c r="A1878" t="s">
        <v>241</v>
      </c>
      <c r="B1878" t="s">
        <v>242</v>
      </c>
      <c r="C1878" s="9">
        <v>2014</v>
      </c>
      <c r="D1878" s="7">
        <v>17.081029999999998</v>
      </c>
    </row>
    <row r="1879" spans="1:4" x14ac:dyDescent="0.25">
      <c r="A1879" t="s">
        <v>241</v>
      </c>
      <c r="B1879" t="s">
        <v>242</v>
      </c>
      <c r="C1879" s="9">
        <v>2015</v>
      </c>
      <c r="D1879" s="7">
        <v>16.664660000000001</v>
      </c>
    </row>
    <row r="1880" spans="1:4" x14ac:dyDescent="0.25">
      <c r="A1880" t="s">
        <v>241</v>
      </c>
      <c r="B1880" t="s">
        <v>242</v>
      </c>
      <c r="C1880" s="9">
        <v>2016</v>
      </c>
      <c r="D1880" s="7">
        <v>17.354569999999999</v>
      </c>
    </row>
    <row r="1881" spans="1:4" x14ac:dyDescent="0.25">
      <c r="A1881" t="s">
        <v>241</v>
      </c>
      <c r="B1881" t="s">
        <v>242</v>
      </c>
      <c r="C1881" s="9">
        <v>2017</v>
      </c>
      <c r="D1881" s="7">
        <v>17.7087</v>
      </c>
    </row>
    <row r="1882" spans="1:4" x14ac:dyDescent="0.25">
      <c r="A1882" t="s">
        <v>241</v>
      </c>
      <c r="B1882" t="s">
        <v>242</v>
      </c>
      <c r="C1882" s="9">
        <v>2018</v>
      </c>
      <c r="D1882" s="7">
        <v>19.03519</v>
      </c>
    </row>
    <row r="1883" spans="1:4" x14ac:dyDescent="0.25">
      <c r="A1883" t="s">
        <v>241</v>
      </c>
      <c r="B1883" t="s">
        <v>242</v>
      </c>
      <c r="C1883" s="9">
        <v>2019</v>
      </c>
      <c r="D1883" s="7">
        <v>18.520039000000001</v>
      </c>
    </row>
    <row r="1884" spans="1:4" x14ac:dyDescent="0.25">
      <c r="A1884" t="s">
        <v>243</v>
      </c>
      <c r="B1884" t="s">
        <v>244</v>
      </c>
      <c r="C1884" s="9">
        <v>1999</v>
      </c>
      <c r="D1884" s="7">
        <v>12.50751</v>
      </c>
    </row>
    <row r="1885" spans="1:4" x14ac:dyDescent="0.25">
      <c r="A1885" t="s">
        <v>243</v>
      </c>
      <c r="B1885" t="s">
        <v>244</v>
      </c>
      <c r="C1885" s="9">
        <v>2000</v>
      </c>
      <c r="D1885" s="7">
        <v>15.265420000000001</v>
      </c>
    </row>
    <row r="1886" spans="1:4" x14ac:dyDescent="0.25">
      <c r="A1886" t="s">
        <v>243</v>
      </c>
      <c r="B1886" t="s">
        <v>244</v>
      </c>
      <c r="C1886" s="9">
        <v>2001</v>
      </c>
      <c r="D1886" s="7">
        <v>11.51614</v>
      </c>
    </row>
    <row r="1887" spans="1:4" x14ac:dyDescent="0.25">
      <c r="A1887" t="s">
        <v>243</v>
      </c>
      <c r="B1887" t="s">
        <v>244</v>
      </c>
      <c r="C1887" s="9">
        <v>2011</v>
      </c>
      <c r="D1887" s="7">
        <v>18.201989999999999</v>
      </c>
    </row>
    <row r="1888" spans="1:4" x14ac:dyDescent="0.25">
      <c r="A1888" t="s">
        <v>243</v>
      </c>
      <c r="B1888" t="s">
        <v>244</v>
      </c>
      <c r="C1888" s="9">
        <v>2012</v>
      </c>
      <c r="D1888" s="7">
        <v>17.985050000000001</v>
      </c>
    </row>
    <row r="1889" spans="1:4" x14ac:dyDescent="0.25">
      <c r="A1889" t="s">
        <v>243</v>
      </c>
      <c r="B1889" t="s">
        <v>244</v>
      </c>
      <c r="C1889" s="9">
        <v>2013</v>
      </c>
      <c r="D1889" s="7">
        <v>16.722619999999999</v>
      </c>
    </row>
    <row r="1890" spans="1:4" x14ac:dyDescent="0.25">
      <c r="A1890" t="s">
        <v>243</v>
      </c>
      <c r="B1890" t="s">
        <v>244</v>
      </c>
      <c r="C1890" s="9">
        <v>2014</v>
      </c>
      <c r="D1890" s="7">
        <v>16.665150000000001</v>
      </c>
    </row>
    <row r="1891" spans="1:4" x14ac:dyDescent="0.25">
      <c r="A1891" t="s">
        <v>243</v>
      </c>
      <c r="B1891" t="s">
        <v>244</v>
      </c>
      <c r="C1891" s="9">
        <v>2015</v>
      </c>
      <c r="D1891" s="7">
        <v>13.74775</v>
      </c>
    </row>
    <row r="1892" spans="1:4" x14ac:dyDescent="0.25">
      <c r="A1892" t="s">
        <v>243</v>
      </c>
      <c r="B1892" t="s">
        <v>244</v>
      </c>
      <c r="C1892" s="9">
        <v>2016</v>
      </c>
      <c r="D1892" s="7">
        <v>12.88805</v>
      </c>
    </row>
    <row r="1893" spans="1:4" x14ac:dyDescent="0.25">
      <c r="A1893" t="s">
        <v>243</v>
      </c>
      <c r="B1893" t="s">
        <v>244</v>
      </c>
      <c r="C1893" s="9">
        <v>2017</v>
      </c>
      <c r="D1893" s="7">
        <v>12.54888</v>
      </c>
    </row>
    <row r="1894" spans="1:4" x14ac:dyDescent="0.25">
      <c r="A1894" t="s">
        <v>243</v>
      </c>
      <c r="B1894" t="s">
        <v>244</v>
      </c>
      <c r="C1894" s="9">
        <v>2018</v>
      </c>
      <c r="D1894" s="7">
        <v>15.139720000000001</v>
      </c>
    </row>
    <row r="1895" spans="1:4" x14ac:dyDescent="0.25">
      <c r="A1895" t="s">
        <v>243</v>
      </c>
      <c r="B1895" t="s">
        <v>244</v>
      </c>
      <c r="C1895" s="9">
        <v>2019</v>
      </c>
      <c r="D1895" s="7">
        <v>12.39466</v>
      </c>
    </row>
    <row r="1896" spans="1:4" x14ac:dyDescent="0.25">
      <c r="A1896" t="s">
        <v>243</v>
      </c>
      <c r="B1896" t="s">
        <v>244</v>
      </c>
      <c r="C1896" s="9">
        <v>2020</v>
      </c>
      <c r="D1896" s="7">
        <v>20.177610000000001</v>
      </c>
    </row>
    <row r="1897" spans="1:4" x14ac:dyDescent="0.25">
      <c r="A1897" t="s">
        <v>243</v>
      </c>
      <c r="B1897" t="s">
        <v>244</v>
      </c>
      <c r="C1897" s="9">
        <v>2021</v>
      </c>
      <c r="D1897" s="7">
        <v>19.271840000000001</v>
      </c>
    </row>
    <row r="1898" spans="1:4" x14ac:dyDescent="0.25">
      <c r="A1898" t="s">
        <v>247</v>
      </c>
      <c r="B1898" t="s">
        <v>248</v>
      </c>
      <c r="C1898" s="9">
        <v>1992</v>
      </c>
      <c r="D1898" s="7">
        <v>8.3974899999999995</v>
      </c>
    </row>
    <row r="1899" spans="1:4" x14ac:dyDescent="0.25">
      <c r="A1899" t="s">
        <v>247</v>
      </c>
      <c r="B1899" t="s">
        <v>248</v>
      </c>
      <c r="C1899" s="9">
        <v>1996</v>
      </c>
      <c r="D1899" s="7">
        <v>11.32546</v>
      </c>
    </row>
    <row r="1900" spans="1:4" x14ac:dyDescent="0.25">
      <c r="A1900" t="s">
        <v>247</v>
      </c>
      <c r="B1900" t="s">
        <v>248</v>
      </c>
      <c r="C1900" s="9">
        <v>1997</v>
      </c>
      <c r="D1900" s="7">
        <v>13.09107</v>
      </c>
    </row>
    <row r="1901" spans="1:4" x14ac:dyDescent="0.25">
      <c r="A1901" t="s">
        <v>247</v>
      </c>
      <c r="B1901" t="s">
        <v>248</v>
      </c>
      <c r="C1901" s="9">
        <v>2001</v>
      </c>
      <c r="D1901" s="7">
        <v>18.01418</v>
      </c>
    </row>
    <row r="1902" spans="1:4" x14ac:dyDescent="0.25">
      <c r="A1902" t="s">
        <v>247</v>
      </c>
      <c r="B1902" t="s">
        <v>248</v>
      </c>
      <c r="C1902" s="9">
        <v>2002</v>
      </c>
      <c r="D1902" s="7">
        <v>15.25836</v>
      </c>
    </row>
    <row r="1903" spans="1:4" x14ac:dyDescent="0.25">
      <c r="A1903" t="s">
        <v>247</v>
      </c>
      <c r="B1903" t="s">
        <v>248</v>
      </c>
      <c r="C1903" s="9">
        <v>2004</v>
      </c>
      <c r="D1903" s="7">
        <v>14.953609999999999</v>
      </c>
    </row>
    <row r="1904" spans="1:4" x14ac:dyDescent="0.25">
      <c r="A1904" t="s">
        <v>247</v>
      </c>
      <c r="B1904" t="s">
        <v>248</v>
      </c>
      <c r="C1904" s="9">
        <v>2005</v>
      </c>
      <c r="D1904" s="7">
        <v>13.85411</v>
      </c>
    </row>
    <row r="1905" spans="1:4" x14ac:dyDescent="0.25">
      <c r="A1905" t="s">
        <v>247</v>
      </c>
      <c r="B1905" t="s">
        <v>248</v>
      </c>
      <c r="C1905" s="9">
        <v>2006</v>
      </c>
      <c r="D1905" s="7">
        <v>13.370010000000001</v>
      </c>
    </row>
    <row r="1906" spans="1:4" x14ac:dyDescent="0.25">
      <c r="A1906" t="s">
        <v>247</v>
      </c>
      <c r="B1906" t="s">
        <v>248</v>
      </c>
      <c r="C1906" s="9">
        <v>2007</v>
      </c>
      <c r="D1906" s="7">
        <v>7.78</v>
      </c>
    </row>
    <row r="1907" spans="1:4" x14ac:dyDescent="0.25">
      <c r="A1907" t="s">
        <v>247</v>
      </c>
      <c r="B1907" t="s">
        <v>248</v>
      </c>
      <c r="C1907" s="9">
        <v>2008</v>
      </c>
      <c r="D1907" s="7">
        <v>5.86</v>
      </c>
    </row>
    <row r="1908" spans="1:4" x14ac:dyDescent="0.25">
      <c r="A1908" t="s">
        <v>247</v>
      </c>
      <c r="B1908" t="s">
        <v>248</v>
      </c>
      <c r="C1908" s="9">
        <v>2009</v>
      </c>
      <c r="D1908" s="7">
        <v>9.43</v>
      </c>
    </row>
    <row r="1909" spans="1:4" x14ac:dyDescent="0.25">
      <c r="A1909" t="s">
        <v>247</v>
      </c>
      <c r="B1909" t="s">
        <v>248</v>
      </c>
      <c r="C1909" s="9">
        <v>2010</v>
      </c>
      <c r="D1909" s="7">
        <v>7.87</v>
      </c>
    </row>
    <row r="1910" spans="1:4" x14ac:dyDescent="0.25">
      <c r="A1910" t="s">
        <v>247</v>
      </c>
      <c r="B1910" t="s">
        <v>248</v>
      </c>
      <c r="C1910" s="9">
        <v>2011</v>
      </c>
      <c r="D1910" s="7">
        <v>8.1999999999999993</v>
      </c>
    </row>
    <row r="1911" spans="1:4" x14ac:dyDescent="0.25">
      <c r="A1911" t="s">
        <v>247</v>
      </c>
      <c r="B1911" t="s">
        <v>248</v>
      </c>
      <c r="C1911" s="9">
        <v>2012</v>
      </c>
      <c r="D1911" s="7">
        <v>10.53</v>
      </c>
    </row>
    <row r="1912" spans="1:4" x14ac:dyDescent="0.25">
      <c r="A1912" t="s">
        <v>247</v>
      </c>
      <c r="B1912" t="s">
        <v>248</v>
      </c>
      <c r="C1912" s="9">
        <v>2013</v>
      </c>
      <c r="D1912" s="7">
        <v>11.55</v>
      </c>
    </row>
    <row r="1913" spans="1:4" x14ac:dyDescent="0.25">
      <c r="A1913" t="s">
        <v>247</v>
      </c>
      <c r="B1913" t="s">
        <v>248</v>
      </c>
      <c r="C1913" s="9">
        <v>2014</v>
      </c>
      <c r="D1913" s="7">
        <v>10.52</v>
      </c>
    </row>
    <row r="1914" spans="1:4" x14ac:dyDescent="0.25">
      <c r="A1914" t="s">
        <v>247</v>
      </c>
      <c r="B1914" t="s">
        <v>248</v>
      </c>
      <c r="C1914" s="9">
        <v>2015</v>
      </c>
      <c r="D1914" s="7">
        <v>9.51431</v>
      </c>
    </row>
    <row r="1915" spans="1:4" x14ac:dyDescent="0.25">
      <c r="A1915" t="s">
        <v>247</v>
      </c>
      <c r="B1915" t="s">
        <v>248</v>
      </c>
      <c r="C1915" s="9">
        <v>2016</v>
      </c>
      <c r="D1915" s="7">
        <v>10.515359999999999</v>
      </c>
    </row>
    <row r="1916" spans="1:4" x14ac:dyDescent="0.25">
      <c r="A1916" t="s">
        <v>247</v>
      </c>
      <c r="B1916" t="s">
        <v>248</v>
      </c>
      <c r="C1916" s="9">
        <v>2017</v>
      </c>
      <c r="D1916" s="7">
        <v>11.13781</v>
      </c>
    </row>
    <row r="1917" spans="1:4" x14ac:dyDescent="0.25">
      <c r="A1917" t="s">
        <v>247</v>
      </c>
      <c r="B1917" t="s">
        <v>248</v>
      </c>
      <c r="C1917" s="9">
        <v>2018</v>
      </c>
      <c r="D1917" s="7">
        <v>11.75431</v>
      </c>
    </row>
    <row r="1918" spans="1:4" x14ac:dyDescent="0.25">
      <c r="A1918" t="s">
        <v>247</v>
      </c>
      <c r="B1918" t="s">
        <v>248</v>
      </c>
      <c r="C1918" s="9">
        <v>2019</v>
      </c>
      <c r="D1918" s="7">
        <v>12.8263</v>
      </c>
    </row>
    <row r="1919" spans="1:4" x14ac:dyDescent="0.25">
      <c r="A1919" t="s">
        <v>247</v>
      </c>
      <c r="B1919" t="s">
        <v>248</v>
      </c>
      <c r="C1919" s="9">
        <v>2020</v>
      </c>
      <c r="D1919" s="7">
        <v>11.91267</v>
      </c>
    </row>
    <row r="1920" spans="1:4" x14ac:dyDescent="0.25">
      <c r="A1920" t="s">
        <v>249</v>
      </c>
      <c r="B1920" t="s">
        <v>250</v>
      </c>
      <c r="C1920" s="9">
        <v>1996</v>
      </c>
      <c r="D1920" s="7">
        <v>18.76005</v>
      </c>
    </row>
    <row r="1921" spans="1:4" x14ac:dyDescent="0.25">
      <c r="A1921" t="s">
        <v>249</v>
      </c>
      <c r="B1921" t="s">
        <v>250</v>
      </c>
      <c r="C1921" s="9">
        <v>1998</v>
      </c>
      <c r="D1921" s="7">
        <v>13.6927</v>
      </c>
    </row>
    <row r="1922" spans="1:4" x14ac:dyDescent="0.25">
      <c r="A1922" t="s">
        <v>249</v>
      </c>
      <c r="B1922" t="s">
        <v>250</v>
      </c>
      <c r="C1922" s="9">
        <v>1999</v>
      </c>
      <c r="D1922" s="7">
        <v>11.387320000000001</v>
      </c>
    </row>
    <row r="1923" spans="1:4" x14ac:dyDescent="0.25">
      <c r="A1923" t="s">
        <v>249</v>
      </c>
      <c r="B1923" t="s">
        <v>250</v>
      </c>
      <c r="C1923" s="9">
        <v>2000</v>
      </c>
      <c r="D1923" s="7">
        <v>11.6113</v>
      </c>
    </row>
    <row r="1924" spans="1:4" x14ac:dyDescent="0.25">
      <c r="A1924" t="s">
        <v>249</v>
      </c>
      <c r="B1924" t="s">
        <v>250</v>
      </c>
      <c r="C1924" s="9">
        <v>2001</v>
      </c>
      <c r="D1924" s="7">
        <v>13.72139</v>
      </c>
    </row>
    <row r="1925" spans="1:4" x14ac:dyDescent="0.25">
      <c r="A1925" t="s">
        <v>249</v>
      </c>
      <c r="B1925" t="s">
        <v>250</v>
      </c>
      <c r="C1925" s="9">
        <v>2002</v>
      </c>
      <c r="D1925" s="7">
        <v>15.146470000000001</v>
      </c>
    </row>
    <row r="1926" spans="1:4" x14ac:dyDescent="0.25">
      <c r="A1926" t="s">
        <v>249</v>
      </c>
      <c r="B1926" t="s">
        <v>250</v>
      </c>
      <c r="C1926" s="9">
        <v>2003</v>
      </c>
      <c r="D1926" s="7">
        <v>15.93953</v>
      </c>
    </row>
    <row r="1927" spans="1:4" x14ac:dyDescent="0.25">
      <c r="A1927" t="s">
        <v>249</v>
      </c>
      <c r="B1927" t="s">
        <v>250</v>
      </c>
      <c r="C1927" s="9">
        <v>2004</v>
      </c>
      <c r="D1927" s="7">
        <v>16.24381</v>
      </c>
    </row>
    <row r="1928" spans="1:4" x14ac:dyDescent="0.25">
      <c r="A1928" t="s">
        <v>249</v>
      </c>
      <c r="B1928" t="s">
        <v>250</v>
      </c>
      <c r="C1928" s="9">
        <v>2005</v>
      </c>
      <c r="D1928" s="7">
        <v>16.7684</v>
      </c>
    </row>
    <row r="1929" spans="1:4" x14ac:dyDescent="0.25">
      <c r="A1929" t="s">
        <v>249</v>
      </c>
      <c r="B1929" t="s">
        <v>250</v>
      </c>
      <c r="C1929" s="9">
        <v>2006</v>
      </c>
      <c r="D1929" s="7">
        <v>19.052600000000002</v>
      </c>
    </row>
    <row r="1930" spans="1:4" x14ac:dyDescent="0.25">
      <c r="A1930" t="s">
        <v>249</v>
      </c>
      <c r="B1930" t="s">
        <v>250</v>
      </c>
      <c r="C1930" s="9">
        <v>2007</v>
      </c>
      <c r="D1930" s="7">
        <v>21.851459999999999</v>
      </c>
    </row>
    <row r="1931" spans="1:4" x14ac:dyDescent="0.25">
      <c r="A1931" t="s">
        <v>249</v>
      </c>
      <c r="B1931" t="s">
        <v>250</v>
      </c>
      <c r="C1931" s="9">
        <v>2008</v>
      </c>
      <c r="D1931" s="7">
        <v>21.206240000000001</v>
      </c>
    </row>
    <row r="1932" spans="1:4" x14ac:dyDescent="0.25">
      <c r="A1932" t="s">
        <v>249</v>
      </c>
      <c r="B1932" t="s">
        <v>250</v>
      </c>
      <c r="C1932" s="9">
        <v>2009</v>
      </c>
      <c r="D1932" s="7">
        <v>19.153009999999998</v>
      </c>
    </row>
    <row r="1933" spans="1:4" x14ac:dyDescent="0.25">
      <c r="A1933" t="s">
        <v>249</v>
      </c>
      <c r="B1933" t="s">
        <v>250</v>
      </c>
      <c r="C1933" s="9">
        <v>2010</v>
      </c>
      <c r="D1933" s="7">
        <v>15.68131</v>
      </c>
    </row>
    <row r="1934" spans="1:4" x14ac:dyDescent="0.25">
      <c r="A1934" t="s">
        <v>249</v>
      </c>
      <c r="B1934" t="s">
        <v>250</v>
      </c>
      <c r="C1934" s="9">
        <v>2011</v>
      </c>
      <c r="D1934" s="7">
        <v>18.172529999999998</v>
      </c>
    </row>
    <row r="1935" spans="1:4" x14ac:dyDescent="0.25">
      <c r="A1935" t="s">
        <v>249</v>
      </c>
      <c r="B1935" t="s">
        <v>250</v>
      </c>
      <c r="C1935" s="9">
        <v>2012</v>
      </c>
      <c r="D1935" s="7">
        <v>18.19501</v>
      </c>
    </row>
    <row r="1936" spans="1:4" x14ac:dyDescent="0.25">
      <c r="A1936" t="s">
        <v>249</v>
      </c>
      <c r="B1936" t="s">
        <v>250</v>
      </c>
      <c r="C1936" s="9">
        <v>2013</v>
      </c>
      <c r="D1936" s="7">
        <v>17.773790000000002</v>
      </c>
    </row>
    <row r="1937" spans="1:4" x14ac:dyDescent="0.25">
      <c r="A1937" t="s">
        <v>249</v>
      </c>
      <c r="B1937" t="s">
        <v>250</v>
      </c>
      <c r="C1937" s="9">
        <v>2014</v>
      </c>
      <c r="D1937" s="7">
        <v>14.364839999999999</v>
      </c>
    </row>
    <row r="1938" spans="1:4" x14ac:dyDescent="0.25">
      <c r="A1938" t="s">
        <v>249</v>
      </c>
      <c r="B1938" t="s">
        <v>250</v>
      </c>
      <c r="C1938" s="9">
        <v>2015</v>
      </c>
      <c r="D1938" s="7">
        <v>15.716760000000001</v>
      </c>
    </row>
    <row r="1939" spans="1:4" x14ac:dyDescent="0.25">
      <c r="A1939" t="s">
        <v>249</v>
      </c>
      <c r="B1939" t="s">
        <v>250</v>
      </c>
      <c r="C1939" s="9">
        <v>2016</v>
      </c>
      <c r="D1939" s="7">
        <v>16.920919999999999</v>
      </c>
    </row>
    <row r="1940" spans="1:4" x14ac:dyDescent="0.25">
      <c r="A1940" t="s">
        <v>249</v>
      </c>
      <c r="B1940" t="s">
        <v>250</v>
      </c>
      <c r="C1940" s="9">
        <v>2017</v>
      </c>
      <c r="D1940" s="7">
        <v>16.27814</v>
      </c>
    </row>
    <row r="1941" spans="1:4" x14ac:dyDescent="0.25">
      <c r="A1941" t="s">
        <v>249</v>
      </c>
      <c r="B1941" t="s">
        <v>250</v>
      </c>
      <c r="C1941" s="9">
        <v>2018</v>
      </c>
      <c r="D1941" s="7">
        <v>16.7959</v>
      </c>
    </row>
    <row r="1942" spans="1:4" x14ac:dyDescent="0.25">
      <c r="A1942" t="s">
        <v>249</v>
      </c>
      <c r="B1942" t="s">
        <v>250</v>
      </c>
      <c r="C1942" s="9">
        <v>2019</v>
      </c>
      <c r="D1942" s="7">
        <v>16.472750000000001</v>
      </c>
    </row>
    <row r="1943" spans="1:4" x14ac:dyDescent="0.25">
      <c r="A1943" t="s">
        <v>249</v>
      </c>
      <c r="B1943" t="s">
        <v>250</v>
      </c>
      <c r="C1943" s="9">
        <v>2020</v>
      </c>
      <c r="D1943" s="7">
        <v>20.690954000000001</v>
      </c>
    </row>
    <row r="1944" spans="1:4" x14ac:dyDescent="0.25">
      <c r="A1944" t="s">
        <v>249</v>
      </c>
      <c r="B1944" t="s">
        <v>250</v>
      </c>
      <c r="C1944" s="9">
        <v>2021</v>
      </c>
      <c r="D1944" s="7">
        <v>18.838505000000001</v>
      </c>
    </row>
    <row r="1945" spans="1:4" x14ac:dyDescent="0.25">
      <c r="A1945" t="s">
        <v>251</v>
      </c>
      <c r="B1945" t="s">
        <v>252</v>
      </c>
      <c r="C1945" s="9">
        <v>2000</v>
      </c>
      <c r="D1945" s="7">
        <v>7.2955699999999997</v>
      </c>
    </row>
    <row r="1946" spans="1:4" x14ac:dyDescent="0.25">
      <c r="A1946" t="s">
        <v>251</v>
      </c>
      <c r="B1946" t="s">
        <v>252</v>
      </c>
      <c r="C1946" s="9">
        <v>2001</v>
      </c>
      <c r="D1946" s="7">
        <v>9.9465699999999995</v>
      </c>
    </row>
    <row r="1947" spans="1:4" x14ac:dyDescent="0.25">
      <c r="A1947" t="s">
        <v>251</v>
      </c>
      <c r="B1947" t="s">
        <v>252</v>
      </c>
      <c r="C1947" s="9">
        <v>2002</v>
      </c>
      <c r="D1947" s="7">
        <v>15.26266</v>
      </c>
    </row>
    <row r="1948" spans="1:4" x14ac:dyDescent="0.25">
      <c r="A1948" t="s">
        <v>251</v>
      </c>
      <c r="B1948" t="s">
        <v>252</v>
      </c>
      <c r="C1948" s="9">
        <v>2004</v>
      </c>
      <c r="D1948" s="7">
        <v>15.87435</v>
      </c>
    </row>
    <row r="1949" spans="1:4" x14ac:dyDescent="0.25">
      <c r="A1949" t="s">
        <v>251</v>
      </c>
      <c r="B1949" t="s">
        <v>252</v>
      </c>
      <c r="C1949" s="9">
        <v>2005</v>
      </c>
      <c r="D1949" s="7">
        <v>14.127789999999999</v>
      </c>
    </row>
    <row r="1950" spans="1:4" x14ac:dyDescent="0.25">
      <c r="A1950" t="s">
        <v>251</v>
      </c>
      <c r="B1950" t="s">
        <v>252</v>
      </c>
      <c r="C1950" s="9">
        <v>2006</v>
      </c>
      <c r="D1950" s="7">
        <v>17.762360000000001</v>
      </c>
    </row>
    <row r="1951" spans="1:4" x14ac:dyDescent="0.25">
      <c r="A1951" t="s">
        <v>251</v>
      </c>
      <c r="B1951" t="s">
        <v>252</v>
      </c>
      <c r="C1951" s="9">
        <v>2007</v>
      </c>
      <c r="D1951" s="7">
        <v>18.101790000000001</v>
      </c>
    </row>
    <row r="1952" spans="1:4" x14ac:dyDescent="0.25">
      <c r="A1952" t="s">
        <v>251</v>
      </c>
      <c r="B1952" t="s">
        <v>252</v>
      </c>
      <c r="C1952" s="9">
        <v>2008</v>
      </c>
      <c r="D1952" s="7">
        <v>13.00521</v>
      </c>
    </row>
    <row r="1953" spans="1:4" x14ac:dyDescent="0.25">
      <c r="A1953" t="s">
        <v>251</v>
      </c>
      <c r="B1953" t="s">
        <v>252</v>
      </c>
      <c r="C1953" s="9">
        <v>2009</v>
      </c>
      <c r="D1953" s="7">
        <v>7.4630999999999998</v>
      </c>
    </row>
    <row r="1954" spans="1:4" x14ac:dyDescent="0.25">
      <c r="A1954" t="s">
        <v>251</v>
      </c>
      <c r="B1954" t="s">
        <v>252</v>
      </c>
      <c r="C1954" s="9">
        <v>2010</v>
      </c>
      <c r="D1954" s="7">
        <v>7.2469599999999996</v>
      </c>
    </row>
    <row r="1955" spans="1:4" x14ac:dyDescent="0.25">
      <c r="A1955" t="s">
        <v>251</v>
      </c>
      <c r="B1955" t="s">
        <v>252</v>
      </c>
      <c r="C1955" s="9">
        <v>2011</v>
      </c>
      <c r="D1955" s="7">
        <v>8.2595799999999997</v>
      </c>
    </row>
    <row r="1956" spans="1:4" x14ac:dyDescent="0.25">
      <c r="A1956" t="s">
        <v>251</v>
      </c>
      <c r="B1956" t="s">
        <v>252</v>
      </c>
      <c r="C1956" s="9">
        <v>2012</v>
      </c>
      <c r="D1956" s="7">
        <v>7.3686800000000003</v>
      </c>
    </row>
    <row r="1957" spans="1:4" x14ac:dyDescent="0.25">
      <c r="A1957" t="s">
        <v>251</v>
      </c>
      <c r="B1957" t="s">
        <v>252</v>
      </c>
      <c r="C1957" s="9">
        <v>2013</v>
      </c>
      <c r="D1957" s="7">
        <v>13.341010000000001</v>
      </c>
    </row>
    <row r="1958" spans="1:4" x14ac:dyDescent="0.25">
      <c r="A1958" t="s">
        <v>251</v>
      </c>
      <c r="B1958" t="s">
        <v>252</v>
      </c>
      <c r="C1958" s="9">
        <v>2014</v>
      </c>
      <c r="D1958" s="7">
        <v>11.757350000000001</v>
      </c>
    </row>
    <row r="1959" spans="1:4" x14ac:dyDescent="0.25">
      <c r="A1959" t="s">
        <v>251</v>
      </c>
      <c r="B1959" t="s">
        <v>252</v>
      </c>
      <c r="C1959" s="9">
        <v>2015</v>
      </c>
      <c r="D1959" s="7">
        <v>10.469397000000001</v>
      </c>
    </row>
    <row r="1960" spans="1:4" x14ac:dyDescent="0.25">
      <c r="A1960" t="s">
        <v>251</v>
      </c>
      <c r="B1960" t="s">
        <v>252</v>
      </c>
      <c r="C1960" s="9">
        <v>2016</v>
      </c>
      <c r="D1960" s="7">
        <v>12.890508000000001</v>
      </c>
    </row>
    <row r="1961" spans="1:4" x14ac:dyDescent="0.25">
      <c r="A1961" t="s">
        <v>251</v>
      </c>
      <c r="B1961" t="s">
        <v>252</v>
      </c>
      <c r="C1961" s="9">
        <v>2017</v>
      </c>
      <c r="D1961" s="7">
        <v>11.438935000000001</v>
      </c>
    </row>
    <row r="1962" spans="1:4" x14ac:dyDescent="0.25">
      <c r="A1962" t="s">
        <v>251</v>
      </c>
      <c r="B1962" t="s">
        <v>252</v>
      </c>
      <c r="C1962" s="9">
        <v>2018</v>
      </c>
      <c r="D1962" s="7">
        <v>11.168378000000001</v>
      </c>
    </row>
    <row r="1963" spans="1:4" x14ac:dyDescent="0.25">
      <c r="A1963" t="s">
        <v>251</v>
      </c>
      <c r="B1963" t="s">
        <v>252</v>
      </c>
      <c r="C1963" s="9">
        <v>2019</v>
      </c>
      <c r="D1963" s="7">
        <v>11.623136000000001</v>
      </c>
    </row>
    <row r="1964" spans="1:4" x14ac:dyDescent="0.25">
      <c r="A1964" t="s">
        <v>251</v>
      </c>
      <c r="B1964" t="s">
        <v>252</v>
      </c>
      <c r="C1964" s="9">
        <v>2020</v>
      </c>
      <c r="D1964" s="7">
        <v>10.910608999999999</v>
      </c>
    </row>
    <row r="1965" spans="1:4" x14ac:dyDescent="0.25">
      <c r="A1965" t="s">
        <v>251</v>
      </c>
      <c r="B1965" t="s">
        <v>252</v>
      </c>
      <c r="C1965" s="9">
        <v>2021</v>
      </c>
      <c r="D1965" s="7">
        <v>10.759917</v>
      </c>
    </row>
    <row r="1966" spans="1:4" x14ac:dyDescent="0.25">
      <c r="A1966" t="s">
        <v>253</v>
      </c>
      <c r="B1966" t="s">
        <v>254</v>
      </c>
      <c r="C1966" s="9">
        <v>1998</v>
      </c>
      <c r="D1966" s="7">
        <v>15.66433</v>
      </c>
    </row>
    <row r="1967" spans="1:4" x14ac:dyDescent="0.25">
      <c r="A1967" t="s">
        <v>253</v>
      </c>
      <c r="B1967" t="s">
        <v>254</v>
      </c>
      <c r="C1967" s="9">
        <v>1999</v>
      </c>
      <c r="D1967" s="7">
        <v>14.095940000000001</v>
      </c>
    </row>
    <row r="1968" spans="1:4" x14ac:dyDescent="0.25">
      <c r="A1968" t="s">
        <v>253</v>
      </c>
      <c r="B1968" t="s">
        <v>254</v>
      </c>
      <c r="C1968" s="9">
        <v>2000</v>
      </c>
      <c r="D1968" s="7">
        <v>14.60148</v>
      </c>
    </row>
    <row r="1969" spans="1:4" x14ac:dyDescent="0.25">
      <c r="A1969" t="s">
        <v>253</v>
      </c>
      <c r="B1969" t="s">
        <v>254</v>
      </c>
      <c r="C1969" s="9">
        <v>2001</v>
      </c>
      <c r="D1969" s="7">
        <v>15.877520000000001</v>
      </c>
    </row>
    <row r="1970" spans="1:4" x14ac:dyDescent="0.25">
      <c r="A1970" t="s">
        <v>253</v>
      </c>
      <c r="B1970" t="s">
        <v>254</v>
      </c>
      <c r="C1970" s="9">
        <v>2002</v>
      </c>
      <c r="D1970" s="7">
        <v>16.370180000000001</v>
      </c>
    </row>
    <row r="1971" spans="1:4" x14ac:dyDescent="0.25">
      <c r="A1971" t="s">
        <v>253</v>
      </c>
      <c r="B1971" t="s">
        <v>254</v>
      </c>
      <c r="C1971" s="9">
        <v>2003</v>
      </c>
      <c r="D1971" s="7">
        <v>15.376760000000001</v>
      </c>
    </row>
    <row r="1972" spans="1:4" x14ac:dyDescent="0.25">
      <c r="A1972" t="s">
        <v>253</v>
      </c>
      <c r="B1972" t="s">
        <v>254</v>
      </c>
      <c r="C1972" s="9">
        <v>2004</v>
      </c>
      <c r="D1972" s="7">
        <v>14.501810000000001</v>
      </c>
    </row>
    <row r="1973" spans="1:4" x14ac:dyDescent="0.25">
      <c r="A1973" t="s">
        <v>253</v>
      </c>
      <c r="B1973" t="s">
        <v>254</v>
      </c>
      <c r="C1973" s="9">
        <v>2006</v>
      </c>
      <c r="D1973" s="7">
        <v>13.911630000000001</v>
      </c>
    </row>
    <row r="1974" spans="1:4" x14ac:dyDescent="0.25">
      <c r="A1974" t="s">
        <v>253</v>
      </c>
      <c r="B1974" t="s">
        <v>254</v>
      </c>
      <c r="C1974" s="9">
        <v>2007</v>
      </c>
      <c r="D1974" s="7">
        <v>14.06705</v>
      </c>
    </row>
    <row r="1975" spans="1:4" x14ac:dyDescent="0.25">
      <c r="A1975" t="s">
        <v>253</v>
      </c>
      <c r="B1975" t="s">
        <v>254</v>
      </c>
      <c r="C1975" s="9">
        <v>2008</v>
      </c>
      <c r="D1975" s="7">
        <v>14.7631</v>
      </c>
    </row>
    <row r="1976" spans="1:4" x14ac:dyDescent="0.25">
      <c r="A1976" t="s">
        <v>253</v>
      </c>
      <c r="B1976" t="s">
        <v>254</v>
      </c>
      <c r="C1976" s="9">
        <v>2009</v>
      </c>
      <c r="D1976" s="7">
        <v>13.02514</v>
      </c>
    </row>
    <row r="1977" spans="1:4" x14ac:dyDescent="0.25">
      <c r="A1977" t="s">
        <v>253</v>
      </c>
      <c r="B1977" t="s">
        <v>254</v>
      </c>
      <c r="C1977" s="9">
        <v>2010</v>
      </c>
      <c r="D1977" s="7">
        <v>11.80903</v>
      </c>
    </row>
    <row r="1978" spans="1:4" x14ac:dyDescent="0.25">
      <c r="A1978" t="s">
        <v>253</v>
      </c>
      <c r="B1978" t="s">
        <v>254</v>
      </c>
      <c r="C1978" s="9">
        <v>2011</v>
      </c>
      <c r="D1978" s="7">
        <v>12.715310000000001</v>
      </c>
    </row>
    <row r="1979" spans="1:4" x14ac:dyDescent="0.25">
      <c r="A1979" t="s">
        <v>253</v>
      </c>
      <c r="B1979" t="s">
        <v>254</v>
      </c>
      <c r="C1979" s="9">
        <v>2012</v>
      </c>
      <c r="D1979" s="7">
        <v>17.736550000000001</v>
      </c>
    </row>
    <row r="1980" spans="1:4" x14ac:dyDescent="0.25">
      <c r="A1980" t="s">
        <v>253</v>
      </c>
      <c r="B1980" t="s">
        <v>254</v>
      </c>
      <c r="C1980" s="9">
        <v>2013</v>
      </c>
      <c r="D1980" s="7">
        <v>18.744019999999999</v>
      </c>
    </row>
    <row r="1981" spans="1:4" x14ac:dyDescent="0.25">
      <c r="A1981" t="s">
        <v>253</v>
      </c>
      <c r="B1981" t="s">
        <v>254</v>
      </c>
      <c r="C1981" s="9">
        <v>2014</v>
      </c>
      <c r="D1981" s="7">
        <v>13.97237</v>
      </c>
    </row>
    <row r="1982" spans="1:4" x14ac:dyDescent="0.25">
      <c r="A1982" t="s">
        <v>253</v>
      </c>
      <c r="B1982" t="s">
        <v>254</v>
      </c>
      <c r="C1982" s="9">
        <v>2015</v>
      </c>
      <c r="D1982" s="7">
        <v>14.127409999999999</v>
      </c>
    </row>
    <row r="1983" spans="1:4" x14ac:dyDescent="0.25">
      <c r="A1983" t="s">
        <v>253</v>
      </c>
      <c r="B1983" t="s">
        <v>254</v>
      </c>
      <c r="C1983" s="9">
        <v>2016</v>
      </c>
      <c r="D1983" s="7">
        <v>12.89329</v>
      </c>
    </row>
    <row r="1984" spans="1:4" x14ac:dyDescent="0.25">
      <c r="A1984" t="s">
        <v>253</v>
      </c>
      <c r="B1984" t="s">
        <v>254</v>
      </c>
      <c r="C1984" s="9">
        <v>2017</v>
      </c>
      <c r="D1984" s="7">
        <v>11.96763</v>
      </c>
    </row>
    <row r="1985" spans="1:4" x14ac:dyDescent="0.25">
      <c r="A1985" t="s">
        <v>253</v>
      </c>
      <c r="B1985" t="s">
        <v>254</v>
      </c>
      <c r="C1985" s="9">
        <v>2018</v>
      </c>
      <c r="D1985" s="7">
        <v>11.14751</v>
      </c>
    </row>
    <row r="1986" spans="1:4" x14ac:dyDescent="0.25">
      <c r="A1986" t="s">
        <v>253</v>
      </c>
      <c r="B1986" t="s">
        <v>254</v>
      </c>
      <c r="C1986" s="9">
        <v>2019</v>
      </c>
      <c r="D1986" s="7">
        <v>11.76103</v>
      </c>
    </row>
    <row r="1987" spans="1:4" x14ac:dyDescent="0.25">
      <c r="A1987" t="s">
        <v>253</v>
      </c>
      <c r="B1987" t="s">
        <v>254</v>
      </c>
      <c r="C1987" s="9">
        <v>2020</v>
      </c>
      <c r="D1987" s="7">
        <v>13.76</v>
      </c>
    </row>
    <row r="1988" spans="1:4" x14ac:dyDescent="0.25">
      <c r="A1988" t="s">
        <v>255</v>
      </c>
      <c r="B1988" t="s">
        <v>256</v>
      </c>
      <c r="C1988" s="9">
        <v>1993</v>
      </c>
      <c r="D1988" s="7">
        <v>6.8082500000000001</v>
      </c>
    </row>
    <row r="1989" spans="1:4" x14ac:dyDescent="0.25">
      <c r="A1989" t="s">
        <v>255</v>
      </c>
      <c r="B1989" t="s">
        <v>256</v>
      </c>
      <c r="C1989" s="9">
        <v>1994</v>
      </c>
      <c r="D1989" s="7">
        <v>10.4434</v>
      </c>
    </row>
    <row r="1990" spans="1:4" x14ac:dyDescent="0.25">
      <c r="A1990" t="s">
        <v>255</v>
      </c>
      <c r="B1990" t="s">
        <v>256</v>
      </c>
      <c r="C1990" s="9">
        <v>1995</v>
      </c>
      <c r="D1990" s="7">
        <v>5.9163699999999997</v>
      </c>
    </row>
    <row r="1991" spans="1:4" x14ac:dyDescent="0.25">
      <c r="A1991" t="s">
        <v>255</v>
      </c>
      <c r="B1991" t="s">
        <v>256</v>
      </c>
      <c r="C1991" s="9">
        <v>1996</v>
      </c>
      <c r="D1991" s="7">
        <v>8.1067</v>
      </c>
    </row>
    <row r="1992" spans="1:4" x14ac:dyDescent="0.25">
      <c r="A1992" t="s">
        <v>255</v>
      </c>
      <c r="B1992" t="s">
        <v>256</v>
      </c>
      <c r="C1992" s="9">
        <v>2001</v>
      </c>
      <c r="D1992" s="7">
        <v>7.4212499999999997</v>
      </c>
    </row>
    <row r="1993" spans="1:4" x14ac:dyDescent="0.25">
      <c r="A1993" t="s">
        <v>255</v>
      </c>
      <c r="B1993" t="s">
        <v>256</v>
      </c>
      <c r="C1993" s="9">
        <v>2002</v>
      </c>
      <c r="D1993" s="7">
        <v>7.0563000000000002</v>
      </c>
    </row>
    <row r="1994" spans="1:4" x14ac:dyDescent="0.25">
      <c r="A1994" t="s">
        <v>255</v>
      </c>
      <c r="B1994" t="s">
        <v>256</v>
      </c>
      <c r="C1994" s="9">
        <v>2004</v>
      </c>
      <c r="D1994" s="7">
        <v>7.9312300000000002</v>
      </c>
    </row>
    <row r="1995" spans="1:4" x14ac:dyDescent="0.25">
      <c r="A1995" t="s">
        <v>255</v>
      </c>
      <c r="B1995" t="s">
        <v>256</v>
      </c>
      <c r="C1995" s="9">
        <v>2005</v>
      </c>
      <c r="D1995" s="7">
        <v>8.4213100000000001</v>
      </c>
    </row>
    <row r="1996" spans="1:4" x14ac:dyDescent="0.25">
      <c r="A1996" t="s">
        <v>255</v>
      </c>
      <c r="B1996" t="s">
        <v>256</v>
      </c>
      <c r="C1996" s="9">
        <v>2006</v>
      </c>
      <c r="D1996" s="7">
        <v>7.6931900000000004</v>
      </c>
    </row>
    <row r="1997" spans="1:4" x14ac:dyDescent="0.25">
      <c r="A1997" t="s">
        <v>255</v>
      </c>
      <c r="B1997" t="s">
        <v>256</v>
      </c>
      <c r="C1997" s="9">
        <v>2007</v>
      </c>
      <c r="D1997" s="7">
        <v>7.3410399999999996</v>
      </c>
    </row>
    <row r="1998" spans="1:4" x14ac:dyDescent="0.25">
      <c r="A1998" t="s">
        <v>255</v>
      </c>
      <c r="B1998" t="s">
        <v>256</v>
      </c>
      <c r="C1998" s="9">
        <v>2008</v>
      </c>
      <c r="D1998" s="7">
        <v>5.8697699999999999</v>
      </c>
    </row>
    <row r="1999" spans="1:4" x14ac:dyDescent="0.25">
      <c r="A1999" t="s">
        <v>255</v>
      </c>
      <c r="B1999" t="s">
        <v>256</v>
      </c>
      <c r="C1999" s="9">
        <v>2009</v>
      </c>
      <c r="D1999" s="7">
        <v>5.5030000000000001</v>
      </c>
    </row>
    <row r="2000" spans="1:4" x14ac:dyDescent="0.25">
      <c r="A2000" t="s">
        <v>255</v>
      </c>
      <c r="B2000" t="s">
        <v>256</v>
      </c>
      <c r="C2000" s="9">
        <v>2010</v>
      </c>
      <c r="D2000" s="7">
        <v>5.5342900000000004</v>
      </c>
    </row>
    <row r="2001" spans="1:4" x14ac:dyDescent="0.25">
      <c r="A2001" t="s">
        <v>255</v>
      </c>
      <c r="B2001" t="s">
        <v>256</v>
      </c>
      <c r="C2001" s="9">
        <v>2011</v>
      </c>
      <c r="D2001" s="7">
        <v>5.7338100000000001</v>
      </c>
    </row>
    <row r="2002" spans="1:4" x14ac:dyDescent="0.25">
      <c r="A2002" t="s">
        <v>255</v>
      </c>
      <c r="B2002" t="s">
        <v>256</v>
      </c>
      <c r="C2002" s="9">
        <v>2012</v>
      </c>
      <c r="D2002" s="7">
        <v>7.1091600000000001</v>
      </c>
    </row>
    <row r="2003" spans="1:4" x14ac:dyDescent="0.25">
      <c r="A2003" t="s">
        <v>255</v>
      </c>
      <c r="B2003" t="s">
        <v>256</v>
      </c>
      <c r="C2003" s="9">
        <v>2013</v>
      </c>
      <c r="D2003" s="7">
        <v>8.5755199999999991</v>
      </c>
    </row>
    <row r="2004" spans="1:4" x14ac:dyDescent="0.25">
      <c r="A2004" t="s">
        <v>255</v>
      </c>
      <c r="B2004" t="s">
        <v>256</v>
      </c>
      <c r="C2004" s="9">
        <v>2014</v>
      </c>
      <c r="D2004" s="7">
        <v>6.3</v>
      </c>
    </row>
    <row r="2005" spans="1:4" x14ac:dyDescent="0.25">
      <c r="A2005" t="s">
        <v>255</v>
      </c>
      <c r="B2005" t="s">
        <v>256</v>
      </c>
      <c r="C2005" s="9">
        <v>2015</v>
      </c>
      <c r="D2005" s="7">
        <v>6.3</v>
      </c>
    </row>
    <row r="2006" spans="1:4" x14ac:dyDescent="0.25">
      <c r="A2006" t="s">
        <v>255</v>
      </c>
      <c r="B2006" t="s">
        <v>256</v>
      </c>
      <c r="C2006" s="9">
        <v>2016</v>
      </c>
      <c r="D2006" s="7">
        <v>7.1489599999999998</v>
      </c>
    </row>
    <row r="2007" spans="1:4" x14ac:dyDescent="0.25">
      <c r="A2007" t="s">
        <v>255</v>
      </c>
      <c r="B2007" t="s">
        <v>256</v>
      </c>
      <c r="C2007" s="9">
        <v>2017</v>
      </c>
      <c r="D2007" s="7">
        <v>7.1475400000000002</v>
      </c>
    </row>
    <row r="2008" spans="1:4" x14ac:dyDescent="0.25">
      <c r="A2008" t="s">
        <v>255</v>
      </c>
      <c r="B2008" t="s">
        <v>256</v>
      </c>
      <c r="C2008" s="9">
        <v>2018</v>
      </c>
      <c r="D2008" s="7">
        <v>8.0474499999999995</v>
      </c>
    </row>
    <row r="2009" spans="1:4" x14ac:dyDescent="0.25">
      <c r="A2009" t="s">
        <v>255</v>
      </c>
      <c r="B2009" t="s">
        <v>256</v>
      </c>
      <c r="C2009" s="9">
        <v>2019</v>
      </c>
      <c r="D2009" s="7">
        <v>8.1439500000000002</v>
      </c>
    </row>
    <row r="2010" spans="1:4" x14ac:dyDescent="0.25">
      <c r="A2010" t="s">
        <v>255</v>
      </c>
      <c r="B2010" t="s">
        <v>256</v>
      </c>
      <c r="C2010" s="9">
        <v>2020</v>
      </c>
      <c r="D2010" s="7">
        <v>9.8982899999999994</v>
      </c>
    </row>
    <row r="2011" spans="1:4" x14ac:dyDescent="0.25">
      <c r="A2011" t="s">
        <v>257</v>
      </c>
      <c r="B2011" t="s">
        <v>258</v>
      </c>
      <c r="C2011" s="9">
        <v>1983</v>
      </c>
      <c r="D2011" s="7">
        <v>29.410769999999999</v>
      </c>
    </row>
    <row r="2012" spans="1:4" x14ac:dyDescent="0.25">
      <c r="A2012" t="s">
        <v>257</v>
      </c>
      <c r="B2012" t="s">
        <v>258</v>
      </c>
      <c r="C2012" s="9">
        <v>1984</v>
      </c>
      <c r="D2012" s="7">
        <v>20.823309999999999</v>
      </c>
    </row>
    <row r="2013" spans="1:4" x14ac:dyDescent="0.25">
      <c r="A2013" t="s">
        <v>257</v>
      </c>
      <c r="B2013" t="s">
        <v>258</v>
      </c>
      <c r="C2013" s="9">
        <v>1985</v>
      </c>
      <c r="D2013" s="7">
        <v>22.921710000000001</v>
      </c>
    </row>
    <row r="2014" spans="1:4" x14ac:dyDescent="0.25">
      <c r="A2014" t="s">
        <v>257</v>
      </c>
      <c r="B2014" t="s">
        <v>258</v>
      </c>
      <c r="C2014" s="9">
        <v>1988</v>
      </c>
      <c r="D2014" s="7">
        <v>15.29199</v>
      </c>
    </row>
    <row r="2015" spans="1:4" x14ac:dyDescent="0.25">
      <c r="A2015" t="s">
        <v>257</v>
      </c>
      <c r="B2015" t="s">
        <v>258</v>
      </c>
      <c r="C2015" s="9">
        <v>1989</v>
      </c>
      <c r="D2015" s="7">
        <v>15.389559999999999</v>
      </c>
    </row>
    <row r="2016" spans="1:4" x14ac:dyDescent="0.25">
      <c r="A2016" t="s">
        <v>257</v>
      </c>
      <c r="B2016" t="s">
        <v>258</v>
      </c>
      <c r="C2016" s="9">
        <v>1993</v>
      </c>
      <c r="D2016" s="7">
        <v>23.022079999999999</v>
      </c>
    </row>
    <row r="2017" spans="1:4" x14ac:dyDescent="0.25">
      <c r="A2017" t="s">
        <v>257</v>
      </c>
      <c r="B2017" t="s">
        <v>258</v>
      </c>
      <c r="C2017" s="9">
        <v>1994</v>
      </c>
      <c r="D2017" s="7">
        <v>18.587890000000002</v>
      </c>
    </row>
    <row r="2018" spans="1:4" x14ac:dyDescent="0.25">
      <c r="A2018" t="s">
        <v>257</v>
      </c>
      <c r="B2018" t="s">
        <v>258</v>
      </c>
      <c r="C2018" s="9">
        <v>1995</v>
      </c>
      <c r="D2018" s="7">
        <v>20.507459999999998</v>
      </c>
    </row>
    <row r="2019" spans="1:4" x14ac:dyDescent="0.25">
      <c r="A2019" t="s">
        <v>257</v>
      </c>
      <c r="B2019" t="s">
        <v>258</v>
      </c>
      <c r="C2019" s="9">
        <v>1997</v>
      </c>
      <c r="D2019" s="7">
        <v>26.44453</v>
      </c>
    </row>
    <row r="2020" spans="1:4" x14ac:dyDescent="0.25">
      <c r="A2020" t="s">
        <v>257</v>
      </c>
      <c r="B2020" t="s">
        <v>258</v>
      </c>
      <c r="C2020" s="9">
        <v>1999</v>
      </c>
      <c r="D2020" s="7">
        <v>23.552350000000001</v>
      </c>
    </row>
    <row r="2021" spans="1:4" x14ac:dyDescent="0.25">
      <c r="A2021" t="s">
        <v>257</v>
      </c>
      <c r="B2021" t="s">
        <v>258</v>
      </c>
      <c r="C2021" s="9">
        <v>2000</v>
      </c>
      <c r="D2021" s="7">
        <v>19.200379999999999</v>
      </c>
    </row>
    <row r="2022" spans="1:4" x14ac:dyDescent="0.25">
      <c r="A2022" t="s">
        <v>257</v>
      </c>
      <c r="B2022" t="s">
        <v>258</v>
      </c>
      <c r="C2022" s="9">
        <v>2001</v>
      </c>
      <c r="D2022" s="7">
        <v>23.84892</v>
      </c>
    </row>
    <row r="2023" spans="1:4" x14ac:dyDescent="0.25">
      <c r="A2023" t="s">
        <v>257</v>
      </c>
      <c r="B2023" t="s">
        <v>258</v>
      </c>
      <c r="C2023" s="9">
        <v>2002</v>
      </c>
      <c r="D2023" s="7">
        <v>24.363759999999999</v>
      </c>
    </row>
    <row r="2024" spans="1:4" x14ac:dyDescent="0.25">
      <c r="A2024" t="s">
        <v>257</v>
      </c>
      <c r="B2024" t="s">
        <v>258</v>
      </c>
      <c r="C2024" s="9">
        <v>2003</v>
      </c>
      <c r="D2024" s="7">
        <v>32.105730000000001</v>
      </c>
    </row>
    <row r="2025" spans="1:4" x14ac:dyDescent="0.25">
      <c r="A2025" t="s">
        <v>257</v>
      </c>
      <c r="B2025" t="s">
        <v>258</v>
      </c>
      <c r="C2025" s="9">
        <v>2004</v>
      </c>
      <c r="D2025" s="7">
        <v>27.649899999999999</v>
      </c>
    </row>
    <row r="2026" spans="1:4" x14ac:dyDescent="0.25">
      <c r="A2026" t="s">
        <v>257</v>
      </c>
      <c r="B2026" t="s">
        <v>258</v>
      </c>
      <c r="C2026" s="9">
        <v>2005</v>
      </c>
      <c r="D2026" s="7">
        <v>32.404919999999997</v>
      </c>
    </row>
    <row r="2027" spans="1:4" x14ac:dyDescent="0.25">
      <c r="A2027" t="s">
        <v>257</v>
      </c>
      <c r="B2027" t="s">
        <v>258</v>
      </c>
      <c r="C2027" s="9">
        <v>2006</v>
      </c>
      <c r="D2027" s="7">
        <v>28.233809999999998</v>
      </c>
    </row>
    <row r="2028" spans="1:4" x14ac:dyDescent="0.25">
      <c r="A2028" t="s">
        <v>257</v>
      </c>
      <c r="B2028" t="s">
        <v>258</v>
      </c>
      <c r="C2028" s="9">
        <v>2008</v>
      </c>
      <c r="D2028" s="7">
        <v>24.69755</v>
      </c>
    </row>
    <row r="2029" spans="1:4" x14ac:dyDescent="0.25">
      <c r="A2029" t="s">
        <v>257</v>
      </c>
      <c r="B2029" t="s">
        <v>258</v>
      </c>
      <c r="C2029" s="9">
        <v>2011</v>
      </c>
      <c r="D2029" s="7">
        <v>21.235199999999999</v>
      </c>
    </row>
    <row r="2030" spans="1:4" x14ac:dyDescent="0.25">
      <c r="A2030" t="s">
        <v>257</v>
      </c>
      <c r="B2030" t="s">
        <v>258</v>
      </c>
      <c r="C2030" s="9">
        <v>2012</v>
      </c>
      <c r="D2030" s="7">
        <v>17.430900000000001</v>
      </c>
    </row>
    <row r="2031" spans="1:4" x14ac:dyDescent="0.25">
      <c r="A2031" t="s">
        <v>257</v>
      </c>
      <c r="B2031" t="s">
        <v>258</v>
      </c>
      <c r="C2031" s="9">
        <v>2013</v>
      </c>
      <c r="D2031" s="7">
        <v>19.306799999999999</v>
      </c>
    </row>
    <row r="2032" spans="1:4" x14ac:dyDescent="0.25">
      <c r="A2032" t="s">
        <v>257</v>
      </c>
      <c r="B2032" t="s">
        <v>258</v>
      </c>
      <c r="C2032" s="9">
        <v>2014</v>
      </c>
      <c r="D2032" s="7">
        <v>18.097100000000001</v>
      </c>
    </row>
    <row r="2033" spans="1:4" x14ac:dyDescent="0.25">
      <c r="A2033" t="s">
        <v>257</v>
      </c>
      <c r="B2033" t="s">
        <v>258</v>
      </c>
      <c r="C2033" s="9">
        <v>2015</v>
      </c>
      <c r="D2033" s="7">
        <v>14</v>
      </c>
    </row>
    <row r="2034" spans="1:4" x14ac:dyDescent="0.25">
      <c r="A2034" t="s">
        <v>257</v>
      </c>
      <c r="B2034" t="s">
        <v>258</v>
      </c>
      <c r="C2034" s="9">
        <v>2016</v>
      </c>
      <c r="D2034" s="7">
        <v>13.997640000000001</v>
      </c>
    </row>
    <row r="2035" spans="1:4" x14ac:dyDescent="0.25">
      <c r="A2035" t="s">
        <v>257</v>
      </c>
      <c r="B2035" t="s">
        <v>258</v>
      </c>
      <c r="C2035" s="9">
        <v>2017</v>
      </c>
      <c r="D2035" s="7">
        <v>15.115309999999999</v>
      </c>
    </row>
    <row r="2036" spans="1:4" x14ac:dyDescent="0.25">
      <c r="A2036" t="s">
        <v>257</v>
      </c>
      <c r="B2036" t="s">
        <v>258</v>
      </c>
      <c r="C2036" s="9">
        <v>2018</v>
      </c>
      <c r="D2036" s="7">
        <v>14.129799999999999</v>
      </c>
    </row>
    <row r="2037" spans="1:4" x14ac:dyDescent="0.25">
      <c r="A2037" t="s">
        <v>257</v>
      </c>
      <c r="B2037" t="s">
        <v>258</v>
      </c>
      <c r="C2037" s="9">
        <v>2019</v>
      </c>
      <c r="D2037" s="7">
        <v>13.135859999999999</v>
      </c>
    </row>
    <row r="2038" spans="1:4" x14ac:dyDescent="0.25">
      <c r="A2038" t="s">
        <v>257</v>
      </c>
      <c r="B2038" t="s">
        <v>258</v>
      </c>
      <c r="C2038" s="9">
        <v>2020</v>
      </c>
      <c r="D2038" s="7">
        <v>13.791219999999999</v>
      </c>
    </row>
    <row r="2039" spans="1:4" x14ac:dyDescent="0.25">
      <c r="A2039" t="s">
        <v>257</v>
      </c>
      <c r="B2039" t="s">
        <v>258</v>
      </c>
      <c r="C2039" s="9">
        <v>2021</v>
      </c>
      <c r="D2039" s="7">
        <v>13.658289999999999</v>
      </c>
    </row>
    <row r="2040" spans="1:4" x14ac:dyDescent="0.25">
      <c r="A2040" t="s">
        <v>259</v>
      </c>
      <c r="B2040" t="s">
        <v>260</v>
      </c>
      <c r="C2040" s="9">
        <v>2008</v>
      </c>
      <c r="D2040" s="7">
        <v>6.4540699999999998</v>
      </c>
    </row>
    <row r="2041" spans="1:4" x14ac:dyDescent="0.25">
      <c r="A2041" t="s">
        <v>259</v>
      </c>
      <c r="B2041" t="s">
        <v>260</v>
      </c>
      <c r="C2041" s="9">
        <v>2011</v>
      </c>
      <c r="D2041" s="7">
        <v>8.9675969999999996</v>
      </c>
    </row>
    <row r="2042" spans="1:4" x14ac:dyDescent="0.25">
      <c r="A2042" t="s">
        <v>259</v>
      </c>
      <c r="B2042" t="s">
        <v>260</v>
      </c>
      <c r="C2042" s="9">
        <v>2012</v>
      </c>
      <c r="D2042" s="7">
        <v>5.1843399999999997</v>
      </c>
    </row>
    <row r="2043" spans="1:4" x14ac:dyDescent="0.25">
      <c r="A2043" t="s">
        <v>259</v>
      </c>
      <c r="B2043" t="s">
        <v>260</v>
      </c>
      <c r="C2043" s="9">
        <v>2013</v>
      </c>
      <c r="D2043" s="7">
        <v>4.6732699999999996</v>
      </c>
    </row>
    <row r="2044" spans="1:4" x14ac:dyDescent="0.25">
      <c r="A2044" t="s">
        <v>259</v>
      </c>
      <c r="B2044" t="s">
        <v>260</v>
      </c>
      <c r="C2044" s="9">
        <v>2014</v>
      </c>
      <c r="D2044" s="7">
        <v>6.8934899999999999</v>
      </c>
    </row>
    <row r="2045" spans="1:4" x14ac:dyDescent="0.25">
      <c r="A2045" t="s">
        <v>259</v>
      </c>
      <c r="B2045" t="s">
        <v>260</v>
      </c>
      <c r="C2045" s="9">
        <v>2015</v>
      </c>
      <c r="D2045" s="7">
        <v>11.023681</v>
      </c>
    </row>
    <row r="2046" spans="1:4" x14ac:dyDescent="0.25">
      <c r="A2046" t="s">
        <v>259</v>
      </c>
      <c r="B2046" t="s">
        <v>260</v>
      </c>
      <c r="C2046" s="9">
        <v>2016</v>
      </c>
      <c r="D2046" s="7">
        <v>11.0242</v>
      </c>
    </row>
    <row r="2047" spans="1:4" x14ac:dyDescent="0.25">
      <c r="A2047" t="s">
        <v>259</v>
      </c>
      <c r="B2047" t="s">
        <v>260</v>
      </c>
      <c r="C2047" s="9">
        <v>2017</v>
      </c>
      <c r="D2047" s="7">
        <v>8.3419399999999992</v>
      </c>
    </row>
    <row r="2048" spans="1:4" x14ac:dyDescent="0.25">
      <c r="A2048" t="s">
        <v>259</v>
      </c>
      <c r="B2048" t="s">
        <v>260</v>
      </c>
      <c r="C2048" s="9">
        <v>2018</v>
      </c>
      <c r="D2048" s="7">
        <v>8.1477900000000005</v>
      </c>
    </row>
    <row r="2049" spans="1:4" x14ac:dyDescent="0.25">
      <c r="A2049" t="s">
        <v>259</v>
      </c>
      <c r="B2049" t="s">
        <v>260</v>
      </c>
      <c r="C2049" s="9">
        <v>2019</v>
      </c>
      <c r="D2049" s="7">
        <v>13.71935</v>
      </c>
    </row>
    <row r="2050" spans="1:4" x14ac:dyDescent="0.25">
      <c r="A2050" t="s">
        <v>259</v>
      </c>
      <c r="B2050" t="s">
        <v>260</v>
      </c>
      <c r="C2050" s="9">
        <v>2020</v>
      </c>
      <c r="D2050" s="7">
        <v>13.713475000000001</v>
      </c>
    </row>
    <row r="2051" spans="1:4" x14ac:dyDescent="0.25">
      <c r="A2051" t="s">
        <v>259</v>
      </c>
      <c r="B2051" t="s">
        <v>260</v>
      </c>
      <c r="C2051" s="9">
        <v>2021</v>
      </c>
      <c r="D2051" s="7">
        <v>6.8667899999999999</v>
      </c>
    </row>
    <row r="2052" spans="1:4" x14ac:dyDescent="0.25">
      <c r="A2052" t="s">
        <v>261</v>
      </c>
      <c r="B2052" t="s">
        <v>262</v>
      </c>
      <c r="C2052" s="9">
        <v>1999</v>
      </c>
      <c r="D2052" s="7">
        <v>8.1387300000000007</v>
      </c>
    </row>
    <row r="2053" spans="1:4" x14ac:dyDescent="0.25">
      <c r="A2053" t="s">
        <v>265</v>
      </c>
      <c r="B2053" t="s">
        <v>266</v>
      </c>
      <c r="C2053" s="9">
        <v>1993</v>
      </c>
      <c r="D2053" s="7">
        <v>47.278739999999999</v>
      </c>
    </row>
    <row r="2054" spans="1:4" x14ac:dyDescent="0.25">
      <c r="A2054" t="s">
        <v>265</v>
      </c>
      <c r="B2054" t="s">
        <v>266</v>
      </c>
      <c r="C2054" s="9">
        <v>1994</v>
      </c>
      <c r="D2054" s="7">
        <v>21.9346</v>
      </c>
    </row>
    <row r="2055" spans="1:4" x14ac:dyDescent="0.25">
      <c r="A2055" t="s">
        <v>265</v>
      </c>
      <c r="B2055" t="s">
        <v>266</v>
      </c>
      <c r="C2055" s="9">
        <v>1995</v>
      </c>
      <c r="D2055" s="7">
        <v>20.657360000000001</v>
      </c>
    </row>
    <row r="2056" spans="1:4" x14ac:dyDescent="0.25">
      <c r="A2056" t="s">
        <v>265</v>
      </c>
      <c r="B2056" t="s">
        <v>266</v>
      </c>
      <c r="C2056" s="9">
        <v>1996</v>
      </c>
      <c r="D2056" s="7">
        <v>18.322679999999998</v>
      </c>
    </row>
    <row r="2057" spans="1:4" x14ac:dyDescent="0.25">
      <c r="A2057" t="s">
        <v>265</v>
      </c>
      <c r="B2057" t="s">
        <v>266</v>
      </c>
      <c r="C2057" s="9">
        <v>1997</v>
      </c>
      <c r="D2057" s="7">
        <v>16.717009999999998</v>
      </c>
    </row>
    <row r="2058" spans="1:4" x14ac:dyDescent="0.25">
      <c r="A2058" t="s">
        <v>265</v>
      </c>
      <c r="B2058" t="s">
        <v>266</v>
      </c>
      <c r="C2058" s="9">
        <v>1998</v>
      </c>
      <c r="D2058" s="7">
        <v>16.612939999999998</v>
      </c>
    </row>
    <row r="2059" spans="1:4" x14ac:dyDescent="0.25">
      <c r="A2059" t="s">
        <v>265</v>
      </c>
      <c r="B2059" t="s">
        <v>266</v>
      </c>
      <c r="C2059" s="9">
        <v>2001</v>
      </c>
      <c r="D2059" s="7">
        <v>16.670280000000002</v>
      </c>
    </row>
    <row r="2060" spans="1:4" x14ac:dyDescent="0.25">
      <c r="A2060" t="s">
        <v>265</v>
      </c>
      <c r="B2060" t="s">
        <v>266</v>
      </c>
      <c r="C2060" s="9">
        <v>2002</v>
      </c>
      <c r="D2060" s="7">
        <v>17.4651</v>
      </c>
    </row>
    <row r="2061" spans="1:4" x14ac:dyDescent="0.25">
      <c r="A2061" t="s">
        <v>265</v>
      </c>
      <c r="B2061" t="s">
        <v>266</v>
      </c>
      <c r="C2061" s="9">
        <v>2003</v>
      </c>
      <c r="D2061" s="7">
        <v>15.93098</v>
      </c>
    </row>
    <row r="2062" spans="1:4" x14ac:dyDescent="0.25">
      <c r="A2062" t="s">
        <v>265</v>
      </c>
      <c r="B2062" t="s">
        <v>266</v>
      </c>
      <c r="C2062" s="9">
        <v>2004</v>
      </c>
      <c r="D2062" s="7">
        <v>15.57213</v>
      </c>
    </row>
    <row r="2063" spans="1:4" x14ac:dyDescent="0.25">
      <c r="A2063" t="s">
        <v>265</v>
      </c>
      <c r="B2063" t="s">
        <v>266</v>
      </c>
      <c r="C2063" s="9">
        <v>2005</v>
      </c>
      <c r="D2063" s="7">
        <v>14.579560000000001</v>
      </c>
    </row>
    <row r="2064" spans="1:4" x14ac:dyDescent="0.25">
      <c r="A2064" t="s">
        <v>265</v>
      </c>
      <c r="B2064" t="s">
        <v>266</v>
      </c>
      <c r="C2064" s="9">
        <v>2006</v>
      </c>
      <c r="D2064" s="7">
        <v>14.28965</v>
      </c>
    </row>
    <row r="2065" spans="1:4" x14ac:dyDescent="0.25">
      <c r="A2065" t="s">
        <v>265</v>
      </c>
      <c r="B2065" t="s">
        <v>266</v>
      </c>
      <c r="C2065" s="9">
        <v>2007</v>
      </c>
      <c r="D2065" s="7">
        <v>13.325939999999999</v>
      </c>
    </row>
    <row r="2066" spans="1:4" x14ac:dyDescent="0.25">
      <c r="A2066" t="s">
        <v>265</v>
      </c>
      <c r="B2066" t="s">
        <v>266</v>
      </c>
      <c r="C2066" s="9">
        <v>2008</v>
      </c>
      <c r="D2066" s="7">
        <v>13.052960000000001</v>
      </c>
    </row>
    <row r="2067" spans="1:4" x14ac:dyDescent="0.25">
      <c r="A2067" t="s">
        <v>265</v>
      </c>
      <c r="B2067" t="s">
        <v>266</v>
      </c>
      <c r="C2067" s="9">
        <v>2009</v>
      </c>
      <c r="D2067" s="7">
        <v>12.777609999999999</v>
      </c>
    </row>
    <row r="2068" spans="1:4" x14ac:dyDescent="0.25">
      <c r="A2068" t="s">
        <v>265</v>
      </c>
      <c r="B2068" t="s">
        <v>266</v>
      </c>
      <c r="C2068" s="9">
        <v>2010</v>
      </c>
      <c r="D2068" s="7">
        <v>12.85882</v>
      </c>
    </row>
    <row r="2069" spans="1:4" x14ac:dyDescent="0.25">
      <c r="A2069" t="s">
        <v>265</v>
      </c>
      <c r="B2069" t="s">
        <v>266</v>
      </c>
      <c r="C2069" s="9">
        <v>2011</v>
      </c>
      <c r="D2069" s="7">
        <v>12.336349999999999</v>
      </c>
    </row>
    <row r="2070" spans="1:4" x14ac:dyDescent="0.25">
      <c r="A2070" t="s">
        <v>265</v>
      </c>
      <c r="B2070" t="s">
        <v>266</v>
      </c>
      <c r="C2070" s="9">
        <v>2012</v>
      </c>
      <c r="D2070" s="7">
        <v>13.535970000000001</v>
      </c>
    </row>
    <row r="2071" spans="1:4" x14ac:dyDescent="0.25">
      <c r="A2071" t="s">
        <v>265</v>
      </c>
      <c r="B2071" t="s">
        <v>266</v>
      </c>
      <c r="C2071" s="9">
        <v>2013</v>
      </c>
      <c r="D2071" s="7">
        <v>13.288019999999999</v>
      </c>
    </row>
    <row r="2072" spans="1:4" x14ac:dyDescent="0.25">
      <c r="A2072" t="s">
        <v>265</v>
      </c>
      <c r="B2072" t="s">
        <v>266</v>
      </c>
      <c r="C2072" s="9">
        <v>2014</v>
      </c>
      <c r="D2072" s="7">
        <v>13.19014</v>
      </c>
    </row>
    <row r="2073" spans="1:4" x14ac:dyDescent="0.25">
      <c r="A2073" t="s">
        <v>265</v>
      </c>
      <c r="B2073" t="s">
        <v>266</v>
      </c>
      <c r="C2073" s="9">
        <v>2015</v>
      </c>
      <c r="D2073" s="7">
        <v>12.288259999999999</v>
      </c>
    </row>
    <row r="2074" spans="1:4" x14ac:dyDescent="0.25">
      <c r="A2074" t="s">
        <v>265</v>
      </c>
      <c r="B2074" t="s">
        <v>266</v>
      </c>
      <c r="C2074" s="9">
        <v>2016</v>
      </c>
      <c r="D2074" s="7">
        <v>12.02524</v>
      </c>
    </row>
    <row r="2075" spans="1:4" x14ac:dyDescent="0.25">
      <c r="A2075" t="s">
        <v>265</v>
      </c>
      <c r="B2075" t="s">
        <v>266</v>
      </c>
      <c r="C2075" s="9">
        <v>2017</v>
      </c>
      <c r="D2075" s="7">
        <v>11.765639999999999</v>
      </c>
    </row>
    <row r="2076" spans="1:4" x14ac:dyDescent="0.25">
      <c r="A2076" t="s">
        <v>265</v>
      </c>
      <c r="B2076" t="s">
        <v>266</v>
      </c>
      <c r="C2076" s="9">
        <v>2018</v>
      </c>
      <c r="D2076" s="7">
        <v>11.74273</v>
      </c>
    </row>
    <row r="2077" spans="1:4" x14ac:dyDescent="0.25">
      <c r="A2077" t="s">
        <v>265</v>
      </c>
      <c r="B2077" t="s">
        <v>266</v>
      </c>
      <c r="C2077" s="9">
        <v>2019</v>
      </c>
      <c r="D2077" s="7">
        <v>11.74954</v>
      </c>
    </row>
    <row r="2078" spans="1:4" x14ac:dyDescent="0.25">
      <c r="A2078" t="s">
        <v>265</v>
      </c>
      <c r="B2078" t="s">
        <v>266</v>
      </c>
      <c r="C2078" s="9">
        <v>2020</v>
      </c>
      <c r="D2078" s="7">
        <v>12.03</v>
      </c>
    </row>
    <row r="2079" spans="1:4" x14ac:dyDescent="0.25">
      <c r="A2079" t="s">
        <v>267</v>
      </c>
      <c r="B2079" t="s">
        <v>268</v>
      </c>
      <c r="C2079" s="9">
        <v>1996</v>
      </c>
      <c r="D2079" s="7">
        <v>8.8434899999999992</v>
      </c>
    </row>
    <row r="2080" spans="1:4" x14ac:dyDescent="0.25">
      <c r="A2080" t="s">
        <v>267</v>
      </c>
      <c r="B2080" t="s">
        <v>268</v>
      </c>
      <c r="C2080" s="9">
        <v>2001</v>
      </c>
      <c r="D2080" s="7">
        <v>9.2806599999999992</v>
      </c>
    </row>
    <row r="2081" spans="1:4" x14ac:dyDescent="0.25">
      <c r="A2081" t="s">
        <v>267</v>
      </c>
      <c r="B2081" t="s">
        <v>268</v>
      </c>
      <c r="C2081" s="9">
        <v>2010</v>
      </c>
      <c r="D2081" s="7">
        <v>11.984249999999999</v>
      </c>
    </row>
    <row r="2082" spans="1:4" x14ac:dyDescent="0.25">
      <c r="A2082" t="s">
        <v>267</v>
      </c>
      <c r="B2082" t="s">
        <v>268</v>
      </c>
      <c r="C2082" s="9">
        <v>2011</v>
      </c>
      <c r="D2082" s="7">
        <v>12.069568</v>
      </c>
    </row>
    <row r="2083" spans="1:4" x14ac:dyDescent="0.25">
      <c r="A2083" t="s">
        <v>267</v>
      </c>
      <c r="B2083" t="s">
        <v>268</v>
      </c>
      <c r="C2083" s="9">
        <v>2012</v>
      </c>
      <c r="D2083" s="7">
        <v>9.2745499999999996</v>
      </c>
    </row>
    <row r="2084" spans="1:4" x14ac:dyDescent="0.25">
      <c r="A2084" t="s">
        <v>267</v>
      </c>
      <c r="B2084" t="s">
        <v>268</v>
      </c>
      <c r="C2084" s="9">
        <v>2013</v>
      </c>
      <c r="D2084" s="7">
        <v>9.0158430000000003</v>
      </c>
    </row>
    <row r="2085" spans="1:4" x14ac:dyDescent="0.25">
      <c r="A2085" t="s">
        <v>267</v>
      </c>
      <c r="B2085" t="s">
        <v>268</v>
      </c>
      <c r="C2085" s="9">
        <v>2014</v>
      </c>
      <c r="D2085" s="7">
        <v>9.4937400000000007</v>
      </c>
    </row>
    <row r="2086" spans="1:4" x14ac:dyDescent="0.25">
      <c r="A2086" t="s">
        <v>267</v>
      </c>
      <c r="B2086" t="s">
        <v>268</v>
      </c>
      <c r="C2086" s="9">
        <v>2015</v>
      </c>
      <c r="D2086" s="7">
        <v>9.3344299999999993</v>
      </c>
    </row>
    <row r="2087" spans="1:4" x14ac:dyDescent="0.25">
      <c r="A2087" t="s">
        <v>267</v>
      </c>
      <c r="B2087" t="s">
        <v>268</v>
      </c>
      <c r="C2087" s="9">
        <v>2016</v>
      </c>
      <c r="D2087" s="7">
        <v>8.5729919999999993</v>
      </c>
    </row>
    <row r="2088" spans="1:4" x14ac:dyDescent="0.25">
      <c r="A2088" t="s">
        <v>267</v>
      </c>
      <c r="B2088" t="s">
        <v>268</v>
      </c>
      <c r="C2088" s="9">
        <v>2017</v>
      </c>
      <c r="D2088" s="7">
        <v>8.4469700000000003</v>
      </c>
    </row>
    <row r="2089" spans="1:4" x14ac:dyDescent="0.25">
      <c r="A2089" t="s">
        <v>267</v>
      </c>
      <c r="B2089" t="s">
        <v>268</v>
      </c>
      <c r="C2089" s="9">
        <v>2018</v>
      </c>
      <c r="D2089" s="7">
        <v>8.6585800000000006</v>
      </c>
    </row>
    <row r="2090" spans="1:4" x14ac:dyDescent="0.25">
      <c r="A2090" t="s">
        <v>267</v>
      </c>
      <c r="B2090" t="s">
        <v>268</v>
      </c>
      <c r="C2090" s="9">
        <v>2019</v>
      </c>
      <c r="D2090" s="7">
        <v>8.6783599999999996</v>
      </c>
    </row>
    <row r="2091" spans="1:4" x14ac:dyDescent="0.25">
      <c r="A2091" t="s">
        <v>267</v>
      </c>
      <c r="B2091" t="s">
        <v>268</v>
      </c>
      <c r="C2091" s="9">
        <v>2020</v>
      </c>
      <c r="D2091" s="7">
        <v>10.55</v>
      </c>
    </row>
    <row r="2092" spans="1:4" x14ac:dyDescent="0.25">
      <c r="A2092" t="s">
        <v>269</v>
      </c>
      <c r="B2092" t="s">
        <v>270</v>
      </c>
      <c r="C2092" s="9">
        <v>2000</v>
      </c>
      <c r="D2092" s="7">
        <v>11.83891</v>
      </c>
    </row>
    <row r="2093" spans="1:4" x14ac:dyDescent="0.25">
      <c r="A2093" t="s">
        <v>269</v>
      </c>
      <c r="B2093" t="s">
        <v>270</v>
      </c>
      <c r="C2093" s="9">
        <v>2001</v>
      </c>
      <c r="D2093" s="7">
        <v>11.09216</v>
      </c>
    </row>
    <row r="2094" spans="1:4" x14ac:dyDescent="0.25">
      <c r="A2094" t="s">
        <v>269</v>
      </c>
      <c r="B2094" t="s">
        <v>270</v>
      </c>
      <c r="C2094" s="9">
        <v>2002</v>
      </c>
      <c r="D2094" s="7">
        <v>10.714689999999999</v>
      </c>
    </row>
    <row r="2095" spans="1:4" x14ac:dyDescent="0.25">
      <c r="A2095" t="s">
        <v>269</v>
      </c>
      <c r="B2095" t="s">
        <v>270</v>
      </c>
      <c r="C2095" s="9">
        <v>2003</v>
      </c>
      <c r="D2095" s="7">
        <v>10.388070000000001</v>
      </c>
    </row>
    <row r="2096" spans="1:4" x14ac:dyDescent="0.25">
      <c r="A2096" t="s">
        <v>269</v>
      </c>
      <c r="B2096" t="s">
        <v>270</v>
      </c>
      <c r="C2096" s="9">
        <v>2004</v>
      </c>
      <c r="D2096" s="7">
        <v>9.0020799999999994</v>
      </c>
    </row>
    <row r="2097" spans="1:4" x14ac:dyDescent="0.25">
      <c r="A2097" t="s">
        <v>269</v>
      </c>
      <c r="B2097" t="s">
        <v>270</v>
      </c>
      <c r="C2097" s="9">
        <v>2005</v>
      </c>
      <c r="D2097" s="7">
        <v>8.1133500000000005</v>
      </c>
    </row>
    <row r="2098" spans="1:4" x14ac:dyDescent="0.25">
      <c r="A2098" t="s">
        <v>269</v>
      </c>
      <c r="B2098" t="s">
        <v>270</v>
      </c>
      <c r="C2098" s="9">
        <v>2006</v>
      </c>
      <c r="D2098" s="7">
        <v>11.18393</v>
      </c>
    </row>
    <row r="2099" spans="1:4" x14ac:dyDescent="0.25">
      <c r="A2099" t="s">
        <v>269</v>
      </c>
      <c r="B2099" t="s">
        <v>270</v>
      </c>
      <c r="C2099" s="9">
        <v>2007</v>
      </c>
      <c r="D2099" s="7">
        <v>9.9464600000000001</v>
      </c>
    </row>
    <row r="2100" spans="1:4" x14ac:dyDescent="0.25">
      <c r="A2100" t="s">
        <v>269</v>
      </c>
      <c r="B2100" t="s">
        <v>270</v>
      </c>
      <c r="C2100" s="9">
        <v>2008</v>
      </c>
      <c r="D2100" s="7">
        <v>10.44557</v>
      </c>
    </row>
    <row r="2101" spans="1:4" x14ac:dyDescent="0.25">
      <c r="A2101" t="s">
        <v>269</v>
      </c>
      <c r="B2101" t="s">
        <v>270</v>
      </c>
      <c r="C2101" s="9">
        <v>2009</v>
      </c>
      <c r="D2101" s="7">
        <v>11.3725</v>
      </c>
    </row>
    <row r="2102" spans="1:4" x14ac:dyDescent="0.25">
      <c r="A2102" t="s">
        <v>269</v>
      </c>
      <c r="B2102" t="s">
        <v>270</v>
      </c>
      <c r="C2102" s="9">
        <v>2010</v>
      </c>
      <c r="D2102" s="7">
        <v>12.979419999999999</v>
      </c>
    </row>
    <row r="2103" spans="1:4" x14ac:dyDescent="0.25">
      <c r="A2103" t="s">
        <v>269</v>
      </c>
      <c r="B2103" t="s">
        <v>270</v>
      </c>
      <c r="C2103" s="9">
        <v>2011</v>
      </c>
      <c r="D2103" s="7">
        <v>14.63311</v>
      </c>
    </row>
    <row r="2104" spans="1:4" x14ac:dyDescent="0.25">
      <c r="A2104" t="s">
        <v>269</v>
      </c>
      <c r="B2104" t="s">
        <v>270</v>
      </c>
      <c r="C2104" s="9">
        <v>2012</v>
      </c>
      <c r="D2104" s="7">
        <v>22.328610000000001</v>
      </c>
    </row>
    <row r="2105" spans="1:4" x14ac:dyDescent="0.25">
      <c r="A2105" t="s">
        <v>269</v>
      </c>
      <c r="B2105" t="s">
        <v>270</v>
      </c>
      <c r="C2105" s="9">
        <v>2013</v>
      </c>
      <c r="D2105" s="7">
        <v>12.586320000000001</v>
      </c>
    </row>
    <row r="2106" spans="1:4" x14ac:dyDescent="0.25">
      <c r="A2106" t="s">
        <v>269</v>
      </c>
      <c r="B2106" t="s">
        <v>270</v>
      </c>
      <c r="C2106" s="9">
        <v>2014</v>
      </c>
      <c r="D2106" s="7">
        <v>13.657360000000001</v>
      </c>
    </row>
    <row r="2107" spans="1:4" x14ac:dyDescent="0.25">
      <c r="A2107" t="s">
        <v>269</v>
      </c>
      <c r="B2107" t="s">
        <v>270</v>
      </c>
      <c r="C2107" s="9">
        <v>2015</v>
      </c>
      <c r="D2107" s="7">
        <v>13.419700000000001</v>
      </c>
    </row>
    <row r="2108" spans="1:4" x14ac:dyDescent="0.25">
      <c r="A2108" t="s">
        <v>269</v>
      </c>
      <c r="B2108" t="s">
        <v>270</v>
      </c>
      <c r="C2108" s="9">
        <v>2016</v>
      </c>
      <c r="D2108" s="7">
        <v>13.83484</v>
      </c>
    </row>
    <row r="2109" spans="1:4" x14ac:dyDescent="0.25">
      <c r="A2109" t="s">
        <v>269</v>
      </c>
      <c r="B2109" t="s">
        <v>270</v>
      </c>
      <c r="C2109" s="9">
        <v>2017</v>
      </c>
      <c r="D2109" s="7">
        <v>14.10257</v>
      </c>
    </row>
    <row r="2110" spans="1:4" x14ac:dyDescent="0.25">
      <c r="A2110" t="s">
        <v>269</v>
      </c>
      <c r="B2110" t="s">
        <v>270</v>
      </c>
      <c r="C2110" s="9">
        <v>2018</v>
      </c>
      <c r="D2110" s="7">
        <v>15.159689999999999</v>
      </c>
    </row>
    <row r="2111" spans="1:4" x14ac:dyDescent="0.25">
      <c r="A2111" t="s">
        <v>269</v>
      </c>
      <c r="B2111" t="s">
        <v>270</v>
      </c>
      <c r="C2111" s="9">
        <v>2019</v>
      </c>
      <c r="D2111" s="7">
        <v>16.597950000000001</v>
      </c>
    </row>
    <row r="2112" spans="1:4" x14ac:dyDescent="0.25">
      <c r="A2112" t="s">
        <v>269</v>
      </c>
      <c r="B2112" t="s">
        <v>270</v>
      </c>
      <c r="C2112" s="9">
        <v>2020</v>
      </c>
      <c r="D2112" s="7">
        <v>12.3</v>
      </c>
    </row>
    <row r="2113" spans="1:4" x14ac:dyDescent="0.25">
      <c r="A2113" t="s">
        <v>269</v>
      </c>
      <c r="B2113" t="s">
        <v>270</v>
      </c>
      <c r="C2113" s="9">
        <v>2021</v>
      </c>
      <c r="D2113" s="7">
        <v>13.756669</v>
      </c>
    </row>
    <row r="2114" spans="1:4" x14ac:dyDescent="0.25">
      <c r="A2114" t="s">
        <v>271</v>
      </c>
      <c r="B2114" t="s">
        <v>272</v>
      </c>
      <c r="C2114" s="9">
        <v>1981</v>
      </c>
      <c r="D2114" s="7">
        <v>14.89931</v>
      </c>
    </row>
    <row r="2115" spans="1:4" x14ac:dyDescent="0.25">
      <c r="A2115" t="s">
        <v>271</v>
      </c>
      <c r="B2115" t="s">
        <v>272</v>
      </c>
      <c r="C2115" s="9">
        <v>1982</v>
      </c>
      <c r="D2115" s="7">
        <v>16.53529</v>
      </c>
    </row>
    <row r="2116" spans="1:4" x14ac:dyDescent="0.25">
      <c r="A2116" t="s">
        <v>271</v>
      </c>
      <c r="B2116" t="s">
        <v>272</v>
      </c>
      <c r="C2116" s="9">
        <v>1983</v>
      </c>
      <c r="D2116" s="7">
        <v>16.789639999999999</v>
      </c>
    </row>
    <row r="2117" spans="1:4" x14ac:dyDescent="0.25">
      <c r="A2117" t="s">
        <v>271</v>
      </c>
      <c r="B2117" t="s">
        <v>272</v>
      </c>
      <c r="C2117" s="9">
        <v>1984</v>
      </c>
      <c r="D2117" s="7">
        <v>18.323889999999999</v>
      </c>
    </row>
    <row r="2118" spans="1:4" x14ac:dyDescent="0.25">
      <c r="A2118" t="s">
        <v>271</v>
      </c>
      <c r="B2118" t="s">
        <v>272</v>
      </c>
      <c r="C2118" s="9">
        <v>1985</v>
      </c>
      <c r="D2118" s="7">
        <v>16.620180000000001</v>
      </c>
    </row>
    <row r="2119" spans="1:4" x14ac:dyDescent="0.25">
      <c r="A2119" t="s">
        <v>271</v>
      </c>
      <c r="B2119" t="s">
        <v>272</v>
      </c>
      <c r="C2119" s="9">
        <v>1993</v>
      </c>
      <c r="D2119" s="7">
        <v>12.317299999999999</v>
      </c>
    </row>
    <row r="2120" spans="1:4" x14ac:dyDescent="0.25">
      <c r="A2120" t="s">
        <v>271</v>
      </c>
      <c r="B2120" t="s">
        <v>272</v>
      </c>
      <c r="C2120" s="9">
        <v>1997</v>
      </c>
      <c r="D2120" s="7">
        <v>10.644410000000001</v>
      </c>
    </row>
    <row r="2121" spans="1:4" x14ac:dyDescent="0.25">
      <c r="A2121" t="s">
        <v>271</v>
      </c>
      <c r="B2121" t="s">
        <v>272</v>
      </c>
      <c r="C2121" s="9">
        <v>1998</v>
      </c>
      <c r="D2121" s="7">
        <v>9.3827700000000007</v>
      </c>
    </row>
    <row r="2122" spans="1:4" x14ac:dyDescent="0.25">
      <c r="A2122" t="s">
        <v>271</v>
      </c>
      <c r="B2122" t="s">
        <v>272</v>
      </c>
      <c r="C2122" s="9">
        <v>1999</v>
      </c>
      <c r="D2122" s="7">
        <v>15.5387</v>
      </c>
    </row>
    <row r="2123" spans="1:4" x14ac:dyDescent="0.25">
      <c r="A2123" t="s">
        <v>271</v>
      </c>
      <c r="B2123" t="s">
        <v>272</v>
      </c>
      <c r="C2123" s="9">
        <v>2000</v>
      </c>
      <c r="D2123" s="7">
        <v>15.890510000000001</v>
      </c>
    </row>
    <row r="2124" spans="1:4" x14ac:dyDescent="0.25">
      <c r="A2124" t="s">
        <v>271</v>
      </c>
      <c r="B2124" t="s">
        <v>272</v>
      </c>
      <c r="C2124" s="9">
        <v>2001</v>
      </c>
      <c r="D2124" s="7">
        <v>17.682469999999999</v>
      </c>
    </row>
    <row r="2125" spans="1:4" x14ac:dyDescent="0.25">
      <c r="A2125" t="s">
        <v>271</v>
      </c>
      <c r="B2125" t="s">
        <v>272</v>
      </c>
      <c r="C2125" s="9">
        <v>2002</v>
      </c>
      <c r="D2125" s="7">
        <v>17.93676</v>
      </c>
    </row>
    <row r="2126" spans="1:4" x14ac:dyDescent="0.25">
      <c r="A2126" t="s">
        <v>271</v>
      </c>
      <c r="B2126" t="s">
        <v>272</v>
      </c>
      <c r="C2126" s="9">
        <v>2003</v>
      </c>
      <c r="D2126" s="7">
        <v>15.76314</v>
      </c>
    </row>
    <row r="2127" spans="1:4" x14ac:dyDescent="0.25">
      <c r="A2127" t="s">
        <v>271</v>
      </c>
      <c r="B2127" t="s">
        <v>272</v>
      </c>
      <c r="C2127" s="9">
        <v>2004</v>
      </c>
      <c r="D2127" s="7">
        <v>12.96077</v>
      </c>
    </row>
    <row r="2128" spans="1:4" x14ac:dyDescent="0.25">
      <c r="A2128" t="s">
        <v>271</v>
      </c>
      <c r="B2128" t="s">
        <v>272</v>
      </c>
      <c r="C2128" s="9">
        <v>2005</v>
      </c>
      <c r="D2128" s="7">
        <v>18.03304</v>
      </c>
    </row>
    <row r="2129" spans="1:4" x14ac:dyDescent="0.25">
      <c r="A2129" t="s">
        <v>271</v>
      </c>
      <c r="B2129" t="s">
        <v>272</v>
      </c>
      <c r="C2129" s="9">
        <v>2006</v>
      </c>
      <c r="D2129" s="7">
        <v>15.32419</v>
      </c>
    </row>
    <row r="2130" spans="1:4" x14ac:dyDescent="0.25">
      <c r="A2130" t="s">
        <v>271</v>
      </c>
      <c r="B2130" t="s">
        <v>272</v>
      </c>
      <c r="C2130" s="9">
        <v>2007</v>
      </c>
      <c r="D2130" s="7">
        <v>18.044550000000001</v>
      </c>
    </row>
    <row r="2131" spans="1:4" x14ac:dyDescent="0.25">
      <c r="A2131" t="s">
        <v>271</v>
      </c>
      <c r="B2131" t="s">
        <v>272</v>
      </c>
      <c r="C2131" s="9">
        <v>2008</v>
      </c>
      <c r="D2131" s="7">
        <v>16.258140000000001</v>
      </c>
    </row>
    <row r="2132" spans="1:4" x14ac:dyDescent="0.25">
      <c r="A2132" t="s">
        <v>271</v>
      </c>
      <c r="B2132" t="s">
        <v>272</v>
      </c>
      <c r="C2132" s="9">
        <v>2009</v>
      </c>
      <c r="D2132" s="7">
        <v>22.585830000000001</v>
      </c>
    </row>
    <row r="2133" spans="1:4" x14ac:dyDescent="0.25">
      <c r="A2133" t="s">
        <v>271</v>
      </c>
      <c r="B2133" t="s">
        <v>272</v>
      </c>
      <c r="C2133" s="9">
        <v>2010</v>
      </c>
      <c r="D2133" s="7">
        <v>18.083776</v>
      </c>
    </row>
    <row r="2134" spans="1:4" x14ac:dyDescent="0.25">
      <c r="A2134" t="s">
        <v>271</v>
      </c>
      <c r="B2134" t="s">
        <v>272</v>
      </c>
      <c r="C2134" s="9">
        <v>2011</v>
      </c>
      <c r="D2134" s="7">
        <v>19.779699999999998</v>
      </c>
    </row>
    <row r="2135" spans="1:4" x14ac:dyDescent="0.25">
      <c r="A2135" t="s">
        <v>271</v>
      </c>
      <c r="B2135" t="s">
        <v>272</v>
      </c>
      <c r="C2135" s="9">
        <v>2012</v>
      </c>
      <c r="D2135" s="7">
        <v>20.325800000000001</v>
      </c>
    </row>
    <row r="2136" spans="1:4" x14ac:dyDescent="0.25">
      <c r="A2136" t="s">
        <v>271</v>
      </c>
      <c r="B2136" t="s">
        <v>272</v>
      </c>
      <c r="C2136" s="9">
        <v>2013</v>
      </c>
      <c r="D2136" s="7">
        <v>13.989380000000001</v>
      </c>
    </row>
    <row r="2137" spans="1:4" x14ac:dyDescent="0.25">
      <c r="A2137" t="s">
        <v>271</v>
      </c>
      <c r="B2137" t="s">
        <v>272</v>
      </c>
      <c r="C2137" s="9">
        <v>2014</v>
      </c>
      <c r="D2137" s="7">
        <v>18.96677</v>
      </c>
    </row>
    <row r="2138" spans="1:4" x14ac:dyDescent="0.25">
      <c r="A2138" t="s">
        <v>271</v>
      </c>
      <c r="B2138" t="s">
        <v>272</v>
      </c>
      <c r="C2138" s="9">
        <v>2015</v>
      </c>
      <c r="D2138" s="7">
        <v>16.962910000000001</v>
      </c>
    </row>
    <row r="2139" spans="1:4" x14ac:dyDescent="0.25">
      <c r="A2139" t="s">
        <v>271</v>
      </c>
      <c r="B2139" t="s">
        <v>272</v>
      </c>
      <c r="C2139" s="9">
        <v>2016</v>
      </c>
      <c r="D2139" s="7">
        <v>19.838180000000001</v>
      </c>
    </row>
    <row r="2140" spans="1:4" x14ac:dyDescent="0.25">
      <c r="A2140" t="s">
        <v>271</v>
      </c>
      <c r="B2140" t="s">
        <v>272</v>
      </c>
      <c r="C2140" s="9">
        <v>2017</v>
      </c>
      <c r="D2140" s="7">
        <v>17.150759999999998</v>
      </c>
    </row>
    <row r="2141" spans="1:4" x14ac:dyDescent="0.25">
      <c r="A2141" t="s">
        <v>271</v>
      </c>
      <c r="B2141" t="s">
        <v>272</v>
      </c>
      <c r="C2141" s="9">
        <v>2018</v>
      </c>
      <c r="D2141" s="7">
        <v>19.81804</v>
      </c>
    </row>
    <row r="2142" spans="1:4" x14ac:dyDescent="0.25">
      <c r="A2142" t="s">
        <v>271</v>
      </c>
      <c r="B2142" t="s">
        <v>272</v>
      </c>
      <c r="C2142" s="9">
        <v>2019</v>
      </c>
      <c r="D2142" s="7">
        <v>17.95279</v>
      </c>
    </row>
    <row r="2143" spans="1:4" x14ac:dyDescent="0.25">
      <c r="A2143" t="s">
        <v>271</v>
      </c>
      <c r="B2143" t="s">
        <v>272</v>
      </c>
      <c r="C2143" s="9">
        <v>2020</v>
      </c>
      <c r="D2143" s="7">
        <v>15.336959999999999</v>
      </c>
    </row>
    <row r="2144" spans="1:4" x14ac:dyDescent="0.25">
      <c r="A2144" t="s">
        <v>271</v>
      </c>
      <c r="B2144" t="s">
        <v>272</v>
      </c>
      <c r="C2144" s="9">
        <v>2021</v>
      </c>
      <c r="D2144" s="7">
        <v>15.51619</v>
      </c>
    </row>
    <row r="2145" spans="1:4" x14ac:dyDescent="0.25">
      <c r="A2145" t="s">
        <v>273</v>
      </c>
      <c r="B2145" t="s">
        <v>274</v>
      </c>
      <c r="C2145" s="9">
        <v>2003</v>
      </c>
      <c r="D2145" s="7">
        <v>16.497769999999999</v>
      </c>
    </row>
    <row r="2146" spans="1:4" x14ac:dyDescent="0.25">
      <c r="A2146" t="s">
        <v>273</v>
      </c>
      <c r="B2146" t="s">
        <v>274</v>
      </c>
      <c r="C2146" s="9">
        <v>2010</v>
      </c>
      <c r="D2146" s="7">
        <v>12.45998</v>
      </c>
    </row>
    <row r="2147" spans="1:4" x14ac:dyDescent="0.25">
      <c r="A2147" t="s">
        <v>273</v>
      </c>
      <c r="B2147" t="s">
        <v>274</v>
      </c>
      <c r="C2147" s="9">
        <v>2011</v>
      </c>
      <c r="D2147" s="7">
        <v>15.04565</v>
      </c>
    </row>
    <row r="2148" spans="1:4" x14ac:dyDescent="0.25">
      <c r="A2148" t="s">
        <v>273</v>
      </c>
      <c r="B2148" t="s">
        <v>274</v>
      </c>
      <c r="C2148" s="9">
        <v>2012</v>
      </c>
      <c r="D2148" s="7">
        <v>13.640964</v>
      </c>
    </row>
    <row r="2149" spans="1:4" x14ac:dyDescent="0.25">
      <c r="A2149" t="s">
        <v>273</v>
      </c>
      <c r="B2149" t="s">
        <v>274</v>
      </c>
      <c r="C2149" s="9">
        <v>2013</v>
      </c>
      <c r="D2149" s="7">
        <v>20.496829999999999</v>
      </c>
    </row>
    <row r="2150" spans="1:4" x14ac:dyDescent="0.25">
      <c r="A2150" t="s">
        <v>273</v>
      </c>
      <c r="B2150" t="s">
        <v>274</v>
      </c>
      <c r="C2150" s="9">
        <v>2014</v>
      </c>
      <c r="D2150" s="7">
        <v>16.59647</v>
      </c>
    </row>
    <row r="2151" spans="1:4" x14ac:dyDescent="0.25">
      <c r="A2151" t="s">
        <v>273</v>
      </c>
      <c r="B2151" t="s">
        <v>274</v>
      </c>
      <c r="C2151" s="9">
        <v>2015</v>
      </c>
      <c r="D2151" s="7">
        <v>21.797899999999998</v>
      </c>
    </row>
    <row r="2152" spans="1:4" x14ac:dyDescent="0.25">
      <c r="A2152" t="s">
        <v>273</v>
      </c>
      <c r="B2152" t="s">
        <v>274</v>
      </c>
      <c r="C2152" s="9">
        <v>2016</v>
      </c>
      <c r="D2152" s="7">
        <v>17.198810000000002</v>
      </c>
    </row>
    <row r="2153" spans="1:4" x14ac:dyDescent="0.25">
      <c r="A2153" t="s">
        <v>273</v>
      </c>
      <c r="B2153" t="s">
        <v>274</v>
      </c>
      <c r="C2153" s="9">
        <v>2017</v>
      </c>
      <c r="D2153" s="7">
        <v>14.34442</v>
      </c>
    </row>
    <row r="2154" spans="1:4" x14ac:dyDescent="0.25">
      <c r="A2154" t="s">
        <v>273</v>
      </c>
      <c r="B2154" t="s">
        <v>274</v>
      </c>
      <c r="C2154" s="9">
        <v>2018</v>
      </c>
      <c r="D2154" s="7">
        <v>15.82935</v>
      </c>
    </row>
    <row r="2155" spans="1:4" x14ac:dyDescent="0.25">
      <c r="A2155" t="s">
        <v>273</v>
      </c>
      <c r="B2155" t="s">
        <v>274</v>
      </c>
      <c r="C2155" s="9">
        <v>2019</v>
      </c>
      <c r="D2155" s="7">
        <v>14.59024</v>
      </c>
    </row>
    <row r="2156" spans="1:4" x14ac:dyDescent="0.25">
      <c r="A2156" t="s">
        <v>273</v>
      </c>
      <c r="B2156" t="s">
        <v>274</v>
      </c>
      <c r="C2156" s="9">
        <v>2020</v>
      </c>
      <c r="D2156" s="7">
        <v>11.49765</v>
      </c>
    </row>
    <row r="2157" spans="1:4" x14ac:dyDescent="0.25">
      <c r="A2157" t="s">
        <v>275</v>
      </c>
      <c r="B2157" t="s">
        <v>276</v>
      </c>
      <c r="C2157" s="9">
        <v>1992</v>
      </c>
      <c r="D2157" s="7">
        <v>19.105029999999999</v>
      </c>
    </row>
    <row r="2158" spans="1:4" x14ac:dyDescent="0.25">
      <c r="A2158" t="s">
        <v>275</v>
      </c>
      <c r="B2158" t="s">
        <v>276</v>
      </c>
      <c r="C2158" s="9">
        <v>1993</v>
      </c>
      <c r="D2158" s="7">
        <v>17.31288</v>
      </c>
    </row>
    <row r="2159" spans="1:4" x14ac:dyDescent="0.25">
      <c r="A2159" t="s">
        <v>275</v>
      </c>
      <c r="B2159" t="s">
        <v>276</v>
      </c>
      <c r="C2159" s="9">
        <v>1994</v>
      </c>
      <c r="D2159" s="7">
        <v>19.923749999999998</v>
      </c>
    </row>
    <row r="2160" spans="1:4" x14ac:dyDescent="0.25">
      <c r="A2160" t="s">
        <v>275</v>
      </c>
      <c r="B2160" t="s">
        <v>276</v>
      </c>
      <c r="C2160" s="9">
        <v>1995</v>
      </c>
      <c r="D2160" s="7">
        <v>19.502590000000001</v>
      </c>
    </row>
    <row r="2161" spans="1:4" x14ac:dyDescent="0.25">
      <c r="A2161" t="s">
        <v>275</v>
      </c>
      <c r="B2161" t="s">
        <v>276</v>
      </c>
      <c r="C2161" s="9">
        <v>1996</v>
      </c>
      <c r="D2161" s="7">
        <v>22.77094</v>
      </c>
    </row>
    <row r="2162" spans="1:4" x14ac:dyDescent="0.25">
      <c r="A2162" t="s">
        <v>275</v>
      </c>
      <c r="B2162" t="s">
        <v>276</v>
      </c>
      <c r="C2162" s="9">
        <v>1997</v>
      </c>
      <c r="D2162" s="7">
        <v>20.052980000000002</v>
      </c>
    </row>
    <row r="2163" spans="1:4" x14ac:dyDescent="0.25">
      <c r="A2163" t="s">
        <v>275</v>
      </c>
      <c r="B2163" t="s">
        <v>276</v>
      </c>
      <c r="C2163" s="9">
        <v>1999</v>
      </c>
      <c r="D2163" s="7">
        <v>21.188549999999999</v>
      </c>
    </row>
    <row r="2164" spans="1:4" x14ac:dyDescent="0.25">
      <c r="A2164" t="s">
        <v>275</v>
      </c>
      <c r="B2164" t="s">
        <v>276</v>
      </c>
      <c r="C2164" s="9">
        <v>2000</v>
      </c>
      <c r="D2164" s="7">
        <v>21.39068</v>
      </c>
    </row>
    <row r="2165" spans="1:4" x14ac:dyDescent="0.25">
      <c r="A2165" t="s">
        <v>275</v>
      </c>
      <c r="B2165" t="s">
        <v>276</v>
      </c>
      <c r="C2165" s="9">
        <v>2001</v>
      </c>
      <c r="D2165" s="7">
        <v>24.348520000000001</v>
      </c>
    </row>
    <row r="2166" spans="1:4" x14ac:dyDescent="0.25">
      <c r="A2166" t="s">
        <v>275</v>
      </c>
      <c r="B2166" t="s">
        <v>276</v>
      </c>
      <c r="C2166" s="9">
        <v>2002</v>
      </c>
      <c r="D2166" s="7">
        <v>25.903600000000001</v>
      </c>
    </row>
    <row r="2167" spans="1:4" x14ac:dyDescent="0.25">
      <c r="A2167" t="s">
        <v>275</v>
      </c>
      <c r="B2167" t="s">
        <v>276</v>
      </c>
      <c r="C2167" s="9">
        <v>2003</v>
      </c>
      <c r="D2167" s="7">
        <v>24.542439999999999</v>
      </c>
    </row>
    <row r="2168" spans="1:4" x14ac:dyDescent="0.25">
      <c r="A2168" t="s">
        <v>275</v>
      </c>
      <c r="B2168" t="s">
        <v>276</v>
      </c>
      <c r="C2168" s="9">
        <v>2004</v>
      </c>
      <c r="D2168" s="7">
        <v>21.012920000000001</v>
      </c>
    </row>
    <row r="2169" spans="1:4" x14ac:dyDescent="0.25">
      <c r="A2169" t="s">
        <v>275</v>
      </c>
      <c r="B2169" t="s">
        <v>276</v>
      </c>
      <c r="C2169" s="9">
        <v>2006</v>
      </c>
      <c r="D2169" s="7">
        <v>16.745570000000001</v>
      </c>
    </row>
    <row r="2170" spans="1:4" x14ac:dyDescent="0.25">
      <c r="A2170" t="s">
        <v>275</v>
      </c>
      <c r="B2170" t="s">
        <v>276</v>
      </c>
      <c r="C2170" s="9">
        <v>2007</v>
      </c>
      <c r="D2170" s="7">
        <v>16.124659999999999</v>
      </c>
    </row>
    <row r="2171" spans="1:4" x14ac:dyDescent="0.25">
      <c r="A2171" t="s">
        <v>275</v>
      </c>
      <c r="B2171" t="s">
        <v>276</v>
      </c>
      <c r="C2171" s="9">
        <v>2008</v>
      </c>
      <c r="D2171" s="7">
        <v>14.038639999999999</v>
      </c>
    </row>
    <row r="2172" spans="1:4" x14ac:dyDescent="0.25">
      <c r="A2172" t="s">
        <v>275</v>
      </c>
      <c r="B2172" t="s">
        <v>276</v>
      </c>
      <c r="C2172" s="9">
        <v>2009</v>
      </c>
      <c r="D2172" s="7">
        <v>18.46463</v>
      </c>
    </row>
    <row r="2173" spans="1:4" x14ac:dyDescent="0.25">
      <c r="A2173" t="s">
        <v>275</v>
      </c>
      <c r="B2173" t="s">
        <v>276</v>
      </c>
      <c r="C2173" s="9">
        <v>2010</v>
      </c>
      <c r="D2173" s="7">
        <v>18.406230000000001</v>
      </c>
    </row>
    <row r="2174" spans="1:4" x14ac:dyDescent="0.25">
      <c r="A2174" t="s">
        <v>275</v>
      </c>
      <c r="B2174" t="s">
        <v>276</v>
      </c>
      <c r="C2174" s="9">
        <v>2011</v>
      </c>
      <c r="D2174" s="7">
        <v>20.97702</v>
      </c>
    </row>
    <row r="2175" spans="1:4" x14ac:dyDescent="0.25">
      <c r="A2175" t="s">
        <v>275</v>
      </c>
      <c r="B2175" t="s">
        <v>276</v>
      </c>
      <c r="C2175" s="9">
        <v>2012</v>
      </c>
      <c r="D2175" s="7">
        <v>19.85116</v>
      </c>
    </row>
    <row r="2176" spans="1:4" x14ac:dyDescent="0.25">
      <c r="A2176" t="s">
        <v>275</v>
      </c>
      <c r="B2176" t="s">
        <v>276</v>
      </c>
      <c r="C2176" s="9">
        <v>2013</v>
      </c>
      <c r="D2176" s="7">
        <v>19.45431</v>
      </c>
    </row>
    <row r="2177" spans="1:4" x14ac:dyDescent="0.25">
      <c r="A2177" t="s">
        <v>275</v>
      </c>
      <c r="B2177" t="s">
        <v>276</v>
      </c>
      <c r="C2177" s="9">
        <v>2014</v>
      </c>
      <c r="D2177" s="7">
        <v>19.800560000000001</v>
      </c>
    </row>
    <row r="2178" spans="1:4" x14ac:dyDescent="0.25">
      <c r="A2178" t="s">
        <v>275</v>
      </c>
      <c r="B2178" t="s">
        <v>276</v>
      </c>
      <c r="C2178" s="9">
        <v>2015</v>
      </c>
      <c r="D2178" s="7">
        <v>19.81073</v>
      </c>
    </row>
    <row r="2179" spans="1:4" x14ac:dyDescent="0.25">
      <c r="A2179" t="s">
        <v>275</v>
      </c>
      <c r="B2179" t="s">
        <v>276</v>
      </c>
      <c r="C2179" s="9">
        <v>2016</v>
      </c>
      <c r="D2179" s="7">
        <v>20.93572</v>
      </c>
    </row>
    <row r="2180" spans="1:4" x14ac:dyDescent="0.25">
      <c r="A2180" t="s">
        <v>275</v>
      </c>
      <c r="B2180" t="s">
        <v>276</v>
      </c>
      <c r="C2180" s="9">
        <v>2017</v>
      </c>
      <c r="D2180" s="7">
        <v>21.315819999999999</v>
      </c>
    </row>
    <row r="2181" spans="1:4" x14ac:dyDescent="0.25">
      <c r="A2181" t="s">
        <v>275</v>
      </c>
      <c r="B2181" t="s">
        <v>276</v>
      </c>
      <c r="C2181" s="9">
        <v>2018</v>
      </c>
      <c r="D2181" s="7">
        <v>19.643260000000001</v>
      </c>
    </row>
    <row r="2182" spans="1:4" x14ac:dyDescent="0.25">
      <c r="A2182" t="s">
        <v>275</v>
      </c>
      <c r="B2182" t="s">
        <v>276</v>
      </c>
      <c r="C2182" s="9">
        <v>2019</v>
      </c>
      <c r="D2182" s="7">
        <v>17.685600000000001</v>
      </c>
    </row>
    <row r="2183" spans="1:4" x14ac:dyDescent="0.25">
      <c r="A2183" t="s">
        <v>275</v>
      </c>
      <c r="B2183" t="s">
        <v>276</v>
      </c>
      <c r="C2183" s="9">
        <v>2020</v>
      </c>
      <c r="D2183" s="7">
        <v>15.44262</v>
      </c>
    </row>
    <row r="2184" spans="1:4" x14ac:dyDescent="0.25">
      <c r="A2184" t="s">
        <v>275</v>
      </c>
      <c r="B2184" t="s">
        <v>276</v>
      </c>
      <c r="C2184" s="9">
        <v>2021</v>
      </c>
      <c r="D2184" s="7">
        <v>16.37462</v>
      </c>
    </row>
    <row r="2185" spans="1:4" x14ac:dyDescent="0.25">
      <c r="A2185" t="s">
        <v>277</v>
      </c>
      <c r="B2185" t="s">
        <v>278</v>
      </c>
      <c r="C2185" s="9">
        <v>2002</v>
      </c>
      <c r="D2185" s="7">
        <v>21.206029999999998</v>
      </c>
    </row>
    <row r="2186" spans="1:4" x14ac:dyDescent="0.25">
      <c r="A2186" t="s">
        <v>277</v>
      </c>
      <c r="B2186" t="s">
        <v>278</v>
      </c>
      <c r="C2186" s="9">
        <v>2003</v>
      </c>
      <c r="D2186" s="7">
        <v>20.18581</v>
      </c>
    </row>
    <row r="2187" spans="1:4" x14ac:dyDescent="0.25">
      <c r="A2187" t="s">
        <v>277</v>
      </c>
      <c r="B2187" t="s">
        <v>278</v>
      </c>
      <c r="C2187" s="9">
        <v>2004</v>
      </c>
      <c r="D2187" s="7">
        <v>19.370999999999999</v>
      </c>
    </row>
    <row r="2188" spans="1:4" x14ac:dyDescent="0.25">
      <c r="A2188" t="s">
        <v>277</v>
      </c>
      <c r="B2188" t="s">
        <v>278</v>
      </c>
      <c r="C2188" s="9">
        <v>2005</v>
      </c>
      <c r="D2188" s="7">
        <v>12.9361</v>
      </c>
    </row>
    <row r="2189" spans="1:4" x14ac:dyDescent="0.25">
      <c r="A2189" t="s">
        <v>277</v>
      </c>
      <c r="B2189" t="s">
        <v>278</v>
      </c>
      <c r="C2189" s="9">
        <v>2006</v>
      </c>
      <c r="D2189" s="7">
        <v>13.25502</v>
      </c>
    </row>
    <row r="2190" spans="1:4" x14ac:dyDescent="0.25">
      <c r="A2190" t="s">
        <v>277</v>
      </c>
      <c r="B2190" t="s">
        <v>278</v>
      </c>
      <c r="C2190" s="9">
        <v>2007</v>
      </c>
      <c r="D2190" s="7">
        <v>12.69129</v>
      </c>
    </row>
    <row r="2191" spans="1:4" x14ac:dyDescent="0.25">
      <c r="A2191" t="s">
        <v>277</v>
      </c>
      <c r="B2191" t="s">
        <v>278</v>
      </c>
      <c r="C2191" s="9">
        <v>2008</v>
      </c>
      <c r="D2191" s="7">
        <v>12.56846</v>
      </c>
    </row>
    <row r="2192" spans="1:4" x14ac:dyDescent="0.25">
      <c r="A2192" t="s">
        <v>277</v>
      </c>
      <c r="B2192" t="s">
        <v>278</v>
      </c>
      <c r="C2192" s="9">
        <v>2009</v>
      </c>
      <c r="D2192" s="7">
        <v>13.738390000000001</v>
      </c>
    </row>
    <row r="2193" spans="1:4" x14ac:dyDescent="0.25">
      <c r="A2193" t="s">
        <v>277</v>
      </c>
      <c r="B2193" t="s">
        <v>278</v>
      </c>
      <c r="C2193" s="9">
        <v>2010</v>
      </c>
      <c r="D2193" s="7">
        <v>10.94631</v>
      </c>
    </row>
    <row r="2194" spans="1:4" x14ac:dyDescent="0.25">
      <c r="A2194" t="s">
        <v>277</v>
      </c>
      <c r="B2194" t="s">
        <v>278</v>
      </c>
      <c r="C2194" s="9">
        <v>2011</v>
      </c>
      <c r="D2194" s="7">
        <v>9.8550000000000004</v>
      </c>
    </row>
    <row r="2195" spans="1:4" x14ac:dyDescent="0.25">
      <c r="A2195" t="s">
        <v>277</v>
      </c>
      <c r="B2195" t="s">
        <v>278</v>
      </c>
      <c r="C2195" s="9">
        <v>2012</v>
      </c>
      <c r="D2195" s="7">
        <v>11.22364</v>
      </c>
    </row>
    <row r="2196" spans="1:4" x14ac:dyDescent="0.25">
      <c r="A2196" t="s">
        <v>277</v>
      </c>
      <c r="B2196" t="s">
        <v>278</v>
      </c>
      <c r="C2196" s="9">
        <v>2013</v>
      </c>
      <c r="D2196" s="7">
        <v>12.553900000000001</v>
      </c>
    </row>
    <row r="2197" spans="1:4" x14ac:dyDescent="0.25">
      <c r="A2197" t="s">
        <v>277</v>
      </c>
      <c r="B2197" t="s">
        <v>278</v>
      </c>
      <c r="C2197" s="9">
        <v>2014</v>
      </c>
      <c r="D2197" s="7">
        <v>10.619630000000001</v>
      </c>
    </row>
    <row r="2198" spans="1:4" x14ac:dyDescent="0.25">
      <c r="A2198" t="s">
        <v>277</v>
      </c>
      <c r="B2198" t="s">
        <v>278</v>
      </c>
      <c r="C2198" s="9">
        <v>2015</v>
      </c>
      <c r="D2198" s="7">
        <v>11.449249999999999</v>
      </c>
    </row>
    <row r="2199" spans="1:4" x14ac:dyDescent="0.25">
      <c r="A2199" t="s">
        <v>277</v>
      </c>
      <c r="B2199" t="s">
        <v>278</v>
      </c>
      <c r="C2199" s="9">
        <v>2016</v>
      </c>
      <c r="D2199" s="7">
        <v>9.8050200000000007</v>
      </c>
    </row>
    <row r="2200" spans="1:4" x14ac:dyDescent="0.25">
      <c r="A2200" t="s">
        <v>277</v>
      </c>
      <c r="B2200" t="s">
        <v>278</v>
      </c>
      <c r="C2200" s="9">
        <v>2017</v>
      </c>
      <c r="D2200" s="7">
        <v>11.353809999999999</v>
      </c>
    </row>
    <row r="2201" spans="1:4" x14ac:dyDescent="0.25">
      <c r="A2201" t="s">
        <v>277</v>
      </c>
      <c r="B2201" t="s">
        <v>278</v>
      </c>
      <c r="C2201" s="9">
        <v>2018</v>
      </c>
      <c r="D2201" s="7">
        <v>11.389900000000001</v>
      </c>
    </row>
    <row r="2202" spans="1:4" x14ac:dyDescent="0.25">
      <c r="A2202" t="s">
        <v>277</v>
      </c>
      <c r="B2202" t="s">
        <v>278</v>
      </c>
      <c r="C2202" s="9">
        <v>2019</v>
      </c>
      <c r="D2202" s="7">
        <v>12.055949999999999</v>
      </c>
    </row>
    <row r="2203" spans="1:4" x14ac:dyDescent="0.25">
      <c r="A2203" t="s">
        <v>277</v>
      </c>
      <c r="B2203" t="s">
        <v>278</v>
      </c>
      <c r="C2203" s="9">
        <v>2020</v>
      </c>
      <c r="D2203" s="7">
        <v>10.505039999999999</v>
      </c>
    </row>
    <row r="2204" spans="1:4" x14ac:dyDescent="0.25">
      <c r="A2204" t="s">
        <v>277</v>
      </c>
      <c r="B2204" t="s">
        <v>278</v>
      </c>
      <c r="C2204" s="9">
        <v>2021</v>
      </c>
      <c r="D2204" s="7">
        <v>11.90775</v>
      </c>
    </row>
    <row r="2205" spans="1:4" x14ac:dyDescent="0.25">
      <c r="A2205" t="s">
        <v>279</v>
      </c>
      <c r="B2205" t="s">
        <v>280</v>
      </c>
      <c r="C2205" s="9">
        <v>2000</v>
      </c>
      <c r="D2205" s="7">
        <v>15.32381</v>
      </c>
    </row>
    <row r="2206" spans="1:4" x14ac:dyDescent="0.25">
      <c r="A2206" t="s">
        <v>279</v>
      </c>
      <c r="B2206" t="s">
        <v>280</v>
      </c>
      <c r="C2206" s="9">
        <v>2001</v>
      </c>
      <c r="D2206" s="7">
        <v>14.493499999999999</v>
      </c>
    </row>
    <row r="2207" spans="1:4" x14ac:dyDescent="0.25">
      <c r="A2207" t="s">
        <v>279</v>
      </c>
      <c r="B2207" t="s">
        <v>280</v>
      </c>
      <c r="C2207" s="9">
        <v>2002</v>
      </c>
      <c r="D2207" s="7">
        <v>14.52521</v>
      </c>
    </row>
    <row r="2208" spans="1:4" x14ac:dyDescent="0.25">
      <c r="A2208" t="s">
        <v>279</v>
      </c>
      <c r="B2208" t="s">
        <v>280</v>
      </c>
      <c r="C2208" s="9">
        <v>2003</v>
      </c>
      <c r="D2208" s="7">
        <v>18.283760000000001</v>
      </c>
    </row>
    <row r="2209" spans="1:4" x14ac:dyDescent="0.25">
      <c r="A2209" t="s">
        <v>279</v>
      </c>
      <c r="B2209" t="s">
        <v>280</v>
      </c>
      <c r="C2209" s="9">
        <v>2004</v>
      </c>
      <c r="D2209" s="7">
        <v>17.736350000000002</v>
      </c>
    </row>
    <row r="2210" spans="1:4" x14ac:dyDescent="0.25">
      <c r="A2210" t="s">
        <v>279</v>
      </c>
      <c r="B2210" t="s">
        <v>280</v>
      </c>
      <c r="C2210" s="9">
        <v>2005</v>
      </c>
      <c r="D2210" s="7">
        <v>16.2803</v>
      </c>
    </row>
    <row r="2211" spans="1:4" x14ac:dyDescent="0.25">
      <c r="A2211" t="s">
        <v>279</v>
      </c>
      <c r="B2211" t="s">
        <v>280</v>
      </c>
      <c r="C2211" s="9">
        <v>2008</v>
      </c>
      <c r="D2211" s="7">
        <v>18.031690000000001</v>
      </c>
    </row>
    <row r="2212" spans="1:4" x14ac:dyDescent="0.25">
      <c r="A2212" t="s">
        <v>279</v>
      </c>
      <c r="B2212" t="s">
        <v>280</v>
      </c>
      <c r="C2212" s="9">
        <v>2009</v>
      </c>
      <c r="D2212" s="7">
        <v>16.959409999999998</v>
      </c>
    </row>
    <row r="2213" spans="1:4" x14ac:dyDescent="0.25">
      <c r="A2213" t="s">
        <v>279</v>
      </c>
      <c r="B2213" t="s">
        <v>280</v>
      </c>
      <c r="C2213" s="9">
        <v>2010</v>
      </c>
      <c r="D2213" s="7">
        <v>16.503910000000001</v>
      </c>
    </row>
    <row r="2214" spans="1:4" x14ac:dyDescent="0.25">
      <c r="A2214" t="s">
        <v>279</v>
      </c>
      <c r="B2214" t="s">
        <v>280</v>
      </c>
      <c r="C2214" s="9">
        <v>2011</v>
      </c>
      <c r="D2214" s="7">
        <v>18.25834</v>
      </c>
    </row>
    <row r="2215" spans="1:4" x14ac:dyDescent="0.25">
      <c r="A2215" t="s">
        <v>279</v>
      </c>
      <c r="B2215" t="s">
        <v>280</v>
      </c>
      <c r="C2215" s="9">
        <v>2012</v>
      </c>
      <c r="D2215" s="7">
        <v>22.403379999999999</v>
      </c>
    </row>
    <row r="2216" spans="1:4" x14ac:dyDescent="0.25">
      <c r="A2216" t="s">
        <v>279</v>
      </c>
      <c r="B2216" t="s">
        <v>280</v>
      </c>
      <c r="C2216" s="9">
        <v>2013</v>
      </c>
      <c r="D2216" s="7">
        <v>16.623449999999998</v>
      </c>
    </row>
    <row r="2217" spans="1:4" x14ac:dyDescent="0.25">
      <c r="A2217" t="s">
        <v>279</v>
      </c>
      <c r="B2217" t="s">
        <v>280</v>
      </c>
      <c r="C2217" s="9">
        <v>2014</v>
      </c>
      <c r="D2217" s="7">
        <v>18.224260000000001</v>
      </c>
    </row>
    <row r="2218" spans="1:4" x14ac:dyDescent="0.25">
      <c r="A2218" t="s">
        <v>279</v>
      </c>
      <c r="B2218" t="s">
        <v>280</v>
      </c>
      <c r="C2218" s="9">
        <v>2015</v>
      </c>
      <c r="D2218" s="7">
        <v>18.15549</v>
      </c>
    </row>
    <row r="2219" spans="1:4" x14ac:dyDescent="0.25">
      <c r="A2219" t="s">
        <v>279</v>
      </c>
      <c r="B2219" t="s">
        <v>280</v>
      </c>
      <c r="C2219" s="9">
        <v>2016</v>
      </c>
      <c r="D2219" s="7">
        <v>13.903879999999999</v>
      </c>
    </row>
    <row r="2220" spans="1:4" x14ac:dyDescent="0.25">
      <c r="A2220" t="s">
        <v>279</v>
      </c>
      <c r="B2220" t="s">
        <v>280</v>
      </c>
      <c r="C2220" s="9">
        <v>2017</v>
      </c>
      <c r="D2220" s="7">
        <v>16.534330000000001</v>
      </c>
    </row>
    <row r="2221" spans="1:4" x14ac:dyDescent="0.25">
      <c r="A2221" t="s">
        <v>279</v>
      </c>
      <c r="B2221" t="s">
        <v>280</v>
      </c>
      <c r="C2221" s="9">
        <v>2018</v>
      </c>
      <c r="D2221" s="7">
        <v>15.88842</v>
      </c>
    </row>
    <row r="2222" spans="1:4" x14ac:dyDescent="0.25">
      <c r="A2222" t="s">
        <v>279</v>
      </c>
      <c r="B2222" t="s">
        <v>280</v>
      </c>
      <c r="C2222" s="9">
        <v>2019</v>
      </c>
      <c r="D2222" s="7">
        <v>14.63602</v>
      </c>
    </row>
    <row r="2223" spans="1:4" x14ac:dyDescent="0.25">
      <c r="A2223" t="s">
        <v>279</v>
      </c>
      <c r="B2223" t="s">
        <v>280</v>
      </c>
      <c r="C2223" s="9">
        <v>2020</v>
      </c>
      <c r="D2223" s="7">
        <v>14.46612</v>
      </c>
    </row>
    <row r="2224" spans="1:4" x14ac:dyDescent="0.25">
      <c r="A2224" t="s">
        <v>279</v>
      </c>
      <c r="B2224" t="s">
        <v>280</v>
      </c>
      <c r="C2224" s="9">
        <v>2021</v>
      </c>
      <c r="D2224" s="7">
        <v>15.95778</v>
      </c>
    </row>
    <row r="2225" spans="1:4" x14ac:dyDescent="0.25">
      <c r="A2225" t="s">
        <v>281</v>
      </c>
      <c r="B2225" t="s">
        <v>282</v>
      </c>
      <c r="C2225" s="9">
        <v>2002</v>
      </c>
      <c r="D2225" s="7">
        <v>9.5353399999999997</v>
      </c>
    </row>
    <row r="2226" spans="1:4" x14ac:dyDescent="0.25">
      <c r="A2226" t="s">
        <v>281</v>
      </c>
      <c r="B2226" t="s">
        <v>282</v>
      </c>
      <c r="C2226" s="9">
        <v>2004</v>
      </c>
      <c r="D2226" s="7">
        <v>10.55489</v>
      </c>
    </row>
    <row r="2227" spans="1:4" x14ac:dyDescent="0.25">
      <c r="A2227" t="s">
        <v>281</v>
      </c>
      <c r="B2227" t="s">
        <v>282</v>
      </c>
      <c r="C2227" s="9">
        <v>2007</v>
      </c>
      <c r="D2227" s="7">
        <v>14.53679</v>
      </c>
    </row>
    <row r="2228" spans="1:4" x14ac:dyDescent="0.25">
      <c r="A2228" t="s">
        <v>281</v>
      </c>
      <c r="B2228" t="s">
        <v>282</v>
      </c>
      <c r="C2228" s="9">
        <v>2008</v>
      </c>
      <c r="D2228" s="7">
        <v>13.06568</v>
      </c>
    </row>
    <row r="2229" spans="1:4" x14ac:dyDescent="0.25">
      <c r="A2229" t="s">
        <v>281</v>
      </c>
      <c r="B2229" t="s">
        <v>282</v>
      </c>
      <c r="C2229" s="9">
        <v>2009</v>
      </c>
      <c r="D2229" s="7">
        <v>12.344939999999999</v>
      </c>
    </row>
    <row r="2230" spans="1:4" x14ac:dyDescent="0.25">
      <c r="A2230" t="s">
        <v>281</v>
      </c>
      <c r="B2230" t="s">
        <v>282</v>
      </c>
      <c r="C2230" s="9">
        <v>2010</v>
      </c>
      <c r="D2230" s="7">
        <v>15.71921</v>
      </c>
    </row>
    <row r="2231" spans="1:4" x14ac:dyDescent="0.25">
      <c r="A2231" t="s">
        <v>281</v>
      </c>
      <c r="B2231" t="s">
        <v>282</v>
      </c>
      <c r="C2231" s="9">
        <v>2011</v>
      </c>
      <c r="D2231" s="7">
        <v>18.904800000000002</v>
      </c>
    </row>
    <row r="2232" spans="1:4" x14ac:dyDescent="0.25">
      <c r="A2232" t="s">
        <v>281</v>
      </c>
      <c r="B2232" t="s">
        <v>282</v>
      </c>
      <c r="C2232" s="9">
        <v>2012</v>
      </c>
      <c r="D2232" s="7">
        <v>15.261559999999999</v>
      </c>
    </row>
    <row r="2233" spans="1:4" x14ac:dyDescent="0.25">
      <c r="A2233" t="s">
        <v>281</v>
      </c>
      <c r="B2233" t="s">
        <v>282</v>
      </c>
      <c r="C2233" s="9">
        <v>2013</v>
      </c>
      <c r="D2233" s="7">
        <v>18.775200000000002</v>
      </c>
    </row>
    <row r="2234" spans="1:4" x14ac:dyDescent="0.25">
      <c r="A2234" t="s">
        <v>281</v>
      </c>
      <c r="B2234" t="s">
        <v>282</v>
      </c>
      <c r="C2234" s="9">
        <v>2014</v>
      </c>
      <c r="D2234" s="7">
        <v>17.537769999999998</v>
      </c>
    </row>
    <row r="2235" spans="1:4" x14ac:dyDescent="0.25">
      <c r="A2235" t="s">
        <v>281</v>
      </c>
      <c r="B2235" t="s">
        <v>282</v>
      </c>
      <c r="C2235" s="9">
        <v>2015</v>
      </c>
      <c r="D2235" s="7">
        <v>13.15089</v>
      </c>
    </row>
    <row r="2236" spans="1:4" x14ac:dyDescent="0.25">
      <c r="A2236" t="s">
        <v>281</v>
      </c>
      <c r="B2236" t="s">
        <v>282</v>
      </c>
      <c r="C2236" s="9">
        <v>2016</v>
      </c>
      <c r="D2236" s="7">
        <v>14.16855</v>
      </c>
    </row>
    <row r="2237" spans="1:4" x14ac:dyDescent="0.25">
      <c r="A2237" t="s">
        <v>281</v>
      </c>
      <c r="B2237" t="s">
        <v>282</v>
      </c>
      <c r="C2237" s="9">
        <v>2017</v>
      </c>
      <c r="D2237" s="7">
        <v>13.36942</v>
      </c>
    </row>
    <row r="2238" spans="1:4" x14ac:dyDescent="0.25">
      <c r="A2238" t="s">
        <v>281</v>
      </c>
      <c r="B2238" t="s">
        <v>282</v>
      </c>
      <c r="C2238" s="9">
        <v>2018</v>
      </c>
      <c r="D2238" s="7">
        <v>14.0281105</v>
      </c>
    </row>
    <row r="2239" spans="1:4" x14ac:dyDescent="0.25">
      <c r="A2239" t="s">
        <v>281</v>
      </c>
      <c r="B2239" t="s">
        <v>282</v>
      </c>
      <c r="C2239" s="9">
        <v>2019</v>
      </c>
      <c r="D2239" s="7">
        <v>13.99751</v>
      </c>
    </row>
    <row r="2240" spans="1:4" x14ac:dyDescent="0.25">
      <c r="A2240" t="s">
        <v>281</v>
      </c>
      <c r="B2240" t="s">
        <v>282</v>
      </c>
      <c r="C2240" s="9">
        <v>2020</v>
      </c>
      <c r="D2240" s="7">
        <v>12.79</v>
      </c>
    </row>
    <row r="2241" spans="1:4" x14ac:dyDescent="0.25">
      <c r="A2241" t="s">
        <v>283</v>
      </c>
      <c r="B2241" t="s">
        <v>284</v>
      </c>
      <c r="C2241" s="9">
        <v>1999</v>
      </c>
      <c r="D2241" s="7">
        <v>28.543810000000001</v>
      </c>
    </row>
    <row r="2242" spans="1:4" x14ac:dyDescent="0.25">
      <c r="A2242" t="s">
        <v>283</v>
      </c>
      <c r="B2242" t="s">
        <v>284</v>
      </c>
      <c r="C2242" s="9">
        <v>2002</v>
      </c>
      <c r="D2242" s="7">
        <v>14.8142</v>
      </c>
    </row>
    <row r="2243" spans="1:4" x14ac:dyDescent="0.25">
      <c r="A2243" t="s">
        <v>283</v>
      </c>
      <c r="B2243" t="s">
        <v>284</v>
      </c>
      <c r="C2243" s="9">
        <v>2003</v>
      </c>
      <c r="D2243" s="7">
        <v>22.508749999999999</v>
      </c>
    </row>
    <row r="2244" spans="1:4" x14ac:dyDescent="0.25">
      <c r="A2244" t="s">
        <v>283</v>
      </c>
      <c r="B2244" t="s">
        <v>284</v>
      </c>
      <c r="C2244" s="9">
        <v>2008</v>
      </c>
      <c r="D2244" s="7">
        <v>29.35</v>
      </c>
    </row>
    <row r="2245" spans="1:4" x14ac:dyDescent="0.25">
      <c r="A2245" t="s">
        <v>283</v>
      </c>
      <c r="B2245" t="s">
        <v>284</v>
      </c>
      <c r="C2245" s="9">
        <v>2009</v>
      </c>
      <c r="D2245" s="7">
        <v>38.54</v>
      </c>
    </row>
    <row r="2246" spans="1:4" x14ac:dyDescent="0.25">
      <c r="A2246" t="s">
        <v>283</v>
      </c>
      <c r="B2246" t="s">
        <v>284</v>
      </c>
      <c r="C2246" s="9">
        <v>2010</v>
      </c>
      <c r="D2246" s="7">
        <v>37.700000000000003</v>
      </c>
    </row>
    <row r="2247" spans="1:4" x14ac:dyDescent="0.25">
      <c r="A2247" t="s">
        <v>283</v>
      </c>
      <c r="B2247" t="s">
        <v>284</v>
      </c>
      <c r="C2247" s="9">
        <v>2011</v>
      </c>
      <c r="D2247" s="7">
        <v>36.19</v>
      </c>
    </row>
    <row r="2248" spans="1:4" x14ac:dyDescent="0.25">
      <c r="A2248" t="s">
        <v>283</v>
      </c>
      <c r="B2248" t="s">
        <v>284</v>
      </c>
      <c r="C2248" s="9">
        <v>2012</v>
      </c>
      <c r="D2248" s="7">
        <v>29.19</v>
      </c>
    </row>
    <row r="2249" spans="1:4" x14ac:dyDescent="0.25">
      <c r="A2249" t="s">
        <v>283</v>
      </c>
      <c r="B2249" t="s">
        <v>284</v>
      </c>
      <c r="C2249" s="9">
        <v>2013</v>
      </c>
      <c r="D2249" s="7">
        <v>29.25</v>
      </c>
    </row>
    <row r="2250" spans="1:4" x14ac:dyDescent="0.25">
      <c r="A2250" t="s">
        <v>283</v>
      </c>
      <c r="B2250" t="s">
        <v>284</v>
      </c>
      <c r="C2250" s="9">
        <v>2014</v>
      </c>
      <c r="D2250" s="7">
        <v>31.19</v>
      </c>
    </row>
    <row r="2251" spans="1:4" x14ac:dyDescent="0.25">
      <c r="A2251" t="s">
        <v>283</v>
      </c>
      <c r="B2251" t="s">
        <v>284</v>
      </c>
      <c r="C2251" s="9">
        <v>2015</v>
      </c>
      <c r="D2251" s="7">
        <v>31.85032</v>
      </c>
    </row>
    <row r="2252" spans="1:4" x14ac:dyDescent="0.25">
      <c r="A2252" t="s">
        <v>283</v>
      </c>
      <c r="B2252" t="s">
        <v>284</v>
      </c>
      <c r="C2252" s="9">
        <v>2016</v>
      </c>
      <c r="D2252" s="7">
        <v>27.05</v>
      </c>
    </row>
    <row r="2253" spans="1:4" x14ac:dyDescent="0.25">
      <c r="A2253" t="s">
        <v>283</v>
      </c>
      <c r="B2253" t="s">
        <v>284</v>
      </c>
      <c r="C2253" s="9">
        <v>2017</v>
      </c>
      <c r="D2253" s="7">
        <v>24.84</v>
      </c>
    </row>
    <row r="2254" spans="1:4" x14ac:dyDescent="0.25">
      <c r="A2254" t="s">
        <v>283</v>
      </c>
      <c r="B2254" t="s">
        <v>284</v>
      </c>
      <c r="C2254" s="9">
        <v>2018</v>
      </c>
      <c r="D2254" s="7">
        <v>24.81</v>
      </c>
    </row>
    <row r="2255" spans="1:4" x14ac:dyDescent="0.25">
      <c r="A2255" t="s">
        <v>283</v>
      </c>
      <c r="B2255" t="s">
        <v>284</v>
      </c>
      <c r="C2255" s="9">
        <v>2019</v>
      </c>
      <c r="D2255" s="7">
        <v>24.81</v>
      </c>
    </row>
    <row r="2256" spans="1:4" x14ac:dyDescent="0.25">
      <c r="A2256" t="s">
        <v>283</v>
      </c>
      <c r="B2256" t="s">
        <v>284</v>
      </c>
      <c r="C2256" s="9">
        <v>2020</v>
      </c>
      <c r="D2256" s="7">
        <v>16.166720000000002</v>
      </c>
    </row>
    <row r="2257" spans="1:4" x14ac:dyDescent="0.25">
      <c r="A2257" t="s">
        <v>287</v>
      </c>
      <c r="B2257" t="s">
        <v>288</v>
      </c>
      <c r="C2257" s="9">
        <v>2004</v>
      </c>
      <c r="D2257" s="7">
        <v>8.1758100000000002</v>
      </c>
    </row>
    <row r="2258" spans="1:4" x14ac:dyDescent="0.25">
      <c r="A2258" t="s">
        <v>287</v>
      </c>
      <c r="B2258" t="s">
        <v>288</v>
      </c>
      <c r="C2258" s="9">
        <v>2006</v>
      </c>
      <c r="D2258" s="7">
        <v>10.310079999999999</v>
      </c>
    </row>
    <row r="2259" spans="1:4" x14ac:dyDescent="0.25">
      <c r="A2259" t="s">
        <v>287</v>
      </c>
      <c r="B2259" t="s">
        <v>288</v>
      </c>
      <c r="C2259" s="9">
        <v>2011</v>
      </c>
      <c r="D2259" s="7">
        <v>13.68275</v>
      </c>
    </row>
    <row r="2260" spans="1:4" x14ac:dyDescent="0.25">
      <c r="A2260" t="s">
        <v>287</v>
      </c>
      <c r="B2260" t="s">
        <v>288</v>
      </c>
      <c r="C2260" s="9">
        <v>2012</v>
      </c>
      <c r="D2260" s="7">
        <v>10.017659999999999</v>
      </c>
    </row>
    <row r="2261" spans="1:4" x14ac:dyDescent="0.25">
      <c r="A2261" t="s">
        <v>287</v>
      </c>
      <c r="B2261" t="s">
        <v>288</v>
      </c>
      <c r="C2261" s="9">
        <v>2013</v>
      </c>
      <c r="D2261" s="7">
        <v>11.405430000000001</v>
      </c>
    </row>
    <row r="2262" spans="1:4" x14ac:dyDescent="0.25">
      <c r="A2262" t="s">
        <v>287</v>
      </c>
      <c r="B2262" t="s">
        <v>288</v>
      </c>
      <c r="C2262" s="9">
        <v>2014</v>
      </c>
      <c r="D2262" s="7">
        <v>11.9051285</v>
      </c>
    </row>
    <row r="2263" spans="1:4" x14ac:dyDescent="0.25">
      <c r="A2263" t="s">
        <v>287</v>
      </c>
      <c r="B2263" t="s">
        <v>288</v>
      </c>
      <c r="C2263" s="9">
        <v>2015</v>
      </c>
      <c r="D2263" s="7">
        <v>12.843493</v>
      </c>
    </row>
    <row r="2264" spans="1:4" x14ac:dyDescent="0.25">
      <c r="A2264" t="s">
        <v>287</v>
      </c>
      <c r="B2264" t="s">
        <v>288</v>
      </c>
      <c r="C2264" s="9">
        <v>2016</v>
      </c>
      <c r="D2264" s="7">
        <v>9.3306100000000001</v>
      </c>
    </row>
    <row r="2265" spans="1:4" x14ac:dyDescent="0.25">
      <c r="A2265" t="s">
        <v>287</v>
      </c>
      <c r="B2265" t="s">
        <v>288</v>
      </c>
      <c r="C2265" s="9">
        <v>2019</v>
      </c>
      <c r="D2265" s="7">
        <v>10.228020000000001</v>
      </c>
    </row>
    <row r="2266" spans="1:4" x14ac:dyDescent="0.25">
      <c r="A2266" t="s">
        <v>287</v>
      </c>
      <c r="B2266" t="s">
        <v>288</v>
      </c>
      <c r="C2266" s="9">
        <v>2020</v>
      </c>
      <c r="D2266" s="7">
        <v>9.7270900000000005</v>
      </c>
    </row>
    <row r="2267" spans="1:4" x14ac:dyDescent="0.25">
      <c r="A2267" t="s">
        <v>287</v>
      </c>
      <c r="B2267" t="s">
        <v>288</v>
      </c>
      <c r="C2267" s="9">
        <v>2021</v>
      </c>
      <c r="D2267" s="7">
        <v>10.494605</v>
      </c>
    </row>
    <row r="2268" spans="1:4" x14ac:dyDescent="0.25">
      <c r="A2268" t="s">
        <v>289</v>
      </c>
      <c r="B2268" t="s">
        <v>290</v>
      </c>
      <c r="C2268" s="9">
        <v>1990</v>
      </c>
      <c r="D2268" s="7">
        <v>11.19495</v>
      </c>
    </row>
    <row r="2269" spans="1:4" x14ac:dyDescent="0.25">
      <c r="A2269" t="s">
        <v>289</v>
      </c>
      <c r="B2269" t="s">
        <v>290</v>
      </c>
      <c r="C2269" s="9">
        <v>1991</v>
      </c>
      <c r="D2269" s="7">
        <v>14.345079999999999</v>
      </c>
    </row>
    <row r="2270" spans="1:4" x14ac:dyDescent="0.25">
      <c r="A2270" t="s">
        <v>289</v>
      </c>
      <c r="B2270" t="s">
        <v>290</v>
      </c>
      <c r="C2270" s="9">
        <v>1999</v>
      </c>
      <c r="D2270" s="7">
        <v>19.2376</v>
      </c>
    </row>
    <row r="2271" spans="1:4" x14ac:dyDescent="0.25">
      <c r="A2271" t="s">
        <v>289</v>
      </c>
      <c r="B2271" t="s">
        <v>290</v>
      </c>
      <c r="C2271" s="9">
        <v>2000</v>
      </c>
      <c r="D2271" s="7">
        <v>17.541899999999998</v>
      </c>
    </row>
    <row r="2272" spans="1:4" x14ac:dyDescent="0.25">
      <c r="A2272" t="s">
        <v>289</v>
      </c>
      <c r="B2272" t="s">
        <v>290</v>
      </c>
      <c r="C2272" s="9">
        <v>2001</v>
      </c>
      <c r="D2272" s="7">
        <v>13.239240000000001</v>
      </c>
    </row>
    <row r="2273" spans="1:4" x14ac:dyDescent="0.25">
      <c r="A2273" t="s">
        <v>289</v>
      </c>
      <c r="B2273" t="s">
        <v>290</v>
      </c>
      <c r="C2273" s="9">
        <v>2002</v>
      </c>
      <c r="D2273" s="7">
        <v>12.915139999999999</v>
      </c>
    </row>
    <row r="2274" spans="1:4" x14ac:dyDescent="0.25">
      <c r="A2274" t="s">
        <v>289</v>
      </c>
      <c r="B2274" t="s">
        <v>290</v>
      </c>
      <c r="C2274" s="9">
        <v>2003</v>
      </c>
      <c r="D2274" s="7">
        <v>17.922720000000002</v>
      </c>
    </row>
    <row r="2275" spans="1:4" x14ac:dyDescent="0.25">
      <c r="A2275" t="s">
        <v>289</v>
      </c>
      <c r="B2275" t="s">
        <v>290</v>
      </c>
      <c r="C2275" s="9">
        <v>2004</v>
      </c>
      <c r="D2275" s="7">
        <v>17.3871</v>
      </c>
    </row>
    <row r="2276" spans="1:4" x14ac:dyDescent="0.25">
      <c r="A2276" t="s">
        <v>289</v>
      </c>
      <c r="B2276" t="s">
        <v>290</v>
      </c>
      <c r="C2276" s="9">
        <v>2005</v>
      </c>
      <c r="D2276" s="7">
        <v>17.08813</v>
      </c>
    </row>
    <row r="2277" spans="1:4" x14ac:dyDescent="0.25">
      <c r="A2277" t="s">
        <v>289</v>
      </c>
      <c r="B2277" t="s">
        <v>290</v>
      </c>
      <c r="C2277" s="9">
        <v>2006</v>
      </c>
      <c r="D2277" s="7">
        <v>15.176170000000001</v>
      </c>
    </row>
    <row r="2278" spans="1:4" x14ac:dyDescent="0.25">
      <c r="A2278" t="s">
        <v>289</v>
      </c>
      <c r="B2278" t="s">
        <v>290</v>
      </c>
      <c r="C2278" s="9">
        <v>2007</v>
      </c>
      <c r="D2278" s="7">
        <v>14.18328</v>
      </c>
    </row>
    <row r="2279" spans="1:4" x14ac:dyDescent="0.25">
      <c r="A2279" t="s">
        <v>289</v>
      </c>
      <c r="B2279" t="s">
        <v>290</v>
      </c>
      <c r="C2279" s="9">
        <v>2008</v>
      </c>
      <c r="D2279" s="7">
        <v>14.039440000000001</v>
      </c>
    </row>
    <row r="2280" spans="1:4" x14ac:dyDescent="0.25">
      <c r="A2280" t="s">
        <v>289</v>
      </c>
      <c r="B2280" t="s">
        <v>290</v>
      </c>
      <c r="C2280" s="9">
        <v>2009</v>
      </c>
      <c r="D2280" s="7">
        <v>13.24723</v>
      </c>
    </row>
    <row r="2281" spans="1:4" x14ac:dyDescent="0.25">
      <c r="A2281" t="s">
        <v>289</v>
      </c>
      <c r="B2281" t="s">
        <v>290</v>
      </c>
      <c r="C2281" s="9">
        <v>2010</v>
      </c>
      <c r="D2281" s="7">
        <v>14.57315</v>
      </c>
    </row>
    <row r="2282" spans="1:4" x14ac:dyDescent="0.25">
      <c r="A2282" t="s">
        <v>289</v>
      </c>
      <c r="B2282" t="s">
        <v>290</v>
      </c>
      <c r="C2282" s="9">
        <v>2011</v>
      </c>
      <c r="D2282" s="7">
        <v>13.846170000000001</v>
      </c>
    </row>
    <row r="2283" spans="1:4" x14ac:dyDescent="0.25">
      <c r="A2283" t="s">
        <v>289</v>
      </c>
      <c r="B2283" t="s">
        <v>290</v>
      </c>
      <c r="C2283" s="9">
        <v>2012</v>
      </c>
      <c r="D2283" s="7">
        <v>14.96062</v>
      </c>
    </row>
    <row r="2284" spans="1:4" x14ac:dyDescent="0.25">
      <c r="A2284" t="s">
        <v>289</v>
      </c>
      <c r="B2284" t="s">
        <v>290</v>
      </c>
      <c r="C2284" s="9">
        <v>2013</v>
      </c>
      <c r="D2284" s="7">
        <v>14.789009999999999</v>
      </c>
    </row>
    <row r="2285" spans="1:4" x14ac:dyDescent="0.25">
      <c r="A2285" t="s">
        <v>289</v>
      </c>
      <c r="B2285" t="s">
        <v>290</v>
      </c>
      <c r="C2285" s="9">
        <v>2014</v>
      </c>
      <c r="D2285" s="7">
        <v>20.905180000000001</v>
      </c>
    </row>
    <row r="2286" spans="1:4" x14ac:dyDescent="0.25">
      <c r="A2286" t="s">
        <v>289</v>
      </c>
      <c r="B2286" t="s">
        <v>290</v>
      </c>
      <c r="C2286" s="9">
        <v>2015</v>
      </c>
      <c r="D2286" s="7">
        <v>19.457090000000001</v>
      </c>
    </row>
    <row r="2287" spans="1:4" x14ac:dyDescent="0.25">
      <c r="A2287" t="s">
        <v>289</v>
      </c>
      <c r="B2287" t="s">
        <v>290</v>
      </c>
      <c r="C2287" s="9">
        <v>2016</v>
      </c>
      <c r="D2287" s="7">
        <v>19.962499999999999</v>
      </c>
    </row>
    <row r="2288" spans="1:4" x14ac:dyDescent="0.25">
      <c r="A2288" t="s">
        <v>289</v>
      </c>
      <c r="B2288" t="s">
        <v>290</v>
      </c>
      <c r="C2288" s="9">
        <v>2017</v>
      </c>
      <c r="D2288" s="7">
        <v>20.357199999999999</v>
      </c>
    </row>
    <row r="2289" spans="1:4" x14ac:dyDescent="0.25">
      <c r="A2289" t="s">
        <v>289</v>
      </c>
      <c r="B2289" t="s">
        <v>290</v>
      </c>
      <c r="C2289" s="9">
        <v>2018</v>
      </c>
      <c r="D2289" s="7">
        <v>19.274329999999999</v>
      </c>
    </row>
    <row r="2290" spans="1:4" x14ac:dyDescent="0.25">
      <c r="A2290" t="s">
        <v>289</v>
      </c>
      <c r="B2290" t="s">
        <v>290</v>
      </c>
      <c r="C2290" s="9">
        <v>2019</v>
      </c>
      <c r="D2290" s="7">
        <v>18.676929999999999</v>
      </c>
    </row>
    <row r="2291" spans="1:4" x14ac:dyDescent="0.25">
      <c r="A2291" t="s">
        <v>289</v>
      </c>
      <c r="B2291" t="s">
        <v>290</v>
      </c>
      <c r="C2291" s="9">
        <v>2020</v>
      </c>
      <c r="D2291" s="7">
        <v>16.11788</v>
      </c>
    </row>
    <row r="2292" spans="1:4" x14ac:dyDescent="0.25">
      <c r="A2292" t="s">
        <v>289</v>
      </c>
      <c r="B2292" t="s">
        <v>290</v>
      </c>
      <c r="C2292" s="9">
        <v>2021</v>
      </c>
      <c r="D2292" s="7">
        <v>14.323130000000001</v>
      </c>
    </row>
    <row r="2293" spans="1:4" x14ac:dyDescent="0.25">
      <c r="A2293" t="s">
        <v>293</v>
      </c>
      <c r="B2293" t="s">
        <v>294</v>
      </c>
      <c r="C2293" s="9">
        <v>1991</v>
      </c>
      <c r="D2293" s="7">
        <v>12.154590000000001</v>
      </c>
    </row>
    <row r="2294" spans="1:4" x14ac:dyDescent="0.25">
      <c r="A2294" t="s">
        <v>293</v>
      </c>
      <c r="B2294" t="s">
        <v>294</v>
      </c>
      <c r="C2294" s="9">
        <v>1992</v>
      </c>
      <c r="D2294" s="7">
        <v>15.095700000000001</v>
      </c>
    </row>
    <row r="2295" spans="1:4" x14ac:dyDescent="0.25">
      <c r="A2295" t="s">
        <v>293</v>
      </c>
      <c r="B2295" t="s">
        <v>294</v>
      </c>
      <c r="C2295" s="9">
        <v>1994</v>
      </c>
      <c r="D2295" s="7">
        <v>21.562940000000001</v>
      </c>
    </row>
    <row r="2296" spans="1:4" x14ac:dyDescent="0.25">
      <c r="A2296" t="s">
        <v>293</v>
      </c>
      <c r="B2296" t="s">
        <v>294</v>
      </c>
      <c r="C2296" s="9">
        <v>1995</v>
      </c>
      <c r="D2296" s="7">
        <v>24.121300000000002</v>
      </c>
    </row>
    <row r="2297" spans="1:4" x14ac:dyDescent="0.25">
      <c r="A2297" t="s">
        <v>293</v>
      </c>
      <c r="B2297" t="s">
        <v>294</v>
      </c>
      <c r="C2297" s="9">
        <v>1998</v>
      </c>
      <c r="D2297" s="7">
        <v>16.317620000000002</v>
      </c>
    </row>
    <row r="2298" spans="1:4" x14ac:dyDescent="0.25">
      <c r="A2298" t="s">
        <v>293</v>
      </c>
      <c r="B2298" t="s">
        <v>294</v>
      </c>
      <c r="C2298" s="9">
        <v>1999</v>
      </c>
      <c r="D2298" s="7">
        <v>16.693960000000001</v>
      </c>
    </row>
    <row r="2299" spans="1:4" x14ac:dyDescent="0.25">
      <c r="A2299" t="s">
        <v>293</v>
      </c>
      <c r="B2299" t="s">
        <v>294</v>
      </c>
      <c r="C2299" s="9">
        <v>2000</v>
      </c>
      <c r="D2299" s="7">
        <v>19.646129999999999</v>
      </c>
    </row>
    <row r="2300" spans="1:4" x14ac:dyDescent="0.25">
      <c r="A2300" t="s">
        <v>293</v>
      </c>
      <c r="B2300" t="s">
        <v>294</v>
      </c>
      <c r="C2300" s="9">
        <v>2001</v>
      </c>
      <c r="D2300" s="7">
        <v>20.624279999999999</v>
      </c>
    </row>
    <row r="2301" spans="1:4" x14ac:dyDescent="0.25">
      <c r="A2301" t="s">
        <v>293</v>
      </c>
      <c r="B2301" t="s">
        <v>294</v>
      </c>
      <c r="C2301" s="9">
        <v>2002</v>
      </c>
      <c r="D2301" s="7">
        <v>21.46491</v>
      </c>
    </row>
    <row r="2302" spans="1:4" x14ac:dyDescent="0.25">
      <c r="A2302" t="s">
        <v>293</v>
      </c>
      <c r="B2302" t="s">
        <v>294</v>
      </c>
      <c r="C2302" s="9">
        <v>2003</v>
      </c>
      <c r="D2302" s="7">
        <v>22.471869999999999</v>
      </c>
    </row>
    <row r="2303" spans="1:4" x14ac:dyDescent="0.25">
      <c r="A2303" t="s">
        <v>293</v>
      </c>
      <c r="B2303" t="s">
        <v>294</v>
      </c>
      <c r="C2303" s="9">
        <v>2004</v>
      </c>
      <c r="D2303" s="7">
        <v>22.053830000000001</v>
      </c>
    </row>
    <row r="2304" spans="1:4" x14ac:dyDescent="0.25">
      <c r="A2304" t="s">
        <v>293</v>
      </c>
      <c r="B2304" t="s">
        <v>294</v>
      </c>
      <c r="C2304" s="9">
        <v>2005</v>
      </c>
      <c r="D2304" s="7">
        <v>21.903790000000001</v>
      </c>
    </row>
    <row r="2305" spans="1:4" x14ac:dyDescent="0.25">
      <c r="A2305" t="s">
        <v>293</v>
      </c>
      <c r="B2305" t="s">
        <v>294</v>
      </c>
      <c r="C2305" s="9">
        <v>2006</v>
      </c>
      <c r="D2305" s="7">
        <v>20.82432</v>
      </c>
    </row>
    <row r="2306" spans="1:4" x14ac:dyDescent="0.25">
      <c r="A2306" t="s">
        <v>293</v>
      </c>
      <c r="B2306" t="s">
        <v>294</v>
      </c>
      <c r="C2306" s="9">
        <v>2007</v>
      </c>
      <c r="D2306" s="7">
        <v>19.88907</v>
      </c>
    </row>
    <row r="2307" spans="1:4" x14ac:dyDescent="0.25">
      <c r="A2307" t="s">
        <v>293</v>
      </c>
      <c r="B2307" t="s">
        <v>294</v>
      </c>
      <c r="C2307" s="9">
        <v>2008</v>
      </c>
      <c r="D2307" s="7">
        <v>17.38016</v>
      </c>
    </row>
    <row r="2308" spans="1:4" x14ac:dyDescent="0.25">
      <c r="A2308" t="s">
        <v>293</v>
      </c>
      <c r="B2308" t="s">
        <v>294</v>
      </c>
      <c r="C2308" s="9">
        <v>2009</v>
      </c>
      <c r="D2308" s="7">
        <v>18.665120000000002</v>
      </c>
    </row>
    <row r="2309" spans="1:4" x14ac:dyDescent="0.25">
      <c r="A2309" t="s">
        <v>293</v>
      </c>
      <c r="B2309" t="s">
        <v>294</v>
      </c>
      <c r="C2309" s="9">
        <v>2010</v>
      </c>
      <c r="D2309" s="7">
        <v>18.642589999999998</v>
      </c>
    </row>
    <row r="2310" spans="1:4" x14ac:dyDescent="0.25">
      <c r="A2310" t="s">
        <v>293</v>
      </c>
      <c r="B2310" t="s">
        <v>294</v>
      </c>
      <c r="C2310" s="9">
        <v>2011</v>
      </c>
      <c r="D2310" s="7">
        <v>18.421019999999999</v>
      </c>
    </row>
    <row r="2311" spans="1:4" x14ac:dyDescent="0.25">
      <c r="A2311" t="s">
        <v>293</v>
      </c>
      <c r="B2311" t="s">
        <v>294</v>
      </c>
      <c r="C2311" s="9">
        <v>2012</v>
      </c>
      <c r="D2311" s="7">
        <v>18.08719</v>
      </c>
    </row>
    <row r="2312" spans="1:4" x14ac:dyDescent="0.25">
      <c r="A2312" t="s">
        <v>293</v>
      </c>
      <c r="B2312" t="s">
        <v>294</v>
      </c>
      <c r="C2312" s="9">
        <v>2013</v>
      </c>
      <c r="D2312" s="7">
        <v>16.905989999999999</v>
      </c>
    </row>
    <row r="2313" spans="1:4" x14ac:dyDescent="0.25">
      <c r="A2313" t="s">
        <v>293</v>
      </c>
      <c r="B2313" t="s">
        <v>294</v>
      </c>
      <c r="C2313" s="9">
        <v>2014</v>
      </c>
      <c r="D2313" s="7">
        <v>18.80594</v>
      </c>
    </row>
    <row r="2314" spans="1:4" x14ac:dyDescent="0.25">
      <c r="A2314" t="s">
        <v>293</v>
      </c>
      <c r="B2314" t="s">
        <v>294</v>
      </c>
      <c r="C2314" s="9">
        <v>2015</v>
      </c>
      <c r="D2314" s="7">
        <v>19.018750000000001</v>
      </c>
    </row>
    <row r="2315" spans="1:4" x14ac:dyDescent="0.25">
      <c r="A2315" t="s">
        <v>293</v>
      </c>
      <c r="B2315" t="s">
        <v>294</v>
      </c>
      <c r="C2315" s="9">
        <v>2016</v>
      </c>
      <c r="D2315" s="7">
        <v>17.939330000000002</v>
      </c>
    </row>
    <row r="2316" spans="1:4" x14ac:dyDescent="0.25">
      <c r="A2316" t="s">
        <v>293</v>
      </c>
      <c r="B2316" t="s">
        <v>294</v>
      </c>
      <c r="C2316" s="9">
        <v>2017</v>
      </c>
      <c r="D2316" s="7">
        <v>17.577300000000001</v>
      </c>
    </row>
    <row r="2317" spans="1:4" x14ac:dyDescent="0.25">
      <c r="A2317" t="s">
        <v>293</v>
      </c>
      <c r="B2317" t="s">
        <v>294</v>
      </c>
      <c r="C2317" s="9">
        <v>2018</v>
      </c>
      <c r="D2317" s="7">
        <v>16.577850000000002</v>
      </c>
    </row>
    <row r="2318" spans="1:4" x14ac:dyDescent="0.25">
      <c r="A2318" t="s">
        <v>295</v>
      </c>
      <c r="B2318" t="s">
        <v>296</v>
      </c>
      <c r="C2318" s="9">
        <v>1999</v>
      </c>
      <c r="D2318" s="7">
        <v>8.7849799999999991</v>
      </c>
    </row>
    <row r="2319" spans="1:4" x14ac:dyDescent="0.25">
      <c r="A2319" t="s">
        <v>295</v>
      </c>
      <c r="B2319" t="s">
        <v>296</v>
      </c>
      <c r="C2319" s="9">
        <v>2000</v>
      </c>
      <c r="D2319" s="7">
        <v>9.9651200000000006</v>
      </c>
    </row>
    <row r="2320" spans="1:4" x14ac:dyDescent="0.25">
      <c r="A2320" t="s">
        <v>295</v>
      </c>
      <c r="B2320" t="s">
        <v>296</v>
      </c>
      <c r="C2320" s="9">
        <v>2012</v>
      </c>
      <c r="D2320" s="7">
        <v>17.760504000000001</v>
      </c>
    </row>
    <row r="2321" spans="1:4" x14ac:dyDescent="0.25">
      <c r="A2321" t="s">
        <v>295</v>
      </c>
      <c r="B2321" t="s">
        <v>296</v>
      </c>
      <c r="C2321" s="9">
        <v>2015</v>
      </c>
      <c r="D2321" s="7">
        <v>22.312390000000001</v>
      </c>
    </row>
    <row r="2322" spans="1:4" x14ac:dyDescent="0.25">
      <c r="A2322" t="s">
        <v>295</v>
      </c>
      <c r="B2322" t="s">
        <v>296</v>
      </c>
      <c r="C2322" s="9">
        <v>2016</v>
      </c>
      <c r="D2322" s="7">
        <v>21.584710000000001</v>
      </c>
    </row>
    <row r="2323" spans="1:4" x14ac:dyDescent="0.25">
      <c r="A2323" t="s">
        <v>295</v>
      </c>
      <c r="B2323" t="s">
        <v>296</v>
      </c>
      <c r="C2323" s="9">
        <v>2017</v>
      </c>
      <c r="D2323" s="7">
        <v>19.14845</v>
      </c>
    </row>
    <row r="2324" spans="1:4" x14ac:dyDescent="0.25">
      <c r="A2324" t="s">
        <v>295</v>
      </c>
      <c r="B2324" t="s">
        <v>296</v>
      </c>
      <c r="C2324" s="9">
        <v>2018</v>
      </c>
      <c r="D2324" s="7">
        <v>17.12529</v>
      </c>
    </row>
    <row r="2325" spans="1:4" x14ac:dyDescent="0.25">
      <c r="A2325" t="s">
        <v>295</v>
      </c>
      <c r="B2325" t="s">
        <v>296</v>
      </c>
      <c r="C2325" s="9">
        <v>2019</v>
      </c>
      <c r="D2325" s="7">
        <v>18.107309999999998</v>
      </c>
    </row>
    <row r="2326" spans="1:4" x14ac:dyDescent="0.25">
      <c r="A2326" t="s">
        <v>297</v>
      </c>
      <c r="B2326" t="s">
        <v>298</v>
      </c>
      <c r="C2326" s="9">
        <v>1996</v>
      </c>
      <c r="D2326" s="7">
        <v>28.339960000000001</v>
      </c>
    </row>
    <row r="2327" spans="1:4" x14ac:dyDescent="0.25">
      <c r="A2327" t="s">
        <v>297</v>
      </c>
      <c r="B2327" t="s">
        <v>298</v>
      </c>
      <c r="C2327" s="9">
        <v>1999</v>
      </c>
      <c r="D2327" s="7">
        <v>14.12242</v>
      </c>
    </row>
    <row r="2328" spans="1:4" x14ac:dyDescent="0.25">
      <c r="A2328" t="s">
        <v>297</v>
      </c>
      <c r="B2328" t="s">
        <v>298</v>
      </c>
      <c r="C2328" s="9">
        <v>2000</v>
      </c>
      <c r="D2328" s="7">
        <v>12.92393</v>
      </c>
    </row>
    <row r="2329" spans="1:4" x14ac:dyDescent="0.25">
      <c r="A2329" t="s">
        <v>297</v>
      </c>
      <c r="B2329" t="s">
        <v>298</v>
      </c>
      <c r="C2329" s="9">
        <v>2001</v>
      </c>
      <c r="D2329" s="7">
        <v>16.424759999999999</v>
      </c>
    </row>
    <row r="2330" spans="1:4" x14ac:dyDescent="0.25">
      <c r="A2330" t="s">
        <v>297</v>
      </c>
      <c r="B2330" t="s">
        <v>298</v>
      </c>
      <c r="C2330" s="9">
        <v>2002</v>
      </c>
      <c r="D2330" s="7">
        <v>17.884340000000002</v>
      </c>
    </row>
    <row r="2331" spans="1:4" x14ac:dyDescent="0.25">
      <c r="A2331" t="s">
        <v>297</v>
      </c>
      <c r="B2331" t="s">
        <v>298</v>
      </c>
      <c r="C2331" s="9">
        <v>2003</v>
      </c>
      <c r="D2331" s="7">
        <v>16.192589999999999</v>
      </c>
    </row>
    <row r="2332" spans="1:4" x14ac:dyDescent="0.25">
      <c r="A2332" t="s">
        <v>297</v>
      </c>
      <c r="B2332" t="s">
        <v>298</v>
      </c>
      <c r="C2332" s="9">
        <v>2004</v>
      </c>
      <c r="D2332" s="7">
        <v>19.452020000000001</v>
      </c>
    </row>
    <row r="2333" spans="1:4" x14ac:dyDescent="0.25">
      <c r="A2333" t="s">
        <v>297</v>
      </c>
      <c r="B2333" t="s">
        <v>298</v>
      </c>
      <c r="C2333" s="9">
        <v>2005</v>
      </c>
      <c r="D2333" s="7">
        <v>19.29665</v>
      </c>
    </row>
    <row r="2334" spans="1:4" x14ac:dyDescent="0.25">
      <c r="A2334" t="s">
        <v>297</v>
      </c>
      <c r="B2334" t="s">
        <v>298</v>
      </c>
      <c r="C2334" s="9">
        <v>2006</v>
      </c>
      <c r="D2334" s="7">
        <v>18.608820000000001</v>
      </c>
    </row>
    <row r="2335" spans="1:4" x14ac:dyDescent="0.25">
      <c r="A2335" t="s">
        <v>297</v>
      </c>
      <c r="B2335" t="s">
        <v>298</v>
      </c>
      <c r="C2335" s="9">
        <v>2007</v>
      </c>
      <c r="D2335" s="7">
        <v>19.416969999999999</v>
      </c>
    </row>
    <row r="2336" spans="1:4" x14ac:dyDescent="0.25">
      <c r="A2336" t="s">
        <v>297</v>
      </c>
      <c r="B2336" t="s">
        <v>298</v>
      </c>
      <c r="C2336" s="9">
        <v>2008</v>
      </c>
      <c r="D2336" s="7">
        <v>19.850079999999998</v>
      </c>
    </row>
    <row r="2337" spans="1:4" x14ac:dyDescent="0.25">
      <c r="A2337" t="s">
        <v>297</v>
      </c>
      <c r="B2337" t="s">
        <v>298</v>
      </c>
      <c r="C2337" s="9">
        <v>2009</v>
      </c>
      <c r="D2337" s="7">
        <v>20.992629999999998</v>
      </c>
    </row>
    <row r="2338" spans="1:4" x14ac:dyDescent="0.25">
      <c r="A2338" t="s">
        <v>297</v>
      </c>
      <c r="B2338" t="s">
        <v>298</v>
      </c>
      <c r="C2338" s="9">
        <v>2010</v>
      </c>
      <c r="D2338" s="7">
        <v>22.267009999999999</v>
      </c>
    </row>
    <row r="2339" spans="1:4" x14ac:dyDescent="0.25">
      <c r="A2339" t="s">
        <v>297</v>
      </c>
      <c r="B2339" t="s">
        <v>298</v>
      </c>
      <c r="C2339" s="9">
        <v>2011</v>
      </c>
      <c r="D2339" s="7">
        <v>21.915880000000001</v>
      </c>
    </row>
    <row r="2340" spans="1:4" x14ac:dyDescent="0.25">
      <c r="A2340" t="s">
        <v>297</v>
      </c>
      <c r="B2340" t="s">
        <v>298</v>
      </c>
      <c r="C2340" s="9">
        <v>2012</v>
      </c>
      <c r="D2340" s="7">
        <v>20.741969999999998</v>
      </c>
    </row>
    <row r="2341" spans="1:4" x14ac:dyDescent="0.25">
      <c r="A2341" t="s">
        <v>297</v>
      </c>
      <c r="B2341" t="s">
        <v>298</v>
      </c>
      <c r="C2341" s="9">
        <v>2013</v>
      </c>
      <c r="D2341" s="7">
        <v>18.239820000000002</v>
      </c>
    </row>
    <row r="2342" spans="1:4" x14ac:dyDescent="0.25">
      <c r="A2342" t="s">
        <v>297</v>
      </c>
      <c r="B2342" t="s">
        <v>298</v>
      </c>
      <c r="C2342" s="9">
        <v>2014</v>
      </c>
      <c r="D2342" s="7">
        <v>18.7651</v>
      </c>
    </row>
    <row r="2343" spans="1:4" x14ac:dyDescent="0.25">
      <c r="A2343" t="s">
        <v>297</v>
      </c>
      <c r="B2343" t="s">
        <v>298</v>
      </c>
      <c r="C2343" s="9">
        <v>2015</v>
      </c>
      <c r="D2343" s="7">
        <v>18.182169999999999</v>
      </c>
    </row>
    <row r="2344" spans="1:4" x14ac:dyDescent="0.25">
      <c r="A2344" t="s">
        <v>297</v>
      </c>
      <c r="B2344" t="s">
        <v>298</v>
      </c>
      <c r="C2344" s="9">
        <v>2016</v>
      </c>
      <c r="D2344" s="7">
        <v>18.62163</v>
      </c>
    </row>
    <row r="2345" spans="1:4" x14ac:dyDescent="0.25">
      <c r="A2345" t="s">
        <v>297</v>
      </c>
      <c r="B2345" t="s">
        <v>298</v>
      </c>
      <c r="C2345" s="9">
        <v>2017</v>
      </c>
      <c r="D2345" s="7">
        <v>18.432829999999999</v>
      </c>
    </row>
    <row r="2346" spans="1:4" x14ac:dyDescent="0.25">
      <c r="A2346" t="s">
        <v>297</v>
      </c>
      <c r="B2346" t="s">
        <v>298</v>
      </c>
      <c r="C2346" s="9">
        <v>2018</v>
      </c>
      <c r="D2346" s="7">
        <v>17.567730000000001</v>
      </c>
    </row>
    <row r="2347" spans="1:4" x14ac:dyDescent="0.25">
      <c r="A2347" t="s">
        <v>297</v>
      </c>
      <c r="B2347" t="s">
        <v>298</v>
      </c>
      <c r="C2347" s="9">
        <v>2019</v>
      </c>
      <c r="D2347" s="7">
        <v>19.464379999999998</v>
      </c>
    </row>
    <row r="2348" spans="1:4" x14ac:dyDescent="0.25">
      <c r="A2348" t="s">
        <v>297</v>
      </c>
      <c r="B2348" t="s">
        <v>298</v>
      </c>
      <c r="C2348" s="9">
        <v>2020</v>
      </c>
      <c r="D2348" s="7">
        <v>17.993770000000001</v>
      </c>
    </row>
    <row r="2349" spans="1:4" x14ac:dyDescent="0.25">
      <c r="A2349" t="s">
        <v>299</v>
      </c>
      <c r="B2349" t="s">
        <v>300</v>
      </c>
      <c r="C2349" s="9">
        <v>1988</v>
      </c>
      <c r="D2349" s="7">
        <v>5.1341200000000002</v>
      </c>
    </row>
    <row r="2350" spans="1:4" x14ac:dyDescent="0.25">
      <c r="A2350" t="s">
        <v>299</v>
      </c>
      <c r="B2350" t="s">
        <v>300</v>
      </c>
      <c r="C2350" s="9">
        <v>1989</v>
      </c>
      <c r="D2350" s="7">
        <v>5.4841600000000001</v>
      </c>
    </row>
    <row r="2351" spans="1:4" x14ac:dyDescent="0.25">
      <c r="A2351" t="s">
        <v>299</v>
      </c>
      <c r="B2351" t="s">
        <v>300</v>
      </c>
      <c r="C2351" s="9">
        <v>1992</v>
      </c>
      <c r="D2351" s="7">
        <v>5.16343</v>
      </c>
    </row>
    <row r="2352" spans="1:4" x14ac:dyDescent="0.25">
      <c r="A2352" t="s">
        <v>299</v>
      </c>
      <c r="B2352" t="s">
        <v>300</v>
      </c>
      <c r="C2352" s="9">
        <v>1995</v>
      </c>
      <c r="D2352" s="7">
        <v>5.7677500000000004</v>
      </c>
    </row>
    <row r="2353" spans="1:4" x14ac:dyDescent="0.25">
      <c r="A2353" t="s">
        <v>299</v>
      </c>
      <c r="B2353" t="s">
        <v>300</v>
      </c>
      <c r="C2353" s="9">
        <v>1996</v>
      </c>
      <c r="D2353" s="7">
        <v>5.8423400000000001</v>
      </c>
    </row>
    <row r="2354" spans="1:4" x14ac:dyDescent="0.25">
      <c r="A2354" t="s">
        <v>299</v>
      </c>
      <c r="B2354" t="s">
        <v>300</v>
      </c>
      <c r="C2354" s="9">
        <v>1997</v>
      </c>
      <c r="D2354" s="7">
        <v>6.4011100000000001</v>
      </c>
    </row>
    <row r="2355" spans="1:4" x14ac:dyDescent="0.25">
      <c r="A2355" t="s">
        <v>299</v>
      </c>
      <c r="B2355" t="s">
        <v>300</v>
      </c>
      <c r="C2355" s="9">
        <v>1998</v>
      </c>
      <c r="D2355" s="7">
        <v>6.48977</v>
      </c>
    </row>
    <row r="2356" spans="1:4" x14ac:dyDescent="0.25">
      <c r="A2356" t="s">
        <v>299</v>
      </c>
      <c r="B2356" t="s">
        <v>300</v>
      </c>
      <c r="C2356" s="9">
        <v>1999</v>
      </c>
      <c r="D2356" s="7">
        <v>5.0716999999999999</v>
      </c>
    </row>
    <row r="2357" spans="1:4" x14ac:dyDescent="0.25">
      <c r="A2357" t="s">
        <v>299</v>
      </c>
      <c r="B2357" t="s">
        <v>300</v>
      </c>
      <c r="C2357" s="9">
        <v>2000</v>
      </c>
      <c r="D2357" s="7">
        <v>6.3278999999999996</v>
      </c>
    </row>
    <row r="2358" spans="1:4" x14ac:dyDescent="0.25">
      <c r="A2358" t="s">
        <v>299</v>
      </c>
      <c r="B2358" t="s">
        <v>300</v>
      </c>
      <c r="C2358" s="9">
        <v>2004</v>
      </c>
      <c r="D2358" s="7">
        <v>5.9259500000000003</v>
      </c>
    </row>
    <row r="2359" spans="1:4" x14ac:dyDescent="0.25">
      <c r="A2359" t="s">
        <v>299</v>
      </c>
      <c r="B2359" t="s">
        <v>300</v>
      </c>
      <c r="C2359" s="9">
        <v>2009</v>
      </c>
      <c r="D2359" s="7">
        <v>6.5988100000000003</v>
      </c>
    </row>
    <row r="2360" spans="1:4" x14ac:dyDescent="0.25">
      <c r="A2360" t="s">
        <v>299</v>
      </c>
      <c r="B2360" t="s">
        <v>300</v>
      </c>
      <c r="C2360" s="9">
        <v>2010</v>
      </c>
      <c r="D2360" s="7">
        <v>6.3632200000000001</v>
      </c>
    </row>
    <row r="2361" spans="1:4" x14ac:dyDescent="0.25">
      <c r="A2361" t="s">
        <v>299</v>
      </c>
      <c r="B2361" t="s">
        <v>300</v>
      </c>
      <c r="C2361" s="9">
        <v>2011</v>
      </c>
      <c r="D2361" s="7">
        <v>8.0761699999999994</v>
      </c>
    </row>
    <row r="2362" spans="1:4" x14ac:dyDescent="0.25">
      <c r="A2362" t="s">
        <v>299</v>
      </c>
      <c r="B2362" t="s">
        <v>300</v>
      </c>
      <c r="C2362" s="9">
        <v>2012</v>
      </c>
      <c r="D2362" s="7">
        <v>8.8759499999999996</v>
      </c>
    </row>
    <row r="2363" spans="1:4" x14ac:dyDescent="0.25">
      <c r="A2363" t="s">
        <v>299</v>
      </c>
      <c r="B2363" t="s">
        <v>300</v>
      </c>
      <c r="C2363" s="9">
        <v>2013</v>
      </c>
      <c r="D2363" s="7">
        <v>7.0592199999999998</v>
      </c>
    </row>
    <row r="2364" spans="1:4" x14ac:dyDescent="0.25">
      <c r="A2364" t="s">
        <v>299</v>
      </c>
      <c r="B2364" t="s">
        <v>300</v>
      </c>
      <c r="C2364" s="9">
        <v>2014</v>
      </c>
      <c r="D2364" s="7">
        <v>5.0088600000000003</v>
      </c>
    </row>
    <row r="2365" spans="1:4" x14ac:dyDescent="0.25">
      <c r="A2365" t="s">
        <v>299</v>
      </c>
      <c r="B2365" t="s">
        <v>300</v>
      </c>
      <c r="C2365" s="9">
        <v>2016</v>
      </c>
      <c r="D2365" s="7">
        <v>6.5965499999999997</v>
      </c>
    </row>
    <row r="2366" spans="1:4" x14ac:dyDescent="0.25">
      <c r="A2366" t="s">
        <v>299</v>
      </c>
      <c r="B2366" t="s">
        <v>300</v>
      </c>
      <c r="C2366" s="9">
        <v>2017</v>
      </c>
      <c r="D2366" s="7">
        <v>6.9806299999999997</v>
      </c>
    </row>
    <row r="2367" spans="1:4" x14ac:dyDescent="0.25">
      <c r="A2367" t="s">
        <v>299</v>
      </c>
      <c r="B2367" t="s">
        <v>300</v>
      </c>
      <c r="C2367" s="9">
        <v>2019</v>
      </c>
      <c r="D2367" s="7">
        <v>5.0292700000000004</v>
      </c>
    </row>
    <row r="2368" spans="1:4" x14ac:dyDescent="0.25">
      <c r="A2368" t="s">
        <v>299</v>
      </c>
      <c r="B2368" t="s">
        <v>300</v>
      </c>
      <c r="C2368" s="9">
        <v>2021</v>
      </c>
      <c r="D2368" s="7">
        <v>5.72898</v>
      </c>
    </row>
    <row r="2369" spans="1:4" x14ac:dyDescent="0.25">
      <c r="A2369" t="s">
        <v>301</v>
      </c>
      <c r="B2369" t="s">
        <v>302</v>
      </c>
      <c r="C2369" s="9">
        <v>1997</v>
      </c>
      <c r="D2369" s="7">
        <v>12.80767</v>
      </c>
    </row>
    <row r="2370" spans="1:4" x14ac:dyDescent="0.25">
      <c r="A2370" t="s">
        <v>301</v>
      </c>
      <c r="B2370" t="s">
        <v>302</v>
      </c>
      <c r="C2370" s="9">
        <v>1998</v>
      </c>
      <c r="D2370" s="7">
        <v>15.17901</v>
      </c>
    </row>
    <row r="2371" spans="1:4" x14ac:dyDescent="0.25">
      <c r="A2371" t="s">
        <v>301</v>
      </c>
      <c r="B2371" t="s">
        <v>302</v>
      </c>
      <c r="C2371" s="9">
        <v>1999</v>
      </c>
      <c r="D2371" s="7">
        <v>15.498010000000001</v>
      </c>
    </row>
    <row r="2372" spans="1:4" x14ac:dyDescent="0.25">
      <c r="A2372" t="s">
        <v>301</v>
      </c>
      <c r="B2372" t="s">
        <v>302</v>
      </c>
      <c r="C2372" s="9">
        <v>2000</v>
      </c>
      <c r="D2372" s="7">
        <v>16.074770000000001</v>
      </c>
    </row>
    <row r="2373" spans="1:4" x14ac:dyDescent="0.25">
      <c r="A2373" t="s">
        <v>301</v>
      </c>
      <c r="B2373" t="s">
        <v>302</v>
      </c>
      <c r="C2373" s="9">
        <v>2002</v>
      </c>
      <c r="D2373" s="7">
        <v>20.311509999999998</v>
      </c>
    </row>
    <row r="2374" spans="1:4" x14ac:dyDescent="0.25">
      <c r="A2374" t="s">
        <v>301</v>
      </c>
      <c r="B2374" t="s">
        <v>302</v>
      </c>
      <c r="C2374" s="9">
        <v>2004</v>
      </c>
      <c r="D2374" s="7">
        <v>13.59445</v>
      </c>
    </row>
    <row r="2375" spans="1:4" x14ac:dyDescent="0.25">
      <c r="A2375" t="s">
        <v>301</v>
      </c>
      <c r="B2375" t="s">
        <v>302</v>
      </c>
      <c r="C2375" s="9">
        <v>2007</v>
      </c>
      <c r="D2375" s="7">
        <v>13.28645</v>
      </c>
    </row>
    <row r="2376" spans="1:4" x14ac:dyDescent="0.25">
      <c r="A2376" t="s">
        <v>301</v>
      </c>
      <c r="B2376" t="s">
        <v>302</v>
      </c>
      <c r="C2376" s="9">
        <v>2009</v>
      </c>
      <c r="D2376" s="7">
        <v>14.511419999999999</v>
      </c>
    </row>
    <row r="2377" spans="1:4" x14ac:dyDescent="0.25">
      <c r="A2377" t="s">
        <v>301</v>
      </c>
      <c r="B2377" t="s">
        <v>302</v>
      </c>
      <c r="C2377" s="9">
        <v>2010</v>
      </c>
      <c r="D2377" s="7">
        <v>14.71114</v>
      </c>
    </row>
    <row r="2378" spans="1:4" x14ac:dyDescent="0.25">
      <c r="A2378" t="s">
        <v>301</v>
      </c>
      <c r="B2378" t="s">
        <v>302</v>
      </c>
      <c r="C2378" s="9">
        <v>2011</v>
      </c>
      <c r="D2378" s="7">
        <v>12.15085</v>
      </c>
    </row>
    <row r="2379" spans="1:4" x14ac:dyDescent="0.25">
      <c r="A2379" t="s">
        <v>301</v>
      </c>
      <c r="B2379" t="s">
        <v>302</v>
      </c>
      <c r="C2379" s="9">
        <v>2012</v>
      </c>
      <c r="D2379" s="7">
        <v>16.533632000000001</v>
      </c>
    </row>
    <row r="2380" spans="1:4" x14ac:dyDescent="0.25">
      <c r="A2380" t="s">
        <v>301</v>
      </c>
      <c r="B2380" t="s">
        <v>302</v>
      </c>
      <c r="C2380" s="9">
        <v>2013</v>
      </c>
      <c r="D2380" s="7">
        <v>16.301397000000001</v>
      </c>
    </row>
    <row r="2381" spans="1:4" x14ac:dyDescent="0.25">
      <c r="A2381" t="s">
        <v>301</v>
      </c>
      <c r="B2381" t="s">
        <v>302</v>
      </c>
      <c r="C2381" s="9">
        <v>2014</v>
      </c>
      <c r="D2381" s="7">
        <v>16.887535</v>
      </c>
    </row>
    <row r="2382" spans="1:4" x14ac:dyDescent="0.25">
      <c r="A2382" t="s">
        <v>301</v>
      </c>
      <c r="B2382" t="s">
        <v>302</v>
      </c>
      <c r="C2382" s="9">
        <v>2015</v>
      </c>
      <c r="D2382" s="7">
        <v>14.071638</v>
      </c>
    </row>
    <row r="2383" spans="1:4" x14ac:dyDescent="0.25">
      <c r="A2383" t="s">
        <v>301</v>
      </c>
      <c r="B2383" t="s">
        <v>302</v>
      </c>
      <c r="C2383" s="9">
        <v>2016</v>
      </c>
      <c r="D2383" s="7">
        <v>13.106790999999999</v>
      </c>
    </row>
    <row r="2384" spans="1:4" x14ac:dyDescent="0.25">
      <c r="A2384" t="s">
        <v>301</v>
      </c>
      <c r="B2384" t="s">
        <v>302</v>
      </c>
      <c r="C2384" s="9">
        <v>2017</v>
      </c>
      <c r="D2384" s="7">
        <v>13.42024</v>
      </c>
    </row>
    <row r="2385" spans="1:4" x14ac:dyDescent="0.25">
      <c r="A2385" t="s">
        <v>301</v>
      </c>
      <c r="B2385" t="s">
        <v>302</v>
      </c>
      <c r="C2385" s="9">
        <v>2018</v>
      </c>
      <c r="D2385" s="7">
        <v>34.832638000000003</v>
      </c>
    </row>
    <row r="2386" spans="1:4" x14ac:dyDescent="0.25">
      <c r="A2386" t="s">
        <v>301</v>
      </c>
      <c r="B2386" t="s">
        <v>302</v>
      </c>
      <c r="C2386" s="9">
        <v>2019</v>
      </c>
      <c r="D2386" s="7">
        <v>38.106160000000003</v>
      </c>
    </row>
    <row r="2387" spans="1:4" x14ac:dyDescent="0.25">
      <c r="A2387" t="s">
        <v>301</v>
      </c>
      <c r="B2387" t="s">
        <v>302</v>
      </c>
      <c r="C2387" s="9">
        <v>2020</v>
      </c>
      <c r="D2387" s="7">
        <v>12.459902</v>
      </c>
    </row>
    <row r="2388" spans="1:4" x14ac:dyDescent="0.25">
      <c r="A2388" t="s">
        <v>301</v>
      </c>
      <c r="B2388" t="s">
        <v>302</v>
      </c>
      <c r="C2388" s="9">
        <v>2021</v>
      </c>
      <c r="D2388" s="7">
        <v>19.404228</v>
      </c>
    </row>
    <row r="2389" spans="1:4" x14ac:dyDescent="0.25">
      <c r="A2389" t="s">
        <v>307</v>
      </c>
      <c r="B2389" t="s">
        <v>308</v>
      </c>
      <c r="C2389" s="9">
        <v>1991</v>
      </c>
      <c r="D2389" s="7">
        <v>19.892769999999999</v>
      </c>
    </row>
    <row r="2390" spans="1:4" x14ac:dyDescent="0.25">
      <c r="A2390" t="s">
        <v>307</v>
      </c>
      <c r="B2390" t="s">
        <v>308</v>
      </c>
      <c r="C2390" s="9">
        <v>1993</v>
      </c>
      <c r="D2390" s="7">
        <v>20.46424</v>
      </c>
    </row>
    <row r="2391" spans="1:4" x14ac:dyDescent="0.25">
      <c r="A2391" t="s">
        <v>307</v>
      </c>
      <c r="B2391" t="s">
        <v>308</v>
      </c>
      <c r="C2391" s="9">
        <v>1995</v>
      </c>
      <c r="D2391" s="7">
        <v>20.472709999999999</v>
      </c>
    </row>
    <row r="2392" spans="1:4" x14ac:dyDescent="0.25">
      <c r="A2392" t="s">
        <v>307</v>
      </c>
      <c r="B2392" t="s">
        <v>308</v>
      </c>
      <c r="C2392" s="9">
        <v>1998</v>
      </c>
      <c r="D2392" s="7">
        <v>25.21153</v>
      </c>
    </row>
    <row r="2393" spans="1:4" x14ac:dyDescent="0.25">
      <c r="A2393" t="s">
        <v>307</v>
      </c>
      <c r="B2393" t="s">
        <v>308</v>
      </c>
      <c r="C2393" s="9">
        <v>1999</v>
      </c>
      <c r="D2393" s="7">
        <v>25.768470000000001</v>
      </c>
    </row>
    <row r="2394" spans="1:4" x14ac:dyDescent="0.25">
      <c r="A2394" t="s">
        <v>307</v>
      </c>
      <c r="B2394" t="s">
        <v>308</v>
      </c>
      <c r="C2394" s="9">
        <v>2008</v>
      </c>
      <c r="D2394" s="7">
        <v>17.47064</v>
      </c>
    </row>
    <row r="2395" spans="1:4" x14ac:dyDescent="0.25">
      <c r="A2395" t="s">
        <v>307</v>
      </c>
      <c r="B2395" t="s">
        <v>308</v>
      </c>
      <c r="C2395" s="9">
        <v>2009</v>
      </c>
      <c r="D2395" s="7">
        <v>17.295290000000001</v>
      </c>
    </row>
    <row r="2396" spans="1:4" x14ac:dyDescent="0.25">
      <c r="A2396" t="s">
        <v>307</v>
      </c>
      <c r="B2396" t="s">
        <v>308</v>
      </c>
      <c r="C2396" s="9">
        <v>2015</v>
      </c>
      <c r="D2396" s="7">
        <v>4.6459799999999998</v>
      </c>
    </row>
    <row r="2397" spans="1:4" x14ac:dyDescent="0.25">
      <c r="A2397" t="s">
        <v>307</v>
      </c>
      <c r="B2397" t="s">
        <v>308</v>
      </c>
      <c r="C2397" s="9">
        <v>2017</v>
      </c>
      <c r="D2397" s="7">
        <v>13.66193</v>
      </c>
    </row>
    <row r="2398" spans="1:4" x14ac:dyDescent="0.25">
      <c r="A2398" t="s">
        <v>307</v>
      </c>
      <c r="B2398" t="s">
        <v>308</v>
      </c>
      <c r="C2398" s="9">
        <v>2018</v>
      </c>
      <c r="D2398" s="7">
        <v>14.55434</v>
      </c>
    </row>
    <row r="2399" spans="1:4" x14ac:dyDescent="0.25">
      <c r="A2399" t="s">
        <v>307</v>
      </c>
      <c r="B2399" t="s">
        <v>308</v>
      </c>
      <c r="C2399" s="9">
        <v>2019</v>
      </c>
      <c r="D2399" s="7">
        <v>15.467560000000001</v>
      </c>
    </row>
    <row r="2400" spans="1:4" x14ac:dyDescent="0.25">
      <c r="A2400" t="s">
        <v>307</v>
      </c>
      <c r="B2400" t="s">
        <v>308</v>
      </c>
      <c r="C2400" s="9">
        <v>2020</v>
      </c>
      <c r="D2400" s="7">
        <v>14.818149999999999</v>
      </c>
    </row>
    <row r="2401" spans="1:4" x14ac:dyDescent="0.25">
      <c r="A2401" t="s">
        <v>307</v>
      </c>
      <c r="B2401" t="s">
        <v>308</v>
      </c>
      <c r="C2401" s="9">
        <v>2021</v>
      </c>
      <c r="D2401" s="7">
        <v>16.86082</v>
      </c>
    </row>
    <row r="2402" spans="1:4" x14ac:dyDescent="0.25">
      <c r="A2402" t="s">
        <v>309</v>
      </c>
      <c r="B2402" t="s">
        <v>310</v>
      </c>
      <c r="C2402" s="9">
        <v>1998</v>
      </c>
      <c r="D2402" s="7">
        <v>12.053750000000001</v>
      </c>
    </row>
    <row r="2403" spans="1:4" x14ac:dyDescent="0.25">
      <c r="A2403" t="s">
        <v>309</v>
      </c>
      <c r="B2403" t="s">
        <v>310</v>
      </c>
      <c r="C2403" s="9">
        <v>1999</v>
      </c>
      <c r="D2403" s="7">
        <v>16.92332</v>
      </c>
    </row>
    <row r="2404" spans="1:4" x14ac:dyDescent="0.25">
      <c r="A2404" t="s">
        <v>309</v>
      </c>
      <c r="B2404" t="s">
        <v>310</v>
      </c>
      <c r="C2404" s="9">
        <v>2004</v>
      </c>
      <c r="D2404" s="7">
        <v>18.001539999999999</v>
      </c>
    </row>
    <row r="2405" spans="1:4" x14ac:dyDescent="0.25">
      <c r="A2405" t="s">
        <v>309</v>
      </c>
      <c r="B2405" t="s">
        <v>310</v>
      </c>
      <c r="C2405" s="9">
        <v>2005</v>
      </c>
      <c r="D2405" s="7">
        <v>22.71818</v>
      </c>
    </row>
    <row r="2406" spans="1:4" x14ac:dyDescent="0.25">
      <c r="A2406" t="s">
        <v>309</v>
      </c>
      <c r="B2406" t="s">
        <v>310</v>
      </c>
      <c r="C2406" s="9">
        <v>2006</v>
      </c>
      <c r="D2406" s="7">
        <v>18.550039999999999</v>
      </c>
    </row>
    <row r="2407" spans="1:4" x14ac:dyDescent="0.25">
      <c r="A2407" t="s">
        <v>309</v>
      </c>
      <c r="B2407" t="s">
        <v>310</v>
      </c>
      <c r="C2407" s="9">
        <v>2010</v>
      </c>
      <c r="D2407" s="7">
        <v>19.922999999999998</v>
      </c>
    </row>
    <row r="2408" spans="1:4" x14ac:dyDescent="0.25">
      <c r="A2408" t="s">
        <v>309</v>
      </c>
      <c r="B2408" t="s">
        <v>310</v>
      </c>
      <c r="C2408" s="9">
        <v>2011</v>
      </c>
      <c r="D2408" s="7">
        <v>19.586400000000001</v>
      </c>
    </row>
    <row r="2409" spans="1:4" x14ac:dyDescent="0.25">
      <c r="A2409" t="s">
        <v>309</v>
      </c>
      <c r="B2409" t="s">
        <v>310</v>
      </c>
      <c r="C2409" s="9">
        <v>2012</v>
      </c>
      <c r="D2409" s="7">
        <v>19.767240000000001</v>
      </c>
    </row>
    <row r="2410" spans="1:4" x14ac:dyDescent="0.25">
      <c r="A2410" t="s">
        <v>309</v>
      </c>
      <c r="B2410" t="s">
        <v>310</v>
      </c>
      <c r="C2410" s="9">
        <v>2013</v>
      </c>
      <c r="D2410" s="7">
        <v>19.032879999999999</v>
      </c>
    </row>
    <row r="2411" spans="1:4" x14ac:dyDescent="0.25">
      <c r="A2411" t="s">
        <v>309</v>
      </c>
      <c r="B2411" t="s">
        <v>310</v>
      </c>
      <c r="C2411" s="9">
        <v>2014</v>
      </c>
      <c r="D2411" s="7">
        <v>17.8322</v>
      </c>
    </row>
    <row r="2412" spans="1:4" x14ac:dyDescent="0.25">
      <c r="A2412" t="s">
        <v>309</v>
      </c>
      <c r="B2412" t="s">
        <v>310</v>
      </c>
      <c r="C2412" s="9">
        <v>2015</v>
      </c>
      <c r="D2412" s="7">
        <v>19.852340000000002</v>
      </c>
    </row>
    <row r="2413" spans="1:4" x14ac:dyDescent="0.25">
      <c r="A2413" t="s">
        <v>309</v>
      </c>
      <c r="B2413" t="s">
        <v>310</v>
      </c>
      <c r="C2413" s="9">
        <v>2016</v>
      </c>
      <c r="D2413" s="7">
        <v>20.19511</v>
      </c>
    </row>
    <row r="2414" spans="1:4" x14ac:dyDescent="0.25">
      <c r="A2414" t="s">
        <v>309</v>
      </c>
      <c r="B2414" t="s">
        <v>310</v>
      </c>
      <c r="C2414" s="9">
        <v>2017</v>
      </c>
      <c r="D2414" s="7">
        <v>18.941700000000001</v>
      </c>
    </row>
    <row r="2415" spans="1:4" x14ac:dyDescent="0.25">
      <c r="A2415" t="s">
        <v>309</v>
      </c>
      <c r="B2415" t="s">
        <v>310</v>
      </c>
      <c r="C2415" s="9">
        <v>2018</v>
      </c>
      <c r="D2415" s="7">
        <v>17.393409999999999</v>
      </c>
    </row>
    <row r="2416" spans="1:4" x14ac:dyDescent="0.25">
      <c r="A2416" t="s">
        <v>309</v>
      </c>
      <c r="B2416" t="s">
        <v>310</v>
      </c>
      <c r="C2416" s="9">
        <v>2019</v>
      </c>
      <c r="D2416" s="7">
        <v>19.03368</v>
      </c>
    </row>
    <row r="2417" spans="1:4" x14ac:dyDescent="0.25">
      <c r="A2417" t="s">
        <v>309</v>
      </c>
      <c r="B2417" t="s">
        <v>310</v>
      </c>
      <c r="C2417" s="9">
        <v>2020</v>
      </c>
      <c r="D2417" s="7">
        <v>17.934930000000001</v>
      </c>
    </row>
    <row r="2418" spans="1:4" x14ac:dyDescent="0.25">
      <c r="A2418" t="s">
        <v>309</v>
      </c>
      <c r="B2418" t="s">
        <v>310</v>
      </c>
      <c r="C2418" s="9">
        <v>2021</v>
      </c>
      <c r="D2418" s="7">
        <v>18.759810000000002</v>
      </c>
    </row>
    <row r="2419" spans="1:4" x14ac:dyDescent="0.25">
      <c r="A2419" t="s">
        <v>311</v>
      </c>
      <c r="B2419" t="s">
        <v>312</v>
      </c>
      <c r="C2419" s="9">
        <v>2010</v>
      </c>
      <c r="D2419" s="7">
        <v>7.5</v>
      </c>
    </row>
    <row r="2420" spans="1:4" x14ac:dyDescent="0.25">
      <c r="A2420" t="s">
        <v>311</v>
      </c>
      <c r="B2420" t="s">
        <v>312</v>
      </c>
      <c r="C2420" s="9">
        <v>2011</v>
      </c>
      <c r="D2420" s="7">
        <v>5.9286399999999997</v>
      </c>
    </row>
    <row r="2421" spans="1:4" x14ac:dyDescent="0.25">
      <c r="A2421" t="s">
        <v>311</v>
      </c>
      <c r="B2421" t="s">
        <v>312</v>
      </c>
      <c r="C2421" s="9">
        <v>2012</v>
      </c>
      <c r="D2421" s="7">
        <v>10.1</v>
      </c>
    </row>
    <row r="2422" spans="1:4" x14ac:dyDescent="0.25">
      <c r="A2422" t="s">
        <v>311</v>
      </c>
      <c r="B2422" t="s">
        <v>312</v>
      </c>
      <c r="C2422" s="9">
        <v>2013</v>
      </c>
      <c r="D2422" s="7">
        <v>13.8</v>
      </c>
    </row>
    <row r="2423" spans="1:4" x14ac:dyDescent="0.25">
      <c r="A2423" t="s">
        <v>311</v>
      </c>
      <c r="B2423" t="s">
        <v>312</v>
      </c>
      <c r="C2423" s="9">
        <v>2014</v>
      </c>
      <c r="D2423" s="7">
        <v>7.5375100000000002</v>
      </c>
    </row>
    <row r="2424" spans="1:4" x14ac:dyDescent="0.25">
      <c r="A2424" t="s">
        <v>311</v>
      </c>
      <c r="B2424" t="s">
        <v>312</v>
      </c>
      <c r="C2424" s="9">
        <v>2015</v>
      </c>
      <c r="D2424" s="7">
        <v>8.7341599999999993</v>
      </c>
    </row>
    <row r="2425" spans="1:4" x14ac:dyDescent="0.25">
      <c r="A2425" t="s">
        <v>311</v>
      </c>
      <c r="B2425" t="s">
        <v>312</v>
      </c>
      <c r="C2425" s="9">
        <v>2016</v>
      </c>
      <c r="D2425" s="7">
        <v>9.6838999999999995</v>
      </c>
    </row>
    <row r="2426" spans="1:4" x14ac:dyDescent="0.25">
      <c r="A2426" t="s">
        <v>311</v>
      </c>
      <c r="B2426" t="s">
        <v>312</v>
      </c>
      <c r="C2426" s="9">
        <v>2017</v>
      </c>
      <c r="D2426" s="7">
        <v>9.9276800000000005</v>
      </c>
    </row>
    <row r="2427" spans="1:4" x14ac:dyDescent="0.25">
      <c r="A2427" t="s">
        <v>311</v>
      </c>
      <c r="B2427" t="s">
        <v>312</v>
      </c>
      <c r="C2427" s="9">
        <v>2018</v>
      </c>
      <c r="D2427" s="7">
        <v>10.389110000000001</v>
      </c>
    </row>
    <row r="2428" spans="1:4" x14ac:dyDescent="0.25">
      <c r="A2428" t="s">
        <v>311</v>
      </c>
      <c r="B2428" t="s">
        <v>312</v>
      </c>
      <c r="C2428" s="9">
        <v>2019</v>
      </c>
      <c r="D2428" s="7">
        <v>10.56413</v>
      </c>
    </row>
    <row r="2429" spans="1:4" x14ac:dyDescent="0.25">
      <c r="A2429" t="s">
        <v>313</v>
      </c>
      <c r="B2429" t="s">
        <v>314</v>
      </c>
      <c r="C2429" s="9">
        <v>1999</v>
      </c>
      <c r="D2429" s="7">
        <v>23.042770000000001</v>
      </c>
    </row>
    <row r="2430" spans="1:4" x14ac:dyDescent="0.25">
      <c r="A2430" t="s">
        <v>313</v>
      </c>
      <c r="B2430" t="s">
        <v>314</v>
      </c>
      <c r="C2430" s="9">
        <v>2000</v>
      </c>
      <c r="D2430" s="7">
        <v>21.925059999999998</v>
      </c>
    </row>
    <row r="2431" spans="1:4" x14ac:dyDescent="0.25">
      <c r="A2431" t="s">
        <v>313</v>
      </c>
      <c r="B2431" t="s">
        <v>314</v>
      </c>
      <c r="C2431" s="9">
        <v>2001</v>
      </c>
      <c r="D2431" s="7">
        <v>22.77571</v>
      </c>
    </row>
    <row r="2432" spans="1:4" x14ac:dyDescent="0.25">
      <c r="A2432" t="s">
        <v>313</v>
      </c>
      <c r="B2432" t="s">
        <v>314</v>
      </c>
      <c r="C2432" s="9">
        <v>2002</v>
      </c>
      <c r="D2432" s="7">
        <v>21.836860000000001</v>
      </c>
    </row>
    <row r="2433" spans="1:4" x14ac:dyDescent="0.25">
      <c r="A2433" t="s">
        <v>313</v>
      </c>
      <c r="B2433" t="s">
        <v>314</v>
      </c>
      <c r="C2433" s="9">
        <v>2003</v>
      </c>
      <c r="D2433" s="7">
        <v>20.328209999999999</v>
      </c>
    </row>
    <row r="2434" spans="1:4" x14ac:dyDescent="0.25">
      <c r="A2434" t="s">
        <v>313</v>
      </c>
      <c r="B2434" t="s">
        <v>314</v>
      </c>
      <c r="C2434" s="9">
        <v>2006</v>
      </c>
      <c r="D2434" s="7">
        <v>21.602989999999998</v>
      </c>
    </row>
    <row r="2435" spans="1:4" x14ac:dyDescent="0.25">
      <c r="A2435" t="s">
        <v>313</v>
      </c>
      <c r="B2435" t="s">
        <v>314</v>
      </c>
      <c r="C2435" s="9">
        <v>2008</v>
      </c>
      <c r="D2435" s="7">
        <v>24.861609999999999</v>
      </c>
    </row>
    <row r="2436" spans="1:4" x14ac:dyDescent="0.25">
      <c r="A2436" t="s">
        <v>313</v>
      </c>
      <c r="B2436" t="s">
        <v>314</v>
      </c>
      <c r="C2436" s="9">
        <v>2010</v>
      </c>
      <c r="D2436" s="7">
        <v>26.12351</v>
      </c>
    </row>
    <row r="2437" spans="1:4" x14ac:dyDescent="0.25">
      <c r="A2437" t="s">
        <v>313</v>
      </c>
      <c r="B2437" t="s">
        <v>314</v>
      </c>
      <c r="C2437" s="9">
        <v>2011</v>
      </c>
      <c r="D2437" s="7">
        <v>23.952100000000002</v>
      </c>
    </row>
    <row r="2438" spans="1:4" x14ac:dyDescent="0.25">
      <c r="A2438" t="s">
        <v>313</v>
      </c>
      <c r="B2438" t="s">
        <v>314</v>
      </c>
      <c r="C2438" s="9">
        <v>2012</v>
      </c>
      <c r="D2438" s="7">
        <v>22.747900000000001</v>
      </c>
    </row>
    <row r="2439" spans="1:4" x14ac:dyDescent="0.25">
      <c r="A2439" t="s">
        <v>313</v>
      </c>
      <c r="B2439" t="s">
        <v>314</v>
      </c>
      <c r="C2439" s="9">
        <v>2013</v>
      </c>
      <c r="D2439" s="7">
        <v>24.055900000000001</v>
      </c>
    </row>
    <row r="2440" spans="1:4" x14ac:dyDescent="0.25">
      <c r="A2440" t="s">
        <v>313</v>
      </c>
      <c r="B2440" t="s">
        <v>314</v>
      </c>
      <c r="C2440" s="9">
        <v>2014</v>
      </c>
      <c r="D2440" s="7">
        <v>22.095500000000001</v>
      </c>
    </row>
    <row r="2441" spans="1:4" x14ac:dyDescent="0.25">
      <c r="A2441" t="s">
        <v>313</v>
      </c>
      <c r="B2441" t="s">
        <v>314</v>
      </c>
      <c r="C2441" s="9">
        <v>2015</v>
      </c>
      <c r="D2441" s="7">
        <v>22.57133</v>
      </c>
    </row>
    <row r="2442" spans="1:4" x14ac:dyDescent="0.25">
      <c r="A2442" t="s">
        <v>313</v>
      </c>
      <c r="B2442" t="s">
        <v>314</v>
      </c>
      <c r="C2442" s="9">
        <v>2016</v>
      </c>
      <c r="D2442" s="7">
        <v>23.9392</v>
      </c>
    </row>
    <row r="2443" spans="1:4" x14ac:dyDescent="0.25">
      <c r="A2443" t="s">
        <v>313</v>
      </c>
      <c r="B2443" t="s">
        <v>314</v>
      </c>
      <c r="C2443" s="9">
        <v>2017</v>
      </c>
      <c r="D2443" s="7">
        <v>24.674029999999998</v>
      </c>
    </row>
    <row r="2444" spans="1:4" x14ac:dyDescent="0.25">
      <c r="A2444" t="s">
        <v>313</v>
      </c>
      <c r="B2444" t="s">
        <v>314</v>
      </c>
      <c r="C2444" s="9">
        <v>2018</v>
      </c>
      <c r="D2444" s="7">
        <v>23.324300000000001</v>
      </c>
    </row>
    <row r="2445" spans="1:4" x14ac:dyDescent="0.25">
      <c r="A2445" t="s">
        <v>313</v>
      </c>
      <c r="B2445" t="s">
        <v>314</v>
      </c>
      <c r="C2445" s="9">
        <v>2019</v>
      </c>
      <c r="D2445" s="7">
        <v>26.3904</v>
      </c>
    </row>
    <row r="2446" spans="1:4" x14ac:dyDescent="0.25">
      <c r="A2446" t="s">
        <v>313</v>
      </c>
      <c r="B2446" t="s">
        <v>314</v>
      </c>
      <c r="C2446" s="9">
        <v>2020</v>
      </c>
      <c r="D2446" s="7">
        <v>24.941379999999999</v>
      </c>
    </row>
    <row r="2447" spans="1:4" x14ac:dyDescent="0.25">
      <c r="A2447" t="s">
        <v>313</v>
      </c>
      <c r="B2447" t="s">
        <v>314</v>
      </c>
      <c r="C2447" s="9">
        <v>2021</v>
      </c>
      <c r="D2447" s="7">
        <v>24.80791</v>
      </c>
    </row>
    <row r="2448" spans="1:4" x14ac:dyDescent="0.25">
      <c r="A2448" t="s">
        <v>315</v>
      </c>
      <c r="B2448" t="s">
        <v>316</v>
      </c>
      <c r="C2448" s="9">
        <v>2014</v>
      </c>
      <c r="D2448" s="7">
        <v>17.82085</v>
      </c>
    </row>
    <row r="2449" spans="1:4" x14ac:dyDescent="0.25">
      <c r="A2449" t="s">
        <v>315</v>
      </c>
      <c r="B2449" t="s">
        <v>316</v>
      </c>
      <c r="C2449" s="9">
        <v>2015</v>
      </c>
      <c r="D2449" s="7">
        <v>12.080019999999999</v>
      </c>
    </row>
    <row r="2450" spans="1:4" x14ac:dyDescent="0.25">
      <c r="A2450" t="s">
        <v>315</v>
      </c>
      <c r="B2450" t="s">
        <v>316</v>
      </c>
      <c r="C2450" s="9">
        <v>2016</v>
      </c>
      <c r="D2450" s="7">
        <v>8.5779099999999993</v>
      </c>
    </row>
    <row r="2451" spans="1:4" x14ac:dyDescent="0.25">
      <c r="A2451" t="s">
        <v>315</v>
      </c>
      <c r="B2451" t="s">
        <v>316</v>
      </c>
      <c r="C2451" s="9">
        <v>2017</v>
      </c>
      <c r="D2451" s="7">
        <v>12.112550000000001</v>
      </c>
    </row>
    <row r="2452" spans="1:4" x14ac:dyDescent="0.25">
      <c r="A2452" t="s">
        <v>315</v>
      </c>
      <c r="B2452" t="s">
        <v>316</v>
      </c>
      <c r="C2452" s="9">
        <v>2018</v>
      </c>
      <c r="D2452" s="7">
        <v>9.0823099999999997</v>
      </c>
    </row>
    <row r="2453" spans="1:4" x14ac:dyDescent="0.25">
      <c r="A2453" t="s">
        <v>315</v>
      </c>
      <c r="B2453" t="s">
        <v>316</v>
      </c>
      <c r="C2453" s="9">
        <v>2019</v>
      </c>
      <c r="D2453" s="7">
        <v>4.3255800000000004</v>
      </c>
    </row>
    <row r="2454" spans="1:4" x14ac:dyDescent="0.25">
      <c r="A2454" t="s">
        <v>315</v>
      </c>
      <c r="B2454" t="s">
        <v>316</v>
      </c>
      <c r="C2454" s="9">
        <v>2020</v>
      </c>
      <c r="D2454" s="7">
        <v>3.5293899999999998</v>
      </c>
    </row>
    <row r="2455" spans="1:4" x14ac:dyDescent="0.25">
      <c r="A2455" t="s">
        <v>315</v>
      </c>
      <c r="B2455" t="s">
        <v>316</v>
      </c>
      <c r="C2455" s="9">
        <v>2021</v>
      </c>
      <c r="D2455" s="7">
        <v>3.6318800000000002</v>
      </c>
    </row>
    <row r="2456" spans="1:4" x14ac:dyDescent="0.25">
      <c r="A2456" t="s">
        <v>317</v>
      </c>
      <c r="B2456" t="s">
        <v>318</v>
      </c>
      <c r="C2456" s="9">
        <v>2000</v>
      </c>
      <c r="D2456" s="7">
        <v>19.156040000000001</v>
      </c>
    </row>
    <row r="2457" spans="1:4" x14ac:dyDescent="0.25">
      <c r="A2457" t="s">
        <v>317</v>
      </c>
      <c r="B2457" t="s">
        <v>318</v>
      </c>
      <c r="C2457" s="9">
        <v>2001</v>
      </c>
      <c r="D2457" s="7">
        <v>21.656199999999998</v>
      </c>
    </row>
    <row r="2458" spans="1:4" x14ac:dyDescent="0.25">
      <c r="A2458" t="s">
        <v>317</v>
      </c>
      <c r="B2458" t="s">
        <v>318</v>
      </c>
      <c r="C2458" s="9">
        <v>2002</v>
      </c>
      <c r="D2458" s="7">
        <v>20.444050000000001</v>
      </c>
    </row>
    <row r="2459" spans="1:4" x14ac:dyDescent="0.25">
      <c r="A2459" t="s">
        <v>317</v>
      </c>
      <c r="B2459" t="s">
        <v>318</v>
      </c>
      <c r="C2459" s="9">
        <v>2003</v>
      </c>
      <c r="D2459" s="7">
        <v>21.312650000000001</v>
      </c>
    </row>
    <row r="2460" spans="1:4" x14ac:dyDescent="0.25">
      <c r="A2460" t="s">
        <v>317</v>
      </c>
      <c r="B2460" t="s">
        <v>318</v>
      </c>
      <c r="C2460" s="9">
        <v>2004</v>
      </c>
      <c r="D2460" s="7">
        <v>21.61336</v>
      </c>
    </row>
    <row r="2461" spans="1:4" x14ac:dyDescent="0.25">
      <c r="A2461" t="s">
        <v>317</v>
      </c>
      <c r="B2461" t="s">
        <v>318</v>
      </c>
      <c r="C2461" s="9">
        <v>2005</v>
      </c>
      <c r="D2461" s="7">
        <v>22.294219999999999</v>
      </c>
    </row>
    <row r="2462" spans="1:4" x14ac:dyDescent="0.25">
      <c r="A2462" t="s">
        <v>317</v>
      </c>
      <c r="B2462" t="s">
        <v>318</v>
      </c>
      <c r="C2462" s="9">
        <v>2006</v>
      </c>
      <c r="D2462" s="7">
        <v>25.500640000000001</v>
      </c>
    </row>
    <row r="2463" spans="1:4" x14ac:dyDescent="0.25">
      <c r="A2463" t="s">
        <v>317</v>
      </c>
      <c r="B2463" t="s">
        <v>318</v>
      </c>
      <c r="C2463" s="9">
        <v>2007</v>
      </c>
      <c r="D2463" s="7">
        <v>21.146139999999999</v>
      </c>
    </row>
    <row r="2464" spans="1:4" x14ac:dyDescent="0.25">
      <c r="A2464" t="s">
        <v>317</v>
      </c>
      <c r="B2464" t="s">
        <v>318</v>
      </c>
      <c r="C2464" s="9">
        <v>2008</v>
      </c>
      <c r="D2464" s="7">
        <v>22.230029999999999</v>
      </c>
    </row>
    <row r="2465" spans="1:4" x14ac:dyDescent="0.25">
      <c r="A2465" t="s">
        <v>317</v>
      </c>
      <c r="B2465" t="s">
        <v>318</v>
      </c>
      <c r="C2465" s="9">
        <v>2009</v>
      </c>
      <c r="D2465" s="7">
        <v>19.87293</v>
      </c>
    </row>
    <row r="2466" spans="1:4" x14ac:dyDescent="0.25">
      <c r="A2466" t="s">
        <v>317</v>
      </c>
      <c r="B2466" t="s">
        <v>318</v>
      </c>
      <c r="C2466" s="9">
        <v>2010</v>
      </c>
      <c r="D2466" s="7">
        <v>16.032350000000001</v>
      </c>
    </row>
    <row r="2467" spans="1:4" x14ac:dyDescent="0.25">
      <c r="A2467" t="s">
        <v>317</v>
      </c>
      <c r="B2467" t="s">
        <v>318</v>
      </c>
      <c r="C2467" s="9">
        <v>2011</v>
      </c>
      <c r="D2467" s="7">
        <v>17.983840000000001</v>
      </c>
    </row>
    <row r="2468" spans="1:4" x14ac:dyDescent="0.25">
      <c r="A2468" t="s">
        <v>317</v>
      </c>
      <c r="B2468" t="s">
        <v>318</v>
      </c>
      <c r="C2468" s="9">
        <v>2012</v>
      </c>
      <c r="D2468" s="7">
        <v>18.295680999999998</v>
      </c>
    </row>
    <row r="2469" spans="1:4" x14ac:dyDescent="0.25">
      <c r="A2469" t="s">
        <v>317</v>
      </c>
      <c r="B2469" t="s">
        <v>318</v>
      </c>
      <c r="C2469" s="9">
        <v>2013</v>
      </c>
      <c r="D2469" s="7">
        <v>17.40747</v>
      </c>
    </row>
    <row r="2470" spans="1:4" x14ac:dyDescent="0.25">
      <c r="A2470" t="s">
        <v>317</v>
      </c>
      <c r="B2470" t="s">
        <v>318</v>
      </c>
      <c r="C2470" s="9">
        <v>2014</v>
      </c>
      <c r="D2470" s="7">
        <v>17.887319999999999</v>
      </c>
    </row>
    <row r="2471" spans="1:4" x14ac:dyDescent="0.25">
      <c r="A2471" t="s">
        <v>317</v>
      </c>
      <c r="B2471" t="s">
        <v>318</v>
      </c>
      <c r="C2471" s="9">
        <v>2015</v>
      </c>
      <c r="D2471" s="7">
        <v>15.026311</v>
      </c>
    </row>
    <row r="2472" spans="1:4" x14ac:dyDescent="0.25">
      <c r="A2472" t="s">
        <v>317</v>
      </c>
      <c r="B2472" t="s">
        <v>318</v>
      </c>
      <c r="C2472" s="9">
        <v>2016</v>
      </c>
      <c r="D2472" s="7">
        <v>15.088967</v>
      </c>
    </row>
    <row r="2473" spans="1:4" x14ac:dyDescent="0.25">
      <c r="A2473" t="s">
        <v>317</v>
      </c>
      <c r="B2473" t="s">
        <v>318</v>
      </c>
      <c r="C2473" s="9">
        <v>2017</v>
      </c>
      <c r="D2473" s="7">
        <v>12.969889999999999</v>
      </c>
    </row>
    <row r="2474" spans="1:4" x14ac:dyDescent="0.25">
      <c r="A2474" t="s">
        <v>317</v>
      </c>
      <c r="B2474" t="s">
        <v>318</v>
      </c>
      <c r="C2474" s="9">
        <v>2018</v>
      </c>
      <c r="D2474" s="7">
        <v>11.647416</v>
      </c>
    </row>
    <row r="2475" spans="1:4" x14ac:dyDescent="0.25">
      <c r="A2475" t="s">
        <v>317</v>
      </c>
      <c r="B2475" t="s">
        <v>318</v>
      </c>
      <c r="C2475" s="9">
        <v>2019</v>
      </c>
      <c r="D2475" s="7">
        <v>12.1130295</v>
      </c>
    </row>
    <row r="2476" spans="1:4" x14ac:dyDescent="0.25">
      <c r="A2476" t="s">
        <v>317</v>
      </c>
      <c r="B2476" t="s">
        <v>318</v>
      </c>
      <c r="C2476" s="9">
        <v>2020</v>
      </c>
      <c r="D2476" s="7">
        <v>15.005125</v>
      </c>
    </row>
    <row r="2477" spans="1:4" x14ac:dyDescent="0.25">
      <c r="A2477" t="s">
        <v>317</v>
      </c>
      <c r="B2477" t="s">
        <v>318</v>
      </c>
      <c r="C2477" s="9">
        <v>2021</v>
      </c>
      <c r="D2477" s="7">
        <v>14.389208</v>
      </c>
    </row>
    <row r="2478" spans="1:4" x14ac:dyDescent="0.25">
      <c r="A2478" t="s">
        <v>319</v>
      </c>
      <c r="B2478" t="s">
        <v>320</v>
      </c>
      <c r="C2478" s="9">
        <v>1981</v>
      </c>
      <c r="D2478" s="7">
        <v>12.0679</v>
      </c>
    </row>
    <row r="2479" spans="1:4" x14ac:dyDescent="0.25">
      <c r="A2479" t="s">
        <v>319</v>
      </c>
      <c r="B2479" t="s">
        <v>320</v>
      </c>
      <c r="C2479" s="9">
        <v>1982</v>
      </c>
      <c r="D2479" s="7">
        <v>11.407220000000001</v>
      </c>
    </row>
    <row r="2480" spans="1:4" x14ac:dyDescent="0.25">
      <c r="A2480" t="s">
        <v>319</v>
      </c>
      <c r="B2480" t="s">
        <v>320</v>
      </c>
      <c r="C2480" s="9">
        <v>1983</v>
      </c>
      <c r="D2480" s="7">
        <v>10.64282</v>
      </c>
    </row>
    <row r="2481" spans="1:4" x14ac:dyDescent="0.25">
      <c r="A2481" t="s">
        <v>319</v>
      </c>
      <c r="B2481" t="s">
        <v>320</v>
      </c>
      <c r="C2481" s="9">
        <v>1984</v>
      </c>
      <c r="D2481" s="7">
        <v>9.8718500000000002</v>
      </c>
    </row>
    <row r="2482" spans="1:4" x14ac:dyDescent="0.25">
      <c r="A2482" t="s">
        <v>319</v>
      </c>
      <c r="B2482" t="s">
        <v>320</v>
      </c>
      <c r="C2482" s="9">
        <v>1985</v>
      </c>
      <c r="D2482" s="7">
        <v>10.50206</v>
      </c>
    </row>
    <row r="2483" spans="1:4" x14ac:dyDescent="0.25">
      <c r="A2483" t="s">
        <v>319</v>
      </c>
      <c r="B2483" t="s">
        <v>320</v>
      </c>
      <c r="C2483" s="9">
        <v>1986</v>
      </c>
      <c r="D2483" s="7">
        <v>10.83492</v>
      </c>
    </row>
    <row r="2484" spans="1:4" x14ac:dyDescent="0.25">
      <c r="A2484" t="s">
        <v>319</v>
      </c>
      <c r="B2484" t="s">
        <v>320</v>
      </c>
      <c r="C2484" s="9">
        <v>1987</v>
      </c>
      <c r="D2484" s="7">
        <v>11.297330000000001</v>
      </c>
    </row>
    <row r="2485" spans="1:4" x14ac:dyDescent="0.25">
      <c r="A2485" t="s">
        <v>319</v>
      </c>
      <c r="B2485" t="s">
        <v>320</v>
      </c>
      <c r="C2485" s="9">
        <v>1988</v>
      </c>
      <c r="D2485" s="7">
        <v>10.559979999999999</v>
      </c>
    </row>
    <row r="2486" spans="1:4" x14ac:dyDescent="0.25">
      <c r="A2486" t="s">
        <v>319</v>
      </c>
      <c r="B2486" t="s">
        <v>320</v>
      </c>
      <c r="C2486" s="9">
        <v>1990</v>
      </c>
      <c r="D2486" s="7">
        <v>10.98549</v>
      </c>
    </row>
    <row r="2487" spans="1:4" x14ac:dyDescent="0.25">
      <c r="A2487" t="s">
        <v>319</v>
      </c>
      <c r="B2487" t="s">
        <v>320</v>
      </c>
      <c r="C2487" s="9">
        <v>1991</v>
      </c>
      <c r="D2487" s="7">
        <v>11.07084</v>
      </c>
    </row>
    <row r="2488" spans="1:4" x14ac:dyDescent="0.25">
      <c r="A2488" t="s">
        <v>319</v>
      </c>
      <c r="B2488" t="s">
        <v>320</v>
      </c>
      <c r="C2488" s="9">
        <v>1993</v>
      </c>
      <c r="D2488" s="7">
        <v>9.6666699999999999</v>
      </c>
    </row>
    <row r="2489" spans="1:4" x14ac:dyDescent="0.25">
      <c r="A2489" t="s">
        <v>319</v>
      </c>
      <c r="B2489" t="s">
        <v>320</v>
      </c>
      <c r="C2489" s="9">
        <v>1994</v>
      </c>
      <c r="D2489" s="7">
        <v>9.5614299999999997</v>
      </c>
    </row>
    <row r="2490" spans="1:4" x14ac:dyDescent="0.25">
      <c r="A2490" t="s">
        <v>319</v>
      </c>
      <c r="B2490" t="s">
        <v>320</v>
      </c>
      <c r="C2490" s="9">
        <v>1995</v>
      </c>
      <c r="D2490" s="7">
        <v>9.6679499999999994</v>
      </c>
    </row>
    <row r="2491" spans="1:4" x14ac:dyDescent="0.25">
      <c r="A2491" t="s">
        <v>319</v>
      </c>
      <c r="B2491" t="s">
        <v>320</v>
      </c>
      <c r="C2491" s="9">
        <v>1996</v>
      </c>
      <c r="D2491" s="7">
        <v>8.8874700000000004</v>
      </c>
    </row>
    <row r="2492" spans="1:4" x14ac:dyDescent="0.25">
      <c r="A2492" t="s">
        <v>319</v>
      </c>
      <c r="B2492" t="s">
        <v>320</v>
      </c>
      <c r="C2492" s="9">
        <v>1998</v>
      </c>
      <c r="D2492" s="7">
        <v>10.42019</v>
      </c>
    </row>
    <row r="2493" spans="1:4" x14ac:dyDescent="0.25">
      <c r="A2493" t="s">
        <v>319</v>
      </c>
      <c r="B2493" t="s">
        <v>320</v>
      </c>
      <c r="C2493" s="9">
        <v>1999</v>
      </c>
      <c r="D2493" s="7">
        <v>10.56879</v>
      </c>
    </row>
    <row r="2494" spans="1:4" x14ac:dyDescent="0.25">
      <c r="A2494" t="s">
        <v>319</v>
      </c>
      <c r="B2494" t="s">
        <v>320</v>
      </c>
      <c r="C2494" s="9">
        <v>2000</v>
      </c>
      <c r="D2494" s="7">
        <v>11.081490000000001</v>
      </c>
    </row>
    <row r="2495" spans="1:4" x14ac:dyDescent="0.25">
      <c r="A2495" t="s">
        <v>319</v>
      </c>
      <c r="B2495" t="s">
        <v>320</v>
      </c>
      <c r="C2495" s="9">
        <v>2001</v>
      </c>
      <c r="D2495" s="7">
        <v>11.157389999999999</v>
      </c>
    </row>
    <row r="2496" spans="1:4" x14ac:dyDescent="0.25">
      <c r="A2496" t="s">
        <v>319</v>
      </c>
      <c r="B2496" t="s">
        <v>320</v>
      </c>
      <c r="C2496" s="9">
        <v>2002</v>
      </c>
      <c r="D2496" s="7">
        <v>11.2315</v>
      </c>
    </row>
    <row r="2497" spans="1:4" x14ac:dyDescent="0.25">
      <c r="A2497" t="s">
        <v>319</v>
      </c>
      <c r="B2497" t="s">
        <v>320</v>
      </c>
      <c r="C2497" s="9">
        <v>2003</v>
      </c>
      <c r="D2497" s="7">
        <v>11.531409999999999</v>
      </c>
    </row>
    <row r="2498" spans="1:4" x14ac:dyDescent="0.25">
      <c r="A2498" t="s">
        <v>319</v>
      </c>
      <c r="B2498" t="s">
        <v>320</v>
      </c>
      <c r="C2498" s="9">
        <v>2004</v>
      </c>
      <c r="D2498" s="7">
        <v>11.876939999999999</v>
      </c>
    </row>
    <row r="2499" spans="1:4" x14ac:dyDescent="0.25">
      <c r="A2499" t="s">
        <v>319</v>
      </c>
      <c r="B2499" t="s">
        <v>320</v>
      </c>
      <c r="C2499" s="9">
        <v>2005</v>
      </c>
      <c r="D2499" s="7">
        <v>12.33591</v>
      </c>
    </row>
    <row r="2500" spans="1:4" x14ac:dyDescent="0.25">
      <c r="A2500" t="s">
        <v>319</v>
      </c>
      <c r="B2500" t="s">
        <v>320</v>
      </c>
      <c r="C2500" s="9">
        <v>2006</v>
      </c>
      <c r="D2500" s="7">
        <v>11.971080000000001</v>
      </c>
    </row>
    <row r="2501" spans="1:4" x14ac:dyDescent="0.25">
      <c r="A2501" t="s">
        <v>319</v>
      </c>
      <c r="B2501" t="s">
        <v>320</v>
      </c>
      <c r="C2501" s="9">
        <v>2007</v>
      </c>
      <c r="D2501" s="7">
        <v>11.76275</v>
      </c>
    </row>
    <row r="2502" spans="1:4" x14ac:dyDescent="0.25">
      <c r="A2502" t="s">
        <v>319</v>
      </c>
      <c r="B2502" t="s">
        <v>320</v>
      </c>
      <c r="C2502" s="9">
        <v>2008</v>
      </c>
      <c r="D2502" s="7">
        <v>11.878489999999999</v>
      </c>
    </row>
    <row r="2503" spans="1:4" x14ac:dyDescent="0.25">
      <c r="A2503" t="s">
        <v>319</v>
      </c>
      <c r="B2503" t="s">
        <v>320</v>
      </c>
      <c r="C2503" s="9">
        <v>2009</v>
      </c>
      <c r="D2503" s="7">
        <v>11.618460000000001</v>
      </c>
    </row>
    <row r="2504" spans="1:4" x14ac:dyDescent="0.25">
      <c r="A2504" t="s">
        <v>319</v>
      </c>
      <c r="B2504" t="s">
        <v>320</v>
      </c>
      <c r="C2504" s="9">
        <v>2010</v>
      </c>
      <c r="D2504" s="7">
        <v>11.66905</v>
      </c>
    </row>
    <row r="2505" spans="1:4" x14ac:dyDescent="0.25">
      <c r="A2505" t="s">
        <v>319</v>
      </c>
      <c r="B2505" t="s">
        <v>320</v>
      </c>
      <c r="C2505" s="9">
        <v>2011</v>
      </c>
      <c r="D2505" s="7">
        <v>11.88771</v>
      </c>
    </row>
    <row r="2506" spans="1:4" x14ac:dyDescent="0.25">
      <c r="A2506" t="s">
        <v>319</v>
      </c>
      <c r="B2506" t="s">
        <v>320</v>
      </c>
      <c r="C2506" s="9">
        <v>2012</v>
      </c>
      <c r="D2506" s="7">
        <v>11.776070000000001</v>
      </c>
    </row>
    <row r="2507" spans="1:4" x14ac:dyDescent="0.25">
      <c r="A2507" t="s">
        <v>319</v>
      </c>
      <c r="B2507" t="s">
        <v>320</v>
      </c>
      <c r="C2507" s="9">
        <v>2013</v>
      </c>
      <c r="D2507" s="7">
        <v>12.094239999999999</v>
      </c>
    </row>
    <row r="2508" spans="1:4" x14ac:dyDescent="0.25">
      <c r="A2508" t="s">
        <v>319</v>
      </c>
      <c r="B2508" t="s">
        <v>320</v>
      </c>
      <c r="C2508" s="9">
        <v>2014</v>
      </c>
      <c r="D2508" s="7">
        <v>12.1508</v>
      </c>
    </row>
    <row r="2509" spans="1:4" x14ac:dyDescent="0.25">
      <c r="A2509" t="s">
        <v>319</v>
      </c>
      <c r="B2509" t="s">
        <v>320</v>
      </c>
      <c r="C2509" s="9">
        <v>2015</v>
      </c>
      <c r="D2509" s="7">
        <v>12.20965</v>
      </c>
    </row>
    <row r="2510" spans="1:4" x14ac:dyDescent="0.25">
      <c r="A2510" t="s">
        <v>319</v>
      </c>
      <c r="B2510" t="s">
        <v>320</v>
      </c>
      <c r="C2510" s="9">
        <v>2016</v>
      </c>
      <c r="D2510" s="7">
        <v>12.80686</v>
      </c>
    </row>
    <row r="2511" spans="1:4" x14ac:dyDescent="0.25">
      <c r="A2511" t="s">
        <v>319</v>
      </c>
      <c r="B2511" t="s">
        <v>320</v>
      </c>
      <c r="C2511" s="9">
        <v>2017</v>
      </c>
      <c r="D2511" s="7">
        <v>12.423260000000001</v>
      </c>
    </row>
    <row r="2512" spans="1:4" x14ac:dyDescent="0.25">
      <c r="A2512" t="s">
        <v>319</v>
      </c>
      <c r="B2512" t="s">
        <v>320</v>
      </c>
      <c r="C2512" s="9">
        <v>2018</v>
      </c>
      <c r="D2512" s="7">
        <v>12.91155</v>
      </c>
    </row>
    <row r="2513" spans="1:4" x14ac:dyDescent="0.25">
      <c r="A2513" t="s">
        <v>319</v>
      </c>
      <c r="B2513" t="s">
        <v>320</v>
      </c>
      <c r="C2513" s="9">
        <v>2019</v>
      </c>
      <c r="D2513" s="7">
        <v>12.512790000000001</v>
      </c>
    </row>
    <row r="2514" spans="1:4" x14ac:dyDescent="0.25">
      <c r="A2514" t="s">
        <v>319</v>
      </c>
      <c r="B2514" t="s">
        <v>320</v>
      </c>
      <c r="C2514" s="9">
        <v>2020</v>
      </c>
      <c r="D2514" s="7">
        <v>11.02</v>
      </c>
    </row>
    <row r="2515" spans="1:4" x14ac:dyDescent="0.25">
      <c r="A2515" t="s">
        <v>323</v>
      </c>
      <c r="B2515" t="s">
        <v>324</v>
      </c>
      <c r="C2515" s="9">
        <v>1985</v>
      </c>
      <c r="D2515" s="7">
        <v>8.1923499999999994</v>
      </c>
    </row>
    <row r="2516" spans="1:4" x14ac:dyDescent="0.25">
      <c r="A2516" t="s">
        <v>323</v>
      </c>
      <c r="B2516" t="s">
        <v>324</v>
      </c>
      <c r="C2516" s="9">
        <v>1986</v>
      </c>
      <c r="D2516" s="7">
        <v>8.0926899999999993</v>
      </c>
    </row>
    <row r="2517" spans="1:4" x14ac:dyDescent="0.25">
      <c r="A2517" t="s">
        <v>323</v>
      </c>
      <c r="B2517" t="s">
        <v>324</v>
      </c>
      <c r="C2517" s="9">
        <v>1987</v>
      </c>
      <c r="D2517" s="7">
        <v>8.8775700000000004</v>
      </c>
    </row>
    <row r="2518" spans="1:4" x14ac:dyDescent="0.25">
      <c r="A2518" t="s">
        <v>323</v>
      </c>
      <c r="B2518" t="s">
        <v>324</v>
      </c>
      <c r="C2518" s="9">
        <v>1988</v>
      </c>
      <c r="D2518" s="7">
        <v>9.7002100000000002</v>
      </c>
    </row>
    <row r="2519" spans="1:4" x14ac:dyDescent="0.25">
      <c r="A2519" t="s">
        <v>323</v>
      </c>
      <c r="B2519" t="s">
        <v>324</v>
      </c>
      <c r="C2519" s="9">
        <v>1989</v>
      </c>
      <c r="D2519" s="7">
        <v>10.137549999999999</v>
      </c>
    </row>
    <row r="2520" spans="1:4" x14ac:dyDescent="0.25">
      <c r="A2520" t="s">
        <v>323</v>
      </c>
      <c r="B2520" t="s">
        <v>324</v>
      </c>
      <c r="C2520" s="9">
        <v>1994</v>
      </c>
      <c r="D2520" s="7">
        <v>14.07856</v>
      </c>
    </row>
    <row r="2521" spans="1:4" x14ac:dyDescent="0.25">
      <c r="A2521" t="s">
        <v>323</v>
      </c>
      <c r="B2521" t="s">
        <v>324</v>
      </c>
      <c r="C2521" s="9">
        <v>1995</v>
      </c>
      <c r="D2521" s="7">
        <v>13.9998</v>
      </c>
    </row>
    <row r="2522" spans="1:4" x14ac:dyDescent="0.25">
      <c r="A2522" t="s">
        <v>323</v>
      </c>
      <c r="B2522" t="s">
        <v>324</v>
      </c>
      <c r="C2522" s="9">
        <v>1996</v>
      </c>
      <c r="D2522" s="7">
        <v>16.099979999999999</v>
      </c>
    </row>
    <row r="2523" spans="1:4" x14ac:dyDescent="0.25">
      <c r="A2523" t="s">
        <v>323</v>
      </c>
      <c r="B2523" t="s">
        <v>324</v>
      </c>
      <c r="C2523" s="9">
        <v>1997</v>
      </c>
      <c r="D2523" s="7">
        <v>15.78923</v>
      </c>
    </row>
    <row r="2524" spans="1:4" x14ac:dyDescent="0.25">
      <c r="A2524" t="s">
        <v>323</v>
      </c>
      <c r="B2524" t="s">
        <v>324</v>
      </c>
      <c r="C2524" s="9">
        <v>1999</v>
      </c>
      <c r="D2524" s="7">
        <v>16.229859999999999</v>
      </c>
    </row>
    <row r="2525" spans="1:4" x14ac:dyDescent="0.25">
      <c r="A2525" t="s">
        <v>323</v>
      </c>
      <c r="B2525" t="s">
        <v>324</v>
      </c>
      <c r="C2525" s="9">
        <v>2001</v>
      </c>
      <c r="D2525" s="7">
        <v>16.7103</v>
      </c>
    </row>
    <row r="2526" spans="1:4" x14ac:dyDescent="0.25">
      <c r="A2526" t="s">
        <v>323</v>
      </c>
      <c r="B2526" t="s">
        <v>324</v>
      </c>
      <c r="C2526" s="9">
        <v>2002</v>
      </c>
      <c r="D2526" s="7">
        <v>16.771529999999998</v>
      </c>
    </row>
    <row r="2527" spans="1:4" x14ac:dyDescent="0.25">
      <c r="A2527" t="s">
        <v>323</v>
      </c>
      <c r="B2527" t="s">
        <v>324</v>
      </c>
      <c r="C2527" s="9">
        <v>2003</v>
      </c>
      <c r="D2527" s="7">
        <v>16.758430000000001</v>
      </c>
    </row>
    <row r="2528" spans="1:4" x14ac:dyDescent="0.25">
      <c r="A2528" t="s">
        <v>323</v>
      </c>
      <c r="B2528" t="s">
        <v>324</v>
      </c>
      <c r="C2528" s="9">
        <v>2004</v>
      </c>
      <c r="D2528" s="7">
        <v>17.00461</v>
      </c>
    </row>
    <row r="2529" spans="1:4" x14ac:dyDescent="0.25">
      <c r="A2529" t="s">
        <v>323</v>
      </c>
      <c r="B2529" t="s">
        <v>324</v>
      </c>
      <c r="C2529" s="9">
        <v>2005</v>
      </c>
      <c r="D2529" s="7">
        <v>16.257960000000001</v>
      </c>
    </row>
    <row r="2530" spans="1:4" x14ac:dyDescent="0.25">
      <c r="A2530" t="s">
        <v>323</v>
      </c>
      <c r="B2530" t="s">
        <v>324</v>
      </c>
      <c r="C2530" s="9">
        <v>2006</v>
      </c>
      <c r="D2530" s="7">
        <v>15.16337</v>
      </c>
    </row>
    <row r="2531" spans="1:4" x14ac:dyDescent="0.25">
      <c r="A2531" t="s">
        <v>323</v>
      </c>
      <c r="B2531" t="s">
        <v>324</v>
      </c>
      <c r="C2531" s="9">
        <v>2007</v>
      </c>
      <c r="D2531" s="7">
        <v>14.984819999999999</v>
      </c>
    </row>
    <row r="2532" spans="1:4" x14ac:dyDescent="0.25">
      <c r="A2532" t="s">
        <v>323</v>
      </c>
      <c r="B2532" t="s">
        <v>324</v>
      </c>
      <c r="C2532" s="9">
        <v>2008</v>
      </c>
      <c r="D2532" s="7">
        <v>14.07769</v>
      </c>
    </row>
    <row r="2533" spans="1:4" x14ac:dyDescent="0.25">
      <c r="A2533" t="s">
        <v>323</v>
      </c>
      <c r="B2533" t="s">
        <v>324</v>
      </c>
      <c r="C2533" s="9">
        <v>2009</v>
      </c>
      <c r="D2533" s="7">
        <v>15.3436</v>
      </c>
    </row>
    <row r="2534" spans="1:4" x14ac:dyDescent="0.25">
      <c r="A2534" t="s">
        <v>323</v>
      </c>
      <c r="B2534" t="s">
        <v>324</v>
      </c>
      <c r="C2534" s="9">
        <v>2010</v>
      </c>
      <c r="D2534" s="7">
        <v>15.681100000000001</v>
      </c>
    </row>
    <row r="2535" spans="1:4" x14ac:dyDescent="0.25">
      <c r="A2535" t="s">
        <v>323</v>
      </c>
      <c r="B2535" t="s">
        <v>324</v>
      </c>
      <c r="C2535" s="9">
        <v>2011</v>
      </c>
      <c r="D2535" s="7">
        <v>15.76294</v>
      </c>
    </row>
    <row r="2536" spans="1:4" x14ac:dyDescent="0.25">
      <c r="A2536" t="s">
        <v>323</v>
      </c>
      <c r="B2536" t="s">
        <v>324</v>
      </c>
      <c r="C2536" s="9">
        <v>2012</v>
      </c>
      <c r="D2536" s="7">
        <v>17.752739999999999</v>
      </c>
    </row>
    <row r="2537" spans="1:4" x14ac:dyDescent="0.25">
      <c r="A2537" t="s">
        <v>323</v>
      </c>
      <c r="B2537" t="s">
        <v>324</v>
      </c>
      <c r="C2537" s="9">
        <v>2013</v>
      </c>
      <c r="D2537" s="7">
        <v>16.543679999999998</v>
      </c>
    </row>
    <row r="2538" spans="1:4" x14ac:dyDescent="0.25">
      <c r="A2538" t="s">
        <v>323</v>
      </c>
      <c r="B2538" t="s">
        <v>324</v>
      </c>
      <c r="C2538" s="9">
        <v>2014</v>
      </c>
      <c r="D2538" s="7">
        <v>16.265740000000001</v>
      </c>
    </row>
    <row r="2539" spans="1:4" x14ac:dyDescent="0.25">
      <c r="A2539" t="s">
        <v>323</v>
      </c>
      <c r="B2539" t="s">
        <v>324</v>
      </c>
      <c r="C2539" s="9">
        <v>2015</v>
      </c>
      <c r="D2539" s="7">
        <v>16.37351</v>
      </c>
    </row>
    <row r="2540" spans="1:4" x14ac:dyDescent="0.25">
      <c r="A2540" t="s">
        <v>323</v>
      </c>
      <c r="B2540" t="s">
        <v>324</v>
      </c>
      <c r="C2540" s="9">
        <v>2016</v>
      </c>
      <c r="D2540" s="7">
        <v>16.831700000000001</v>
      </c>
    </row>
    <row r="2541" spans="1:4" x14ac:dyDescent="0.25">
      <c r="A2541" t="s">
        <v>323</v>
      </c>
      <c r="B2541" t="s">
        <v>324</v>
      </c>
      <c r="C2541" s="9">
        <v>2017</v>
      </c>
      <c r="D2541" s="7">
        <v>16.64264</v>
      </c>
    </row>
    <row r="2542" spans="1:4" x14ac:dyDescent="0.25">
      <c r="A2542" t="s">
        <v>323</v>
      </c>
      <c r="B2542" t="s">
        <v>324</v>
      </c>
      <c r="C2542" s="9">
        <v>2018</v>
      </c>
      <c r="D2542" s="7">
        <v>16.08296</v>
      </c>
    </row>
    <row r="2543" spans="1:4" x14ac:dyDescent="0.25">
      <c r="A2543" t="s">
        <v>323</v>
      </c>
      <c r="B2543" t="s">
        <v>324</v>
      </c>
      <c r="C2543" s="9">
        <v>2019</v>
      </c>
      <c r="D2543" s="7">
        <v>13.484629999999999</v>
      </c>
    </row>
    <row r="2544" spans="1:4" x14ac:dyDescent="0.25">
      <c r="A2544" t="s">
        <v>323</v>
      </c>
      <c r="B2544" t="s">
        <v>324</v>
      </c>
      <c r="C2544" s="9">
        <v>2020</v>
      </c>
      <c r="D2544" s="7">
        <v>14.44</v>
      </c>
    </row>
    <row r="2545" spans="1:4" x14ac:dyDescent="0.25">
      <c r="A2545" t="s">
        <v>325</v>
      </c>
      <c r="B2545" t="s">
        <v>326</v>
      </c>
      <c r="C2545" s="9">
        <v>1992</v>
      </c>
      <c r="D2545" s="7">
        <v>11.9335</v>
      </c>
    </row>
    <row r="2546" spans="1:4" x14ac:dyDescent="0.25">
      <c r="A2546" t="s">
        <v>325</v>
      </c>
      <c r="B2546" t="s">
        <v>326</v>
      </c>
      <c r="C2546" s="9">
        <v>1998</v>
      </c>
      <c r="D2546" s="7">
        <v>13.381819999999999</v>
      </c>
    </row>
    <row r="2547" spans="1:4" x14ac:dyDescent="0.25">
      <c r="A2547" t="s">
        <v>325</v>
      </c>
      <c r="B2547" t="s">
        <v>326</v>
      </c>
      <c r="C2547" s="9">
        <v>1999</v>
      </c>
      <c r="D2547" s="7">
        <v>14.716799999999999</v>
      </c>
    </row>
    <row r="2548" spans="1:4" x14ac:dyDescent="0.25">
      <c r="A2548" t="s">
        <v>325</v>
      </c>
      <c r="B2548" t="s">
        <v>326</v>
      </c>
      <c r="C2548" s="9">
        <v>2000</v>
      </c>
      <c r="D2548" s="7">
        <v>14.573700000000001</v>
      </c>
    </row>
    <row r="2549" spans="1:4" x14ac:dyDescent="0.25">
      <c r="A2549" t="s">
        <v>325</v>
      </c>
      <c r="B2549" t="s">
        <v>326</v>
      </c>
      <c r="C2549" s="9">
        <v>2002</v>
      </c>
      <c r="D2549" s="7">
        <v>15.68779</v>
      </c>
    </row>
    <row r="2550" spans="1:4" x14ac:dyDescent="0.25">
      <c r="A2550" t="s">
        <v>325</v>
      </c>
      <c r="B2550" t="s">
        <v>326</v>
      </c>
      <c r="C2550" s="9">
        <v>2003</v>
      </c>
      <c r="D2550" s="7">
        <v>14.887</v>
      </c>
    </row>
    <row r="2551" spans="1:4" x14ac:dyDescent="0.25">
      <c r="A2551" t="s">
        <v>325</v>
      </c>
      <c r="B2551" t="s">
        <v>326</v>
      </c>
      <c r="C2551" s="9">
        <v>2010</v>
      </c>
      <c r="D2551" s="7">
        <v>26.408000000000001</v>
      </c>
    </row>
    <row r="2552" spans="1:4" x14ac:dyDescent="0.25">
      <c r="A2552" t="s">
        <v>325</v>
      </c>
      <c r="B2552" t="s">
        <v>326</v>
      </c>
      <c r="C2552" s="9">
        <v>2014</v>
      </c>
      <c r="D2552" s="7">
        <v>23.047599999999999</v>
      </c>
    </row>
    <row r="2553" spans="1:4" x14ac:dyDescent="0.25">
      <c r="A2553" t="s">
        <v>325</v>
      </c>
      <c r="B2553" t="s">
        <v>326</v>
      </c>
      <c r="C2553" s="9">
        <v>2015</v>
      </c>
      <c r="D2553" s="7">
        <v>22.282910000000001</v>
      </c>
    </row>
    <row r="2554" spans="1:4" x14ac:dyDescent="0.25">
      <c r="A2554" t="s">
        <v>325</v>
      </c>
      <c r="B2554" t="s">
        <v>326</v>
      </c>
      <c r="C2554" s="9">
        <v>2016</v>
      </c>
      <c r="D2554" s="7">
        <v>21.325479999999999</v>
      </c>
    </row>
    <row r="2555" spans="1:4" x14ac:dyDescent="0.25">
      <c r="A2555" t="s">
        <v>325</v>
      </c>
      <c r="B2555" t="s">
        <v>326</v>
      </c>
      <c r="C2555" s="9">
        <v>2017</v>
      </c>
      <c r="D2555" s="7">
        <v>22.433299999999999</v>
      </c>
    </row>
    <row r="2556" spans="1:4" x14ac:dyDescent="0.25">
      <c r="A2556" t="s">
        <v>325</v>
      </c>
      <c r="B2556" t="s">
        <v>326</v>
      </c>
      <c r="C2556" s="9">
        <v>2018</v>
      </c>
      <c r="D2556" s="7">
        <v>22.86</v>
      </c>
    </row>
    <row r="2557" spans="1:4" x14ac:dyDescent="0.25">
      <c r="A2557" t="s">
        <v>325</v>
      </c>
      <c r="B2557" t="s">
        <v>326</v>
      </c>
      <c r="C2557" s="9">
        <v>2019</v>
      </c>
      <c r="D2557" s="7">
        <v>23.95</v>
      </c>
    </row>
    <row r="2558" spans="1:4" x14ac:dyDescent="0.25">
      <c r="A2558" t="s">
        <v>325</v>
      </c>
      <c r="B2558" t="s">
        <v>326</v>
      </c>
      <c r="C2558" s="9">
        <v>2020</v>
      </c>
      <c r="D2558" s="7">
        <v>22.82</v>
      </c>
    </row>
    <row r="2559" spans="1:4" x14ac:dyDescent="0.25">
      <c r="A2559" t="s">
        <v>327</v>
      </c>
      <c r="B2559" t="s">
        <v>328</v>
      </c>
      <c r="C2559" s="9">
        <v>1996</v>
      </c>
      <c r="D2559" s="7">
        <v>18.444320000000001</v>
      </c>
    </row>
    <row r="2560" spans="1:4" x14ac:dyDescent="0.25">
      <c r="A2560" t="s">
        <v>327</v>
      </c>
      <c r="B2560" t="s">
        <v>328</v>
      </c>
      <c r="C2560" s="9">
        <v>1999</v>
      </c>
      <c r="D2560" s="7">
        <v>17.221409999999999</v>
      </c>
    </row>
    <row r="2561" spans="1:4" x14ac:dyDescent="0.25">
      <c r="A2561" t="s">
        <v>327</v>
      </c>
      <c r="B2561" t="s">
        <v>328</v>
      </c>
      <c r="C2561" s="9">
        <v>2000</v>
      </c>
      <c r="D2561" s="7">
        <v>19.05753</v>
      </c>
    </row>
    <row r="2562" spans="1:4" x14ac:dyDescent="0.25">
      <c r="A2562" t="s">
        <v>327</v>
      </c>
      <c r="B2562" t="s">
        <v>328</v>
      </c>
      <c r="C2562" s="9">
        <v>2001</v>
      </c>
      <c r="D2562" s="7">
        <v>16.650310000000001</v>
      </c>
    </row>
    <row r="2563" spans="1:4" x14ac:dyDescent="0.25">
      <c r="A2563" t="s">
        <v>327</v>
      </c>
      <c r="B2563" t="s">
        <v>328</v>
      </c>
      <c r="C2563" s="9">
        <v>2002</v>
      </c>
      <c r="D2563" s="7">
        <v>16.66685</v>
      </c>
    </row>
    <row r="2564" spans="1:4" x14ac:dyDescent="0.25">
      <c r="A2564" t="s">
        <v>327</v>
      </c>
      <c r="B2564" t="s">
        <v>328</v>
      </c>
      <c r="C2564" s="9">
        <v>2003</v>
      </c>
      <c r="D2564" s="7">
        <v>13.845499999999999</v>
      </c>
    </row>
    <row r="2565" spans="1:4" x14ac:dyDescent="0.25">
      <c r="A2565" t="s">
        <v>327</v>
      </c>
      <c r="B2565" t="s">
        <v>328</v>
      </c>
      <c r="C2565" s="9">
        <v>2006</v>
      </c>
      <c r="D2565" s="7">
        <v>16.883769999999998</v>
      </c>
    </row>
    <row r="2566" spans="1:4" x14ac:dyDescent="0.25">
      <c r="A2566" t="s">
        <v>327</v>
      </c>
      <c r="B2566" t="s">
        <v>328</v>
      </c>
      <c r="C2566" s="9">
        <v>2007</v>
      </c>
      <c r="D2566" s="7">
        <v>17.375969999999999</v>
      </c>
    </row>
    <row r="2567" spans="1:4" x14ac:dyDescent="0.25">
      <c r="A2567" t="s">
        <v>327</v>
      </c>
      <c r="B2567" t="s">
        <v>328</v>
      </c>
      <c r="C2567" s="9">
        <v>2008</v>
      </c>
      <c r="D2567" s="7">
        <v>16.177330000000001</v>
      </c>
    </row>
    <row r="2568" spans="1:4" x14ac:dyDescent="0.25">
      <c r="A2568" t="s">
        <v>327</v>
      </c>
      <c r="B2568" t="s">
        <v>328</v>
      </c>
      <c r="C2568" s="9">
        <v>2009</v>
      </c>
      <c r="D2568" s="7">
        <v>18.912510000000001</v>
      </c>
    </row>
    <row r="2569" spans="1:4" x14ac:dyDescent="0.25">
      <c r="A2569" t="s">
        <v>327</v>
      </c>
      <c r="B2569" t="s">
        <v>328</v>
      </c>
      <c r="C2569" s="9">
        <v>2010</v>
      </c>
      <c r="D2569" s="7">
        <v>19.089649999999999</v>
      </c>
    </row>
    <row r="2570" spans="1:4" x14ac:dyDescent="0.25">
      <c r="A2570" t="s">
        <v>327</v>
      </c>
      <c r="B2570" t="s">
        <v>328</v>
      </c>
      <c r="C2570" s="9">
        <v>2011</v>
      </c>
      <c r="D2570" s="7">
        <v>20.116520000000001</v>
      </c>
    </row>
    <row r="2571" spans="1:4" x14ac:dyDescent="0.25">
      <c r="A2571" t="s">
        <v>327</v>
      </c>
      <c r="B2571" t="s">
        <v>328</v>
      </c>
      <c r="C2571" s="9">
        <v>2012</v>
      </c>
      <c r="D2571" s="7">
        <v>19.192019999999999</v>
      </c>
    </row>
    <row r="2572" spans="1:4" x14ac:dyDescent="0.25">
      <c r="A2572" t="s">
        <v>327</v>
      </c>
      <c r="B2572" t="s">
        <v>328</v>
      </c>
      <c r="C2572" s="9">
        <v>2013</v>
      </c>
      <c r="D2572" s="7">
        <v>18.076699999999999</v>
      </c>
    </row>
    <row r="2573" spans="1:4" x14ac:dyDescent="0.25">
      <c r="A2573" t="s">
        <v>327</v>
      </c>
      <c r="B2573" t="s">
        <v>328</v>
      </c>
      <c r="C2573" s="9">
        <v>2014</v>
      </c>
      <c r="D2573" s="7">
        <v>21.6615</v>
      </c>
    </row>
    <row r="2574" spans="1:4" x14ac:dyDescent="0.25">
      <c r="A2574" t="s">
        <v>327</v>
      </c>
      <c r="B2574" t="s">
        <v>328</v>
      </c>
      <c r="C2574" s="9">
        <v>2015</v>
      </c>
      <c r="D2574" s="7">
        <v>18.51219</v>
      </c>
    </row>
    <row r="2575" spans="1:4" x14ac:dyDescent="0.25">
      <c r="A2575" t="s">
        <v>327</v>
      </c>
      <c r="B2575" t="s">
        <v>328</v>
      </c>
      <c r="C2575" s="9">
        <v>2016</v>
      </c>
      <c r="D2575" s="7">
        <v>15.347160000000001</v>
      </c>
    </row>
    <row r="2576" spans="1:4" x14ac:dyDescent="0.25">
      <c r="A2576" t="s">
        <v>327</v>
      </c>
      <c r="B2576" t="s">
        <v>328</v>
      </c>
      <c r="C2576" s="9">
        <v>2017</v>
      </c>
      <c r="D2576" s="7">
        <v>13.215159999999999</v>
      </c>
    </row>
    <row r="2577" spans="1:4" x14ac:dyDescent="0.25">
      <c r="A2577" t="s">
        <v>327</v>
      </c>
      <c r="B2577" t="s">
        <v>328</v>
      </c>
      <c r="C2577" s="9">
        <v>2018</v>
      </c>
      <c r="D2577" s="7">
        <v>16.339970000000001</v>
      </c>
    </row>
    <row r="2578" spans="1:4" x14ac:dyDescent="0.25">
      <c r="A2578" t="s">
        <v>327</v>
      </c>
      <c r="B2578" t="s">
        <v>328</v>
      </c>
      <c r="C2578" s="9">
        <v>2019</v>
      </c>
      <c r="D2578" s="7">
        <v>13.01281</v>
      </c>
    </row>
    <row r="2579" spans="1:4" x14ac:dyDescent="0.25">
      <c r="A2579" t="s">
        <v>327</v>
      </c>
      <c r="B2579" t="s">
        <v>328</v>
      </c>
      <c r="C2579" s="9">
        <v>2020</v>
      </c>
      <c r="D2579" s="7">
        <v>13.33254</v>
      </c>
    </row>
    <row r="2580" spans="1:4" x14ac:dyDescent="0.25">
      <c r="A2580" t="s">
        <v>327</v>
      </c>
      <c r="B2580" t="s">
        <v>328</v>
      </c>
      <c r="C2580" s="9">
        <v>2021</v>
      </c>
      <c r="D2580" s="7">
        <v>11.95262</v>
      </c>
    </row>
    <row r="2581" spans="1:4" x14ac:dyDescent="0.25">
      <c r="A2581" t="s">
        <v>329</v>
      </c>
      <c r="B2581" t="s">
        <v>330</v>
      </c>
      <c r="C2581" s="9">
        <v>2010</v>
      </c>
      <c r="D2581" s="7">
        <v>6.1673064000000002</v>
      </c>
    </row>
    <row r="2582" spans="1:4" x14ac:dyDescent="0.25">
      <c r="A2582" t="s">
        <v>329</v>
      </c>
      <c r="B2582" t="s">
        <v>330</v>
      </c>
      <c r="C2582" s="9">
        <v>2011</v>
      </c>
      <c r="D2582" s="7">
        <v>7.8774246999999997</v>
      </c>
    </row>
    <row r="2583" spans="1:4" x14ac:dyDescent="0.25">
      <c r="A2583" t="s">
        <v>329</v>
      </c>
      <c r="B2583" t="s">
        <v>330</v>
      </c>
      <c r="C2583" s="9">
        <v>2012</v>
      </c>
      <c r="D2583" s="7">
        <v>8.5478799999999993</v>
      </c>
    </row>
    <row r="2584" spans="1:4" x14ac:dyDescent="0.25">
      <c r="A2584" t="s">
        <v>329</v>
      </c>
      <c r="B2584" t="s">
        <v>330</v>
      </c>
      <c r="C2584" s="9">
        <v>2013</v>
      </c>
      <c r="D2584" s="7">
        <v>8.6773900000000008</v>
      </c>
    </row>
    <row r="2585" spans="1:4" x14ac:dyDescent="0.25">
      <c r="A2585" t="s">
        <v>329</v>
      </c>
      <c r="B2585" t="s">
        <v>330</v>
      </c>
      <c r="C2585" s="9">
        <v>2014</v>
      </c>
      <c r="D2585" s="7">
        <v>9.0371900000000007</v>
      </c>
    </row>
    <row r="2586" spans="1:4" x14ac:dyDescent="0.25">
      <c r="A2586" t="s">
        <v>329</v>
      </c>
      <c r="B2586" t="s">
        <v>330</v>
      </c>
      <c r="C2586" s="9">
        <v>2015</v>
      </c>
      <c r="D2586" s="7">
        <v>9.2555099999999992</v>
      </c>
    </row>
    <row r="2587" spans="1:4" x14ac:dyDescent="0.25">
      <c r="A2587" t="s">
        <v>329</v>
      </c>
      <c r="B2587" t="s">
        <v>330</v>
      </c>
      <c r="C2587" s="9">
        <v>2016</v>
      </c>
      <c r="D2587" s="7">
        <v>6.6521999999999997</v>
      </c>
    </row>
    <row r="2588" spans="1:4" x14ac:dyDescent="0.25">
      <c r="A2588" t="s">
        <v>329</v>
      </c>
      <c r="B2588" t="s">
        <v>330</v>
      </c>
      <c r="C2588" s="9">
        <v>2017</v>
      </c>
      <c r="D2588" s="7">
        <v>6.1201100000000004</v>
      </c>
    </row>
    <row r="2589" spans="1:4" x14ac:dyDescent="0.25">
      <c r="A2589" t="s">
        <v>329</v>
      </c>
      <c r="B2589" t="s">
        <v>330</v>
      </c>
      <c r="C2589" s="9">
        <v>2018</v>
      </c>
      <c r="D2589" s="7">
        <v>5.9445499999999996</v>
      </c>
    </row>
    <row r="2590" spans="1:4" x14ac:dyDescent="0.25">
      <c r="A2590" t="s">
        <v>329</v>
      </c>
      <c r="B2590" t="s">
        <v>330</v>
      </c>
      <c r="C2590" s="9">
        <v>2019</v>
      </c>
      <c r="D2590" s="7">
        <v>5.8549699999999998</v>
      </c>
    </row>
    <row r="2591" spans="1:4" x14ac:dyDescent="0.25">
      <c r="A2591" t="s">
        <v>329</v>
      </c>
      <c r="B2591" t="s">
        <v>330</v>
      </c>
      <c r="C2591" s="9">
        <v>2020</v>
      </c>
      <c r="D2591" s="7">
        <v>5.1314399999999996</v>
      </c>
    </row>
    <row r="2592" spans="1:4" x14ac:dyDescent="0.25">
      <c r="A2592" t="s">
        <v>329</v>
      </c>
      <c r="B2592" t="s">
        <v>330</v>
      </c>
      <c r="C2592" s="9">
        <v>2021</v>
      </c>
      <c r="D2592" s="7">
        <v>5.1402299999999999</v>
      </c>
    </row>
    <row r="2593" spans="1:4" x14ac:dyDescent="0.25">
      <c r="A2593" t="s">
        <v>337</v>
      </c>
      <c r="B2593" t="s">
        <v>338</v>
      </c>
      <c r="C2593" s="9">
        <v>2002</v>
      </c>
      <c r="D2593" s="7">
        <v>8.6408799999999992</v>
      </c>
    </row>
    <row r="2594" spans="1:4" x14ac:dyDescent="0.25">
      <c r="A2594" t="s">
        <v>341</v>
      </c>
      <c r="B2594" t="s">
        <v>342</v>
      </c>
      <c r="C2594" s="9">
        <v>1981</v>
      </c>
      <c r="D2594" s="7">
        <v>14.48762</v>
      </c>
    </row>
    <row r="2595" spans="1:4" x14ac:dyDescent="0.25">
      <c r="A2595" t="s">
        <v>341</v>
      </c>
      <c r="B2595" t="s">
        <v>342</v>
      </c>
      <c r="C2595" s="9">
        <v>1982</v>
      </c>
      <c r="D2595" s="7">
        <v>14.52952</v>
      </c>
    </row>
    <row r="2596" spans="1:4" x14ac:dyDescent="0.25">
      <c r="A2596" t="s">
        <v>341</v>
      </c>
      <c r="B2596" t="s">
        <v>342</v>
      </c>
      <c r="C2596" s="9">
        <v>1983</v>
      </c>
      <c r="D2596" s="7">
        <v>14.312849999999999</v>
      </c>
    </row>
    <row r="2597" spans="1:4" x14ac:dyDescent="0.25">
      <c r="A2597" t="s">
        <v>341</v>
      </c>
      <c r="B2597" t="s">
        <v>342</v>
      </c>
      <c r="C2597" s="9">
        <v>1984</v>
      </c>
      <c r="D2597" s="7">
        <v>14.06793</v>
      </c>
    </row>
    <row r="2598" spans="1:4" x14ac:dyDescent="0.25">
      <c r="A2598" t="s">
        <v>341</v>
      </c>
      <c r="B2598" t="s">
        <v>342</v>
      </c>
      <c r="C2598" s="9">
        <v>1985</v>
      </c>
      <c r="D2598" s="7">
        <v>14.060370000000001</v>
      </c>
    </row>
    <row r="2599" spans="1:4" x14ac:dyDescent="0.25">
      <c r="A2599" t="s">
        <v>341</v>
      </c>
      <c r="B2599" t="s">
        <v>342</v>
      </c>
      <c r="C2599" s="9">
        <v>1986</v>
      </c>
      <c r="D2599" s="7">
        <v>14.02932</v>
      </c>
    </row>
    <row r="2600" spans="1:4" x14ac:dyDescent="0.25">
      <c r="A2600" t="s">
        <v>341</v>
      </c>
      <c r="B2600" t="s">
        <v>342</v>
      </c>
      <c r="C2600" s="9">
        <v>1987</v>
      </c>
      <c r="D2600" s="7">
        <v>14.258940000000001</v>
      </c>
    </row>
    <row r="2601" spans="1:4" x14ac:dyDescent="0.25">
      <c r="A2601" t="s">
        <v>341</v>
      </c>
      <c r="B2601" t="s">
        <v>342</v>
      </c>
      <c r="C2601" s="9">
        <v>1988</v>
      </c>
      <c r="D2601" s="7">
        <v>13.18506</v>
      </c>
    </row>
    <row r="2602" spans="1:4" x14ac:dyDescent="0.25">
      <c r="A2602" t="s">
        <v>341</v>
      </c>
      <c r="B2602" t="s">
        <v>342</v>
      </c>
      <c r="C2602" s="9">
        <v>1989</v>
      </c>
      <c r="D2602" s="7">
        <v>13.889519999999999</v>
      </c>
    </row>
    <row r="2603" spans="1:4" x14ac:dyDescent="0.25">
      <c r="A2603" t="s">
        <v>341</v>
      </c>
      <c r="B2603" t="s">
        <v>342</v>
      </c>
      <c r="C2603" s="9">
        <v>1990</v>
      </c>
      <c r="D2603" s="7">
        <v>13.89447</v>
      </c>
    </row>
    <row r="2604" spans="1:4" x14ac:dyDescent="0.25">
      <c r="A2604" t="s">
        <v>341</v>
      </c>
      <c r="B2604" t="s">
        <v>342</v>
      </c>
      <c r="C2604" s="9">
        <v>1991</v>
      </c>
      <c r="D2604" s="7">
        <v>13.72193</v>
      </c>
    </row>
    <row r="2605" spans="1:4" x14ac:dyDescent="0.25">
      <c r="A2605" t="s">
        <v>341</v>
      </c>
      <c r="B2605" t="s">
        <v>342</v>
      </c>
      <c r="C2605" s="9">
        <v>1992</v>
      </c>
      <c r="D2605" s="7">
        <v>13.6661</v>
      </c>
    </row>
    <row r="2606" spans="1:4" x14ac:dyDescent="0.25">
      <c r="A2606" t="s">
        <v>341</v>
      </c>
      <c r="B2606" t="s">
        <v>342</v>
      </c>
      <c r="C2606" s="9">
        <v>1993</v>
      </c>
      <c r="D2606" s="7">
        <v>15.739319999999999</v>
      </c>
    </row>
    <row r="2607" spans="1:4" x14ac:dyDescent="0.25">
      <c r="A2607" t="s">
        <v>341</v>
      </c>
      <c r="B2607" t="s">
        <v>342</v>
      </c>
      <c r="C2607" s="9">
        <v>1994</v>
      </c>
      <c r="D2607" s="7">
        <v>16.350899999999999</v>
      </c>
    </row>
    <row r="2608" spans="1:4" x14ac:dyDescent="0.25">
      <c r="A2608" t="s">
        <v>341</v>
      </c>
      <c r="B2608" t="s">
        <v>342</v>
      </c>
      <c r="C2608" s="9">
        <v>1995</v>
      </c>
      <c r="D2608" s="7">
        <v>16.738250000000001</v>
      </c>
    </row>
    <row r="2609" spans="1:4" x14ac:dyDescent="0.25">
      <c r="A2609" t="s">
        <v>341</v>
      </c>
      <c r="B2609" t="s">
        <v>342</v>
      </c>
      <c r="C2609" s="9">
        <v>1996</v>
      </c>
      <c r="D2609" s="7">
        <v>15.842549999999999</v>
      </c>
    </row>
    <row r="2610" spans="1:4" x14ac:dyDescent="0.25">
      <c r="A2610" t="s">
        <v>341</v>
      </c>
      <c r="B2610" t="s">
        <v>342</v>
      </c>
      <c r="C2610" s="9">
        <v>1997</v>
      </c>
      <c r="D2610" s="7">
        <v>16.053249999999998</v>
      </c>
    </row>
    <row r="2611" spans="1:4" x14ac:dyDescent="0.25">
      <c r="A2611" t="s">
        <v>341</v>
      </c>
      <c r="B2611" t="s">
        <v>342</v>
      </c>
      <c r="C2611" s="9">
        <v>1998</v>
      </c>
      <c r="D2611" s="7">
        <v>15.3911</v>
      </c>
    </row>
    <row r="2612" spans="1:4" x14ac:dyDescent="0.25">
      <c r="A2612" t="s">
        <v>341</v>
      </c>
      <c r="B2612" t="s">
        <v>342</v>
      </c>
      <c r="C2612" s="9">
        <v>1999</v>
      </c>
      <c r="D2612" s="7">
        <v>14.992570000000001</v>
      </c>
    </row>
    <row r="2613" spans="1:4" x14ac:dyDescent="0.25">
      <c r="A2613" t="s">
        <v>341</v>
      </c>
      <c r="B2613" t="s">
        <v>342</v>
      </c>
      <c r="C2613" s="9">
        <v>2000</v>
      </c>
      <c r="D2613" s="7">
        <v>15.630190000000001</v>
      </c>
    </row>
    <row r="2614" spans="1:4" x14ac:dyDescent="0.25">
      <c r="A2614" t="s">
        <v>341</v>
      </c>
      <c r="B2614" t="s">
        <v>342</v>
      </c>
      <c r="C2614" s="9">
        <v>2001</v>
      </c>
      <c r="D2614" s="7">
        <v>15.783860000000001</v>
      </c>
    </row>
    <row r="2615" spans="1:4" x14ac:dyDescent="0.25">
      <c r="A2615" t="s">
        <v>341</v>
      </c>
      <c r="B2615" t="s">
        <v>342</v>
      </c>
      <c r="C2615" s="9">
        <v>2002</v>
      </c>
      <c r="D2615" s="7">
        <v>16.083580000000001</v>
      </c>
    </row>
    <row r="2616" spans="1:4" x14ac:dyDescent="0.25">
      <c r="A2616" t="s">
        <v>341</v>
      </c>
      <c r="B2616" t="s">
        <v>342</v>
      </c>
      <c r="C2616" s="9">
        <v>2003</v>
      </c>
      <c r="D2616" s="7">
        <v>15.53073</v>
      </c>
    </row>
    <row r="2617" spans="1:4" x14ac:dyDescent="0.25">
      <c r="A2617" t="s">
        <v>341</v>
      </c>
      <c r="B2617" t="s">
        <v>342</v>
      </c>
      <c r="C2617" s="9">
        <v>2004</v>
      </c>
      <c r="D2617" s="7">
        <v>16.262930000000001</v>
      </c>
    </row>
    <row r="2618" spans="1:4" x14ac:dyDescent="0.25">
      <c r="A2618" t="s">
        <v>341</v>
      </c>
      <c r="B2618" t="s">
        <v>342</v>
      </c>
      <c r="C2618" s="9">
        <v>2005</v>
      </c>
      <c r="D2618" s="7">
        <v>16.372530000000001</v>
      </c>
    </row>
    <row r="2619" spans="1:4" x14ac:dyDescent="0.25">
      <c r="A2619" t="s">
        <v>341</v>
      </c>
      <c r="B2619" t="s">
        <v>342</v>
      </c>
      <c r="C2619" s="9">
        <v>2006</v>
      </c>
      <c r="D2619" s="7">
        <v>15.70711</v>
      </c>
    </row>
    <row r="2620" spans="1:4" x14ac:dyDescent="0.25">
      <c r="A2620" t="s">
        <v>341</v>
      </c>
      <c r="B2620" t="s">
        <v>342</v>
      </c>
      <c r="C2620" s="9">
        <v>2007</v>
      </c>
      <c r="D2620" s="7">
        <v>15.87799</v>
      </c>
    </row>
    <row r="2621" spans="1:4" x14ac:dyDescent="0.25">
      <c r="A2621" t="s">
        <v>341</v>
      </c>
      <c r="B2621" t="s">
        <v>342</v>
      </c>
      <c r="C2621" s="9">
        <v>2008</v>
      </c>
      <c r="D2621" s="7">
        <v>15.71776</v>
      </c>
    </row>
    <row r="2622" spans="1:4" x14ac:dyDescent="0.25">
      <c r="A2622" t="s">
        <v>341</v>
      </c>
      <c r="B2622" t="s">
        <v>342</v>
      </c>
      <c r="C2622" s="9">
        <v>2009</v>
      </c>
      <c r="D2622" s="7">
        <v>15.50778</v>
      </c>
    </row>
    <row r="2623" spans="1:4" x14ac:dyDescent="0.25">
      <c r="A2623" t="s">
        <v>341</v>
      </c>
      <c r="B2623" t="s">
        <v>342</v>
      </c>
      <c r="C2623" s="9">
        <v>2010</v>
      </c>
      <c r="D2623" s="7">
        <v>15.08849</v>
      </c>
    </row>
    <row r="2624" spans="1:4" x14ac:dyDescent="0.25">
      <c r="A2624" t="s">
        <v>341</v>
      </c>
      <c r="B2624" t="s">
        <v>342</v>
      </c>
      <c r="C2624" s="9">
        <v>2011</v>
      </c>
      <c r="D2624" s="7">
        <v>14.82681</v>
      </c>
    </row>
    <row r="2625" spans="1:4" x14ac:dyDescent="0.25">
      <c r="A2625" t="s">
        <v>341</v>
      </c>
      <c r="B2625" t="s">
        <v>342</v>
      </c>
      <c r="C2625" s="9">
        <v>2012</v>
      </c>
      <c r="D2625" s="7">
        <v>17.282060000000001</v>
      </c>
    </row>
    <row r="2626" spans="1:4" x14ac:dyDescent="0.25">
      <c r="A2626" t="s">
        <v>341</v>
      </c>
      <c r="B2626" t="s">
        <v>342</v>
      </c>
      <c r="C2626" s="9">
        <v>2013</v>
      </c>
      <c r="D2626" s="7">
        <v>17.119240000000001</v>
      </c>
    </row>
    <row r="2627" spans="1:4" x14ac:dyDescent="0.25">
      <c r="A2627" t="s">
        <v>341</v>
      </c>
      <c r="B2627" t="s">
        <v>342</v>
      </c>
      <c r="C2627" s="9">
        <v>2014</v>
      </c>
      <c r="D2627" s="7">
        <v>16.902080000000002</v>
      </c>
    </row>
    <row r="2628" spans="1:4" x14ac:dyDescent="0.25">
      <c r="A2628" t="s">
        <v>341</v>
      </c>
      <c r="B2628" t="s">
        <v>342</v>
      </c>
      <c r="C2628" s="9">
        <v>2015</v>
      </c>
      <c r="D2628" s="7">
        <v>15.60758</v>
      </c>
    </row>
    <row r="2629" spans="1:4" x14ac:dyDescent="0.25">
      <c r="A2629" t="s">
        <v>341</v>
      </c>
      <c r="B2629" t="s">
        <v>342</v>
      </c>
      <c r="C2629" s="9">
        <v>2016</v>
      </c>
      <c r="D2629" s="7">
        <v>15.839510000000001</v>
      </c>
    </row>
    <row r="2630" spans="1:4" x14ac:dyDescent="0.25">
      <c r="A2630" t="s">
        <v>341</v>
      </c>
      <c r="B2630" t="s">
        <v>342</v>
      </c>
      <c r="C2630" s="9">
        <v>2017</v>
      </c>
      <c r="D2630" s="7">
        <v>15.938510000000001</v>
      </c>
    </row>
    <row r="2631" spans="1:4" x14ac:dyDescent="0.25">
      <c r="A2631" t="s">
        <v>341</v>
      </c>
      <c r="B2631" t="s">
        <v>342</v>
      </c>
      <c r="C2631" s="9">
        <v>2018</v>
      </c>
      <c r="D2631" s="7">
        <v>15.917529999999999</v>
      </c>
    </row>
    <row r="2632" spans="1:4" x14ac:dyDescent="0.25">
      <c r="A2632" t="s">
        <v>341</v>
      </c>
      <c r="B2632" t="s">
        <v>342</v>
      </c>
      <c r="C2632" s="9">
        <v>2019</v>
      </c>
      <c r="D2632" s="7">
        <v>15.66553</v>
      </c>
    </row>
    <row r="2633" spans="1:4" x14ac:dyDescent="0.25">
      <c r="A2633" t="s">
        <v>341</v>
      </c>
      <c r="B2633" t="s">
        <v>342</v>
      </c>
      <c r="C2633" s="9">
        <v>2020</v>
      </c>
      <c r="D2633" s="7">
        <v>10.14</v>
      </c>
    </row>
    <row r="2634" spans="1:4" x14ac:dyDescent="0.25">
      <c r="A2634" t="s">
        <v>343</v>
      </c>
      <c r="B2634" t="s">
        <v>344</v>
      </c>
      <c r="C2634" s="9">
        <v>1991</v>
      </c>
      <c r="D2634" s="7">
        <v>6.9307400000000001</v>
      </c>
    </row>
    <row r="2635" spans="1:4" x14ac:dyDescent="0.25">
      <c r="A2635" t="s">
        <v>343</v>
      </c>
      <c r="B2635" t="s">
        <v>344</v>
      </c>
      <c r="C2635" s="9">
        <v>1992</v>
      </c>
      <c r="D2635" s="7">
        <v>7.9864300000000004</v>
      </c>
    </row>
    <row r="2636" spans="1:4" x14ac:dyDescent="0.25">
      <c r="A2636" t="s">
        <v>343</v>
      </c>
      <c r="B2636" t="s">
        <v>344</v>
      </c>
      <c r="C2636" s="9">
        <v>1993</v>
      </c>
      <c r="D2636" s="7">
        <v>7.64961</v>
      </c>
    </row>
    <row r="2637" spans="1:4" x14ac:dyDescent="0.25">
      <c r="A2637" t="s">
        <v>343</v>
      </c>
      <c r="B2637" t="s">
        <v>344</v>
      </c>
      <c r="C2637" s="9">
        <v>1994</v>
      </c>
      <c r="D2637" s="7">
        <v>7.75603</v>
      </c>
    </row>
    <row r="2638" spans="1:4" x14ac:dyDescent="0.25">
      <c r="A2638" t="s">
        <v>343</v>
      </c>
      <c r="B2638" t="s">
        <v>344</v>
      </c>
      <c r="C2638" s="9">
        <v>1995</v>
      </c>
      <c r="D2638" s="7">
        <v>8.0046400000000002</v>
      </c>
    </row>
    <row r="2639" spans="1:4" x14ac:dyDescent="0.25">
      <c r="A2639" t="s">
        <v>343</v>
      </c>
      <c r="B2639" t="s">
        <v>344</v>
      </c>
      <c r="C2639" s="9">
        <v>1996</v>
      </c>
      <c r="D2639" s="7">
        <v>8.0390200000000007</v>
      </c>
    </row>
    <row r="2640" spans="1:4" x14ac:dyDescent="0.25">
      <c r="A2640" t="s">
        <v>343</v>
      </c>
      <c r="B2640" t="s">
        <v>344</v>
      </c>
      <c r="C2640" s="9">
        <v>1997</v>
      </c>
      <c r="D2640" s="7">
        <v>9.1255600000000001</v>
      </c>
    </row>
    <row r="2641" spans="1:4" x14ac:dyDescent="0.25">
      <c r="A2641" t="s">
        <v>343</v>
      </c>
      <c r="B2641" t="s">
        <v>344</v>
      </c>
      <c r="C2641" s="9">
        <v>1998</v>
      </c>
      <c r="D2641" s="7">
        <v>9.9917999999999996</v>
      </c>
    </row>
    <row r="2642" spans="1:4" x14ac:dyDescent="0.25">
      <c r="A2642" t="s">
        <v>343</v>
      </c>
      <c r="B2642" t="s">
        <v>344</v>
      </c>
      <c r="C2642" s="9">
        <v>1999</v>
      </c>
      <c r="D2642" s="7">
        <v>10.327859999999999</v>
      </c>
    </row>
    <row r="2643" spans="1:4" x14ac:dyDescent="0.25">
      <c r="A2643" t="s">
        <v>343</v>
      </c>
      <c r="B2643" t="s">
        <v>344</v>
      </c>
      <c r="C2643" s="9">
        <v>2000</v>
      </c>
      <c r="D2643" s="7">
        <v>8.9834399999999999</v>
      </c>
    </row>
    <row r="2644" spans="1:4" x14ac:dyDescent="0.25">
      <c r="A2644" t="s">
        <v>343</v>
      </c>
      <c r="B2644" t="s">
        <v>344</v>
      </c>
      <c r="C2644" s="9">
        <v>2001</v>
      </c>
      <c r="D2644" s="7">
        <v>10.58399</v>
      </c>
    </row>
    <row r="2645" spans="1:4" x14ac:dyDescent="0.25">
      <c r="A2645" t="s">
        <v>343</v>
      </c>
      <c r="B2645" t="s">
        <v>344</v>
      </c>
      <c r="C2645" s="9">
        <v>2002</v>
      </c>
      <c r="D2645" s="7">
        <v>11.062480000000001</v>
      </c>
    </row>
    <row r="2646" spans="1:4" x14ac:dyDescent="0.25">
      <c r="A2646" t="s">
        <v>343</v>
      </c>
      <c r="B2646" t="s">
        <v>344</v>
      </c>
      <c r="C2646" s="9">
        <v>2003</v>
      </c>
      <c r="D2646" s="7">
        <v>10.038959999999999</v>
      </c>
    </row>
    <row r="2647" spans="1:4" x14ac:dyDescent="0.25">
      <c r="A2647" t="s">
        <v>343</v>
      </c>
      <c r="B2647" t="s">
        <v>344</v>
      </c>
      <c r="C2647" s="9">
        <v>2004</v>
      </c>
      <c r="D2647" s="7">
        <v>10.316470000000001</v>
      </c>
    </row>
    <row r="2648" spans="1:4" x14ac:dyDescent="0.25">
      <c r="A2648" t="s">
        <v>343</v>
      </c>
      <c r="B2648" t="s">
        <v>344</v>
      </c>
      <c r="C2648" s="9">
        <v>2005</v>
      </c>
      <c r="D2648" s="7">
        <v>10.05364</v>
      </c>
    </row>
    <row r="2649" spans="1:4" x14ac:dyDescent="0.25">
      <c r="A2649" t="s">
        <v>343</v>
      </c>
      <c r="B2649" t="s">
        <v>344</v>
      </c>
      <c r="C2649" s="9">
        <v>2006</v>
      </c>
      <c r="D2649" s="7">
        <v>11.224629999999999</v>
      </c>
    </row>
    <row r="2650" spans="1:4" x14ac:dyDescent="0.25">
      <c r="A2650" t="s">
        <v>343</v>
      </c>
      <c r="B2650" t="s">
        <v>344</v>
      </c>
      <c r="C2650" s="9">
        <v>2009</v>
      </c>
      <c r="D2650" s="7">
        <v>10.94918</v>
      </c>
    </row>
    <row r="2651" spans="1:4" x14ac:dyDescent="0.25">
      <c r="A2651" t="s">
        <v>343</v>
      </c>
      <c r="B2651" t="s">
        <v>344</v>
      </c>
      <c r="C2651" s="9">
        <v>2010</v>
      </c>
      <c r="D2651" s="7">
        <v>13.756349999999999</v>
      </c>
    </row>
    <row r="2652" spans="1:4" x14ac:dyDescent="0.25">
      <c r="A2652" t="s">
        <v>343</v>
      </c>
      <c r="B2652" t="s">
        <v>344</v>
      </c>
      <c r="C2652" s="9">
        <v>2011</v>
      </c>
      <c r="D2652" s="7">
        <v>11.313473999999999</v>
      </c>
    </row>
    <row r="2653" spans="1:4" x14ac:dyDescent="0.25">
      <c r="A2653" t="s">
        <v>343</v>
      </c>
      <c r="B2653" t="s">
        <v>344</v>
      </c>
      <c r="C2653" s="9">
        <v>2012</v>
      </c>
      <c r="D2653" s="7">
        <v>10.728878999999999</v>
      </c>
    </row>
    <row r="2654" spans="1:4" x14ac:dyDescent="0.25">
      <c r="A2654" t="s">
        <v>343</v>
      </c>
      <c r="B2654" t="s">
        <v>344</v>
      </c>
      <c r="C2654" s="9">
        <v>2013</v>
      </c>
      <c r="D2654" s="7">
        <v>11.08018</v>
      </c>
    </row>
    <row r="2655" spans="1:4" x14ac:dyDescent="0.25">
      <c r="A2655" t="s">
        <v>343</v>
      </c>
      <c r="B2655" t="s">
        <v>344</v>
      </c>
      <c r="C2655" s="9">
        <v>2017</v>
      </c>
      <c r="D2655" s="7">
        <v>13.550090000000001</v>
      </c>
    </row>
    <row r="2656" spans="1:4" x14ac:dyDescent="0.25">
      <c r="A2656" t="s">
        <v>343</v>
      </c>
      <c r="B2656" t="s">
        <v>344</v>
      </c>
      <c r="C2656" s="9">
        <v>2018</v>
      </c>
      <c r="D2656" s="7">
        <v>12.697900000000001</v>
      </c>
    </row>
    <row r="2657" spans="1:4" x14ac:dyDescent="0.25">
      <c r="A2657" t="s">
        <v>343</v>
      </c>
      <c r="B2657" t="s">
        <v>344</v>
      </c>
      <c r="C2657" s="9">
        <v>2019</v>
      </c>
      <c r="D2657" s="7">
        <v>12.42102</v>
      </c>
    </row>
    <row r="2658" spans="1:4" x14ac:dyDescent="0.25">
      <c r="A2658" t="s">
        <v>343</v>
      </c>
      <c r="B2658" t="s">
        <v>344</v>
      </c>
      <c r="C2658" s="9">
        <v>2020</v>
      </c>
      <c r="D2658" s="7">
        <v>12.204980000000001</v>
      </c>
    </row>
    <row r="2659" spans="1:4" x14ac:dyDescent="0.25">
      <c r="A2659" t="s">
        <v>345</v>
      </c>
      <c r="B2659" t="s">
        <v>346</v>
      </c>
      <c r="C2659" s="9">
        <v>1993</v>
      </c>
      <c r="D2659" s="7">
        <v>7.8028500000000003</v>
      </c>
    </row>
    <row r="2660" spans="1:4" x14ac:dyDescent="0.25">
      <c r="A2660" t="s">
        <v>345</v>
      </c>
      <c r="B2660" t="s">
        <v>346</v>
      </c>
      <c r="C2660" s="9">
        <v>1994</v>
      </c>
      <c r="D2660" s="7">
        <v>9.3764299999999992</v>
      </c>
    </row>
    <row r="2661" spans="1:4" x14ac:dyDescent="0.25">
      <c r="A2661" t="s">
        <v>345</v>
      </c>
      <c r="B2661" t="s">
        <v>346</v>
      </c>
      <c r="C2661" s="9">
        <v>1995</v>
      </c>
      <c r="D2661" s="7">
        <v>10.313269999999999</v>
      </c>
    </row>
    <row r="2662" spans="1:4" x14ac:dyDescent="0.25">
      <c r="A2662" t="s">
        <v>345</v>
      </c>
      <c r="B2662" t="s">
        <v>346</v>
      </c>
      <c r="C2662" s="9">
        <v>1996</v>
      </c>
      <c r="D2662" s="7">
        <v>10.068989999999999</v>
      </c>
    </row>
    <row r="2663" spans="1:4" x14ac:dyDescent="0.25">
      <c r="A2663" t="s">
        <v>345</v>
      </c>
      <c r="B2663" t="s">
        <v>346</v>
      </c>
      <c r="C2663" s="9">
        <v>1997</v>
      </c>
      <c r="D2663" s="7">
        <v>11.753399999999999</v>
      </c>
    </row>
    <row r="2664" spans="1:4" x14ac:dyDescent="0.25">
      <c r="A2664" t="s">
        <v>345</v>
      </c>
      <c r="B2664" t="s">
        <v>346</v>
      </c>
      <c r="C2664" s="9">
        <v>1999</v>
      </c>
      <c r="D2664" s="7">
        <v>11.30733</v>
      </c>
    </row>
    <row r="2665" spans="1:4" x14ac:dyDescent="0.25">
      <c r="A2665" t="s">
        <v>345</v>
      </c>
      <c r="B2665" t="s">
        <v>346</v>
      </c>
      <c r="C2665" s="9">
        <v>2000</v>
      </c>
      <c r="D2665" s="7">
        <v>8.4898799999999994</v>
      </c>
    </row>
    <row r="2666" spans="1:4" x14ac:dyDescent="0.25">
      <c r="A2666" t="s">
        <v>345</v>
      </c>
      <c r="B2666" t="s">
        <v>346</v>
      </c>
      <c r="C2666" s="9">
        <v>2004</v>
      </c>
      <c r="D2666" s="7">
        <v>11.22935</v>
      </c>
    </row>
    <row r="2667" spans="1:4" x14ac:dyDescent="0.25">
      <c r="A2667" t="s">
        <v>345</v>
      </c>
      <c r="B2667" t="s">
        <v>346</v>
      </c>
      <c r="C2667" s="9">
        <v>2005</v>
      </c>
      <c r="D2667" s="7">
        <v>13.777509999999999</v>
      </c>
    </row>
    <row r="2668" spans="1:4" x14ac:dyDescent="0.25">
      <c r="A2668" t="s">
        <v>345</v>
      </c>
      <c r="B2668" t="s">
        <v>346</v>
      </c>
      <c r="C2668" s="9">
        <v>2006</v>
      </c>
      <c r="D2668" s="7">
        <v>15.289099999999999</v>
      </c>
    </row>
    <row r="2669" spans="1:4" x14ac:dyDescent="0.25">
      <c r="A2669" t="s">
        <v>345</v>
      </c>
      <c r="B2669" t="s">
        <v>346</v>
      </c>
      <c r="C2669" s="9">
        <v>2007</v>
      </c>
      <c r="D2669" s="7">
        <v>15.44552</v>
      </c>
    </row>
    <row r="2670" spans="1:4" x14ac:dyDescent="0.25">
      <c r="A2670" t="s">
        <v>345</v>
      </c>
      <c r="B2670" t="s">
        <v>346</v>
      </c>
      <c r="C2670" s="9">
        <v>2008</v>
      </c>
      <c r="D2670" s="7">
        <v>14.096959999999999</v>
      </c>
    </row>
    <row r="2671" spans="1:4" x14ac:dyDescent="0.25">
      <c r="A2671" t="s">
        <v>345</v>
      </c>
      <c r="B2671" t="s">
        <v>346</v>
      </c>
      <c r="C2671" s="9">
        <v>2009</v>
      </c>
      <c r="D2671" s="7">
        <v>12.08263</v>
      </c>
    </row>
    <row r="2672" spans="1:4" x14ac:dyDescent="0.25">
      <c r="A2672" t="s">
        <v>345</v>
      </c>
      <c r="B2672" t="s">
        <v>346</v>
      </c>
      <c r="C2672" s="9">
        <v>2010</v>
      </c>
      <c r="D2672" s="7">
        <v>11.864660000000001</v>
      </c>
    </row>
    <row r="2673" spans="1:4" x14ac:dyDescent="0.25">
      <c r="A2673" t="s">
        <v>345</v>
      </c>
      <c r="B2673" t="s">
        <v>346</v>
      </c>
      <c r="C2673" s="9">
        <v>2011</v>
      </c>
      <c r="D2673" s="7">
        <v>10.924609999999999</v>
      </c>
    </row>
    <row r="2674" spans="1:4" x14ac:dyDescent="0.25">
      <c r="A2674" t="s">
        <v>345</v>
      </c>
      <c r="B2674" t="s">
        <v>346</v>
      </c>
      <c r="C2674" s="9">
        <v>2012</v>
      </c>
      <c r="D2674" s="7">
        <v>11.04063</v>
      </c>
    </row>
    <row r="2675" spans="1:4" x14ac:dyDescent="0.25">
      <c r="A2675" t="s">
        <v>345</v>
      </c>
      <c r="B2675" t="s">
        <v>346</v>
      </c>
      <c r="C2675" s="9">
        <v>2013</v>
      </c>
      <c r="D2675" s="7">
        <v>11.51398</v>
      </c>
    </row>
    <row r="2676" spans="1:4" x14ac:dyDescent="0.25">
      <c r="A2676" t="s">
        <v>345</v>
      </c>
      <c r="B2676" t="s">
        <v>346</v>
      </c>
      <c r="C2676" s="9">
        <v>2014</v>
      </c>
      <c r="D2676" s="7">
        <v>11.300660000000001</v>
      </c>
    </row>
    <row r="2677" spans="1:4" x14ac:dyDescent="0.25">
      <c r="A2677" t="s">
        <v>345</v>
      </c>
      <c r="B2677" t="s">
        <v>346</v>
      </c>
      <c r="C2677" s="9">
        <v>2015</v>
      </c>
      <c r="D2677" s="7">
        <v>13.187279999999999</v>
      </c>
    </row>
    <row r="2678" spans="1:4" x14ac:dyDescent="0.25">
      <c r="A2678" t="s">
        <v>345</v>
      </c>
      <c r="B2678" t="s">
        <v>346</v>
      </c>
      <c r="C2678" s="9">
        <v>2016</v>
      </c>
      <c r="D2678" s="7">
        <v>15.06348</v>
      </c>
    </row>
    <row r="2679" spans="1:4" x14ac:dyDescent="0.25">
      <c r="A2679" t="s">
        <v>345</v>
      </c>
      <c r="B2679" t="s">
        <v>346</v>
      </c>
      <c r="C2679" s="9">
        <v>2017</v>
      </c>
      <c r="D2679" s="7">
        <v>14.544779999999999</v>
      </c>
    </row>
    <row r="2680" spans="1:4" x14ac:dyDescent="0.25">
      <c r="A2680" t="s">
        <v>345</v>
      </c>
      <c r="B2680" t="s">
        <v>346</v>
      </c>
      <c r="C2680" s="9">
        <v>2018</v>
      </c>
      <c r="D2680" s="7">
        <v>12.192479000000001</v>
      </c>
    </row>
    <row r="2681" spans="1:4" x14ac:dyDescent="0.25">
      <c r="A2681" t="s">
        <v>345</v>
      </c>
      <c r="B2681" t="s">
        <v>346</v>
      </c>
      <c r="C2681" s="9">
        <v>2019</v>
      </c>
      <c r="D2681" s="7">
        <v>11.59168</v>
      </c>
    </row>
    <row r="2682" spans="1:4" x14ac:dyDescent="0.25">
      <c r="A2682" t="s">
        <v>345</v>
      </c>
      <c r="B2682" t="s">
        <v>346</v>
      </c>
      <c r="C2682" s="9">
        <v>2020</v>
      </c>
      <c r="D2682" s="7">
        <v>10.796212000000001</v>
      </c>
    </row>
    <row r="2683" spans="1:4" x14ac:dyDescent="0.25">
      <c r="A2683" t="s">
        <v>345</v>
      </c>
      <c r="B2683" t="s">
        <v>346</v>
      </c>
      <c r="C2683" s="9">
        <v>2021</v>
      </c>
      <c r="D2683" s="7">
        <v>10.240278</v>
      </c>
    </row>
    <row r="2684" spans="1:4" x14ac:dyDescent="0.25">
      <c r="A2684" t="s">
        <v>347</v>
      </c>
      <c r="B2684" t="s">
        <v>348</v>
      </c>
      <c r="C2684" s="9">
        <v>2000</v>
      </c>
      <c r="D2684" s="7">
        <v>13.964410000000001</v>
      </c>
    </row>
    <row r="2685" spans="1:4" x14ac:dyDescent="0.25">
      <c r="A2685" t="s">
        <v>347</v>
      </c>
      <c r="B2685" t="s">
        <v>348</v>
      </c>
      <c r="C2685" s="9">
        <v>2001</v>
      </c>
      <c r="D2685" s="7">
        <v>15.30785</v>
      </c>
    </row>
    <row r="2686" spans="1:4" x14ac:dyDescent="0.25">
      <c r="A2686" t="s">
        <v>347</v>
      </c>
      <c r="B2686" t="s">
        <v>348</v>
      </c>
      <c r="C2686" s="9">
        <v>2002</v>
      </c>
      <c r="D2686" s="7">
        <v>15.537660000000001</v>
      </c>
    </row>
    <row r="2687" spans="1:4" x14ac:dyDescent="0.25">
      <c r="A2687" t="s">
        <v>347</v>
      </c>
      <c r="B2687" t="s">
        <v>348</v>
      </c>
      <c r="C2687" s="9">
        <v>2008</v>
      </c>
      <c r="D2687" s="7">
        <v>12.05</v>
      </c>
    </row>
    <row r="2688" spans="1:4" x14ac:dyDescent="0.25">
      <c r="A2688" t="s">
        <v>347</v>
      </c>
      <c r="B2688" t="s">
        <v>348</v>
      </c>
      <c r="C2688" s="9">
        <v>2009</v>
      </c>
      <c r="D2688" s="7">
        <v>14.37</v>
      </c>
    </row>
    <row r="2689" spans="1:4" x14ac:dyDescent="0.25">
      <c r="A2689" t="s">
        <v>347</v>
      </c>
      <c r="B2689" t="s">
        <v>348</v>
      </c>
      <c r="C2689" s="9">
        <v>2010</v>
      </c>
      <c r="D2689" s="7">
        <v>15.07</v>
      </c>
    </row>
    <row r="2690" spans="1:4" x14ac:dyDescent="0.25">
      <c r="A2690" t="s">
        <v>347</v>
      </c>
      <c r="B2690" t="s">
        <v>348</v>
      </c>
      <c r="C2690" s="9">
        <v>2011</v>
      </c>
      <c r="D2690" s="7">
        <v>13.94</v>
      </c>
    </row>
    <row r="2691" spans="1:4" x14ac:dyDescent="0.25">
      <c r="A2691" t="s">
        <v>347</v>
      </c>
      <c r="B2691" t="s">
        <v>348</v>
      </c>
      <c r="C2691" s="9">
        <v>2012</v>
      </c>
      <c r="D2691" s="7">
        <v>14.04</v>
      </c>
    </row>
    <row r="2692" spans="1:4" x14ac:dyDescent="0.25">
      <c r="A2692" t="s">
        <v>347</v>
      </c>
      <c r="B2692" t="s">
        <v>348</v>
      </c>
      <c r="C2692" s="9">
        <v>2013</v>
      </c>
      <c r="D2692" s="7">
        <v>14.06</v>
      </c>
    </row>
    <row r="2693" spans="1:4" x14ac:dyDescent="0.25">
      <c r="A2693" t="s">
        <v>347</v>
      </c>
      <c r="B2693" t="s">
        <v>348</v>
      </c>
      <c r="C2693" s="9">
        <v>2014</v>
      </c>
      <c r="D2693" s="7">
        <v>14.08</v>
      </c>
    </row>
    <row r="2694" spans="1:4" x14ac:dyDescent="0.25">
      <c r="A2694" t="s">
        <v>347</v>
      </c>
      <c r="B2694" t="s">
        <v>348</v>
      </c>
      <c r="C2694" s="9">
        <v>2015</v>
      </c>
      <c r="D2694" s="7">
        <v>14.75</v>
      </c>
    </row>
    <row r="2695" spans="1:4" x14ac:dyDescent="0.25">
      <c r="A2695" t="s">
        <v>347</v>
      </c>
      <c r="B2695" t="s">
        <v>348</v>
      </c>
      <c r="C2695" s="9">
        <v>2016</v>
      </c>
      <c r="D2695" s="7">
        <v>14.24</v>
      </c>
    </row>
    <row r="2696" spans="1:4" x14ac:dyDescent="0.25">
      <c r="A2696" t="s">
        <v>347</v>
      </c>
      <c r="B2696" t="s">
        <v>348</v>
      </c>
      <c r="C2696" s="9">
        <v>2017</v>
      </c>
      <c r="D2696" s="7">
        <v>15.66</v>
      </c>
    </row>
    <row r="2697" spans="1:4" x14ac:dyDescent="0.25">
      <c r="A2697" t="s">
        <v>347</v>
      </c>
      <c r="B2697" t="s">
        <v>348</v>
      </c>
      <c r="C2697" s="9">
        <v>2018</v>
      </c>
      <c r="D2697" s="7">
        <v>15.93</v>
      </c>
    </row>
    <row r="2698" spans="1:4" x14ac:dyDescent="0.25">
      <c r="A2698" t="s">
        <v>347</v>
      </c>
      <c r="B2698" t="s">
        <v>348</v>
      </c>
      <c r="C2698" s="9">
        <v>2019</v>
      </c>
      <c r="D2698" s="7">
        <v>15.656549999999999</v>
      </c>
    </row>
    <row r="2699" spans="1:4" x14ac:dyDescent="0.25">
      <c r="A2699" t="s">
        <v>349</v>
      </c>
      <c r="B2699" t="s">
        <v>350</v>
      </c>
      <c r="C2699" s="9">
        <v>2010</v>
      </c>
      <c r="D2699" s="7">
        <v>17.805209999999999</v>
      </c>
    </row>
    <row r="2700" spans="1:4" x14ac:dyDescent="0.25">
      <c r="A2700" t="s">
        <v>349</v>
      </c>
      <c r="B2700" t="s">
        <v>350</v>
      </c>
      <c r="C2700" s="9">
        <v>2011</v>
      </c>
      <c r="D2700" s="7">
        <v>16.000779999999999</v>
      </c>
    </row>
    <row r="2701" spans="1:4" x14ac:dyDescent="0.25">
      <c r="A2701" t="s">
        <v>349</v>
      </c>
      <c r="B2701" t="s">
        <v>350</v>
      </c>
      <c r="C2701" s="9">
        <v>2012</v>
      </c>
      <c r="D2701" s="7">
        <v>15.36782</v>
      </c>
    </row>
    <row r="2702" spans="1:4" x14ac:dyDescent="0.25">
      <c r="A2702" t="s">
        <v>349</v>
      </c>
      <c r="B2702" t="s">
        <v>350</v>
      </c>
      <c r="C2702" s="9">
        <v>2013</v>
      </c>
      <c r="D2702" s="7">
        <v>17.050889999999999</v>
      </c>
    </row>
    <row r="2703" spans="1:4" x14ac:dyDescent="0.25">
      <c r="A2703" t="s">
        <v>349</v>
      </c>
      <c r="B2703" t="s">
        <v>350</v>
      </c>
      <c r="C2703" s="9">
        <v>2014</v>
      </c>
      <c r="D2703" s="7">
        <v>18.676950000000001</v>
      </c>
    </row>
    <row r="2704" spans="1:4" x14ac:dyDescent="0.25">
      <c r="A2704" t="s">
        <v>349</v>
      </c>
      <c r="B2704" t="s">
        <v>350</v>
      </c>
      <c r="C2704" s="9">
        <v>2015</v>
      </c>
      <c r="D2704" s="7">
        <v>15.493220000000001</v>
      </c>
    </row>
    <row r="2705" spans="1:4" x14ac:dyDescent="0.25">
      <c r="A2705" t="s">
        <v>349</v>
      </c>
      <c r="B2705" t="s">
        <v>350</v>
      </c>
      <c r="C2705" s="9">
        <v>2016</v>
      </c>
      <c r="D2705" s="7">
        <v>16.92126</v>
      </c>
    </row>
    <row r="2706" spans="1:4" x14ac:dyDescent="0.25">
      <c r="A2706" t="s">
        <v>349</v>
      </c>
      <c r="B2706" t="s">
        <v>350</v>
      </c>
      <c r="C2706" s="9">
        <v>2017</v>
      </c>
      <c r="D2706" s="7">
        <v>16.07544</v>
      </c>
    </row>
    <row r="2707" spans="1:4" x14ac:dyDescent="0.25">
      <c r="A2707" t="s">
        <v>349</v>
      </c>
      <c r="B2707" t="s">
        <v>350</v>
      </c>
      <c r="C2707" s="9">
        <v>2018</v>
      </c>
      <c r="D2707" s="7">
        <v>17.78866</v>
      </c>
    </row>
    <row r="2708" spans="1:4" x14ac:dyDescent="0.25">
      <c r="A2708" t="s">
        <v>349</v>
      </c>
      <c r="B2708" t="s">
        <v>350</v>
      </c>
      <c r="C2708" s="9">
        <v>2019</v>
      </c>
      <c r="D2708" s="7">
        <v>17.71245</v>
      </c>
    </row>
    <row r="2709" spans="1:4" x14ac:dyDescent="0.25">
      <c r="A2709" t="s">
        <v>351</v>
      </c>
      <c r="B2709" t="s">
        <v>352</v>
      </c>
      <c r="C2709" s="9">
        <v>1995</v>
      </c>
      <c r="D2709" s="7">
        <v>18.197209999999998</v>
      </c>
    </row>
    <row r="2710" spans="1:4" x14ac:dyDescent="0.25">
      <c r="A2710" t="s">
        <v>351</v>
      </c>
      <c r="B2710" t="s">
        <v>352</v>
      </c>
      <c r="C2710" s="9">
        <v>1996</v>
      </c>
      <c r="D2710" s="7">
        <v>18.154990000000002</v>
      </c>
    </row>
    <row r="2711" spans="1:4" x14ac:dyDescent="0.25">
      <c r="A2711" t="s">
        <v>351</v>
      </c>
      <c r="B2711" t="s">
        <v>352</v>
      </c>
      <c r="C2711" s="9">
        <v>1997</v>
      </c>
      <c r="D2711" s="7">
        <v>17.353909999999999</v>
      </c>
    </row>
    <row r="2712" spans="1:4" x14ac:dyDescent="0.25">
      <c r="A2712" t="s">
        <v>351</v>
      </c>
      <c r="B2712" t="s">
        <v>352</v>
      </c>
      <c r="C2712" s="9">
        <v>1999</v>
      </c>
      <c r="D2712" s="7">
        <v>18.97315</v>
      </c>
    </row>
    <row r="2713" spans="1:4" x14ac:dyDescent="0.25">
      <c r="A2713" t="s">
        <v>351</v>
      </c>
      <c r="B2713" t="s">
        <v>352</v>
      </c>
      <c r="C2713" s="9">
        <v>2000</v>
      </c>
      <c r="D2713" s="7">
        <v>19.831939999999999</v>
      </c>
    </row>
    <row r="2714" spans="1:4" x14ac:dyDescent="0.25">
      <c r="A2714" t="s">
        <v>351</v>
      </c>
      <c r="B2714" t="s">
        <v>352</v>
      </c>
      <c r="C2714" s="9">
        <v>2001</v>
      </c>
      <c r="D2714" s="7">
        <v>16.639130000000002</v>
      </c>
    </row>
    <row r="2715" spans="1:4" x14ac:dyDescent="0.25">
      <c r="A2715" t="s">
        <v>351</v>
      </c>
      <c r="B2715" t="s">
        <v>352</v>
      </c>
      <c r="C2715" s="9">
        <v>2002</v>
      </c>
      <c r="D2715" s="7">
        <v>16.9575</v>
      </c>
    </row>
    <row r="2716" spans="1:4" x14ac:dyDescent="0.25">
      <c r="A2716" t="s">
        <v>351</v>
      </c>
      <c r="B2716" t="s">
        <v>352</v>
      </c>
      <c r="C2716" s="9">
        <v>2003</v>
      </c>
      <c r="D2716" s="7">
        <v>16.34301</v>
      </c>
    </row>
    <row r="2717" spans="1:4" x14ac:dyDescent="0.25">
      <c r="A2717" t="s">
        <v>351</v>
      </c>
      <c r="B2717" t="s">
        <v>352</v>
      </c>
      <c r="C2717" s="9">
        <v>2004</v>
      </c>
      <c r="D2717" s="7">
        <v>14.56827</v>
      </c>
    </row>
    <row r="2718" spans="1:4" x14ac:dyDescent="0.25">
      <c r="A2718" t="s">
        <v>351</v>
      </c>
      <c r="B2718" t="s">
        <v>352</v>
      </c>
      <c r="C2718" s="9">
        <v>2008</v>
      </c>
      <c r="D2718" s="7">
        <v>14.88983</v>
      </c>
    </row>
    <row r="2719" spans="1:4" x14ac:dyDescent="0.25">
      <c r="A2719" t="s">
        <v>351</v>
      </c>
      <c r="B2719" t="s">
        <v>352</v>
      </c>
      <c r="C2719" s="9">
        <v>2011</v>
      </c>
      <c r="D2719" s="7">
        <v>13.01972</v>
      </c>
    </row>
    <row r="2720" spans="1:4" x14ac:dyDescent="0.25">
      <c r="A2720" t="s">
        <v>351</v>
      </c>
      <c r="B2720" t="s">
        <v>352</v>
      </c>
      <c r="C2720" s="9">
        <v>2014</v>
      </c>
      <c r="D2720" s="7">
        <v>7.8670730000000004</v>
      </c>
    </row>
    <row r="2721" spans="1:4" x14ac:dyDescent="0.25">
      <c r="A2721" t="s">
        <v>351</v>
      </c>
      <c r="B2721" t="s">
        <v>352</v>
      </c>
      <c r="C2721" s="9">
        <v>2015</v>
      </c>
      <c r="D2721" s="7">
        <v>7.8640600000000003</v>
      </c>
    </row>
    <row r="2722" spans="1:4" x14ac:dyDescent="0.25">
      <c r="A2722" t="s">
        <v>351</v>
      </c>
      <c r="B2722" t="s">
        <v>352</v>
      </c>
      <c r="C2722" s="9">
        <v>2016</v>
      </c>
      <c r="D2722" s="7">
        <v>7.4663899999999996</v>
      </c>
    </row>
    <row r="2723" spans="1:4" x14ac:dyDescent="0.25">
      <c r="A2723" t="s">
        <v>351</v>
      </c>
      <c r="B2723" t="s">
        <v>352</v>
      </c>
      <c r="C2723" s="9">
        <v>2017</v>
      </c>
      <c r="D2723" s="7">
        <v>8.68187</v>
      </c>
    </row>
    <row r="2724" spans="1:4" x14ac:dyDescent="0.25">
      <c r="A2724" t="s">
        <v>351</v>
      </c>
      <c r="B2724" t="s">
        <v>352</v>
      </c>
      <c r="C2724" s="9">
        <v>2018</v>
      </c>
      <c r="D2724" s="7">
        <v>8.6811000000000007</v>
      </c>
    </row>
    <row r="2725" spans="1:4" x14ac:dyDescent="0.25">
      <c r="A2725" t="s">
        <v>351</v>
      </c>
      <c r="B2725" t="s">
        <v>352</v>
      </c>
      <c r="C2725" s="9">
        <v>2019</v>
      </c>
      <c r="D2725" s="7">
        <v>10.09027</v>
      </c>
    </row>
    <row r="2726" spans="1:4" x14ac:dyDescent="0.25">
      <c r="A2726" t="s">
        <v>351</v>
      </c>
      <c r="B2726" t="s">
        <v>352</v>
      </c>
      <c r="C2726" s="9">
        <v>2020</v>
      </c>
      <c r="D2726" s="7">
        <v>10.243180000000001</v>
      </c>
    </row>
    <row r="2727" spans="1:4" x14ac:dyDescent="0.25">
      <c r="A2727" t="s">
        <v>351</v>
      </c>
      <c r="B2727" t="s">
        <v>352</v>
      </c>
      <c r="C2727" s="9">
        <v>2021</v>
      </c>
      <c r="D2727" s="7">
        <v>11.97053</v>
      </c>
    </row>
    <row r="2728" spans="1:4" x14ac:dyDescent="0.25">
      <c r="A2728" t="s">
        <v>353</v>
      </c>
      <c r="B2728" t="s">
        <v>354</v>
      </c>
      <c r="C2728" s="9">
        <v>2017</v>
      </c>
      <c r="D2728" s="7">
        <v>10.6982</v>
      </c>
    </row>
    <row r="2729" spans="1:4" x14ac:dyDescent="0.25">
      <c r="A2729" t="s">
        <v>353</v>
      </c>
      <c r="B2729" t="s">
        <v>354</v>
      </c>
      <c r="C2729" s="9">
        <v>2018</v>
      </c>
      <c r="D2729" s="7">
        <v>9.2271000000000001</v>
      </c>
    </row>
    <row r="2730" spans="1:4" x14ac:dyDescent="0.25">
      <c r="A2730" t="s">
        <v>353</v>
      </c>
      <c r="B2730" t="s">
        <v>354</v>
      </c>
      <c r="C2730" s="9">
        <v>2019</v>
      </c>
      <c r="D2730" s="7">
        <v>7.8231944999999996</v>
      </c>
    </row>
    <row r="2731" spans="1:4" x14ac:dyDescent="0.25">
      <c r="A2731" t="s">
        <v>353</v>
      </c>
      <c r="B2731" t="s">
        <v>354</v>
      </c>
      <c r="C2731" s="9">
        <v>2020</v>
      </c>
      <c r="D2731" s="7">
        <v>5.65</v>
      </c>
    </row>
    <row r="2732" spans="1:4" x14ac:dyDescent="0.25">
      <c r="A2732" t="s">
        <v>355</v>
      </c>
      <c r="B2732" t="s">
        <v>356</v>
      </c>
      <c r="C2732" s="9">
        <v>1985</v>
      </c>
      <c r="D2732" s="7">
        <v>8.3633299999999995</v>
      </c>
    </row>
    <row r="2733" spans="1:4" x14ac:dyDescent="0.25">
      <c r="A2733" t="s">
        <v>355</v>
      </c>
      <c r="B2733" t="s">
        <v>356</v>
      </c>
      <c r="C2733" s="9">
        <v>1990</v>
      </c>
      <c r="D2733" s="7">
        <v>7.85806</v>
      </c>
    </row>
    <row r="2734" spans="1:4" x14ac:dyDescent="0.25">
      <c r="A2734" t="s">
        <v>355</v>
      </c>
      <c r="B2734" t="s">
        <v>356</v>
      </c>
      <c r="C2734" s="9">
        <v>1998</v>
      </c>
      <c r="D2734" s="7">
        <v>17.087789999999998</v>
      </c>
    </row>
    <row r="2735" spans="1:4" x14ac:dyDescent="0.25">
      <c r="A2735" t="s">
        <v>355</v>
      </c>
      <c r="B2735" t="s">
        <v>356</v>
      </c>
      <c r="C2735" s="9">
        <v>1999</v>
      </c>
      <c r="D2735" s="7">
        <v>21.876840000000001</v>
      </c>
    </row>
    <row r="2736" spans="1:4" x14ac:dyDescent="0.25">
      <c r="A2736" t="s">
        <v>355</v>
      </c>
      <c r="B2736" t="s">
        <v>356</v>
      </c>
      <c r="C2736" s="9">
        <v>2000</v>
      </c>
      <c r="D2736" s="7">
        <v>21.55939</v>
      </c>
    </row>
    <row r="2737" spans="1:4" x14ac:dyDescent="0.25">
      <c r="A2737" t="s">
        <v>355</v>
      </c>
      <c r="B2737" t="s">
        <v>356</v>
      </c>
      <c r="C2737" s="9">
        <v>2001</v>
      </c>
      <c r="D2737" s="7">
        <v>19.87922</v>
      </c>
    </row>
    <row r="2738" spans="1:4" x14ac:dyDescent="0.25">
      <c r="A2738" t="s">
        <v>355</v>
      </c>
      <c r="B2738" t="s">
        <v>356</v>
      </c>
      <c r="C2738" s="9">
        <v>2002</v>
      </c>
      <c r="D2738" s="7">
        <v>18.8154</v>
      </c>
    </row>
    <row r="2739" spans="1:4" x14ac:dyDescent="0.25">
      <c r="A2739" t="s">
        <v>355</v>
      </c>
      <c r="B2739" t="s">
        <v>356</v>
      </c>
      <c r="C2739" s="9">
        <v>2003</v>
      </c>
      <c r="D2739" s="7">
        <v>20.894030000000001</v>
      </c>
    </row>
    <row r="2740" spans="1:4" x14ac:dyDescent="0.25">
      <c r="A2740" t="s">
        <v>355</v>
      </c>
      <c r="B2740" t="s">
        <v>356</v>
      </c>
      <c r="C2740" s="9">
        <v>2004</v>
      </c>
      <c r="D2740" s="7">
        <v>18.218240000000002</v>
      </c>
    </row>
    <row r="2741" spans="1:4" x14ac:dyDescent="0.25">
      <c r="A2741" t="s">
        <v>355</v>
      </c>
      <c r="B2741" t="s">
        <v>356</v>
      </c>
      <c r="C2741" s="9">
        <v>2007</v>
      </c>
      <c r="D2741" s="7">
        <v>19.424720000000001</v>
      </c>
    </row>
    <row r="2742" spans="1:4" x14ac:dyDescent="0.25">
      <c r="A2742" t="s">
        <v>355</v>
      </c>
      <c r="B2742" t="s">
        <v>356</v>
      </c>
      <c r="C2742" s="9">
        <v>2010</v>
      </c>
      <c r="D2742" s="7">
        <v>18.762409999999999</v>
      </c>
    </row>
    <row r="2743" spans="1:4" x14ac:dyDescent="0.25">
      <c r="A2743" t="s">
        <v>355</v>
      </c>
      <c r="B2743" t="s">
        <v>356</v>
      </c>
      <c r="C2743" s="9">
        <v>2011</v>
      </c>
      <c r="D2743" s="7">
        <v>23.297740000000001</v>
      </c>
    </row>
    <row r="2744" spans="1:4" x14ac:dyDescent="0.25">
      <c r="A2744" t="s">
        <v>355</v>
      </c>
      <c r="B2744" t="s">
        <v>356</v>
      </c>
      <c r="C2744" s="9">
        <v>2012</v>
      </c>
      <c r="D2744" s="7">
        <v>19.634229999999999</v>
      </c>
    </row>
    <row r="2745" spans="1:4" x14ac:dyDescent="0.25">
      <c r="A2745" t="s">
        <v>355</v>
      </c>
      <c r="B2745" t="s">
        <v>356</v>
      </c>
      <c r="C2745" s="9">
        <v>2013</v>
      </c>
      <c r="D2745" s="7">
        <v>9.5986200000000004</v>
      </c>
    </row>
    <row r="2746" spans="1:4" x14ac:dyDescent="0.25">
      <c r="A2746" t="s">
        <v>355</v>
      </c>
      <c r="B2746" t="s">
        <v>356</v>
      </c>
      <c r="C2746" s="9">
        <v>2014</v>
      </c>
      <c r="D2746" s="7">
        <v>10.275600000000001</v>
      </c>
    </row>
    <row r="2747" spans="1:4" x14ac:dyDescent="0.25">
      <c r="A2747" t="s">
        <v>355</v>
      </c>
      <c r="B2747" t="s">
        <v>356</v>
      </c>
      <c r="C2747" s="9">
        <v>2015</v>
      </c>
      <c r="D2747" s="7">
        <v>12.28942</v>
      </c>
    </row>
    <row r="2748" spans="1:4" x14ac:dyDescent="0.25">
      <c r="A2748" t="s">
        <v>355</v>
      </c>
      <c r="B2748" t="s">
        <v>356</v>
      </c>
      <c r="C2748" s="9">
        <v>2016</v>
      </c>
      <c r="D2748" s="7">
        <v>18.154319999999998</v>
      </c>
    </row>
    <row r="2749" spans="1:4" x14ac:dyDescent="0.25">
      <c r="A2749" t="s">
        <v>355</v>
      </c>
      <c r="B2749" t="s">
        <v>356</v>
      </c>
      <c r="C2749" s="9">
        <v>2017</v>
      </c>
      <c r="D2749" s="7">
        <v>11.506589999999999</v>
      </c>
    </row>
    <row r="2750" spans="1:4" x14ac:dyDescent="0.25">
      <c r="A2750" t="s">
        <v>355</v>
      </c>
      <c r="B2750" t="s">
        <v>356</v>
      </c>
      <c r="C2750" s="9">
        <v>2018</v>
      </c>
      <c r="D2750" s="7">
        <v>11.9658</v>
      </c>
    </row>
    <row r="2751" spans="1:4" x14ac:dyDescent="0.25">
      <c r="A2751" t="s">
        <v>355</v>
      </c>
      <c r="B2751" t="s">
        <v>356</v>
      </c>
      <c r="C2751" s="9">
        <v>2019</v>
      </c>
      <c r="D2751" s="7">
        <v>11.947950000000001</v>
      </c>
    </row>
    <row r="2752" spans="1:4" x14ac:dyDescent="0.25">
      <c r="A2752" t="s">
        <v>355</v>
      </c>
      <c r="B2752" t="s">
        <v>356</v>
      </c>
      <c r="C2752" s="9">
        <v>2020</v>
      </c>
      <c r="D2752" s="7">
        <v>9.8436699999999995</v>
      </c>
    </row>
    <row r="2753" spans="1:4" x14ac:dyDescent="0.25">
      <c r="A2753" t="s">
        <v>355</v>
      </c>
      <c r="B2753" t="s">
        <v>356</v>
      </c>
      <c r="C2753" s="9">
        <v>2021</v>
      </c>
      <c r="D2753" s="7">
        <v>9.6423500000000004</v>
      </c>
    </row>
    <row r="2754" spans="1:4" x14ac:dyDescent="0.25">
      <c r="A2754" t="s">
        <v>357</v>
      </c>
      <c r="B2754" t="s">
        <v>358</v>
      </c>
      <c r="C2754" s="9">
        <v>2000</v>
      </c>
      <c r="D2754" s="7">
        <v>15.25037</v>
      </c>
    </row>
    <row r="2755" spans="1:4" x14ac:dyDescent="0.25">
      <c r="A2755" t="s">
        <v>357</v>
      </c>
      <c r="B2755" t="s">
        <v>358</v>
      </c>
      <c r="C2755" s="9">
        <v>2001</v>
      </c>
      <c r="D2755" s="7">
        <v>14.79623</v>
      </c>
    </row>
    <row r="2756" spans="1:4" x14ac:dyDescent="0.25">
      <c r="A2756" t="s">
        <v>357</v>
      </c>
      <c r="B2756" t="s">
        <v>358</v>
      </c>
      <c r="C2756" s="9">
        <v>2002</v>
      </c>
      <c r="D2756" s="7">
        <v>14.578060000000001</v>
      </c>
    </row>
    <row r="2757" spans="1:4" x14ac:dyDescent="0.25">
      <c r="A2757" t="s">
        <v>357</v>
      </c>
      <c r="B2757" t="s">
        <v>358</v>
      </c>
      <c r="C2757" s="9">
        <v>2003</v>
      </c>
      <c r="D2757" s="7">
        <v>14.65831</v>
      </c>
    </row>
    <row r="2758" spans="1:4" x14ac:dyDescent="0.25">
      <c r="A2758" t="s">
        <v>357</v>
      </c>
      <c r="B2758" t="s">
        <v>358</v>
      </c>
      <c r="C2758" s="9">
        <v>2004</v>
      </c>
      <c r="D2758" s="7">
        <v>15.273849999999999</v>
      </c>
    </row>
    <row r="2759" spans="1:4" x14ac:dyDescent="0.25">
      <c r="A2759" t="s">
        <v>357</v>
      </c>
      <c r="B2759" t="s">
        <v>358</v>
      </c>
      <c r="C2759" s="9">
        <v>2005</v>
      </c>
      <c r="D2759" s="7">
        <v>14.27852</v>
      </c>
    </row>
    <row r="2760" spans="1:4" x14ac:dyDescent="0.25">
      <c r="A2760" t="s">
        <v>357</v>
      </c>
      <c r="B2760" t="s">
        <v>358</v>
      </c>
      <c r="C2760" s="9">
        <v>2006</v>
      </c>
      <c r="D2760" s="7">
        <v>14.035299999999999</v>
      </c>
    </row>
    <row r="2761" spans="1:4" x14ac:dyDescent="0.25">
      <c r="A2761" t="s">
        <v>357</v>
      </c>
      <c r="B2761" t="s">
        <v>358</v>
      </c>
      <c r="C2761" s="9">
        <v>2007</v>
      </c>
      <c r="D2761" s="7">
        <v>14.141769999999999</v>
      </c>
    </row>
    <row r="2762" spans="1:4" x14ac:dyDescent="0.25">
      <c r="A2762" t="s">
        <v>357</v>
      </c>
      <c r="B2762" t="s">
        <v>358</v>
      </c>
      <c r="C2762" s="9">
        <v>2008</v>
      </c>
      <c r="D2762" s="7">
        <v>14.38191</v>
      </c>
    </row>
    <row r="2763" spans="1:4" x14ac:dyDescent="0.25">
      <c r="A2763" t="s">
        <v>357</v>
      </c>
      <c r="B2763" t="s">
        <v>358</v>
      </c>
      <c r="C2763" s="9">
        <v>2009</v>
      </c>
      <c r="D2763" s="7">
        <v>14.596310000000001</v>
      </c>
    </row>
    <row r="2764" spans="1:4" x14ac:dyDescent="0.25">
      <c r="A2764" t="s">
        <v>357</v>
      </c>
      <c r="B2764" t="s">
        <v>358</v>
      </c>
      <c r="C2764" s="9">
        <v>2010</v>
      </c>
      <c r="D2764" s="7">
        <v>13.555580000000001</v>
      </c>
    </row>
    <row r="2765" spans="1:4" x14ac:dyDescent="0.25">
      <c r="A2765" t="s">
        <v>357</v>
      </c>
      <c r="B2765" t="s">
        <v>358</v>
      </c>
      <c r="C2765" s="9">
        <v>2011</v>
      </c>
      <c r="D2765" s="7">
        <v>13.55255</v>
      </c>
    </row>
    <row r="2766" spans="1:4" x14ac:dyDescent="0.25">
      <c r="A2766" t="s">
        <v>357</v>
      </c>
      <c r="B2766" t="s">
        <v>358</v>
      </c>
      <c r="C2766" s="9">
        <v>2012</v>
      </c>
      <c r="D2766" s="7">
        <v>14.369070000000001</v>
      </c>
    </row>
    <row r="2767" spans="1:4" x14ac:dyDescent="0.25">
      <c r="A2767" t="s">
        <v>357</v>
      </c>
      <c r="B2767" t="s">
        <v>358</v>
      </c>
      <c r="C2767" s="9">
        <v>2013</v>
      </c>
      <c r="D2767" s="7">
        <v>15.223879999999999</v>
      </c>
    </row>
    <row r="2768" spans="1:4" x14ac:dyDescent="0.25">
      <c r="A2768" t="s">
        <v>357</v>
      </c>
      <c r="B2768" t="s">
        <v>358</v>
      </c>
      <c r="C2768" s="9">
        <v>2014</v>
      </c>
      <c r="D2768" s="7">
        <v>16.219889999999999</v>
      </c>
    </row>
    <row r="2769" spans="1:4" x14ac:dyDescent="0.25">
      <c r="A2769" t="s">
        <v>357</v>
      </c>
      <c r="B2769" t="s">
        <v>358</v>
      </c>
      <c r="C2769" s="9">
        <v>2015</v>
      </c>
      <c r="D2769" s="7">
        <v>17.574860000000001</v>
      </c>
    </row>
    <row r="2770" spans="1:4" x14ac:dyDescent="0.25">
      <c r="A2770" t="s">
        <v>357</v>
      </c>
      <c r="B2770" t="s">
        <v>358</v>
      </c>
      <c r="C2770" s="9">
        <v>2016</v>
      </c>
      <c r="D2770" s="7">
        <v>17.870100000000001</v>
      </c>
    </row>
    <row r="2771" spans="1:4" x14ac:dyDescent="0.25">
      <c r="A2771" t="s">
        <v>357</v>
      </c>
      <c r="B2771" t="s">
        <v>358</v>
      </c>
      <c r="C2771" s="9">
        <v>2017</v>
      </c>
      <c r="D2771" s="7">
        <v>18.23592</v>
      </c>
    </row>
    <row r="2772" spans="1:4" x14ac:dyDescent="0.25">
      <c r="A2772" t="s">
        <v>357</v>
      </c>
      <c r="B2772" t="s">
        <v>358</v>
      </c>
      <c r="C2772" s="9">
        <v>2018</v>
      </c>
      <c r="D2772" s="7">
        <v>17.131409999999999</v>
      </c>
    </row>
    <row r="2773" spans="1:4" x14ac:dyDescent="0.25">
      <c r="A2773" t="s">
        <v>357</v>
      </c>
      <c r="B2773" t="s">
        <v>358</v>
      </c>
      <c r="C2773" s="9">
        <v>2019</v>
      </c>
      <c r="D2773" s="7">
        <v>17.762869999999999</v>
      </c>
    </row>
    <row r="2774" spans="1:4" x14ac:dyDescent="0.25">
      <c r="A2774" t="s">
        <v>357</v>
      </c>
      <c r="B2774" t="s">
        <v>358</v>
      </c>
      <c r="C2774" s="9">
        <v>2020</v>
      </c>
      <c r="D2774" s="7">
        <v>15.92709</v>
      </c>
    </row>
    <row r="2775" spans="1:4" x14ac:dyDescent="0.25">
      <c r="A2775" t="s">
        <v>357</v>
      </c>
      <c r="B2775" t="s">
        <v>358</v>
      </c>
      <c r="C2775" s="9">
        <v>2021</v>
      </c>
      <c r="D2775" s="7">
        <v>17.874140000000001</v>
      </c>
    </row>
    <row r="2776" spans="1:4" x14ac:dyDescent="0.25">
      <c r="A2776" t="s">
        <v>359</v>
      </c>
      <c r="B2776" t="s">
        <v>360</v>
      </c>
      <c r="C2776" s="9">
        <v>1995</v>
      </c>
      <c r="D2776" s="7">
        <v>15.242979999999999</v>
      </c>
    </row>
    <row r="2777" spans="1:4" x14ac:dyDescent="0.25">
      <c r="A2777" t="s">
        <v>359</v>
      </c>
      <c r="B2777" t="s">
        <v>360</v>
      </c>
      <c r="C2777" s="9">
        <v>1996</v>
      </c>
      <c r="D2777" s="7">
        <v>17.566569999999999</v>
      </c>
    </row>
    <row r="2778" spans="1:4" x14ac:dyDescent="0.25">
      <c r="A2778" t="s">
        <v>359</v>
      </c>
      <c r="B2778" t="s">
        <v>360</v>
      </c>
      <c r="C2778" s="9">
        <v>1997</v>
      </c>
      <c r="D2778" s="7">
        <v>15.17013</v>
      </c>
    </row>
    <row r="2779" spans="1:4" x14ac:dyDescent="0.25">
      <c r="A2779" t="s">
        <v>359</v>
      </c>
      <c r="B2779" t="s">
        <v>360</v>
      </c>
      <c r="C2779" s="9">
        <v>1998</v>
      </c>
      <c r="D2779" s="7">
        <v>18.180990000000001</v>
      </c>
    </row>
    <row r="2780" spans="1:4" x14ac:dyDescent="0.25">
      <c r="A2780" t="s">
        <v>359</v>
      </c>
      <c r="B2780" t="s">
        <v>360</v>
      </c>
      <c r="C2780" s="9">
        <v>2000</v>
      </c>
      <c r="D2780" s="7">
        <v>15.206759999999999</v>
      </c>
    </row>
    <row r="2781" spans="1:4" x14ac:dyDescent="0.25">
      <c r="A2781" t="s">
        <v>359</v>
      </c>
      <c r="B2781" t="s">
        <v>360</v>
      </c>
      <c r="C2781" s="9">
        <v>2001</v>
      </c>
      <c r="D2781" s="7">
        <v>13.91591</v>
      </c>
    </row>
    <row r="2782" spans="1:4" x14ac:dyDescent="0.25">
      <c r="A2782" t="s">
        <v>359</v>
      </c>
      <c r="B2782" t="s">
        <v>360</v>
      </c>
      <c r="C2782" s="9">
        <v>2002</v>
      </c>
      <c r="D2782" s="7">
        <v>14.06893</v>
      </c>
    </row>
    <row r="2783" spans="1:4" x14ac:dyDescent="0.25">
      <c r="A2783" t="s">
        <v>359</v>
      </c>
      <c r="B2783" t="s">
        <v>360</v>
      </c>
      <c r="C2783" s="9">
        <v>2003</v>
      </c>
      <c r="D2783" s="7">
        <v>14.38022</v>
      </c>
    </row>
    <row r="2784" spans="1:4" x14ac:dyDescent="0.25">
      <c r="A2784" t="s">
        <v>359</v>
      </c>
      <c r="B2784" t="s">
        <v>360</v>
      </c>
      <c r="C2784" s="9">
        <v>2004</v>
      </c>
      <c r="D2784" s="7">
        <v>12.75085</v>
      </c>
    </row>
    <row r="2785" spans="1:4" x14ac:dyDescent="0.25">
      <c r="A2785" t="s">
        <v>359</v>
      </c>
      <c r="B2785" t="s">
        <v>360</v>
      </c>
      <c r="C2785" s="9">
        <v>2005</v>
      </c>
      <c r="D2785" s="7">
        <v>12.422359999999999</v>
      </c>
    </row>
    <row r="2786" spans="1:4" x14ac:dyDescent="0.25">
      <c r="A2786" t="s">
        <v>359</v>
      </c>
      <c r="B2786" t="s">
        <v>360</v>
      </c>
      <c r="C2786" s="9">
        <v>2006</v>
      </c>
      <c r="D2786" s="7">
        <v>13.26853</v>
      </c>
    </row>
    <row r="2787" spans="1:4" x14ac:dyDescent="0.25">
      <c r="A2787" t="s">
        <v>359</v>
      </c>
      <c r="B2787" t="s">
        <v>360</v>
      </c>
      <c r="C2787" s="9">
        <v>2007</v>
      </c>
      <c r="D2787" s="7">
        <v>13.667020000000001</v>
      </c>
    </row>
    <row r="2788" spans="1:4" x14ac:dyDescent="0.25">
      <c r="A2788" t="s">
        <v>359</v>
      </c>
      <c r="B2788" t="s">
        <v>360</v>
      </c>
      <c r="C2788" s="9">
        <v>2008</v>
      </c>
      <c r="D2788" s="7">
        <v>14.441990000000001</v>
      </c>
    </row>
    <row r="2789" spans="1:4" x14ac:dyDescent="0.25">
      <c r="A2789" t="s">
        <v>359</v>
      </c>
      <c r="B2789" t="s">
        <v>360</v>
      </c>
      <c r="C2789" s="9">
        <v>2009</v>
      </c>
      <c r="D2789" s="7">
        <v>13.21116</v>
      </c>
    </row>
    <row r="2790" spans="1:4" x14ac:dyDescent="0.25">
      <c r="A2790" t="s">
        <v>359</v>
      </c>
      <c r="B2790" t="s">
        <v>360</v>
      </c>
      <c r="C2790" s="9">
        <v>2010</v>
      </c>
      <c r="D2790" s="7">
        <v>15.766914999999999</v>
      </c>
    </row>
    <row r="2791" spans="1:4" x14ac:dyDescent="0.25">
      <c r="A2791" t="s">
        <v>359</v>
      </c>
      <c r="B2791" t="s">
        <v>360</v>
      </c>
      <c r="C2791" s="9">
        <v>2011</v>
      </c>
      <c r="D2791" s="7">
        <v>16.567543000000001</v>
      </c>
    </row>
    <row r="2792" spans="1:4" x14ac:dyDescent="0.25">
      <c r="A2792" t="s">
        <v>359</v>
      </c>
      <c r="B2792" t="s">
        <v>360</v>
      </c>
      <c r="C2792" s="9">
        <v>2012</v>
      </c>
      <c r="D2792" s="7">
        <v>16.069262999999999</v>
      </c>
    </row>
    <row r="2793" spans="1:4" x14ac:dyDescent="0.25">
      <c r="A2793" t="s">
        <v>359</v>
      </c>
      <c r="B2793" t="s">
        <v>360</v>
      </c>
      <c r="C2793" s="9">
        <v>2013</v>
      </c>
      <c r="D2793" s="7">
        <v>17.756226999999999</v>
      </c>
    </row>
    <row r="2794" spans="1:4" x14ac:dyDescent="0.25">
      <c r="A2794" t="s">
        <v>359</v>
      </c>
      <c r="B2794" t="s">
        <v>360</v>
      </c>
      <c r="C2794" s="9">
        <v>2014</v>
      </c>
      <c r="D2794" s="7">
        <v>16.045905999999999</v>
      </c>
    </row>
    <row r="2795" spans="1:4" x14ac:dyDescent="0.25">
      <c r="A2795" t="s">
        <v>359</v>
      </c>
      <c r="B2795" t="s">
        <v>360</v>
      </c>
      <c r="C2795" s="9">
        <v>2015</v>
      </c>
      <c r="D2795" s="7">
        <v>16.344446000000001</v>
      </c>
    </row>
    <row r="2796" spans="1:4" x14ac:dyDescent="0.25">
      <c r="A2796" t="s">
        <v>359</v>
      </c>
      <c r="B2796" t="s">
        <v>360</v>
      </c>
      <c r="C2796" s="9">
        <v>2016</v>
      </c>
      <c r="D2796" s="7">
        <v>17.114502000000002</v>
      </c>
    </row>
    <row r="2797" spans="1:4" x14ac:dyDescent="0.25">
      <c r="A2797" t="s">
        <v>359</v>
      </c>
      <c r="B2797" t="s">
        <v>360</v>
      </c>
      <c r="C2797" s="9">
        <v>2017</v>
      </c>
      <c r="D2797" s="7">
        <v>19.831849999999999</v>
      </c>
    </row>
    <row r="2798" spans="1:4" x14ac:dyDescent="0.25">
      <c r="A2798" t="s">
        <v>359</v>
      </c>
      <c r="B2798" t="s">
        <v>360</v>
      </c>
      <c r="C2798" s="9">
        <v>2018</v>
      </c>
      <c r="D2798" s="7">
        <v>18.735775</v>
      </c>
    </row>
    <row r="2799" spans="1:4" x14ac:dyDescent="0.25">
      <c r="A2799" t="s">
        <v>359</v>
      </c>
      <c r="B2799" t="s">
        <v>360</v>
      </c>
      <c r="C2799" s="9">
        <v>2019</v>
      </c>
      <c r="D2799" s="7">
        <v>18.140930000000001</v>
      </c>
    </row>
    <row r="2800" spans="1:4" x14ac:dyDescent="0.25">
      <c r="A2800" t="s">
        <v>359</v>
      </c>
      <c r="B2800" t="s">
        <v>360</v>
      </c>
      <c r="C2800" s="9">
        <v>2020</v>
      </c>
      <c r="D2800" s="7">
        <v>15.548090999999999</v>
      </c>
    </row>
    <row r="2801" spans="1:4" x14ac:dyDescent="0.25">
      <c r="A2801" t="s">
        <v>359</v>
      </c>
      <c r="B2801" t="s">
        <v>360</v>
      </c>
      <c r="C2801" s="9">
        <v>2021</v>
      </c>
      <c r="D2801" s="7">
        <v>16.622118</v>
      </c>
    </row>
    <row r="2802" spans="1:4" x14ac:dyDescent="0.25">
      <c r="A2802" t="s">
        <v>363</v>
      </c>
      <c r="B2802" t="s">
        <v>364</v>
      </c>
      <c r="C2802" s="9">
        <v>1996</v>
      </c>
      <c r="D2802" s="7">
        <v>16.795909999999999</v>
      </c>
    </row>
    <row r="2803" spans="1:4" x14ac:dyDescent="0.25">
      <c r="A2803" t="s">
        <v>363</v>
      </c>
      <c r="B2803" t="s">
        <v>364</v>
      </c>
      <c r="C2803" s="9">
        <v>1998</v>
      </c>
      <c r="D2803" s="7">
        <v>11.27881</v>
      </c>
    </row>
    <row r="2804" spans="1:4" x14ac:dyDescent="0.25">
      <c r="A2804" t="s">
        <v>363</v>
      </c>
      <c r="B2804" t="s">
        <v>364</v>
      </c>
      <c r="C2804" s="9">
        <v>1999</v>
      </c>
      <c r="D2804" s="7">
        <v>10.8919</v>
      </c>
    </row>
    <row r="2805" spans="1:4" x14ac:dyDescent="0.25">
      <c r="A2805" t="s">
        <v>363</v>
      </c>
      <c r="B2805" t="s">
        <v>364</v>
      </c>
      <c r="C2805" s="9">
        <v>2000</v>
      </c>
      <c r="D2805" s="7">
        <v>11.58344</v>
      </c>
    </row>
    <row r="2806" spans="1:4" x14ac:dyDescent="0.25">
      <c r="A2806" t="s">
        <v>363</v>
      </c>
      <c r="B2806" t="s">
        <v>364</v>
      </c>
      <c r="C2806" s="9">
        <v>2001</v>
      </c>
      <c r="D2806" s="7">
        <v>11.82714</v>
      </c>
    </row>
    <row r="2807" spans="1:4" x14ac:dyDescent="0.25">
      <c r="A2807" t="s">
        <v>363</v>
      </c>
      <c r="B2807" t="s">
        <v>364</v>
      </c>
      <c r="C2807" s="9">
        <v>2002</v>
      </c>
      <c r="D2807" s="7">
        <v>11.88189</v>
      </c>
    </row>
    <row r="2808" spans="1:4" x14ac:dyDescent="0.25">
      <c r="A2808" t="s">
        <v>363</v>
      </c>
      <c r="B2808" t="s">
        <v>364</v>
      </c>
      <c r="C2808" s="9">
        <v>2003</v>
      </c>
      <c r="D2808" s="7">
        <v>11.64057</v>
      </c>
    </row>
    <row r="2809" spans="1:4" x14ac:dyDescent="0.25">
      <c r="A2809" t="s">
        <v>363</v>
      </c>
      <c r="B2809" t="s">
        <v>364</v>
      </c>
      <c r="C2809" s="9">
        <v>2004</v>
      </c>
      <c r="D2809" s="7">
        <v>12.284599999999999</v>
      </c>
    </row>
    <row r="2810" spans="1:4" x14ac:dyDescent="0.25">
      <c r="A2810" t="s">
        <v>363</v>
      </c>
      <c r="B2810" t="s">
        <v>364</v>
      </c>
      <c r="C2810" s="9">
        <v>2005</v>
      </c>
      <c r="D2810" s="7">
        <v>12.26549</v>
      </c>
    </row>
    <row r="2811" spans="1:4" x14ac:dyDescent="0.25">
      <c r="A2811" t="s">
        <v>363</v>
      </c>
      <c r="B2811" t="s">
        <v>364</v>
      </c>
      <c r="C2811" s="9">
        <v>2006</v>
      </c>
      <c r="D2811" s="7">
        <v>12.710179999999999</v>
      </c>
    </row>
    <row r="2812" spans="1:4" x14ac:dyDescent="0.25">
      <c r="A2812" t="s">
        <v>363</v>
      </c>
      <c r="B2812" t="s">
        <v>364</v>
      </c>
      <c r="C2812" s="9">
        <v>2007</v>
      </c>
      <c r="D2812" s="7">
        <v>11.34896</v>
      </c>
    </row>
    <row r="2813" spans="1:4" x14ac:dyDescent="0.25">
      <c r="A2813" t="s">
        <v>363</v>
      </c>
      <c r="B2813" t="s">
        <v>364</v>
      </c>
      <c r="C2813" s="9">
        <v>2008</v>
      </c>
      <c r="D2813" s="7">
        <v>11.4154</v>
      </c>
    </row>
    <row r="2814" spans="1:4" x14ac:dyDescent="0.25">
      <c r="A2814" t="s">
        <v>363</v>
      </c>
      <c r="B2814" t="s">
        <v>364</v>
      </c>
      <c r="C2814" s="9">
        <v>2009</v>
      </c>
      <c r="D2814" s="7">
        <v>11.085000000000001</v>
      </c>
    </row>
    <row r="2815" spans="1:4" x14ac:dyDescent="0.25">
      <c r="A2815" t="s">
        <v>363</v>
      </c>
      <c r="B2815" t="s">
        <v>364</v>
      </c>
      <c r="C2815" s="9">
        <v>2010</v>
      </c>
      <c r="D2815" s="7">
        <v>11.043570000000001</v>
      </c>
    </row>
    <row r="2816" spans="1:4" x14ac:dyDescent="0.25">
      <c r="A2816" t="s">
        <v>363</v>
      </c>
      <c r="B2816" t="s">
        <v>364</v>
      </c>
      <c r="C2816" s="9">
        <v>2011</v>
      </c>
      <c r="D2816" s="7">
        <v>10.94449</v>
      </c>
    </row>
    <row r="2817" spans="1:4" x14ac:dyDescent="0.25">
      <c r="A2817" t="s">
        <v>363</v>
      </c>
      <c r="B2817" t="s">
        <v>364</v>
      </c>
      <c r="C2817" s="9">
        <v>2012</v>
      </c>
      <c r="D2817" s="7">
        <v>11.19369</v>
      </c>
    </row>
    <row r="2818" spans="1:4" x14ac:dyDescent="0.25">
      <c r="A2818" t="s">
        <v>363</v>
      </c>
      <c r="B2818" t="s">
        <v>364</v>
      </c>
      <c r="C2818" s="9">
        <v>2013</v>
      </c>
      <c r="D2818" s="7">
        <v>11.565670000000001</v>
      </c>
    </row>
    <row r="2819" spans="1:4" x14ac:dyDescent="0.25">
      <c r="A2819" t="s">
        <v>363</v>
      </c>
      <c r="B2819" t="s">
        <v>364</v>
      </c>
      <c r="C2819" s="9">
        <v>2014</v>
      </c>
      <c r="D2819" s="7">
        <v>11.575060000000001</v>
      </c>
    </row>
    <row r="2820" spans="1:4" x14ac:dyDescent="0.25">
      <c r="A2820" t="s">
        <v>363</v>
      </c>
      <c r="B2820" t="s">
        <v>364</v>
      </c>
      <c r="C2820" s="9">
        <v>2015</v>
      </c>
      <c r="D2820" s="7">
        <v>11.541410000000001</v>
      </c>
    </row>
    <row r="2821" spans="1:4" x14ac:dyDescent="0.25">
      <c r="A2821" t="s">
        <v>363</v>
      </c>
      <c r="B2821" t="s">
        <v>364</v>
      </c>
      <c r="C2821" s="9">
        <v>2016</v>
      </c>
      <c r="D2821" s="7">
        <v>11.27158</v>
      </c>
    </row>
    <row r="2822" spans="1:4" x14ac:dyDescent="0.25">
      <c r="A2822" t="s">
        <v>363</v>
      </c>
      <c r="B2822" t="s">
        <v>364</v>
      </c>
      <c r="C2822" s="9">
        <v>2017</v>
      </c>
      <c r="D2822" s="7">
        <v>11.04499</v>
      </c>
    </row>
    <row r="2823" spans="1:4" x14ac:dyDescent="0.25">
      <c r="A2823" t="s">
        <v>363</v>
      </c>
      <c r="B2823" t="s">
        <v>364</v>
      </c>
      <c r="C2823" s="9">
        <v>2018</v>
      </c>
      <c r="D2823" s="7">
        <v>11.1129</v>
      </c>
    </row>
    <row r="2824" spans="1:4" x14ac:dyDescent="0.25">
      <c r="A2824" t="s">
        <v>363</v>
      </c>
      <c r="B2824" t="s">
        <v>364</v>
      </c>
      <c r="C2824" s="9">
        <v>2019</v>
      </c>
      <c r="D2824" s="7">
        <v>11.99291</v>
      </c>
    </row>
    <row r="2825" spans="1:4" x14ac:dyDescent="0.25">
      <c r="A2825" t="s">
        <v>363</v>
      </c>
      <c r="B2825" t="s">
        <v>364</v>
      </c>
      <c r="C2825" s="9">
        <v>2020</v>
      </c>
      <c r="D2825" s="7">
        <v>10.66</v>
      </c>
    </row>
    <row r="2826" spans="1:4" x14ac:dyDescent="0.25">
      <c r="A2826" t="s">
        <v>365</v>
      </c>
      <c r="B2826" t="s">
        <v>366</v>
      </c>
      <c r="C2826" s="9">
        <v>1987</v>
      </c>
      <c r="D2826" s="7">
        <v>7.2138200000000001</v>
      </c>
    </row>
    <row r="2827" spans="1:4" x14ac:dyDescent="0.25">
      <c r="A2827" t="s">
        <v>365</v>
      </c>
      <c r="B2827" t="s">
        <v>366</v>
      </c>
      <c r="C2827" s="9">
        <v>1988</v>
      </c>
      <c r="D2827" s="7">
        <v>9.0034299999999998</v>
      </c>
    </row>
    <row r="2828" spans="1:4" x14ac:dyDescent="0.25">
      <c r="A2828" t="s">
        <v>365</v>
      </c>
      <c r="B2828" t="s">
        <v>366</v>
      </c>
      <c r="C2828" s="9">
        <v>1989</v>
      </c>
      <c r="D2828" s="7">
        <v>9.8710199999999997</v>
      </c>
    </row>
    <row r="2829" spans="1:4" x14ac:dyDescent="0.25">
      <c r="A2829" t="s">
        <v>365</v>
      </c>
      <c r="B2829" t="s">
        <v>366</v>
      </c>
      <c r="C2829" s="9">
        <v>1990</v>
      </c>
      <c r="D2829" s="7">
        <v>10.270350000000001</v>
      </c>
    </row>
    <row r="2830" spans="1:4" x14ac:dyDescent="0.25">
      <c r="A2830" t="s">
        <v>365</v>
      </c>
      <c r="B2830" t="s">
        <v>366</v>
      </c>
      <c r="C2830" s="9">
        <v>1991</v>
      </c>
      <c r="D2830" s="7">
        <v>11.01885</v>
      </c>
    </row>
    <row r="2831" spans="1:4" x14ac:dyDescent="0.25">
      <c r="A2831" t="s">
        <v>365</v>
      </c>
      <c r="B2831" t="s">
        <v>366</v>
      </c>
      <c r="C2831" s="9">
        <v>1992</v>
      </c>
      <c r="D2831" s="7">
        <v>10.585789999999999</v>
      </c>
    </row>
    <row r="2832" spans="1:4" x14ac:dyDescent="0.25">
      <c r="A2832" t="s">
        <v>365</v>
      </c>
      <c r="B2832" t="s">
        <v>366</v>
      </c>
      <c r="C2832" s="9">
        <v>1993</v>
      </c>
      <c r="D2832" s="7">
        <v>10.53112</v>
      </c>
    </row>
    <row r="2833" spans="1:4" x14ac:dyDescent="0.25">
      <c r="A2833" t="s">
        <v>365</v>
      </c>
      <c r="B2833" t="s">
        <v>366</v>
      </c>
      <c r="C2833" s="9">
        <v>1994</v>
      </c>
      <c r="D2833" s="7">
        <v>10.918290000000001</v>
      </c>
    </row>
    <row r="2834" spans="1:4" x14ac:dyDescent="0.25">
      <c r="A2834" t="s">
        <v>365</v>
      </c>
      <c r="B2834" t="s">
        <v>366</v>
      </c>
      <c r="C2834" s="9">
        <v>1995</v>
      </c>
      <c r="D2834" s="7">
        <v>11.659470000000001</v>
      </c>
    </row>
    <row r="2835" spans="1:4" x14ac:dyDescent="0.25">
      <c r="A2835" t="s">
        <v>365</v>
      </c>
      <c r="B2835" t="s">
        <v>366</v>
      </c>
      <c r="C2835" s="9">
        <v>1996</v>
      </c>
      <c r="D2835" s="7">
        <v>12.60187</v>
      </c>
    </row>
    <row r="2836" spans="1:4" x14ac:dyDescent="0.25">
      <c r="A2836" t="s">
        <v>365</v>
      </c>
      <c r="B2836" t="s">
        <v>366</v>
      </c>
      <c r="C2836" s="9">
        <v>1999</v>
      </c>
      <c r="D2836" s="7">
        <v>11.86805</v>
      </c>
    </row>
    <row r="2837" spans="1:4" x14ac:dyDescent="0.25">
      <c r="A2837" t="s">
        <v>365</v>
      </c>
      <c r="B2837" t="s">
        <v>366</v>
      </c>
      <c r="C2837" s="9">
        <v>2000</v>
      </c>
      <c r="D2837" s="7">
        <v>12.052</v>
      </c>
    </row>
    <row r="2838" spans="1:4" x14ac:dyDescent="0.25">
      <c r="A2838" t="s">
        <v>365</v>
      </c>
      <c r="B2838" t="s">
        <v>366</v>
      </c>
      <c r="C2838" s="9">
        <v>2001</v>
      </c>
      <c r="D2838" s="7">
        <v>12.09501</v>
      </c>
    </row>
    <row r="2839" spans="1:4" x14ac:dyDescent="0.25">
      <c r="A2839" t="s">
        <v>365</v>
      </c>
      <c r="B2839" t="s">
        <v>366</v>
      </c>
      <c r="C2839" s="9">
        <v>2002</v>
      </c>
      <c r="D2839" s="7">
        <v>11.901719999999999</v>
      </c>
    </row>
    <row r="2840" spans="1:4" x14ac:dyDescent="0.25">
      <c r="A2840" t="s">
        <v>365</v>
      </c>
      <c r="B2840" t="s">
        <v>366</v>
      </c>
      <c r="C2840" s="9">
        <v>2003</v>
      </c>
      <c r="D2840" s="7">
        <v>11.65052</v>
      </c>
    </row>
    <row r="2841" spans="1:4" x14ac:dyDescent="0.25">
      <c r="A2841" t="s">
        <v>365</v>
      </c>
      <c r="B2841" t="s">
        <v>366</v>
      </c>
      <c r="C2841" s="9">
        <v>2004</v>
      </c>
      <c r="D2841" s="7">
        <v>10.964650000000001</v>
      </c>
    </row>
    <row r="2842" spans="1:4" x14ac:dyDescent="0.25">
      <c r="A2842" t="s">
        <v>365</v>
      </c>
      <c r="B2842" t="s">
        <v>366</v>
      </c>
      <c r="C2842" s="9">
        <v>2005</v>
      </c>
      <c r="D2842" s="7">
        <v>10.8546</v>
      </c>
    </row>
    <row r="2843" spans="1:4" x14ac:dyDescent="0.25">
      <c r="A2843" t="s">
        <v>365</v>
      </c>
      <c r="B2843" t="s">
        <v>366</v>
      </c>
      <c r="C2843" s="9">
        <v>2006</v>
      </c>
      <c r="D2843" s="7">
        <v>10.86835</v>
      </c>
    </row>
    <row r="2844" spans="1:4" x14ac:dyDescent="0.25">
      <c r="A2844" t="s">
        <v>365</v>
      </c>
      <c r="B2844" t="s">
        <v>366</v>
      </c>
      <c r="C2844" s="9">
        <v>2007</v>
      </c>
      <c r="D2844" s="7">
        <v>11.04621</v>
      </c>
    </row>
    <row r="2845" spans="1:4" x14ac:dyDescent="0.25">
      <c r="A2845" t="s">
        <v>365</v>
      </c>
      <c r="B2845" t="s">
        <v>366</v>
      </c>
      <c r="C2845" s="9">
        <v>2008</v>
      </c>
      <c r="D2845" s="7">
        <v>10.3574</v>
      </c>
    </row>
    <row r="2846" spans="1:4" x14ac:dyDescent="0.25">
      <c r="A2846" t="s">
        <v>365</v>
      </c>
      <c r="B2846" t="s">
        <v>366</v>
      </c>
      <c r="C2846" s="9">
        <v>2009</v>
      </c>
      <c r="D2846" s="7">
        <v>11.07695</v>
      </c>
    </row>
    <row r="2847" spans="1:4" x14ac:dyDescent="0.25">
      <c r="A2847" t="s">
        <v>365</v>
      </c>
      <c r="B2847" t="s">
        <v>366</v>
      </c>
      <c r="C2847" s="9">
        <v>2010</v>
      </c>
      <c r="D2847" s="7">
        <v>10.42891</v>
      </c>
    </row>
    <row r="2848" spans="1:4" x14ac:dyDescent="0.25">
      <c r="A2848" t="s">
        <v>365</v>
      </c>
      <c r="B2848" t="s">
        <v>366</v>
      </c>
      <c r="C2848" s="9">
        <v>2011</v>
      </c>
      <c r="D2848" s="7">
        <v>10.24202</v>
      </c>
    </row>
    <row r="2849" spans="1:4" x14ac:dyDescent="0.25">
      <c r="A2849" t="s">
        <v>365</v>
      </c>
      <c r="B2849" t="s">
        <v>366</v>
      </c>
      <c r="C2849" s="9">
        <v>2012</v>
      </c>
      <c r="D2849" s="7">
        <v>10.12378</v>
      </c>
    </row>
    <row r="2850" spans="1:4" x14ac:dyDescent="0.25">
      <c r="A2850" t="s">
        <v>365</v>
      </c>
      <c r="B2850" t="s">
        <v>366</v>
      </c>
      <c r="C2850" s="9">
        <v>2013</v>
      </c>
      <c r="D2850" s="7">
        <v>10.558540000000001</v>
      </c>
    </row>
    <row r="2851" spans="1:4" x14ac:dyDescent="0.25">
      <c r="A2851" t="s">
        <v>365</v>
      </c>
      <c r="B2851" t="s">
        <v>366</v>
      </c>
      <c r="C2851" s="9">
        <v>2014</v>
      </c>
      <c r="D2851" s="7">
        <v>9.9133300000000002</v>
      </c>
    </row>
    <row r="2852" spans="1:4" x14ac:dyDescent="0.25">
      <c r="A2852" t="s">
        <v>365</v>
      </c>
      <c r="B2852" t="s">
        <v>366</v>
      </c>
      <c r="C2852" s="9">
        <v>2015</v>
      </c>
      <c r="D2852" s="7">
        <v>10.13583</v>
      </c>
    </row>
    <row r="2853" spans="1:4" x14ac:dyDescent="0.25">
      <c r="A2853" t="s">
        <v>365</v>
      </c>
      <c r="B2853" t="s">
        <v>366</v>
      </c>
      <c r="C2853" s="9">
        <v>2016</v>
      </c>
      <c r="D2853" s="7">
        <v>10.646931</v>
      </c>
    </row>
    <row r="2854" spans="1:4" x14ac:dyDescent="0.25">
      <c r="A2854" t="s">
        <v>365</v>
      </c>
      <c r="B2854" t="s">
        <v>366</v>
      </c>
      <c r="C2854" s="9">
        <v>2017</v>
      </c>
      <c r="D2854" s="7">
        <v>11.055429999999999</v>
      </c>
    </row>
    <row r="2855" spans="1:4" x14ac:dyDescent="0.25">
      <c r="A2855" t="s">
        <v>365</v>
      </c>
      <c r="B2855" t="s">
        <v>366</v>
      </c>
      <c r="C2855" s="9">
        <v>2018</v>
      </c>
      <c r="D2855" s="7">
        <v>10.812060000000001</v>
      </c>
    </row>
    <row r="2856" spans="1:4" x14ac:dyDescent="0.25">
      <c r="A2856" t="s">
        <v>365</v>
      </c>
      <c r="B2856" t="s">
        <v>366</v>
      </c>
      <c r="C2856" s="9">
        <v>2019</v>
      </c>
      <c r="D2856" s="7">
        <v>10.906750000000001</v>
      </c>
    </row>
    <row r="2857" spans="1:4" x14ac:dyDescent="0.25">
      <c r="A2857" t="s">
        <v>365</v>
      </c>
      <c r="B2857" t="s">
        <v>366</v>
      </c>
      <c r="C2857" s="9">
        <v>2020</v>
      </c>
      <c r="D2857" s="7">
        <v>10.15</v>
      </c>
    </row>
    <row r="2858" spans="1:4" x14ac:dyDescent="0.25">
      <c r="A2858" t="s">
        <v>367</v>
      </c>
      <c r="B2858" t="s">
        <v>368</v>
      </c>
      <c r="C2858" s="9">
        <v>2015</v>
      </c>
      <c r="D2858" s="7">
        <v>17.282229999999998</v>
      </c>
    </row>
    <row r="2859" spans="1:4" x14ac:dyDescent="0.25">
      <c r="A2859" t="s">
        <v>367</v>
      </c>
      <c r="B2859" t="s">
        <v>368</v>
      </c>
      <c r="C2859" s="9">
        <v>2016</v>
      </c>
      <c r="D2859" s="7">
        <v>15.7995</v>
      </c>
    </row>
    <row r="2860" spans="1:4" x14ac:dyDescent="0.25">
      <c r="A2860" t="s">
        <v>367</v>
      </c>
      <c r="B2860" t="s">
        <v>368</v>
      </c>
      <c r="C2860" s="9">
        <v>2017</v>
      </c>
      <c r="D2860" s="7">
        <v>17.574179999999998</v>
      </c>
    </row>
    <row r="2861" spans="1:4" x14ac:dyDescent="0.25">
      <c r="A2861" t="s">
        <v>367</v>
      </c>
      <c r="B2861" t="s">
        <v>368</v>
      </c>
      <c r="C2861" s="9">
        <v>2018</v>
      </c>
      <c r="D2861" s="7">
        <v>13.213340000000001</v>
      </c>
    </row>
    <row r="2862" spans="1:4" x14ac:dyDescent="0.25">
      <c r="A2862" t="s">
        <v>367</v>
      </c>
      <c r="B2862" t="s">
        <v>368</v>
      </c>
      <c r="C2862" s="9">
        <v>2019</v>
      </c>
      <c r="D2862" s="7">
        <v>14.62931</v>
      </c>
    </row>
    <row r="2863" spans="1:4" x14ac:dyDescent="0.25">
      <c r="A2863" t="s">
        <v>367</v>
      </c>
      <c r="B2863" t="s">
        <v>368</v>
      </c>
      <c r="C2863" s="9">
        <v>2020</v>
      </c>
      <c r="D2863" s="7">
        <v>19.43918</v>
      </c>
    </row>
    <row r="2864" spans="1:4" x14ac:dyDescent="0.25">
      <c r="A2864" t="s">
        <v>367</v>
      </c>
      <c r="B2864" t="s">
        <v>368</v>
      </c>
      <c r="C2864" s="9">
        <v>2021</v>
      </c>
      <c r="D2864" s="7">
        <v>18.901630000000001</v>
      </c>
    </row>
    <row r="2865" spans="1:4" x14ac:dyDescent="0.25">
      <c r="A2865" t="s">
        <v>369</v>
      </c>
      <c r="B2865" t="s">
        <v>370</v>
      </c>
      <c r="C2865" s="9">
        <v>1998</v>
      </c>
      <c r="D2865" s="7">
        <v>7.8437000000000001</v>
      </c>
    </row>
    <row r="2866" spans="1:4" x14ac:dyDescent="0.25">
      <c r="A2866" t="s">
        <v>369</v>
      </c>
      <c r="B2866" t="s">
        <v>370</v>
      </c>
      <c r="C2866" s="9">
        <v>1999</v>
      </c>
      <c r="D2866" s="7">
        <v>9.5266300000000008</v>
      </c>
    </row>
    <row r="2867" spans="1:4" x14ac:dyDescent="0.25">
      <c r="A2867" t="s">
        <v>369</v>
      </c>
      <c r="B2867" t="s">
        <v>370</v>
      </c>
      <c r="C2867" s="9">
        <v>2000</v>
      </c>
      <c r="D2867" s="7">
        <v>9.67605</v>
      </c>
    </row>
    <row r="2868" spans="1:4" x14ac:dyDescent="0.25">
      <c r="A2868" t="s">
        <v>369</v>
      </c>
      <c r="B2868" t="s">
        <v>370</v>
      </c>
      <c r="C2868" s="9">
        <v>2001</v>
      </c>
      <c r="D2868" s="7">
        <v>10.551310000000001</v>
      </c>
    </row>
    <row r="2869" spans="1:4" x14ac:dyDescent="0.25">
      <c r="A2869" t="s">
        <v>369</v>
      </c>
      <c r="B2869" t="s">
        <v>370</v>
      </c>
      <c r="C2869" s="9">
        <v>2002</v>
      </c>
      <c r="D2869" s="7">
        <v>12.00746</v>
      </c>
    </row>
    <row r="2870" spans="1:4" x14ac:dyDescent="0.25">
      <c r="A2870" t="s">
        <v>369</v>
      </c>
      <c r="B2870" t="s">
        <v>370</v>
      </c>
      <c r="C2870" s="9">
        <v>2003</v>
      </c>
      <c r="D2870" s="7">
        <v>10.700060000000001</v>
      </c>
    </row>
    <row r="2871" spans="1:4" x14ac:dyDescent="0.25">
      <c r="A2871" t="s">
        <v>369</v>
      </c>
      <c r="B2871" t="s">
        <v>370</v>
      </c>
      <c r="C2871" s="9">
        <v>2004</v>
      </c>
      <c r="D2871" s="7">
        <v>12.053129999999999</v>
      </c>
    </row>
    <row r="2872" spans="1:4" x14ac:dyDescent="0.25">
      <c r="A2872" t="s">
        <v>369</v>
      </c>
      <c r="B2872" t="s">
        <v>370</v>
      </c>
      <c r="C2872" s="9">
        <v>2005</v>
      </c>
      <c r="D2872" s="7">
        <v>13.744759999999999</v>
      </c>
    </row>
    <row r="2873" spans="1:4" x14ac:dyDescent="0.25">
      <c r="A2873" t="s">
        <v>369</v>
      </c>
      <c r="B2873" t="s">
        <v>370</v>
      </c>
      <c r="C2873" s="9">
        <v>2008</v>
      </c>
      <c r="D2873" s="7">
        <v>15.05552</v>
      </c>
    </row>
    <row r="2874" spans="1:4" x14ac:dyDescent="0.25">
      <c r="A2874" t="s">
        <v>369</v>
      </c>
      <c r="B2874" t="s">
        <v>370</v>
      </c>
      <c r="C2874" s="9">
        <v>2009</v>
      </c>
      <c r="D2874" s="7">
        <v>14.835649999999999</v>
      </c>
    </row>
    <row r="2875" spans="1:4" x14ac:dyDescent="0.25">
      <c r="A2875" t="s">
        <v>369</v>
      </c>
      <c r="B2875" t="s">
        <v>370</v>
      </c>
      <c r="C2875" s="9">
        <v>2010</v>
      </c>
      <c r="D2875" s="7">
        <v>13.817270000000001</v>
      </c>
    </row>
    <row r="2876" spans="1:4" x14ac:dyDescent="0.25">
      <c r="A2876" t="s">
        <v>369</v>
      </c>
      <c r="B2876" t="s">
        <v>370</v>
      </c>
      <c r="C2876" s="9">
        <v>2011</v>
      </c>
      <c r="D2876" s="7">
        <v>13.10685</v>
      </c>
    </row>
    <row r="2877" spans="1:4" x14ac:dyDescent="0.25">
      <c r="A2877" t="s">
        <v>369</v>
      </c>
      <c r="B2877" t="s">
        <v>370</v>
      </c>
      <c r="C2877" s="9">
        <v>2012</v>
      </c>
      <c r="D2877" s="7">
        <v>12.30794</v>
      </c>
    </row>
    <row r="2878" spans="1:4" x14ac:dyDescent="0.25">
      <c r="A2878" t="s">
        <v>369</v>
      </c>
      <c r="B2878" t="s">
        <v>370</v>
      </c>
      <c r="C2878" s="9">
        <v>2013</v>
      </c>
      <c r="D2878" s="7">
        <v>13.148339999999999</v>
      </c>
    </row>
    <row r="2879" spans="1:4" x14ac:dyDescent="0.25">
      <c r="A2879" t="s">
        <v>369</v>
      </c>
      <c r="B2879" t="s">
        <v>370</v>
      </c>
      <c r="C2879" s="9">
        <v>2014</v>
      </c>
      <c r="D2879" s="7">
        <v>12.742839999999999</v>
      </c>
    </row>
    <row r="2880" spans="1:4" x14ac:dyDescent="0.25">
      <c r="A2880" t="s">
        <v>369</v>
      </c>
      <c r="B2880" t="s">
        <v>370</v>
      </c>
      <c r="C2880" s="9">
        <v>2017</v>
      </c>
      <c r="D2880" s="7">
        <v>8.5608500000000003</v>
      </c>
    </row>
    <row r="2881" spans="1:4" x14ac:dyDescent="0.25">
      <c r="A2881" t="s">
        <v>369</v>
      </c>
      <c r="B2881" t="s">
        <v>370</v>
      </c>
      <c r="C2881" s="9">
        <v>2019</v>
      </c>
      <c r="D2881" s="7">
        <v>8.6364900000000002</v>
      </c>
    </row>
    <row r="2882" spans="1:4" x14ac:dyDescent="0.25">
      <c r="A2882" t="s">
        <v>369</v>
      </c>
      <c r="B2882" t="s">
        <v>370</v>
      </c>
      <c r="C2882" s="9">
        <v>2020</v>
      </c>
      <c r="D2882" s="7">
        <v>9.3191600000000001</v>
      </c>
    </row>
    <row r="2883" spans="1:4" x14ac:dyDescent="0.25">
      <c r="A2883" t="s">
        <v>369</v>
      </c>
      <c r="B2883" t="s">
        <v>370</v>
      </c>
      <c r="C2883" s="9">
        <v>2021</v>
      </c>
      <c r="D2883" s="7">
        <v>8.9368300000000005</v>
      </c>
    </row>
    <row r="2884" spans="1:4" x14ac:dyDescent="0.25">
      <c r="A2884" t="s">
        <v>372</v>
      </c>
      <c r="B2884" t="s">
        <v>373</v>
      </c>
      <c r="C2884" s="9">
        <v>1996</v>
      </c>
      <c r="D2884" s="7">
        <v>14.72865</v>
      </c>
    </row>
    <row r="2885" spans="1:4" x14ac:dyDescent="0.25">
      <c r="A2885" t="s">
        <v>372</v>
      </c>
      <c r="B2885" t="s">
        <v>373</v>
      </c>
      <c r="C2885" s="9">
        <v>2000</v>
      </c>
      <c r="D2885" s="7">
        <v>8.1875800000000005</v>
      </c>
    </row>
    <row r="2886" spans="1:4" x14ac:dyDescent="0.25">
      <c r="A2886" t="s">
        <v>372</v>
      </c>
      <c r="B2886" t="s">
        <v>373</v>
      </c>
      <c r="C2886" s="9">
        <v>2001</v>
      </c>
      <c r="D2886" s="7">
        <v>9.8488199999999999</v>
      </c>
    </row>
    <row r="2887" spans="1:4" x14ac:dyDescent="0.25">
      <c r="A2887" t="s">
        <v>372</v>
      </c>
      <c r="B2887" t="s">
        <v>373</v>
      </c>
      <c r="C2887" s="9">
        <v>2002</v>
      </c>
      <c r="D2887" s="7">
        <v>10.92235</v>
      </c>
    </row>
    <row r="2888" spans="1:4" x14ac:dyDescent="0.25">
      <c r="A2888" t="s">
        <v>372</v>
      </c>
      <c r="B2888" t="s">
        <v>373</v>
      </c>
      <c r="C2888" s="9">
        <v>2003</v>
      </c>
      <c r="D2888" s="7">
        <v>11.139060000000001</v>
      </c>
    </row>
    <row r="2889" spans="1:4" x14ac:dyDescent="0.25">
      <c r="A2889" t="s">
        <v>372</v>
      </c>
      <c r="B2889" t="s">
        <v>373</v>
      </c>
      <c r="C2889" s="9">
        <v>2004</v>
      </c>
      <c r="D2889" s="7">
        <v>9.8433100000000007</v>
      </c>
    </row>
    <row r="2890" spans="1:4" x14ac:dyDescent="0.25">
      <c r="A2890" t="s">
        <v>372</v>
      </c>
      <c r="B2890" t="s">
        <v>373</v>
      </c>
      <c r="C2890" s="9">
        <v>2005</v>
      </c>
      <c r="D2890" s="7">
        <v>10.836679999999999</v>
      </c>
    </row>
    <row r="2891" spans="1:4" x14ac:dyDescent="0.25">
      <c r="A2891" t="s">
        <v>372</v>
      </c>
      <c r="B2891" t="s">
        <v>373</v>
      </c>
      <c r="C2891" s="9">
        <v>2006</v>
      </c>
      <c r="D2891" s="7">
        <v>12.719620000000001</v>
      </c>
    </row>
    <row r="2892" spans="1:4" x14ac:dyDescent="0.25">
      <c r="A2892" t="s">
        <v>372</v>
      </c>
      <c r="B2892" t="s">
        <v>373</v>
      </c>
      <c r="C2892" s="9">
        <v>2007</v>
      </c>
      <c r="D2892" s="7">
        <v>12.004960000000001</v>
      </c>
    </row>
    <row r="2893" spans="1:4" x14ac:dyDescent="0.25">
      <c r="A2893" t="s">
        <v>372</v>
      </c>
      <c r="B2893" t="s">
        <v>373</v>
      </c>
      <c r="C2893" s="9">
        <v>2008</v>
      </c>
      <c r="D2893" s="7">
        <v>11.61622</v>
      </c>
    </row>
    <row r="2894" spans="1:4" x14ac:dyDescent="0.25">
      <c r="A2894" t="s">
        <v>372</v>
      </c>
      <c r="B2894" t="s">
        <v>373</v>
      </c>
      <c r="C2894" s="9">
        <v>2009</v>
      </c>
      <c r="D2894" s="7">
        <v>11.02129</v>
      </c>
    </row>
    <row r="2895" spans="1:4" x14ac:dyDescent="0.25">
      <c r="A2895" t="s">
        <v>372</v>
      </c>
      <c r="B2895" t="s">
        <v>373</v>
      </c>
      <c r="C2895" s="9">
        <v>2010</v>
      </c>
      <c r="D2895" s="7">
        <v>9.12913</v>
      </c>
    </row>
    <row r="2896" spans="1:4" x14ac:dyDescent="0.25">
      <c r="A2896" t="s">
        <v>372</v>
      </c>
      <c r="B2896" t="s">
        <v>373</v>
      </c>
      <c r="C2896" s="9">
        <v>2011</v>
      </c>
      <c r="D2896" s="7">
        <v>8.3297799999999995</v>
      </c>
    </row>
    <row r="2897" spans="1:4" x14ac:dyDescent="0.25">
      <c r="A2897" t="s">
        <v>372</v>
      </c>
      <c r="B2897" t="s">
        <v>373</v>
      </c>
      <c r="C2897" s="9">
        <v>2012</v>
      </c>
      <c r="D2897" s="7">
        <v>8.4357900000000008</v>
      </c>
    </row>
    <row r="2898" spans="1:4" x14ac:dyDescent="0.25">
      <c r="A2898" t="s">
        <v>372</v>
      </c>
      <c r="B2898" t="s">
        <v>373</v>
      </c>
      <c r="C2898" s="9">
        <v>2013</v>
      </c>
      <c r="D2898" s="7">
        <v>8.9789999999999992</v>
      </c>
    </row>
    <row r="2899" spans="1:4" x14ac:dyDescent="0.25">
      <c r="A2899" t="s">
        <v>372</v>
      </c>
      <c r="B2899" t="s">
        <v>373</v>
      </c>
      <c r="C2899" s="9">
        <v>2014</v>
      </c>
      <c r="D2899" s="7">
        <v>9.2569499999999998</v>
      </c>
    </row>
    <row r="2900" spans="1:4" x14ac:dyDescent="0.25">
      <c r="A2900" t="s">
        <v>372</v>
      </c>
      <c r="B2900" t="s">
        <v>373</v>
      </c>
      <c r="C2900" s="9">
        <v>2015</v>
      </c>
      <c r="D2900" s="7">
        <v>9.0945099999999996</v>
      </c>
    </row>
    <row r="2901" spans="1:4" x14ac:dyDescent="0.25">
      <c r="A2901" t="s">
        <v>372</v>
      </c>
      <c r="B2901" t="s">
        <v>373</v>
      </c>
      <c r="C2901" s="9">
        <v>2016</v>
      </c>
      <c r="D2901" s="7">
        <v>9.5105900000000005</v>
      </c>
    </row>
    <row r="2902" spans="1:4" x14ac:dyDescent="0.25">
      <c r="A2902" t="s">
        <v>372</v>
      </c>
      <c r="B2902" t="s">
        <v>373</v>
      </c>
      <c r="C2902" s="9">
        <v>2017</v>
      </c>
      <c r="D2902" s="7">
        <v>10.05265</v>
      </c>
    </row>
    <row r="2903" spans="1:4" x14ac:dyDescent="0.25">
      <c r="A2903" t="s">
        <v>372</v>
      </c>
      <c r="B2903" t="s">
        <v>373</v>
      </c>
      <c r="C2903" s="9">
        <v>2018</v>
      </c>
      <c r="D2903" s="7">
        <v>10.46096</v>
      </c>
    </row>
    <row r="2904" spans="1:4" x14ac:dyDescent="0.25">
      <c r="A2904" t="s">
        <v>372</v>
      </c>
      <c r="B2904" t="s">
        <v>373</v>
      </c>
      <c r="C2904" s="9">
        <v>2019</v>
      </c>
      <c r="D2904" s="7">
        <v>10.598470000000001</v>
      </c>
    </row>
    <row r="2905" spans="1:4" x14ac:dyDescent="0.25">
      <c r="A2905" t="s">
        <v>372</v>
      </c>
      <c r="B2905" t="s">
        <v>373</v>
      </c>
      <c r="C2905" s="9">
        <v>2020</v>
      </c>
      <c r="D2905" s="7">
        <v>8.76</v>
      </c>
    </row>
    <row r="2906" spans="1:4" x14ac:dyDescent="0.25">
      <c r="A2906" t="s">
        <v>374</v>
      </c>
      <c r="B2906" t="s">
        <v>375</v>
      </c>
      <c r="C2906" s="9">
        <v>2000</v>
      </c>
      <c r="D2906" s="7">
        <v>8.9518500000000003</v>
      </c>
    </row>
    <row r="2907" spans="1:4" x14ac:dyDescent="0.25">
      <c r="A2907" t="s">
        <v>374</v>
      </c>
      <c r="B2907" t="s">
        <v>375</v>
      </c>
      <c r="C2907" s="9">
        <v>2001</v>
      </c>
      <c r="D2907" s="7">
        <v>9.2133599999999998</v>
      </c>
    </row>
    <row r="2908" spans="1:4" x14ac:dyDescent="0.25">
      <c r="A2908" t="s">
        <v>374</v>
      </c>
      <c r="B2908" t="s">
        <v>375</v>
      </c>
      <c r="C2908" s="9">
        <v>2002</v>
      </c>
      <c r="D2908" s="7">
        <v>10.58384</v>
      </c>
    </row>
    <row r="2909" spans="1:4" x14ac:dyDescent="0.25">
      <c r="A2909" t="s">
        <v>374</v>
      </c>
      <c r="B2909" t="s">
        <v>375</v>
      </c>
      <c r="C2909" s="9">
        <v>2003</v>
      </c>
      <c r="D2909" s="7">
        <v>10.531689999999999</v>
      </c>
    </row>
    <row r="2910" spans="1:4" x14ac:dyDescent="0.25">
      <c r="A2910" t="s">
        <v>374</v>
      </c>
      <c r="B2910" t="s">
        <v>375</v>
      </c>
      <c r="C2910" s="9">
        <v>2004</v>
      </c>
      <c r="D2910" s="7">
        <v>11.17591</v>
      </c>
    </row>
    <row r="2911" spans="1:4" x14ac:dyDescent="0.25">
      <c r="A2911" t="s">
        <v>374</v>
      </c>
      <c r="B2911" t="s">
        <v>375</v>
      </c>
      <c r="C2911" s="9">
        <v>2005</v>
      </c>
      <c r="D2911" s="7">
        <v>11.950570000000001</v>
      </c>
    </row>
    <row r="2912" spans="1:4" x14ac:dyDescent="0.25">
      <c r="A2912" t="s">
        <v>374</v>
      </c>
      <c r="B2912" t="s">
        <v>375</v>
      </c>
      <c r="C2912" s="9">
        <v>2006</v>
      </c>
      <c r="D2912" s="7">
        <v>12.425800000000001</v>
      </c>
    </row>
    <row r="2913" spans="1:4" x14ac:dyDescent="0.25">
      <c r="A2913" t="s">
        <v>374</v>
      </c>
      <c r="B2913" t="s">
        <v>375</v>
      </c>
      <c r="C2913" s="9">
        <v>2008</v>
      </c>
      <c r="D2913" s="7">
        <v>11.95923</v>
      </c>
    </row>
    <row r="2914" spans="1:4" x14ac:dyDescent="0.25">
      <c r="A2914" t="s">
        <v>374</v>
      </c>
      <c r="B2914" t="s">
        <v>375</v>
      </c>
      <c r="C2914" s="9">
        <v>2010</v>
      </c>
      <c r="D2914" s="7">
        <v>10.956340000000001</v>
      </c>
    </row>
    <row r="2915" spans="1:4" x14ac:dyDescent="0.25">
      <c r="A2915" t="s">
        <v>374</v>
      </c>
      <c r="B2915" t="s">
        <v>375</v>
      </c>
      <c r="C2915" s="9">
        <v>2011</v>
      </c>
      <c r="D2915" s="7">
        <v>14.15742</v>
      </c>
    </row>
    <row r="2916" spans="1:4" x14ac:dyDescent="0.25">
      <c r="A2916" t="s">
        <v>374</v>
      </c>
      <c r="B2916" t="s">
        <v>375</v>
      </c>
      <c r="C2916" s="9">
        <v>2012</v>
      </c>
      <c r="D2916" s="7">
        <v>11.14676</v>
      </c>
    </row>
    <row r="2917" spans="1:4" x14ac:dyDescent="0.25">
      <c r="A2917" t="s">
        <v>374</v>
      </c>
      <c r="B2917" t="s">
        <v>375</v>
      </c>
      <c r="C2917" s="9">
        <v>2013</v>
      </c>
      <c r="D2917" s="7">
        <v>10.861840000000001</v>
      </c>
    </row>
    <row r="2918" spans="1:4" x14ac:dyDescent="0.25">
      <c r="A2918" t="s">
        <v>374</v>
      </c>
      <c r="B2918" t="s">
        <v>375</v>
      </c>
      <c r="C2918" s="9">
        <v>2014</v>
      </c>
      <c r="D2918" s="7">
        <v>11.488519999999999</v>
      </c>
    </row>
    <row r="2919" spans="1:4" x14ac:dyDescent="0.25">
      <c r="A2919" t="s">
        <v>374</v>
      </c>
      <c r="B2919" t="s">
        <v>375</v>
      </c>
      <c r="C2919" s="9">
        <v>2015</v>
      </c>
      <c r="D2919" s="7">
        <v>10.86947</v>
      </c>
    </row>
    <row r="2920" spans="1:4" x14ac:dyDescent="0.25">
      <c r="A2920" t="s">
        <v>374</v>
      </c>
      <c r="B2920" t="s">
        <v>375</v>
      </c>
      <c r="C2920" s="9">
        <v>2016</v>
      </c>
      <c r="D2920" s="7">
        <v>10.985279999999999</v>
      </c>
    </row>
    <row r="2921" spans="1:4" x14ac:dyDescent="0.25">
      <c r="A2921" t="s">
        <v>374</v>
      </c>
      <c r="B2921" t="s">
        <v>375</v>
      </c>
      <c r="C2921" s="9">
        <v>2017</v>
      </c>
      <c r="D2921" s="7">
        <v>13.46508</v>
      </c>
    </row>
    <row r="2922" spans="1:4" x14ac:dyDescent="0.25">
      <c r="A2922" t="s">
        <v>374</v>
      </c>
      <c r="B2922" t="s">
        <v>375</v>
      </c>
      <c r="C2922" s="9">
        <v>2018</v>
      </c>
      <c r="D2922" s="7">
        <v>14.34108</v>
      </c>
    </row>
    <row r="2923" spans="1:4" x14ac:dyDescent="0.25">
      <c r="A2923" t="s">
        <v>374</v>
      </c>
      <c r="B2923" t="s">
        <v>375</v>
      </c>
      <c r="C2923" s="9">
        <v>2019</v>
      </c>
      <c r="D2923" s="7">
        <v>9.2856970000000008</v>
      </c>
    </row>
    <row r="2924" spans="1:4" x14ac:dyDescent="0.25">
      <c r="A2924" t="s">
        <v>374</v>
      </c>
      <c r="B2924" t="s">
        <v>375</v>
      </c>
      <c r="C2924" s="9">
        <v>2020</v>
      </c>
      <c r="D2924" s="7">
        <v>8.94</v>
      </c>
    </row>
    <row r="2925" spans="1:4" x14ac:dyDescent="0.25">
      <c r="A2925" t="s">
        <v>376</v>
      </c>
      <c r="B2925" t="s">
        <v>377</v>
      </c>
      <c r="C2925" s="9">
        <v>1999</v>
      </c>
      <c r="D2925" s="7">
        <v>17.25067</v>
      </c>
    </row>
    <row r="2926" spans="1:4" x14ac:dyDescent="0.25">
      <c r="A2926" t="s">
        <v>376</v>
      </c>
      <c r="B2926" t="s">
        <v>377</v>
      </c>
      <c r="C2926" s="9">
        <v>2000</v>
      </c>
      <c r="D2926" s="7">
        <v>18.835329999999999</v>
      </c>
    </row>
    <row r="2927" spans="1:4" x14ac:dyDescent="0.25">
      <c r="A2927" t="s">
        <v>376</v>
      </c>
      <c r="B2927" t="s">
        <v>377</v>
      </c>
      <c r="C2927" s="9">
        <v>2001</v>
      </c>
      <c r="D2927" s="7">
        <v>25.313140000000001</v>
      </c>
    </row>
    <row r="2928" spans="1:4" x14ac:dyDescent="0.25">
      <c r="A2928" t="s">
        <v>376</v>
      </c>
      <c r="B2928" t="s">
        <v>377</v>
      </c>
      <c r="C2928" s="9">
        <v>2007</v>
      </c>
      <c r="D2928" s="7">
        <v>17.786549999999998</v>
      </c>
    </row>
    <row r="2929" spans="1:4" x14ac:dyDescent="0.25">
      <c r="A2929" t="s">
        <v>376</v>
      </c>
      <c r="B2929" t="s">
        <v>377</v>
      </c>
      <c r="C2929" s="9">
        <v>2008</v>
      </c>
      <c r="D2929" s="7">
        <v>15.59151</v>
      </c>
    </row>
    <row r="2930" spans="1:4" x14ac:dyDescent="0.25">
      <c r="A2930" t="s">
        <v>376</v>
      </c>
      <c r="B2930" t="s">
        <v>377</v>
      </c>
      <c r="C2930" s="9">
        <v>2010</v>
      </c>
      <c r="D2930" s="7">
        <v>17.54806</v>
      </c>
    </row>
    <row r="2931" spans="1:4" x14ac:dyDescent="0.25">
      <c r="A2931" t="s">
        <v>376</v>
      </c>
      <c r="B2931" t="s">
        <v>377</v>
      </c>
      <c r="C2931" s="9">
        <v>2011</v>
      </c>
      <c r="D2931" s="7">
        <v>15.34338</v>
      </c>
    </row>
    <row r="2932" spans="1:4" x14ac:dyDescent="0.25">
      <c r="A2932" t="s">
        <v>376</v>
      </c>
      <c r="B2932" t="s">
        <v>377</v>
      </c>
      <c r="C2932" s="9">
        <v>2012</v>
      </c>
      <c r="D2932" s="7">
        <v>15.815469999999999</v>
      </c>
    </row>
    <row r="2933" spans="1:4" x14ac:dyDescent="0.25">
      <c r="A2933" t="s">
        <v>376</v>
      </c>
      <c r="B2933" t="s">
        <v>377</v>
      </c>
      <c r="C2933" s="9">
        <v>2013</v>
      </c>
      <c r="D2933" s="7">
        <v>16.859629999999999</v>
      </c>
    </row>
    <row r="2934" spans="1:4" x14ac:dyDescent="0.25">
      <c r="A2934" t="s">
        <v>376</v>
      </c>
      <c r="B2934" t="s">
        <v>377</v>
      </c>
      <c r="C2934" s="9">
        <v>2014</v>
      </c>
      <c r="D2934" s="7">
        <v>13.73432</v>
      </c>
    </row>
    <row r="2935" spans="1:4" x14ac:dyDescent="0.25">
      <c r="A2935" t="s">
        <v>376</v>
      </c>
      <c r="B2935" t="s">
        <v>377</v>
      </c>
      <c r="C2935" s="9">
        <v>2015</v>
      </c>
      <c r="D2935" s="7">
        <v>12.53905</v>
      </c>
    </row>
    <row r="2936" spans="1:4" x14ac:dyDescent="0.25">
      <c r="A2936" t="s">
        <v>376</v>
      </c>
      <c r="B2936" t="s">
        <v>377</v>
      </c>
      <c r="C2936" s="9">
        <v>2016</v>
      </c>
      <c r="D2936" s="7">
        <v>12.27839</v>
      </c>
    </row>
    <row r="2937" spans="1:4" x14ac:dyDescent="0.25">
      <c r="A2937" t="s">
        <v>376</v>
      </c>
      <c r="B2937" t="s">
        <v>377</v>
      </c>
      <c r="C2937" s="9">
        <v>2017</v>
      </c>
      <c r="D2937" s="7">
        <v>11.079610000000001</v>
      </c>
    </row>
    <row r="2938" spans="1:4" x14ac:dyDescent="0.25">
      <c r="A2938" t="s">
        <v>376</v>
      </c>
      <c r="B2938" t="s">
        <v>377</v>
      </c>
      <c r="C2938" s="9">
        <v>2018</v>
      </c>
      <c r="D2938" s="7">
        <v>10.80461</v>
      </c>
    </row>
    <row r="2939" spans="1:4" x14ac:dyDescent="0.25">
      <c r="A2939" t="s">
        <v>376</v>
      </c>
      <c r="B2939" t="s">
        <v>377</v>
      </c>
      <c r="C2939" s="9">
        <v>2019</v>
      </c>
      <c r="D2939" s="7">
        <v>10.998150000000001</v>
      </c>
    </row>
    <row r="2940" spans="1:4" x14ac:dyDescent="0.25">
      <c r="A2940" t="s">
        <v>376</v>
      </c>
      <c r="B2940" t="s">
        <v>377</v>
      </c>
      <c r="C2940" s="9">
        <v>2020</v>
      </c>
      <c r="D2940" s="7">
        <v>10.783519999999999</v>
      </c>
    </row>
    <row r="2941" spans="1:4" x14ac:dyDescent="0.25">
      <c r="A2941" t="s">
        <v>376</v>
      </c>
      <c r="B2941" t="s">
        <v>377</v>
      </c>
      <c r="C2941" s="9">
        <v>2021</v>
      </c>
      <c r="D2941" s="7">
        <v>11.319570000000001</v>
      </c>
    </row>
    <row r="2942" spans="1:4" x14ac:dyDescent="0.25">
      <c r="A2942" t="s">
        <v>380</v>
      </c>
      <c r="B2942" t="s">
        <v>381</v>
      </c>
      <c r="C2942" s="9">
        <v>1985</v>
      </c>
      <c r="D2942" s="7">
        <v>19.167739999999998</v>
      </c>
    </row>
    <row r="2943" spans="1:4" x14ac:dyDescent="0.25">
      <c r="A2943" t="s">
        <v>380</v>
      </c>
      <c r="B2943" t="s">
        <v>381</v>
      </c>
      <c r="C2943" s="9">
        <v>1987</v>
      </c>
      <c r="D2943" s="7">
        <v>13.00741</v>
      </c>
    </row>
    <row r="2944" spans="1:4" x14ac:dyDescent="0.25">
      <c r="A2944" t="s">
        <v>380</v>
      </c>
      <c r="B2944" t="s">
        <v>381</v>
      </c>
      <c r="C2944" s="9">
        <v>1989</v>
      </c>
      <c r="D2944" s="7">
        <v>9.14</v>
      </c>
    </row>
    <row r="2945" spans="1:4" x14ac:dyDescent="0.25">
      <c r="A2945" t="s">
        <v>380</v>
      </c>
      <c r="B2945" t="s">
        <v>381</v>
      </c>
      <c r="C2945" s="9">
        <v>1991</v>
      </c>
      <c r="D2945" s="7">
        <v>11.226419999999999</v>
      </c>
    </row>
    <row r="2946" spans="1:4" x14ac:dyDescent="0.25">
      <c r="A2946" t="s">
        <v>380</v>
      </c>
      <c r="B2946" t="s">
        <v>381</v>
      </c>
      <c r="C2946" s="9">
        <v>1992</v>
      </c>
      <c r="D2946" s="7">
        <v>15.21414</v>
      </c>
    </row>
    <row r="2947" spans="1:4" x14ac:dyDescent="0.25">
      <c r="A2947" t="s">
        <v>380</v>
      </c>
      <c r="B2947" t="s">
        <v>381</v>
      </c>
      <c r="C2947" s="9">
        <v>1995</v>
      </c>
      <c r="D2947" s="7">
        <v>13.37853</v>
      </c>
    </row>
    <row r="2948" spans="1:4" x14ac:dyDescent="0.25">
      <c r="A2948" t="s">
        <v>380</v>
      </c>
      <c r="B2948" t="s">
        <v>381</v>
      </c>
      <c r="C2948" s="9">
        <v>1998</v>
      </c>
      <c r="D2948" s="7">
        <v>14.53252</v>
      </c>
    </row>
    <row r="2949" spans="1:4" x14ac:dyDescent="0.25">
      <c r="A2949" t="s">
        <v>380</v>
      </c>
      <c r="B2949" t="s">
        <v>381</v>
      </c>
      <c r="C2949" s="9">
        <v>1999</v>
      </c>
      <c r="D2949" s="7">
        <v>10.322950000000001</v>
      </c>
    </row>
    <row r="2950" spans="1:4" x14ac:dyDescent="0.25">
      <c r="A2950" t="s">
        <v>380</v>
      </c>
      <c r="B2950" t="s">
        <v>381</v>
      </c>
      <c r="C2950" s="9">
        <v>2000</v>
      </c>
      <c r="D2950" s="7">
        <v>13.68505</v>
      </c>
    </row>
    <row r="2951" spans="1:4" x14ac:dyDescent="0.25">
      <c r="A2951" t="s">
        <v>380</v>
      </c>
      <c r="B2951" t="s">
        <v>381</v>
      </c>
      <c r="C2951" s="9">
        <v>2001</v>
      </c>
      <c r="D2951" s="7">
        <v>14.20753</v>
      </c>
    </row>
    <row r="2952" spans="1:4" x14ac:dyDescent="0.25">
      <c r="A2952" t="s">
        <v>380</v>
      </c>
      <c r="B2952" t="s">
        <v>381</v>
      </c>
      <c r="C2952" s="9">
        <v>2002</v>
      </c>
      <c r="D2952" s="7">
        <v>11.059329999999999</v>
      </c>
    </row>
    <row r="2953" spans="1:4" x14ac:dyDescent="0.25">
      <c r="A2953" t="s">
        <v>380</v>
      </c>
      <c r="B2953" t="s">
        <v>381</v>
      </c>
      <c r="C2953" s="9">
        <v>2003</v>
      </c>
      <c r="D2953" s="7">
        <v>12.28806</v>
      </c>
    </row>
    <row r="2954" spans="1:4" x14ac:dyDescent="0.25">
      <c r="A2954" t="s">
        <v>380</v>
      </c>
      <c r="B2954" t="s">
        <v>381</v>
      </c>
      <c r="C2954" s="9">
        <v>2004</v>
      </c>
      <c r="D2954" s="7">
        <v>11.79026</v>
      </c>
    </row>
    <row r="2955" spans="1:4" x14ac:dyDescent="0.25">
      <c r="A2955" t="s">
        <v>380</v>
      </c>
      <c r="B2955" t="s">
        <v>381</v>
      </c>
      <c r="C2955" s="9">
        <v>2005</v>
      </c>
      <c r="D2955" s="7">
        <v>11.05621</v>
      </c>
    </row>
    <row r="2956" spans="1:4" x14ac:dyDescent="0.25">
      <c r="A2956" t="s">
        <v>380</v>
      </c>
      <c r="B2956" t="s">
        <v>381</v>
      </c>
      <c r="C2956" s="9">
        <v>2006</v>
      </c>
      <c r="D2956" s="7">
        <v>12.47841</v>
      </c>
    </row>
    <row r="2957" spans="1:4" x14ac:dyDescent="0.25">
      <c r="A2957" t="s">
        <v>380</v>
      </c>
      <c r="B2957" t="s">
        <v>381</v>
      </c>
      <c r="C2957" s="9">
        <v>2007</v>
      </c>
      <c r="D2957" s="7">
        <v>13.05181</v>
      </c>
    </row>
    <row r="2958" spans="1:4" x14ac:dyDescent="0.25">
      <c r="A2958" t="s">
        <v>380</v>
      </c>
      <c r="B2958" t="s">
        <v>381</v>
      </c>
      <c r="C2958" s="9">
        <v>2012</v>
      </c>
      <c r="D2958" s="7">
        <v>9.6272839999999995</v>
      </c>
    </row>
    <row r="2959" spans="1:4" x14ac:dyDescent="0.25">
      <c r="A2959" t="s">
        <v>380</v>
      </c>
      <c r="B2959" t="s">
        <v>381</v>
      </c>
      <c r="C2959" s="9">
        <v>2013</v>
      </c>
      <c r="D2959" s="7">
        <v>13.771053</v>
      </c>
    </row>
    <row r="2960" spans="1:4" x14ac:dyDescent="0.25">
      <c r="A2960" t="s">
        <v>380</v>
      </c>
      <c r="B2960" t="s">
        <v>381</v>
      </c>
      <c r="C2960" s="9">
        <v>2014</v>
      </c>
      <c r="D2960" s="7">
        <v>13.168972999999999</v>
      </c>
    </row>
    <row r="2961" spans="1:4" x14ac:dyDescent="0.25">
      <c r="A2961" t="s">
        <v>380</v>
      </c>
      <c r="B2961" t="s">
        <v>381</v>
      </c>
      <c r="C2961" s="9">
        <v>2015</v>
      </c>
      <c r="D2961" s="7">
        <v>8.6924600000000005</v>
      </c>
    </row>
    <row r="2962" spans="1:4" x14ac:dyDescent="0.25">
      <c r="A2962" t="s">
        <v>380</v>
      </c>
      <c r="B2962" t="s">
        <v>381</v>
      </c>
      <c r="C2962" s="9">
        <v>2016</v>
      </c>
      <c r="D2962" s="7">
        <v>13.46</v>
      </c>
    </row>
    <row r="2963" spans="1:4" x14ac:dyDescent="0.25">
      <c r="A2963" t="s">
        <v>380</v>
      </c>
      <c r="B2963" t="s">
        <v>381</v>
      </c>
      <c r="C2963" s="9">
        <v>2017</v>
      </c>
      <c r="D2963" s="7">
        <v>12.84</v>
      </c>
    </row>
    <row r="2964" spans="1:4" x14ac:dyDescent="0.25">
      <c r="A2964" t="s">
        <v>380</v>
      </c>
      <c r="B2964" t="s">
        <v>381</v>
      </c>
      <c r="C2964" s="9">
        <v>2018</v>
      </c>
      <c r="D2964" s="7">
        <v>13.53</v>
      </c>
    </row>
    <row r="2965" spans="1:4" x14ac:dyDescent="0.25">
      <c r="A2965" t="s">
        <v>380</v>
      </c>
      <c r="B2965" t="s">
        <v>381</v>
      </c>
      <c r="C2965" s="9">
        <v>2019</v>
      </c>
      <c r="D2965" s="7">
        <v>12.28</v>
      </c>
    </row>
    <row r="2966" spans="1:4" x14ac:dyDescent="0.25">
      <c r="A2966" t="s">
        <v>380</v>
      </c>
      <c r="B2966" t="s">
        <v>381</v>
      </c>
      <c r="C2966" s="9">
        <v>2020</v>
      </c>
      <c r="D2966" s="7">
        <v>11.12</v>
      </c>
    </row>
    <row r="2967" spans="1:4" x14ac:dyDescent="0.25">
      <c r="A2967" t="s">
        <v>380</v>
      </c>
      <c r="B2967" t="s">
        <v>381</v>
      </c>
      <c r="C2967" s="9">
        <v>2021</v>
      </c>
      <c r="D2967" s="7">
        <v>7.1627099999999997</v>
      </c>
    </row>
    <row r="2968" spans="1:4" x14ac:dyDescent="0.25">
      <c r="A2968" t="s">
        <v>382</v>
      </c>
      <c r="B2968" t="s">
        <v>383</v>
      </c>
      <c r="C2968" s="9">
        <v>1986</v>
      </c>
      <c r="D2968" s="7">
        <v>23.2561</v>
      </c>
    </row>
    <row r="2969" spans="1:4" x14ac:dyDescent="0.25">
      <c r="A2969" t="s">
        <v>382</v>
      </c>
      <c r="B2969" t="s">
        <v>383</v>
      </c>
      <c r="C2969" s="9">
        <v>1994</v>
      </c>
      <c r="D2969" s="7">
        <v>31.313179999999999</v>
      </c>
    </row>
    <row r="2970" spans="1:4" x14ac:dyDescent="0.25">
      <c r="A2970" t="s">
        <v>382</v>
      </c>
      <c r="B2970" t="s">
        <v>383</v>
      </c>
      <c r="C2970" s="9">
        <v>1998</v>
      </c>
      <c r="D2970" s="7">
        <v>29.433820000000001</v>
      </c>
    </row>
    <row r="2971" spans="1:4" x14ac:dyDescent="0.25">
      <c r="A2971" t="s">
        <v>382</v>
      </c>
      <c r="B2971" t="s">
        <v>383</v>
      </c>
      <c r="C2971" s="9">
        <v>1999</v>
      </c>
      <c r="D2971" s="7">
        <v>26.036269999999998</v>
      </c>
    </row>
    <row r="2972" spans="1:4" x14ac:dyDescent="0.25">
      <c r="A2972" t="s">
        <v>382</v>
      </c>
      <c r="B2972" t="s">
        <v>383</v>
      </c>
      <c r="C2972" s="9">
        <v>2001</v>
      </c>
      <c r="D2972" s="7">
        <v>25.85463</v>
      </c>
    </row>
    <row r="2973" spans="1:4" x14ac:dyDescent="0.25">
      <c r="A2973" t="s">
        <v>382</v>
      </c>
      <c r="B2973" t="s">
        <v>383</v>
      </c>
      <c r="C2973" s="9">
        <v>2003</v>
      </c>
      <c r="D2973" s="7">
        <v>15.42216</v>
      </c>
    </row>
    <row r="2974" spans="1:4" x14ac:dyDescent="0.25">
      <c r="A2974" t="s">
        <v>382</v>
      </c>
      <c r="B2974" t="s">
        <v>383</v>
      </c>
      <c r="C2974" s="9">
        <v>2004</v>
      </c>
      <c r="D2974" s="7">
        <v>15.041040000000001</v>
      </c>
    </row>
    <row r="2975" spans="1:4" x14ac:dyDescent="0.25">
      <c r="A2975" t="s">
        <v>382</v>
      </c>
      <c r="B2975" t="s">
        <v>383</v>
      </c>
      <c r="C2975" s="9">
        <v>2005</v>
      </c>
      <c r="D2975" s="7">
        <v>16.30697</v>
      </c>
    </row>
    <row r="2976" spans="1:4" x14ac:dyDescent="0.25">
      <c r="A2976" t="s">
        <v>382</v>
      </c>
      <c r="B2976" t="s">
        <v>383</v>
      </c>
      <c r="C2976" s="9">
        <v>2006</v>
      </c>
      <c r="D2976" s="7">
        <v>19.011379999999999</v>
      </c>
    </row>
    <row r="2977" spans="1:4" x14ac:dyDescent="0.25">
      <c r="A2977" t="s">
        <v>382</v>
      </c>
      <c r="B2977" t="s">
        <v>383</v>
      </c>
      <c r="C2977" s="9">
        <v>2008</v>
      </c>
      <c r="D2977" s="7">
        <v>19.943370000000002</v>
      </c>
    </row>
    <row r="2978" spans="1:4" x14ac:dyDescent="0.25">
      <c r="A2978" t="s">
        <v>382</v>
      </c>
      <c r="B2978" t="s">
        <v>383</v>
      </c>
      <c r="C2978" s="9">
        <v>2009</v>
      </c>
      <c r="D2978" s="7">
        <v>13.89532</v>
      </c>
    </row>
    <row r="2979" spans="1:4" x14ac:dyDescent="0.25">
      <c r="A2979" t="s">
        <v>382</v>
      </c>
      <c r="B2979" t="s">
        <v>383</v>
      </c>
      <c r="C2979" s="9">
        <v>2010</v>
      </c>
      <c r="D2979" s="7">
        <v>14.20208</v>
      </c>
    </row>
    <row r="2980" spans="1:4" x14ac:dyDescent="0.25">
      <c r="A2980" t="s">
        <v>382</v>
      </c>
      <c r="B2980" t="s">
        <v>383</v>
      </c>
      <c r="C2980" s="9">
        <v>2011</v>
      </c>
      <c r="D2980" s="7">
        <v>13.83676</v>
      </c>
    </row>
    <row r="2981" spans="1:4" x14ac:dyDescent="0.25">
      <c r="A2981" t="s">
        <v>382</v>
      </c>
      <c r="B2981" t="s">
        <v>383</v>
      </c>
      <c r="C2981" s="9">
        <v>2012</v>
      </c>
      <c r="D2981" s="7">
        <v>12.192449999999999</v>
      </c>
    </row>
    <row r="2982" spans="1:4" x14ac:dyDescent="0.25">
      <c r="A2982" t="s">
        <v>382</v>
      </c>
      <c r="B2982" t="s">
        <v>383</v>
      </c>
      <c r="C2982" s="9">
        <v>2013</v>
      </c>
      <c r="D2982" s="7">
        <v>13.847860000000001</v>
      </c>
    </row>
    <row r="2983" spans="1:4" x14ac:dyDescent="0.25">
      <c r="A2983" t="s">
        <v>382</v>
      </c>
      <c r="B2983" t="s">
        <v>383</v>
      </c>
      <c r="C2983" s="9">
        <v>2014</v>
      </c>
      <c r="D2983" s="7">
        <v>15.30152</v>
      </c>
    </row>
    <row r="2984" spans="1:4" x14ac:dyDescent="0.25">
      <c r="A2984" t="s">
        <v>382</v>
      </c>
      <c r="B2984" t="s">
        <v>383</v>
      </c>
      <c r="C2984" s="9">
        <v>2015</v>
      </c>
      <c r="D2984" s="7">
        <v>16.45298</v>
      </c>
    </row>
    <row r="2985" spans="1:4" x14ac:dyDescent="0.25">
      <c r="A2985" t="s">
        <v>382</v>
      </c>
      <c r="B2985" t="s">
        <v>383</v>
      </c>
      <c r="C2985" s="9">
        <v>2016</v>
      </c>
      <c r="D2985" s="7">
        <v>21.9757</v>
      </c>
    </row>
    <row r="2986" spans="1:4" x14ac:dyDescent="0.25">
      <c r="A2986" t="s">
        <v>382</v>
      </c>
      <c r="B2986" t="s">
        <v>383</v>
      </c>
      <c r="C2986" s="9">
        <v>2017</v>
      </c>
      <c r="D2986" s="7">
        <v>14.099740000000001</v>
      </c>
    </row>
    <row r="2987" spans="1:4" x14ac:dyDescent="0.25">
      <c r="A2987" t="s">
        <v>382</v>
      </c>
      <c r="B2987" t="s">
        <v>383</v>
      </c>
      <c r="C2987" s="9">
        <v>2018</v>
      </c>
      <c r="D2987" s="7">
        <v>14.30672</v>
      </c>
    </row>
    <row r="2988" spans="1:4" x14ac:dyDescent="0.25">
      <c r="A2988" t="s">
        <v>382</v>
      </c>
      <c r="B2988" t="s">
        <v>383</v>
      </c>
      <c r="C2988" s="9">
        <v>2019</v>
      </c>
      <c r="D2988" s="7">
        <v>14.08432</v>
      </c>
    </row>
    <row r="2989" spans="1:4" x14ac:dyDescent="0.25">
      <c r="A2989" t="s">
        <v>382</v>
      </c>
      <c r="B2989" t="s">
        <v>383</v>
      </c>
      <c r="C2989" s="9">
        <v>2020</v>
      </c>
      <c r="D2989" s="7">
        <v>14.423719999999999</v>
      </c>
    </row>
    <row r="2990" spans="1:4" x14ac:dyDescent="0.25">
      <c r="A2990" t="s">
        <v>382</v>
      </c>
      <c r="B2990" t="s">
        <v>383</v>
      </c>
      <c r="C2990" s="9">
        <v>2021</v>
      </c>
      <c r="D2990" s="7">
        <v>14.46759</v>
      </c>
    </row>
    <row r="2991" spans="1:4" x14ac:dyDescent="0.25">
      <c r="A2991" t="s">
        <v>388</v>
      </c>
      <c r="B2991" t="s">
        <v>389</v>
      </c>
      <c r="C2991" s="9">
        <v>1986</v>
      </c>
      <c r="D2991" s="7">
        <v>22.898810000000001</v>
      </c>
    </row>
    <row r="2992" spans="1:4" x14ac:dyDescent="0.25">
      <c r="A2992" t="s">
        <v>388</v>
      </c>
      <c r="B2992" t="s">
        <v>389</v>
      </c>
      <c r="C2992" s="9">
        <v>1989</v>
      </c>
      <c r="D2992" s="7">
        <v>18.246479999999998</v>
      </c>
    </row>
    <row r="2993" spans="1:4" x14ac:dyDescent="0.25">
      <c r="A2993" t="s">
        <v>388</v>
      </c>
      <c r="B2993" t="s">
        <v>389</v>
      </c>
      <c r="C2993" s="9">
        <v>1991</v>
      </c>
      <c r="D2993" s="7">
        <v>20.69969</v>
      </c>
    </row>
    <row r="2994" spans="1:4" x14ac:dyDescent="0.25">
      <c r="A2994" t="s">
        <v>388</v>
      </c>
      <c r="B2994" t="s">
        <v>389</v>
      </c>
      <c r="C2994" s="9">
        <v>1998</v>
      </c>
      <c r="D2994" s="7">
        <v>14.84942</v>
      </c>
    </row>
    <row r="2995" spans="1:4" x14ac:dyDescent="0.25">
      <c r="A2995" t="s">
        <v>388</v>
      </c>
      <c r="B2995" t="s">
        <v>389</v>
      </c>
      <c r="C2995" s="9">
        <v>1999</v>
      </c>
      <c r="D2995" s="7">
        <v>21.145440000000001</v>
      </c>
    </row>
    <row r="2996" spans="1:4" x14ac:dyDescent="0.25">
      <c r="A2996" t="s">
        <v>388</v>
      </c>
      <c r="B2996" t="s">
        <v>389</v>
      </c>
      <c r="C2996" s="9">
        <v>2000</v>
      </c>
      <c r="D2996" s="7">
        <v>30.789200000000001</v>
      </c>
    </row>
    <row r="2997" spans="1:4" x14ac:dyDescent="0.25">
      <c r="A2997" t="s">
        <v>388</v>
      </c>
      <c r="B2997" t="s">
        <v>389</v>
      </c>
      <c r="C2997" s="9">
        <v>2002</v>
      </c>
      <c r="D2997" s="7">
        <v>28.701309999999999</v>
      </c>
    </row>
    <row r="2998" spans="1:4" x14ac:dyDescent="0.25">
      <c r="A2998" t="s">
        <v>388</v>
      </c>
      <c r="B2998" t="s">
        <v>389</v>
      </c>
      <c r="C2998" s="9">
        <v>2003</v>
      </c>
      <c r="D2998" s="7">
        <v>31.47551</v>
      </c>
    </row>
    <row r="2999" spans="1:4" x14ac:dyDescent="0.25">
      <c r="A2999" t="s">
        <v>388</v>
      </c>
      <c r="B2999" t="s">
        <v>389</v>
      </c>
      <c r="C2999" s="9">
        <v>2005</v>
      </c>
      <c r="D2999" s="7">
        <v>22.591989999999999</v>
      </c>
    </row>
    <row r="3000" spans="1:4" x14ac:dyDescent="0.25">
      <c r="A3000" t="s">
        <v>388</v>
      </c>
      <c r="B3000" t="s">
        <v>389</v>
      </c>
      <c r="C3000" s="9">
        <v>2007</v>
      </c>
      <c r="D3000" s="7">
        <v>20.038409999999999</v>
      </c>
    </row>
    <row r="3001" spans="1:4" x14ac:dyDescent="0.25">
      <c r="A3001" t="s">
        <v>388</v>
      </c>
      <c r="B3001" t="s">
        <v>389</v>
      </c>
      <c r="C3001" s="9">
        <v>2009</v>
      </c>
      <c r="D3001" s="7">
        <v>17.3385</v>
      </c>
    </row>
    <row r="3002" spans="1:4" x14ac:dyDescent="0.25">
      <c r="A3002" t="s">
        <v>388</v>
      </c>
      <c r="B3002" t="s">
        <v>389</v>
      </c>
      <c r="C3002" s="9">
        <v>2010</v>
      </c>
      <c r="D3002" s="7">
        <v>15.48563</v>
      </c>
    </row>
    <row r="3003" spans="1:4" x14ac:dyDescent="0.25">
      <c r="A3003" t="s">
        <v>388</v>
      </c>
      <c r="B3003" t="s">
        <v>389</v>
      </c>
      <c r="C3003" s="9">
        <v>2015</v>
      </c>
      <c r="D3003" s="7">
        <v>17.2</v>
      </c>
    </row>
    <row r="3004" spans="1:4" x14ac:dyDescent="0.25">
      <c r="A3004" t="s">
        <v>388</v>
      </c>
      <c r="B3004" t="s">
        <v>389</v>
      </c>
      <c r="C3004" s="9">
        <v>2016</v>
      </c>
      <c r="D3004" s="7">
        <v>20.148409999999998</v>
      </c>
    </row>
    <row r="3005" spans="1:4" x14ac:dyDescent="0.25">
      <c r="A3005" t="s">
        <v>388</v>
      </c>
      <c r="B3005" t="s">
        <v>389</v>
      </c>
      <c r="C3005" s="9">
        <v>2017</v>
      </c>
      <c r="D3005" s="7">
        <v>18.978280000000002</v>
      </c>
    </row>
    <row r="3006" spans="1:4" x14ac:dyDescent="0.25">
      <c r="A3006" t="s">
        <v>388</v>
      </c>
      <c r="B3006" t="s">
        <v>389</v>
      </c>
      <c r="C3006" s="9">
        <v>2018</v>
      </c>
      <c r="D3006" s="7">
        <v>19.012640000000001</v>
      </c>
    </row>
    <row r="3007" spans="1:4" x14ac:dyDescent="0.25">
      <c r="A3007" t="s">
        <v>388</v>
      </c>
      <c r="B3007" t="s">
        <v>389</v>
      </c>
      <c r="C3007" s="9">
        <v>2020</v>
      </c>
      <c r="D3007" s="7">
        <v>13</v>
      </c>
    </row>
    <row r="3008" spans="1:4" x14ac:dyDescent="0.25">
      <c r="A3008" t="s">
        <v>390</v>
      </c>
      <c r="B3008" t="s">
        <v>391</v>
      </c>
      <c r="C3008" s="9">
        <v>1999</v>
      </c>
      <c r="D3008" s="7">
        <v>13.41717</v>
      </c>
    </row>
    <row r="3009" spans="1:4" x14ac:dyDescent="0.25">
      <c r="A3009" t="s">
        <v>390</v>
      </c>
      <c r="B3009" t="s">
        <v>391</v>
      </c>
      <c r="C3009" s="9">
        <v>2000</v>
      </c>
      <c r="D3009" s="7">
        <v>10.4613</v>
      </c>
    </row>
    <row r="3010" spans="1:4" x14ac:dyDescent="0.25">
      <c r="A3010" t="s">
        <v>390</v>
      </c>
      <c r="B3010" t="s">
        <v>391</v>
      </c>
      <c r="C3010" s="9">
        <v>2001</v>
      </c>
      <c r="D3010" s="7">
        <v>12.77033</v>
      </c>
    </row>
    <row r="3011" spans="1:4" x14ac:dyDescent="0.25">
      <c r="A3011" t="s">
        <v>390</v>
      </c>
      <c r="B3011" t="s">
        <v>391</v>
      </c>
      <c r="C3011" s="9">
        <v>2002</v>
      </c>
      <c r="D3011" s="7">
        <v>12.793799999999999</v>
      </c>
    </row>
    <row r="3012" spans="1:4" x14ac:dyDescent="0.25">
      <c r="A3012" t="s">
        <v>390</v>
      </c>
      <c r="B3012" t="s">
        <v>391</v>
      </c>
      <c r="C3012" s="9">
        <v>2008</v>
      </c>
      <c r="D3012" s="7">
        <v>16.064229999999998</v>
      </c>
    </row>
    <row r="3013" spans="1:4" x14ac:dyDescent="0.25">
      <c r="A3013" t="s">
        <v>390</v>
      </c>
      <c r="B3013" t="s">
        <v>391</v>
      </c>
      <c r="C3013" s="9">
        <v>2010</v>
      </c>
      <c r="D3013" s="7">
        <v>19.39</v>
      </c>
    </row>
    <row r="3014" spans="1:4" x14ac:dyDescent="0.25">
      <c r="A3014" t="s">
        <v>390</v>
      </c>
      <c r="B3014" t="s">
        <v>391</v>
      </c>
      <c r="C3014" s="9">
        <v>2011</v>
      </c>
      <c r="D3014" s="7">
        <v>19.46</v>
      </c>
    </row>
    <row r="3015" spans="1:4" x14ac:dyDescent="0.25">
      <c r="A3015" t="s">
        <v>390</v>
      </c>
      <c r="B3015" t="s">
        <v>391</v>
      </c>
      <c r="C3015" s="9">
        <v>2012</v>
      </c>
      <c r="D3015" s="7">
        <v>15.09</v>
      </c>
    </row>
    <row r="3016" spans="1:4" x14ac:dyDescent="0.25">
      <c r="A3016" t="s">
        <v>390</v>
      </c>
      <c r="B3016" t="s">
        <v>391</v>
      </c>
      <c r="C3016" s="9">
        <v>2013</v>
      </c>
      <c r="D3016" s="7">
        <v>14.65</v>
      </c>
    </row>
    <row r="3017" spans="1:4" x14ac:dyDescent="0.25">
      <c r="A3017" t="s">
        <v>390</v>
      </c>
      <c r="B3017" t="s">
        <v>391</v>
      </c>
      <c r="C3017" s="9">
        <v>2014</v>
      </c>
      <c r="D3017" s="7">
        <v>14.53</v>
      </c>
    </row>
    <row r="3018" spans="1:4" x14ac:dyDescent="0.25">
      <c r="A3018" t="s">
        <v>390</v>
      </c>
      <c r="B3018" t="s">
        <v>391</v>
      </c>
      <c r="C3018" s="9">
        <v>2015</v>
      </c>
      <c r="D3018" s="7">
        <v>14</v>
      </c>
    </row>
    <row r="3019" spans="1:4" x14ac:dyDescent="0.25">
      <c r="A3019" t="s">
        <v>390</v>
      </c>
      <c r="B3019" t="s">
        <v>391</v>
      </c>
      <c r="C3019" s="9">
        <v>2016</v>
      </c>
      <c r="D3019" s="7">
        <v>13.0389</v>
      </c>
    </row>
    <row r="3020" spans="1:4" x14ac:dyDescent="0.25">
      <c r="A3020" t="s">
        <v>390</v>
      </c>
      <c r="B3020" t="s">
        <v>391</v>
      </c>
      <c r="C3020" s="9">
        <v>2017</v>
      </c>
      <c r="D3020" s="7">
        <v>13.212400000000001</v>
      </c>
    </row>
    <row r="3021" spans="1:4" x14ac:dyDescent="0.25">
      <c r="A3021" t="s">
        <v>390</v>
      </c>
      <c r="B3021" t="s">
        <v>391</v>
      </c>
      <c r="C3021" s="9">
        <v>2018</v>
      </c>
      <c r="D3021" s="7">
        <v>14.84703</v>
      </c>
    </row>
    <row r="3022" spans="1:4" x14ac:dyDescent="0.25">
      <c r="A3022" t="s">
        <v>390</v>
      </c>
      <c r="B3022" t="s">
        <v>391</v>
      </c>
      <c r="C3022" s="9">
        <v>2019</v>
      </c>
      <c r="D3022" s="7">
        <v>15.59647</v>
      </c>
    </row>
    <row r="3023" spans="1:4" x14ac:dyDescent="0.25">
      <c r="A3023" t="s">
        <v>390</v>
      </c>
      <c r="B3023" t="s">
        <v>391</v>
      </c>
      <c r="C3023" s="9">
        <v>2020</v>
      </c>
      <c r="D3023" s="7">
        <v>16.21499</v>
      </c>
    </row>
    <row r="3024" spans="1:4" x14ac:dyDescent="0.25">
      <c r="A3024" t="s">
        <v>392</v>
      </c>
      <c r="B3024" t="s">
        <v>393</v>
      </c>
      <c r="C3024" s="9">
        <v>2010</v>
      </c>
      <c r="D3024" s="7">
        <v>10.78129</v>
      </c>
    </row>
    <row r="3025" spans="1:4" x14ac:dyDescent="0.25">
      <c r="A3025" t="s">
        <v>392</v>
      </c>
      <c r="B3025" t="s">
        <v>393</v>
      </c>
      <c r="C3025" s="9">
        <v>2011</v>
      </c>
      <c r="D3025" s="7">
        <v>10.640359999999999</v>
      </c>
    </row>
    <row r="3026" spans="1:4" x14ac:dyDescent="0.25">
      <c r="A3026" t="s">
        <v>392</v>
      </c>
      <c r="B3026" t="s">
        <v>393</v>
      </c>
      <c r="C3026" s="9">
        <v>2017</v>
      </c>
      <c r="D3026" s="7">
        <v>13.10361</v>
      </c>
    </row>
    <row r="3027" spans="1:4" x14ac:dyDescent="0.25">
      <c r="A3027" t="s">
        <v>392</v>
      </c>
      <c r="B3027" t="s">
        <v>393</v>
      </c>
      <c r="C3027" s="9">
        <v>2018</v>
      </c>
      <c r="D3027" s="7">
        <v>14.486330000000001</v>
      </c>
    </row>
    <row r="3028" spans="1:4" x14ac:dyDescent="0.25">
      <c r="A3028" t="s">
        <v>392</v>
      </c>
      <c r="B3028" t="s">
        <v>393</v>
      </c>
      <c r="C3028" s="9">
        <v>2019</v>
      </c>
      <c r="D3028" s="7">
        <v>15.05992</v>
      </c>
    </row>
    <row r="3029" spans="1:4" x14ac:dyDescent="0.25">
      <c r="A3029" t="s">
        <v>392</v>
      </c>
      <c r="B3029" t="s">
        <v>393</v>
      </c>
      <c r="C3029" s="9">
        <v>2020</v>
      </c>
      <c r="D3029" s="7">
        <v>5.7893499999999998</v>
      </c>
    </row>
    <row r="3030" spans="1:4" x14ac:dyDescent="0.25">
      <c r="A3030" t="s">
        <v>394</v>
      </c>
      <c r="B3030" t="s">
        <v>395</v>
      </c>
      <c r="C3030" s="9">
        <v>2002</v>
      </c>
      <c r="D3030" s="7">
        <v>6.5604399999999998</v>
      </c>
    </row>
    <row r="3031" spans="1:4" x14ac:dyDescent="0.25">
      <c r="A3031" t="s">
        <v>394</v>
      </c>
      <c r="B3031" t="s">
        <v>395</v>
      </c>
      <c r="C3031" s="9">
        <v>2003</v>
      </c>
      <c r="D3031" s="7">
        <v>6.6920099999999998</v>
      </c>
    </row>
    <row r="3032" spans="1:4" x14ac:dyDescent="0.25">
      <c r="A3032" t="s">
        <v>394</v>
      </c>
      <c r="B3032" t="s">
        <v>395</v>
      </c>
      <c r="C3032" s="9">
        <v>2004</v>
      </c>
      <c r="D3032" s="7">
        <v>5.8535899999999996</v>
      </c>
    </row>
    <row r="3033" spans="1:4" x14ac:dyDescent="0.25">
      <c r="A3033" t="s">
        <v>394</v>
      </c>
      <c r="B3033" t="s">
        <v>395</v>
      </c>
      <c r="C3033" s="9">
        <v>2005</v>
      </c>
      <c r="D3033" s="7">
        <v>12.12548</v>
      </c>
    </row>
    <row r="3034" spans="1:4" x14ac:dyDescent="0.25">
      <c r="A3034" t="s">
        <v>394</v>
      </c>
      <c r="B3034" t="s">
        <v>395</v>
      </c>
      <c r="C3034" s="9">
        <v>2006</v>
      </c>
      <c r="D3034" s="7">
        <v>14.08423</v>
      </c>
    </row>
    <row r="3035" spans="1:4" x14ac:dyDescent="0.25">
      <c r="A3035" t="s">
        <v>394</v>
      </c>
      <c r="B3035" t="s">
        <v>395</v>
      </c>
      <c r="C3035" s="9">
        <v>2007</v>
      </c>
      <c r="D3035" s="7">
        <v>16.657350000000001</v>
      </c>
    </row>
    <row r="3036" spans="1:4" x14ac:dyDescent="0.25">
      <c r="A3036" t="s">
        <v>394</v>
      </c>
      <c r="B3036" t="s">
        <v>395</v>
      </c>
      <c r="C3036" s="9">
        <v>2008</v>
      </c>
      <c r="D3036" s="7">
        <v>18.248629999999999</v>
      </c>
    </row>
    <row r="3037" spans="1:4" x14ac:dyDescent="0.25">
      <c r="A3037" t="s">
        <v>394</v>
      </c>
      <c r="B3037" t="s">
        <v>395</v>
      </c>
      <c r="C3037" s="9">
        <v>2009</v>
      </c>
      <c r="D3037" s="7">
        <v>20.560780000000001</v>
      </c>
    </row>
    <row r="3038" spans="1:4" x14ac:dyDescent="0.25">
      <c r="A3038" t="s">
        <v>394</v>
      </c>
      <c r="B3038" t="s">
        <v>395</v>
      </c>
      <c r="C3038" s="9">
        <v>2010</v>
      </c>
      <c r="D3038" s="7">
        <v>19.32741</v>
      </c>
    </row>
    <row r="3039" spans="1:4" x14ac:dyDescent="0.25">
      <c r="A3039" t="s">
        <v>394</v>
      </c>
      <c r="B3039" t="s">
        <v>395</v>
      </c>
      <c r="C3039" s="9">
        <v>2011</v>
      </c>
      <c r="D3039" s="7">
        <v>16.951499999999999</v>
      </c>
    </row>
    <row r="3040" spans="1:4" x14ac:dyDescent="0.25">
      <c r="A3040" t="s">
        <v>394</v>
      </c>
      <c r="B3040" t="s">
        <v>395</v>
      </c>
      <c r="C3040" s="9">
        <v>2012</v>
      </c>
      <c r="D3040" s="7">
        <v>13.72162</v>
      </c>
    </row>
    <row r="3041" spans="1:4" x14ac:dyDescent="0.25">
      <c r="A3041" t="s">
        <v>394</v>
      </c>
      <c r="B3041" t="s">
        <v>395</v>
      </c>
      <c r="C3041" s="9">
        <v>2013</v>
      </c>
      <c r="D3041" s="7">
        <v>18.82967</v>
      </c>
    </row>
    <row r="3042" spans="1:4" x14ac:dyDescent="0.25">
      <c r="A3042" t="s">
        <v>394</v>
      </c>
      <c r="B3042" t="s">
        <v>395</v>
      </c>
      <c r="C3042" s="9">
        <v>2014</v>
      </c>
      <c r="D3042" s="7">
        <v>12.324669999999999</v>
      </c>
    </row>
    <row r="3043" spans="1:4" x14ac:dyDescent="0.25">
      <c r="A3043" t="s">
        <v>394</v>
      </c>
      <c r="B3043" t="s">
        <v>395</v>
      </c>
      <c r="C3043" s="9">
        <v>2015</v>
      </c>
      <c r="D3043" s="7">
        <v>11.29734</v>
      </c>
    </row>
    <row r="3044" spans="1:4" x14ac:dyDescent="0.25">
      <c r="A3044" t="s">
        <v>394</v>
      </c>
      <c r="B3044" t="s">
        <v>395</v>
      </c>
      <c r="C3044" s="9">
        <v>2016</v>
      </c>
      <c r="D3044" s="7">
        <v>15.96668</v>
      </c>
    </row>
    <row r="3045" spans="1:4" x14ac:dyDescent="0.25">
      <c r="A3045" t="s">
        <v>394</v>
      </c>
      <c r="B3045" t="s">
        <v>395</v>
      </c>
      <c r="C3045" s="9">
        <v>2017</v>
      </c>
      <c r="D3045" s="7">
        <v>18.399999999999999</v>
      </c>
    </row>
    <row r="3046" spans="1:4" x14ac:dyDescent="0.25">
      <c r="A3046" t="s">
        <v>394</v>
      </c>
      <c r="B3046" t="s">
        <v>395</v>
      </c>
      <c r="C3046" s="9">
        <v>2018</v>
      </c>
      <c r="D3046" s="7">
        <v>20.116540000000001</v>
      </c>
    </row>
    <row r="3047" spans="1:4" x14ac:dyDescent="0.25">
      <c r="A3047" t="s">
        <v>394</v>
      </c>
      <c r="B3047" t="s">
        <v>395</v>
      </c>
      <c r="C3047" s="9">
        <v>2019</v>
      </c>
      <c r="D3047" s="7">
        <v>17.592449999999999</v>
      </c>
    </row>
    <row r="3048" spans="1:4" x14ac:dyDescent="0.25">
      <c r="A3048" t="s">
        <v>394</v>
      </c>
      <c r="B3048" t="s">
        <v>395</v>
      </c>
      <c r="C3048" s="9">
        <v>2020</v>
      </c>
      <c r="D3048" s="7">
        <v>16.12594</v>
      </c>
    </row>
    <row r="3049" spans="1:4" x14ac:dyDescent="0.25">
      <c r="A3049" t="s">
        <v>394</v>
      </c>
      <c r="B3049" t="s">
        <v>395</v>
      </c>
      <c r="C3049" s="9">
        <v>2021</v>
      </c>
      <c r="D3049" s="7">
        <v>16.58419</v>
      </c>
    </row>
    <row r="3050" spans="1:4" x14ac:dyDescent="0.25">
      <c r="A3050" t="s">
        <v>396</v>
      </c>
      <c r="B3050" t="s">
        <v>397</v>
      </c>
      <c r="C3050" s="9">
        <v>1991</v>
      </c>
      <c r="D3050" s="7">
        <v>14.71302</v>
      </c>
    </row>
    <row r="3051" spans="1:4" x14ac:dyDescent="0.25">
      <c r="A3051" t="s">
        <v>396</v>
      </c>
      <c r="B3051" t="s">
        <v>397</v>
      </c>
      <c r="C3051" s="9">
        <v>1992</v>
      </c>
      <c r="D3051" s="7">
        <v>14.721690000000001</v>
      </c>
    </row>
    <row r="3052" spans="1:4" x14ac:dyDescent="0.25">
      <c r="A3052" t="s">
        <v>396</v>
      </c>
      <c r="B3052" t="s">
        <v>397</v>
      </c>
      <c r="C3052" s="9">
        <v>1993</v>
      </c>
      <c r="D3052" s="7">
        <v>14.57367</v>
      </c>
    </row>
    <row r="3053" spans="1:4" x14ac:dyDescent="0.25">
      <c r="A3053" t="s">
        <v>396</v>
      </c>
      <c r="B3053" t="s">
        <v>397</v>
      </c>
      <c r="C3053" s="9">
        <v>1994</v>
      </c>
      <c r="D3053" s="7">
        <v>16.813030000000001</v>
      </c>
    </row>
    <row r="3054" spans="1:4" x14ac:dyDescent="0.25">
      <c r="A3054" t="s">
        <v>396</v>
      </c>
      <c r="B3054" t="s">
        <v>397</v>
      </c>
      <c r="C3054" s="9">
        <v>1995</v>
      </c>
      <c r="D3054" s="7">
        <v>16.844560000000001</v>
      </c>
    </row>
    <row r="3055" spans="1:4" x14ac:dyDescent="0.25">
      <c r="A3055" t="s">
        <v>396</v>
      </c>
      <c r="B3055" t="s">
        <v>397</v>
      </c>
      <c r="C3055" s="9">
        <v>1996</v>
      </c>
      <c r="D3055" s="7">
        <v>15.2523</v>
      </c>
    </row>
    <row r="3056" spans="1:4" x14ac:dyDescent="0.25">
      <c r="A3056" t="s">
        <v>396</v>
      </c>
      <c r="B3056" t="s">
        <v>397</v>
      </c>
      <c r="C3056" s="9">
        <v>1997</v>
      </c>
      <c r="D3056" s="7">
        <v>12.295820000000001</v>
      </c>
    </row>
    <row r="3057" spans="1:4" x14ac:dyDescent="0.25">
      <c r="A3057" t="s">
        <v>396</v>
      </c>
      <c r="B3057" t="s">
        <v>397</v>
      </c>
      <c r="C3057" s="9">
        <v>1998</v>
      </c>
      <c r="D3057" s="7">
        <v>23.982430000000001</v>
      </c>
    </row>
    <row r="3058" spans="1:4" x14ac:dyDescent="0.25">
      <c r="A3058" t="s">
        <v>396</v>
      </c>
      <c r="B3058" t="s">
        <v>397</v>
      </c>
      <c r="C3058" s="9">
        <v>1999</v>
      </c>
      <c r="D3058" s="7">
        <v>23.3294</v>
      </c>
    </row>
    <row r="3059" spans="1:4" x14ac:dyDescent="0.25">
      <c r="A3059" t="s">
        <v>396</v>
      </c>
      <c r="B3059" t="s">
        <v>397</v>
      </c>
      <c r="C3059" s="9">
        <v>2000</v>
      </c>
      <c r="D3059" s="7">
        <v>17.836590000000001</v>
      </c>
    </row>
    <row r="3060" spans="1:4" x14ac:dyDescent="0.25">
      <c r="A3060" t="s">
        <v>396</v>
      </c>
      <c r="B3060" t="s">
        <v>397</v>
      </c>
      <c r="C3060" s="9">
        <v>2001</v>
      </c>
      <c r="D3060" s="7">
        <v>20.896139999999999</v>
      </c>
    </row>
    <row r="3061" spans="1:4" x14ac:dyDescent="0.25">
      <c r="A3061" t="s">
        <v>396</v>
      </c>
      <c r="B3061" t="s">
        <v>397</v>
      </c>
      <c r="C3061" s="9">
        <v>2002</v>
      </c>
      <c r="D3061" s="7">
        <v>21.294119999999999</v>
      </c>
    </row>
    <row r="3062" spans="1:4" x14ac:dyDescent="0.25">
      <c r="A3062" t="s">
        <v>396</v>
      </c>
      <c r="B3062" t="s">
        <v>397</v>
      </c>
      <c r="C3062" s="9">
        <v>2003</v>
      </c>
      <c r="D3062" s="7">
        <v>21.455220000000001</v>
      </c>
    </row>
    <row r="3063" spans="1:4" x14ac:dyDescent="0.25">
      <c r="A3063" t="s">
        <v>396</v>
      </c>
      <c r="B3063" t="s">
        <v>397</v>
      </c>
      <c r="C3063" s="9">
        <v>2004</v>
      </c>
      <c r="D3063" s="7">
        <v>20.188659999999999</v>
      </c>
    </row>
    <row r="3064" spans="1:4" x14ac:dyDescent="0.25">
      <c r="A3064" t="s">
        <v>396</v>
      </c>
      <c r="B3064" t="s">
        <v>397</v>
      </c>
      <c r="C3064" s="9">
        <v>2005</v>
      </c>
      <c r="D3064" s="7">
        <v>19.292290000000001</v>
      </c>
    </row>
    <row r="3065" spans="1:4" x14ac:dyDescent="0.25">
      <c r="A3065" t="s">
        <v>396</v>
      </c>
      <c r="B3065" t="s">
        <v>397</v>
      </c>
      <c r="C3065" s="9">
        <v>2006</v>
      </c>
      <c r="D3065" s="7">
        <v>21.603870000000001</v>
      </c>
    </row>
    <row r="3066" spans="1:4" x14ac:dyDescent="0.25">
      <c r="A3066" t="s">
        <v>396</v>
      </c>
      <c r="B3066" t="s">
        <v>397</v>
      </c>
      <c r="C3066" s="9">
        <v>2008</v>
      </c>
      <c r="D3066" s="7">
        <v>19.25742</v>
      </c>
    </row>
    <row r="3067" spans="1:4" x14ac:dyDescent="0.25">
      <c r="A3067" t="s">
        <v>396</v>
      </c>
      <c r="B3067" t="s">
        <v>397</v>
      </c>
      <c r="C3067" s="9">
        <v>2016</v>
      </c>
      <c r="D3067" s="7">
        <v>24.948619999999998</v>
      </c>
    </row>
    <row r="3068" spans="1:4" x14ac:dyDescent="0.25">
      <c r="A3068" t="s">
        <v>396</v>
      </c>
      <c r="B3068" t="s">
        <v>397</v>
      </c>
      <c r="C3068" s="9">
        <v>2017</v>
      </c>
      <c r="D3068" s="7">
        <v>22.25806</v>
      </c>
    </row>
    <row r="3069" spans="1:4" x14ac:dyDescent="0.25">
      <c r="A3069" t="s">
        <v>396</v>
      </c>
      <c r="B3069" t="s">
        <v>397</v>
      </c>
      <c r="C3069" s="9">
        <v>2018</v>
      </c>
      <c r="D3069" s="7">
        <v>19.360759999999999</v>
      </c>
    </row>
    <row r="3070" spans="1:4" x14ac:dyDescent="0.25">
      <c r="A3070" t="s">
        <v>396</v>
      </c>
      <c r="B3070" t="s">
        <v>397</v>
      </c>
      <c r="C3070" s="9">
        <v>2019</v>
      </c>
      <c r="D3070" s="7">
        <v>19.07131</v>
      </c>
    </row>
    <row r="3071" spans="1:4" x14ac:dyDescent="0.25">
      <c r="A3071" t="s">
        <v>396</v>
      </c>
      <c r="B3071" t="s">
        <v>397</v>
      </c>
      <c r="C3071" s="9">
        <v>2020</v>
      </c>
      <c r="D3071" s="7">
        <v>19.059449999999998</v>
      </c>
    </row>
    <row r="3072" spans="1:4" x14ac:dyDescent="0.25">
      <c r="A3072" t="s">
        <v>396</v>
      </c>
      <c r="B3072" t="s">
        <v>397</v>
      </c>
      <c r="C3072" s="9">
        <v>2021</v>
      </c>
      <c r="D3072" s="7">
        <v>18.787880000000001</v>
      </c>
    </row>
    <row r="3073" spans="1:4" x14ac:dyDescent="0.25">
      <c r="A3073" t="s">
        <v>398</v>
      </c>
      <c r="B3073" t="s">
        <v>399</v>
      </c>
      <c r="C3073" s="9">
        <v>1998</v>
      </c>
      <c r="D3073" s="7">
        <v>18.73254</v>
      </c>
    </row>
    <row r="3074" spans="1:4" x14ac:dyDescent="0.25">
      <c r="A3074" t="s">
        <v>398</v>
      </c>
      <c r="B3074" t="s">
        <v>399</v>
      </c>
      <c r="C3074" s="9">
        <v>1999</v>
      </c>
      <c r="D3074" s="7">
        <v>16.820360000000001</v>
      </c>
    </row>
    <row r="3075" spans="1:4" x14ac:dyDescent="0.25">
      <c r="A3075" t="s">
        <v>398</v>
      </c>
      <c r="B3075" t="s">
        <v>399</v>
      </c>
      <c r="C3075" s="9">
        <v>2000</v>
      </c>
      <c r="D3075" s="7">
        <v>17.618490000000001</v>
      </c>
    </row>
    <row r="3076" spans="1:4" x14ac:dyDescent="0.25">
      <c r="A3076" t="s">
        <v>398</v>
      </c>
      <c r="B3076" t="s">
        <v>399</v>
      </c>
      <c r="C3076" s="9">
        <v>2001</v>
      </c>
      <c r="D3076" s="7">
        <v>15.72974</v>
      </c>
    </row>
    <row r="3077" spans="1:4" x14ac:dyDescent="0.25">
      <c r="A3077" t="s">
        <v>398</v>
      </c>
      <c r="B3077" t="s">
        <v>399</v>
      </c>
      <c r="C3077" s="9">
        <v>2002</v>
      </c>
      <c r="D3077" s="7">
        <v>16.721920000000001</v>
      </c>
    </row>
    <row r="3078" spans="1:4" x14ac:dyDescent="0.25">
      <c r="A3078" t="s">
        <v>398</v>
      </c>
      <c r="B3078" t="s">
        <v>399</v>
      </c>
      <c r="C3078" s="9">
        <v>2003</v>
      </c>
      <c r="D3078" s="7">
        <v>16.117509999999999</v>
      </c>
    </row>
    <row r="3079" spans="1:4" x14ac:dyDescent="0.25">
      <c r="A3079" t="s">
        <v>398</v>
      </c>
      <c r="B3079" t="s">
        <v>399</v>
      </c>
      <c r="C3079" s="9">
        <v>2004</v>
      </c>
      <c r="D3079" s="7">
        <v>16.962250000000001</v>
      </c>
    </row>
    <row r="3080" spans="1:4" x14ac:dyDescent="0.25">
      <c r="A3080" t="s">
        <v>398</v>
      </c>
      <c r="B3080" t="s">
        <v>399</v>
      </c>
      <c r="C3080" s="9">
        <v>2005</v>
      </c>
      <c r="D3080" s="7">
        <v>21.770969999999998</v>
      </c>
    </row>
    <row r="3081" spans="1:4" x14ac:dyDescent="0.25">
      <c r="A3081" t="s">
        <v>398</v>
      </c>
      <c r="B3081" t="s">
        <v>399</v>
      </c>
      <c r="C3081" s="9">
        <v>2006</v>
      </c>
      <c r="D3081" s="7">
        <v>17.954640000000001</v>
      </c>
    </row>
    <row r="3082" spans="1:4" x14ac:dyDescent="0.25">
      <c r="A3082" t="s">
        <v>398</v>
      </c>
      <c r="B3082" t="s">
        <v>399</v>
      </c>
      <c r="C3082" s="9">
        <v>2008</v>
      </c>
      <c r="D3082" s="7">
        <v>19.226140000000001</v>
      </c>
    </row>
    <row r="3083" spans="1:4" x14ac:dyDescent="0.25">
      <c r="A3083" t="s">
        <v>398</v>
      </c>
      <c r="B3083" t="s">
        <v>399</v>
      </c>
      <c r="C3083" s="9">
        <v>2009</v>
      </c>
      <c r="D3083" s="7">
        <v>23.300450000000001</v>
      </c>
    </row>
    <row r="3084" spans="1:4" x14ac:dyDescent="0.25">
      <c r="A3084" t="s">
        <v>398</v>
      </c>
      <c r="B3084" t="s">
        <v>399</v>
      </c>
      <c r="C3084" s="9">
        <v>2010</v>
      </c>
      <c r="D3084" s="7">
        <v>24.04635</v>
      </c>
    </row>
    <row r="3085" spans="1:4" x14ac:dyDescent="0.25">
      <c r="A3085" t="s">
        <v>398</v>
      </c>
      <c r="B3085" t="s">
        <v>399</v>
      </c>
      <c r="C3085" s="9">
        <v>2011</v>
      </c>
      <c r="D3085" s="7">
        <v>21.086970000000001</v>
      </c>
    </row>
    <row r="3086" spans="1:4" x14ac:dyDescent="0.25">
      <c r="A3086" t="s">
        <v>398</v>
      </c>
      <c r="B3086" t="s">
        <v>399</v>
      </c>
      <c r="C3086" s="9">
        <v>2012</v>
      </c>
      <c r="D3086" s="7">
        <v>20.795249999999999</v>
      </c>
    </row>
    <row r="3087" spans="1:4" x14ac:dyDescent="0.25">
      <c r="A3087" t="s">
        <v>398</v>
      </c>
      <c r="B3087" t="s">
        <v>399</v>
      </c>
      <c r="C3087" s="9">
        <v>2013</v>
      </c>
      <c r="D3087" s="7">
        <v>25.742349999999998</v>
      </c>
    </row>
    <row r="3088" spans="1:4" x14ac:dyDescent="0.25">
      <c r="A3088" t="s">
        <v>398</v>
      </c>
      <c r="B3088" t="s">
        <v>399</v>
      </c>
      <c r="C3088" s="9">
        <v>2014</v>
      </c>
      <c r="D3088" s="7">
        <v>24.76296</v>
      </c>
    </row>
    <row r="3089" spans="1:4" x14ac:dyDescent="0.25">
      <c r="A3089" t="s">
        <v>398</v>
      </c>
      <c r="B3089" t="s">
        <v>399</v>
      </c>
      <c r="C3089" s="9">
        <v>2015</v>
      </c>
      <c r="D3089" s="7">
        <v>23.778269999999999</v>
      </c>
    </row>
    <row r="3090" spans="1:4" x14ac:dyDescent="0.25">
      <c r="A3090" t="s">
        <v>398</v>
      </c>
      <c r="B3090" t="s">
        <v>399</v>
      </c>
      <c r="C3090" s="9">
        <v>2016</v>
      </c>
      <c r="D3090" s="7">
        <v>21.33737</v>
      </c>
    </row>
    <row r="3091" spans="1:4" x14ac:dyDescent="0.25">
      <c r="A3091" t="s">
        <v>398</v>
      </c>
      <c r="B3091" t="s">
        <v>399</v>
      </c>
      <c r="C3091" s="9">
        <v>2017</v>
      </c>
      <c r="D3091" s="7">
        <v>20.589259999999999</v>
      </c>
    </row>
    <row r="3092" spans="1:4" x14ac:dyDescent="0.25">
      <c r="A3092" t="s">
        <v>398</v>
      </c>
      <c r="B3092" t="s">
        <v>399</v>
      </c>
      <c r="C3092" s="9">
        <v>2018</v>
      </c>
      <c r="D3092" s="7">
        <v>21.542020000000001</v>
      </c>
    </row>
    <row r="3093" spans="1:4" x14ac:dyDescent="0.25">
      <c r="A3093" t="s">
        <v>398</v>
      </c>
      <c r="B3093" t="s">
        <v>399</v>
      </c>
      <c r="C3093" s="9">
        <v>2019</v>
      </c>
      <c r="D3093" s="7">
        <v>18.312270000000002</v>
      </c>
    </row>
    <row r="3094" spans="1:4" x14ac:dyDescent="0.25">
      <c r="A3094" t="s">
        <v>398</v>
      </c>
      <c r="B3094" t="s">
        <v>399</v>
      </c>
      <c r="C3094" s="9">
        <v>2020</v>
      </c>
      <c r="D3094" s="7">
        <v>22.06278</v>
      </c>
    </row>
    <row r="3095" spans="1:4" x14ac:dyDescent="0.25">
      <c r="A3095" t="s">
        <v>398</v>
      </c>
      <c r="B3095" t="s">
        <v>399</v>
      </c>
      <c r="C3095" s="9">
        <v>2021</v>
      </c>
      <c r="D3095" s="7">
        <v>21.082090000000001</v>
      </c>
    </row>
    <row r="3096" spans="1:4" x14ac:dyDescent="0.25">
      <c r="A3096" t="s">
        <v>400</v>
      </c>
      <c r="B3096" t="s">
        <v>401</v>
      </c>
      <c r="C3096" s="9">
        <v>2007</v>
      </c>
      <c r="D3096" s="7">
        <v>9.9766399999999997</v>
      </c>
    </row>
    <row r="3097" spans="1:4" x14ac:dyDescent="0.25">
      <c r="A3097" t="s">
        <v>400</v>
      </c>
      <c r="B3097" t="s">
        <v>401</v>
      </c>
      <c r="C3097" s="9">
        <v>2008</v>
      </c>
      <c r="D3097" s="7">
        <v>10.39082</v>
      </c>
    </row>
    <row r="3098" spans="1:4" x14ac:dyDescent="0.25">
      <c r="A3098" t="s">
        <v>400</v>
      </c>
      <c r="B3098" t="s">
        <v>401</v>
      </c>
      <c r="C3098" s="9">
        <v>2009</v>
      </c>
      <c r="D3098" s="7">
        <v>10.48218</v>
      </c>
    </row>
    <row r="3099" spans="1:4" x14ac:dyDescent="0.25">
      <c r="A3099" t="s">
        <v>400</v>
      </c>
      <c r="B3099" t="s">
        <v>401</v>
      </c>
      <c r="C3099" s="9">
        <v>2010</v>
      </c>
      <c r="D3099" s="7">
        <v>10.098229999999999</v>
      </c>
    </row>
    <row r="3100" spans="1:4" x14ac:dyDescent="0.25">
      <c r="A3100" t="s">
        <v>400</v>
      </c>
      <c r="B3100" t="s">
        <v>401</v>
      </c>
      <c r="C3100" s="9">
        <v>2011</v>
      </c>
      <c r="D3100" s="7">
        <v>10.17957</v>
      </c>
    </row>
    <row r="3101" spans="1:4" x14ac:dyDescent="0.25">
      <c r="A3101" t="s">
        <v>400</v>
      </c>
      <c r="B3101" t="s">
        <v>401</v>
      </c>
      <c r="C3101" s="9">
        <v>2012</v>
      </c>
      <c r="D3101" s="7">
        <v>9.2270099999999999</v>
      </c>
    </row>
    <row r="3102" spans="1:4" x14ac:dyDescent="0.25">
      <c r="A3102" t="s">
        <v>400</v>
      </c>
      <c r="B3102" t="s">
        <v>401</v>
      </c>
      <c r="C3102" s="9">
        <v>2014</v>
      </c>
      <c r="D3102" s="7">
        <v>8.7639999999999993</v>
      </c>
    </row>
    <row r="3103" spans="1:4" x14ac:dyDescent="0.25">
      <c r="A3103" t="s">
        <v>400</v>
      </c>
      <c r="B3103" t="s">
        <v>401</v>
      </c>
      <c r="C3103" s="9">
        <v>2015</v>
      </c>
      <c r="D3103" s="7">
        <v>8.87636</v>
      </c>
    </row>
    <row r="3104" spans="1:4" x14ac:dyDescent="0.25">
      <c r="A3104" t="s">
        <v>400</v>
      </c>
      <c r="B3104" t="s">
        <v>401</v>
      </c>
      <c r="C3104" s="9">
        <v>2016</v>
      </c>
      <c r="D3104" s="7">
        <v>8.69299</v>
      </c>
    </row>
    <row r="3105" spans="1:4" x14ac:dyDescent="0.25">
      <c r="A3105" t="s">
        <v>400</v>
      </c>
      <c r="B3105" t="s">
        <v>401</v>
      </c>
      <c r="C3105" s="9">
        <v>2017</v>
      </c>
      <c r="D3105" s="7">
        <v>9.2564600000000006</v>
      </c>
    </row>
    <row r="3106" spans="1:4" x14ac:dyDescent="0.25">
      <c r="A3106" t="s">
        <v>400</v>
      </c>
      <c r="B3106" t="s">
        <v>401</v>
      </c>
      <c r="C3106" s="9">
        <v>2018</v>
      </c>
      <c r="D3106" s="7">
        <v>8.8042800000000003</v>
      </c>
    </row>
    <row r="3107" spans="1:4" x14ac:dyDescent="0.25">
      <c r="A3107" t="s">
        <v>400</v>
      </c>
      <c r="B3107" t="s">
        <v>401</v>
      </c>
      <c r="C3107" s="9">
        <v>2019</v>
      </c>
      <c r="D3107" s="7">
        <v>8.6045999999999996</v>
      </c>
    </row>
    <row r="3108" spans="1:4" x14ac:dyDescent="0.25">
      <c r="A3108" t="s">
        <v>402</v>
      </c>
      <c r="B3108" t="s">
        <v>403</v>
      </c>
      <c r="C3108" s="9">
        <v>1984</v>
      </c>
      <c r="D3108" s="7">
        <v>26.991810000000001</v>
      </c>
    </row>
    <row r="3109" spans="1:4" x14ac:dyDescent="0.25">
      <c r="A3109" t="s">
        <v>402</v>
      </c>
      <c r="B3109" t="s">
        <v>403</v>
      </c>
      <c r="C3109" s="9">
        <v>1985</v>
      </c>
      <c r="D3109" s="7">
        <v>22.83296</v>
      </c>
    </row>
    <row r="3110" spans="1:4" x14ac:dyDescent="0.25">
      <c r="A3110" t="s">
        <v>402</v>
      </c>
      <c r="B3110" t="s">
        <v>403</v>
      </c>
      <c r="C3110" s="9">
        <v>1986</v>
      </c>
      <c r="D3110" s="7">
        <v>19.516120000000001</v>
      </c>
    </row>
    <row r="3111" spans="1:4" x14ac:dyDescent="0.25">
      <c r="A3111" t="s">
        <v>402</v>
      </c>
      <c r="B3111" t="s">
        <v>403</v>
      </c>
      <c r="C3111" s="9">
        <v>1988</v>
      </c>
      <c r="D3111" s="7">
        <v>18.256630000000001</v>
      </c>
    </row>
    <row r="3112" spans="1:4" x14ac:dyDescent="0.25">
      <c r="A3112" t="s">
        <v>402</v>
      </c>
      <c r="B3112" t="s">
        <v>403</v>
      </c>
      <c r="C3112" s="9">
        <v>1989</v>
      </c>
      <c r="D3112" s="7">
        <v>19.836130000000001</v>
      </c>
    </row>
    <row r="3113" spans="1:4" x14ac:dyDescent="0.25">
      <c r="A3113" t="s">
        <v>402</v>
      </c>
      <c r="B3113" t="s">
        <v>403</v>
      </c>
      <c r="C3113" s="9">
        <v>1994</v>
      </c>
      <c r="D3113" s="7">
        <v>14.97166</v>
      </c>
    </row>
    <row r="3114" spans="1:4" x14ac:dyDescent="0.25">
      <c r="A3114" t="s">
        <v>402</v>
      </c>
      <c r="B3114" t="s">
        <v>403</v>
      </c>
      <c r="C3114" s="9">
        <v>1995</v>
      </c>
      <c r="D3114" s="7">
        <v>11.91291</v>
      </c>
    </row>
    <row r="3115" spans="1:4" x14ac:dyDescent="0.25">
      <c r="A3115" t="s">
        <v>402</v>
      </c>
      <c r="B3115" t="s">
        <v>403</v>
      </c>
      <c r="C3115" s="9">
        <v>1996</v>
      </c>
      <c r="D3115" s="7">
        <v>15.13588</v>
      </c>
    </row>
    <row r="3116" spans="1:4" x14ac:dyDescent="0.25">
      <c r="A3116" t="s">
        <v>402</v>
      </c>
      <c r="B3116" t="s">
        <v>403</v>
      </c>
      <c r="C3116" s="9">
        <v>1998</v>
      </c>
      <c r="D3116" s="7">
        <v>9.8725699999999996</v>
      </c>
    </row>
    <row r="3117" spans="1:4" x14ac:dyDescent="0.25">
      <c r="A3117" t="s">
        <v>402</v>
      </c>
      <c r="B3117" t="s">
        <v>403</v>
      </c>
      <c r="C3117" s="9">
        <v>1999</v>
      </c>
      <c r="D3117" s="7">
        <v>9.3737600000000008</v>
      </c>
    </row>
    <row r="3118" spans="1:4" x14ac:dyDescent="0.25">
      <c r="A3118" t="s">
        <v>402</v>
      </c>
      <c r="B3118" t="s">
        <v>403</v>
      </c>
      <c r="C3118" s="9">
        <v>2002</v>
      </c>
      <c r="D3118" s="7">
        <v>9.2201599999999999</v>
      </c>
    </row>
    <row r="3119" spans="1:4" x14ac:dyDescent="0.25">
      <c r="A3119" t="s">
        <v>402</v>
      </c>
      <c r="B3119" t="s">
        <v>403</v>
      </c>
      <c r="C3119" s="9">
        <v>2003</v>
      </c>
      <c r="D3119" s="7">
        <v>12.043200000000001</v>
      </c>
    </row>
    <row r="3120" spans="1:4" x14ac:dyDescent="0.25">
      <c r="A3120" t="s">
        <v>402</v>
      </c>
      <c r="B3120" t="s">
        <v>403</v>
      </c>
      <c r="C3120" s="9">
        <v>2006</v>
      </c>
      <c r="D3120" s="7">
        <v>10.95452</v>
      </c>
    </row>
    <row r="3121" spans="1:4" x14ac:dyDescent="0.25">
      <c r="A3121" t="s">
        <v>402</v>
      </c>
      <c r="B3121" t="s">
        <v>403</v>
      </c>
      <c r="C3121" s="9">
        <v>2010</v>
      </c>
      <c r="D3121" s="7">
        <v>10.864380000000001</v>
      </c>
    </row>
    <row r="3122" spans="1:4" x14ac:dyDescent="0.25">
      <c r="A3122" t="s">
        <v>402</v>
      </c>
      <c r="B3122" t="s">
        <v>403</v>
      </c>
      <c r="C3122" s="9">
        <v>2011</v>
      </c>
      <c r="D3122" s="7">
        <v>10.38641</v>
      </c>
    </row>
    <row r="3123" spans="1:4" x14ac:dyDescent="0.25">
      <c r="A3123" t="s">
        <v>402</v>
      </c>
      <c r="B3123" t="s">
        <v>403</v>
      </c>
      <c r="C3123" s="9">
        <v>2012</v>
      </c>
      <c r="D3123" s="7">
        <v>6.7712000000000003</v>
      </c>
    </row>
    <row r="3124" spans="1:4" x14ac:dyDescent="0.25">
      <c r="A3124" t="s">
        <v>402</v>
      </c>
      <c r="B3124" t="s">
        <v>403</v>
      </c>
      <c r="C3124" s="9">
        <v>2013</v>
      </c>
      <c r="D3124" s="7">
        <v>9.5476600000000005</v>
      </c>
    </row>
    <row r="3125" spans="1:4" x14ac:dyDescent="0.25">
      <c r="A3125" t="s">
        <v>402</v>
      </c>
      <c r="B3125" t="s">
        <v>403</v>
      </c>
      <c r="C3125" s="9">
        <v>2014</v>
      </c>
      <c r="D3125" s="7">
        <v>12.084580000000001</v>
      </c>
    </row>
    <row r="3126" spans="1:4" x14ac:dyDescent="0.25">
      <c r="A3126" t="s">
        <v>402</v>
      </c>
      <c r="B3126" t="s">
        <v>403</v>
      </c>
      <c r="C3126" s="9">
        <v>2015</v>
      </c>
      <c r="D3126" s="7">
        <v>12.586980000000001</v>
      </c>
    </row>
    <row r="3127" spans="1:4" x14ac:dyDescent="0.25">
      <c r="A3127" t="s">
        <v>402</v>
      </c>
      <c r="B3127" t="s">
        <v>403</v>
      </c>
      <c r="C3127" s="9">
        <v>2016</v>
      </c>
      <c r="D3127" s="7">
        <v>11.72343</v>
      </c>
    </row>
    <row r="3128" spans="1:4" x14ac:dyDescent="0.25">
      <c r="A3128" t="s">
        <v>402</v>
      </c>
      <c r="B3128" t="s">
        <v>403</v>
      </c>
      <c r="C3128" s="9">
        <v>2017</v>
      </c>
      <c r="D3128" s="7">
        <v>10.259829999999999</v>
      </c>
    </row>
    <row r="3129" spans="1:4" x14ac:dyDescent="0.25">
      <c r="A3129" t="s">
        <v>402</v>
      </c>
      <c r="B3129" t="s">
        <v>403</v>
      </c>
      <c r="C3129" s="9">
        <v>2018</v>
      </c>
      <c r="D3129" s="7">
        <v>11.82718</v>
      </c>
    </row>
    <row r="3130" spans="1:4" x14ac:dyDescent="0.25">
      <c r="A3130" t="s">
        <v>402</v>
      </c>
      <c r="B3130" t="s">
        <v>403</v>
      </c>
      <c r="C3130" s="9">
        <v>2019</v>
      </c>
      <c r="D3130" s="7">
        <v>11.130559999999999</v>
      </c>
    </row>
    <row r="3131" spans="1:4" x14ac:dyDescent="0.25">
      <c r="A3131" t="s">
        <v>402</v>
      </c>
      <c r="B3131" t="s">
        <v>403</v>
      </c>
      <c r="C3131" s="9">
        <v>2020</v>
      </c>
      <c r="D3131" s="7">
        <v>9.1680100000000007</v>
      </c>
    </row>
    <row r="3132" spans="1:4" x14ac:dyDescent="0.25">
      <c r="A3132" t="s">
        <v>402</v>
      </c>
      <c r="B3132" t="s">
        <v>403</v>
      </c>
      <c r="C3132" s="9">
        <v>2021</v>
      </c>
      <c r="D3132" s="7">
        <v>10.483750000000001</v>
      </c>
    </row>
    <row r="3133" spans="1:4" x14ac:dyDescent="0.25">
      <c r="A3133" t="s">
        <v>404</v>
      </c>
      <c r="B3133" t="s">
        <v>405</v>
      </c>
      <c r="C3133" s="9">
        <v>2000</v>
      </c>
      <c r="D3133" s="7">
        <v>20.731300000000001</v>
      </c>
    </row>
    <row r="3134" spans="1:4" x14ac:dyDescent="0.25">
      <c r="A3134" t="s">
        <v>404</v>
      </c>
      <c r="B3134" t="s">
        <v>405</v>
      </c>
      <c r="C3134" s="9">
        <v>2001</v>
      </c>
      <c r="D3134" s="7">
        <v>17.970800000000001</v>
      </c>
    </row>
    <row r="3135" spans="1:4" x14ac:dyDescent="0.25">
      <c r="A3135" t="s">
        <v>404</v>
      </c>
      <c r="B3135" t="s">
        <v>405</v>
      </c>
      <c r="C3135" s="9">
        <v>2002</v>
      </c>
      <c r="D3135" s="7">
        <v>17.703189999999999</v>
      </c>
    </row>
    <row r="3136" spans="1:4" x14ac:dyDescent="0.25">
      <c r="A3136" t="s">
        <v>404</v>
      </c>
      <c r="B3136" t="s">
        <v>405</v>
      </c>
      <c r="C3136" s="9">
        <v>2003</v>
      </c>
      <c r="D3136" s="7">
        <v>17.31936</v>
      </c>
    </row>
    <row r="3137" spans="1:4" x14ac:dyDescent="0.25">
      <c r="A3137" t="s">
        <v>404</v>
      </c>
      <c r="B3137" t="s">
        <v>405</v>
      </c>
      <c r="C3137" s="9">
        <v>2004</v>
      </c>
      <c r="D3137" s="7">
        <v>17.148800000000001</v>
      </c>
    </row>
    <row r="3138" spans="1:4" x14ac:dyDescent="0.25">
      <c r="A3138" t="s">
        <v>404</v>
      </c>
      <c r="B3138" t="s">
        <v>405</v>
      </c>
      <c r="C3138" s="9">
        <v>2005</v>
      </c>
      <c r="D3138" s="7">
        <v>15.50661</v>
      </c>
    </row>
    <row r="3139" spans="1:4" x14ac:dyDescent="0.25">
      <c r="A3139" t="s">
        <v>404</v>
      </c>
      <c r="B3139" t="s">
        <v>405</v>
      </c>
      <c r="C3139" s="9">
        <v>2007</v>
      </c>
      <c r="D3139" s="7">
        <v>19.750219999999999</v>
      </c>
    </row>
    <row r="3140" spans="1:4" x14ac:dyDescent="0.25">
      <c r="A3140" t="s">
        <v>404</v>
      </c>
      <c r="B3140" t="s">
        <v>405</v>
      </c>
      <c r="C3140" s="9">
        <v>2008</v>
      </c>
      <c r="D3140" s="7">
        <v>14.930899999999999</v>
      </c>
    </row>
    <row r="3141" spans="1:4" x14ac:dyDescent="0.25">
      <c r="A3141" t="s">
        <v>404</v>
      </c>
      <c r="B3141" t="s">
        <v>405</v>
      </c>
      <c r="C3141" s="9">
        <v>2009</v>
      </c>
      <c r="D3141" s="7">
        <v>15.896459999999999</v>
      </c>
    </row>
    <row r="3142" spans="1:4" x14ac:dyDescent="0.25">
      <c r="A3142" t="s">
        <v>404</v>
      </c>
      <c r="B3142" t="s">
        <v>405</v>
      </c>
      <c r="C3142" s="9">
        <v>2010</v>
      </c>
      <c r="D3142" s="7">
        <v>12.801909999999999</v>
      </c>
    </row>
    <row r="3143" spans="1:4" x14ac:dyDescent="0.25">
      <c r="A3143" t="s">
        <v>404</v>
      </c>
      <c r="B3143" t="s">
        <v>405</v>
      </c>
      <c r="C3143" s="9">
        <v>2011</v>
      </c>
      <c r="D3143" s="7">
        <v>12.41146</v>
      </c>
    </row>
    <row r="3144" spans="1:4" x14ac:dyDescent="0.25">
      <c r="A3144" t="s">
        <v>404</v>
      </c>
      <c r="B3144" t="s">
        <v>405</v>
      </c>
      <c r="C3144" s="9">
        <v>2012</v>
      </c>
      <c r="D3144" s="7">
        <v>14.125959999999999</v>
      </c>
    </row>
    <row r="3145" spans="1:4" x14ac:dyDescent="0.25">
      <c r="A3145" t="s">
        <v>404</v>
      </c>
      <c r="B3145" t="s">
        <v>405</v>
      </c>
      <c r="C3145" s="9">
        <v>2013</v>
      </c>
      <c r="D3145" s="7">
        <v>15.202310000000001</v>
      </c>
    </row>
    <row r="3146" spans="1:4" x14ac:dyDescent="0.25">
      <c r="A3146" t="s">
        <v>404</v>
      </c>
      <c r="B3146" t="s">
        <v>405</v>
      </c>
      <c r="C3146" s="9">
        <v>2014</v>
      </c>
      <c r="D3146" s="7">
        <v>15.09174</v>
      </c>
    </row>
    <row r="3147" spans="1:4" x14ac:dyDescent="0.25">
      <c r="A3147" t="s">
        <v>404</v>
      </c>
      <c r="B3147" t="s">
        <v>405</v>
      </c>
      <c r="C3147" s="9">
        <v>2015</v>
      </c>
      <c r="D3147" s="7">
        <v>20.368483000000001</v>
      </c>
    </row>
    <row r="3148" spans="1:4" x14ac:dyDescent="0.25">
      <c r="A3148" t="s">
        <v>404</v>
      </c>
      <c r="B3148" t="s">
        <v>405</v>
      </c>
      <c r="C3148" s="9">
        <v>2016</v>
      </c>
      <c r="D3148" s="7">
        <v>12.47358</v>
      </c>
    </row>
    <row r="3149" spans="1:4" x14ac:dyDescent="0.25">
      <c r="A3149" t="s">
        <v>404</v>
      </c>
      <c r="B3149" t="s">
        <v>405</v>
      </c>
      <c r="C3149" s="9">
        <v>2017</v>
      </c>
      <c r="D3149" s="7">
        <v>19.894100000000002</v>
      </c>
    </row>
    <row r="3150" spans="1:4" x14ac:dyDescent="0.25">
      <c r="A3150" t="s">
        <v>404</v>
      </c>
      <c r="B3150" t="s">
        <v>405</v>
      </c>
      <c r="C3150" s="9">
        <v>2018</v>
      </c>
      <c r="D3150" s="7">
        <v>32.727829999999997</v>
      </c>
    </row>
    <row r="3151" spans="1:4" x14ac:dyDescent="0.25">
      <c r="A3151" t="s">
        <v>404</v>
      </c>
      <c r="B3151" t="s">
        <v>405</v>
      </c>
      <c r="C3151" s="9">
        <v>2019</v>
      </c>
      <c r="D3151" s="7">
        <v>35.005830000000003</v>
      </c>
    </row>
    <row r="3152" spans="1:4" x14ac:dyDescent="0.25">
      <c r="A3152" t="s">
        <v>404</v>
      </c>
      <c r="B3152" t="s">
        <v>405</v>
      </c>
      <c r="C3152" s="9">
        <v>2020</v>
      </c>
      <c r="D3152" s="7">
        <v>34.244190000000003</v>
      </c>
    </row>
    <row r="3153" spans="1:4" x14ac:dyDescent="0.25">
      <c r="A3153" t="s">
        <v>404</v>
      </c>
      <c r="B3153" t="s">
        <v>405</v>
      </c>
      <c r="C3153" s="9">
        <v>2021</v>
      </c>
      <c r="D3153" s="7">
        <v>33.832099999999997</v>
      </c>
    </row>
    <row r="3154" spans="1:4" x14ac:dyDescent="0.25">
      <c r="A3154" t="s">
        <v>406</v>
      </c>
      <c r="B3154" t="s">
        <v>407</v>
      </c>
      <c r="C3154" s="9">
        <v>2000</v>
      </c>
      <c r="D3154" s="7">
        <v>20.305530000000001</v>
      </c>
    </row>
    <row r="3155" spans="1:4" x14ac:dyDescent="0.25">
      <c r="A3155" t="s">
        <v>406</v>
      </c>
      <c r="B3155" t="s">
        <v>407</v>
      </c>
      <c r="C3155" s="9">
        <v>2001</v>
      </c>
      <c r="D3155" s="7">
        <v>21.556660000000001</v>
      </c>
    </row>
    <row r="3156" spans="1:4" x14ac:dyDescent="0.25">
      <c r="A3156" t="s">
        <v>406</v>
      </c>
      <c r="B3156" t="s">
        <v>407</v>
      </c>
      <c r="C3156" s="9">
        <v>2002</v>
      </c>
      <c r="D3156" s="7">
        <v>21.416070000000001</v>
      </c>
    </row>
    <row r="3157" spans="1:4" x14ac:dyDescent="0.25">
      <c r="A3157" t="s">
        <v>406</v>
      </c>
      <c r="B3157" t="s">
        <v>407</v>
      </c>
      <c r="C3157" s="9">
        <v>2003</v>
      </c>
      <c r="D3157" s="7">
        <v>24.759830000000001</v>
      </c>
    </row>
    <row r="3158" spans="1:4" x14ac:dyDescent="0.25">
      <c r="A3158" t="s">
        <v>406</v>
      </c>
      <c r="B3158" t="s">
        <v>407</v>
      </c>
      <c r="C3158" s="9">
        <v>2004</v>
      </c>
      <c r="D3158" s="7">
        <v>22.744409999999998</v>
      </c>
    </row>
    <row r="3159" spans="1:4" x14ac:dyDescent="0.25">
      <c r="A3159" t="s">
        <v>406</v>
      </c>
      <c r="B3159" t="s">
        <v>407</v>
      </c>
      <c r="C3159" s="9">
        <v>2005</v>
      </c>
      <c r="D3159" s="7">
        <v>22.278790000000001</v>
      </c>
    </row>
    <row r="3160" spans="1:4" x14ac:dyDescent="0.25">
      <c r="A3160" t="s">
        <v>406</v>
      </c>
      <c r="B3160" t="s">
        <v>407</v>
      </c>
      <c r="C3160" s="9">
        <v>2006</v>
      </c>
      <c r="D3160" s="7">
        <v>22.53678</v>
      </c>
    </row>
    <row r="3161" spans="1:4" x14ac:dyDescent="0.25">
      <c r="A3161" t="s">
        <v>406</v>
      </c>
      <c r="B3161" t="s">
        <v>407</v>
      </c>
      <c r="C3161" s="9">
        <v>2007</v>
      </c>
      <c r="D3161" s="7">
        <v>23.232289999999999</v>
      </c>
    </row>
    <row r="3162" spans="1:4" x14ac:dyDescent="0.25">
      <c r="A3162" t="s">
        <v>406</v>
      </c>
      <c r="B3162" t="s">
        <v>407</v>
      </c>
      <c r="C3162" s="9">
        <v>2008</v>
      </c>
      <c r="D3162" s="7">
        <v>30.099409999999999</v>
      </c>
    </row>
    <row r="3163" spans="1:4" x14ac:dyDescent="0.25">
      <c r="A3163" t="s">
        <v>406</v>
      </c>
      <c r="B3163" t="s">
        <v>407</v>
      </c>
      <c r="C3163" s="9">
        <v>2009</v>
      </c>
      <c r="D3163" s="7">
        <v>21.852969999999999</v>
      </c>
    </row>
    <row r="3164" spans="1:4" x14ac:dyDescent="0.25">
      <c r="A3164" t="s">
        <v>406</v>
      </c>
      <c r="B3164" t="s">
        <v>407</v>
      </c>
      <c r="C3164" s="9">
        <v>2010</v>
      </c>
      <c r="D3164" s="7">
        <v>18.571729999999999</v>
      </c>
    </row>
    <row r="3165" spans="1:4" x14ac:dyDescent="0.25">
      <c r="A3165" t="s">
        <v>406</v>
      </c>
      <c r="B3165" t="s">
        <v>407</v>
      </c>
      <c r="C3165" s="9">
        <v>2011</v>
      </c>
      <c r="D3165" s="7">
        <v>28.861840000000001</v>
      </c>
    </row>
    <row r="3166" spans="1:4" x14ac:dyDescent="0.25">
      <c r="A3166" t="s">
        <v>406</v>
      </c>
      <c r="B3166" t="s">
        <v>407</v>
      </c>
      <c r="C3166" s="9">
        <v>2012</v>
      </c>
      <c r="D3166" s="7">
        <v>31.371749999999999</v>
      </c>
    </row>
    <row r="3167" spans="1:4" x14ac:dyDescent="0.25">
      <c r="A3167" t="s">
        <v>406</v>
      </c>
      <c r="B3167" t="s">
        <v>407</v>
      </c>
      <c r="C3167" s="9">
        <v>2013</v>
      </c>
      <c r="D3167" s="7">
        <v>28.83915</v>
      </c>
    </row>
    <row r="3168" spans="1:4" x14ac:dyDescent="0.25">
      <c r="A3168" t="s">
        <v>406</v>
      </c>
      <c r="B3168" t="s">
        <v>407</v>
      </c>
      <c r="C3168" s="9">
        <v>2014</v>
      </c>
      <c r="D3168" s="7">
        <v>22.90193</v>
      </c>
    </row>
    <row r="3169" spans="1:4" x14ac:dyDescent="0.25">
      <c r="A3169" t="s">
        <v>406</v>
      </c>
      <c r="B3169" t="s">
        <v>407</v>
      </c>
      <c r="C3169" s="9">
        <v>2015</v>
      </c>
      <c r="D3169" s="7">
        <v>19.692039999999999</v>
      </c>
    </row>
    <row r="3170" spans="1:4" x14ac:dyDescent="0.25">
      <c r="A3170" t="s">
        <v>406</v>
      </c>
      <c r="B3170" t="s">
        <v>407</v>
      </c>
      <c r="C3170" s="9">
        <v>2016</v>
      </c>
      <c r="D3170" s="7">
        <v>18.513870000000001</v>
      </c>
    </row>
    <row r="3171" spans="1:4" x14ac:dyDescent="0.25">
      <c r="A3171" t="s">
        <v>406</v>
      </c>
      <c r="B3171" t="s">
        <v>407</v>
      </c>
      <c r="C3171" s="9">
        <v>2017</v>
      </c>
      <c r="D3171" s="7">
        <v>20.060479999999998</v>
      </c>
    </row>
    <row r="3172" spans="1:4" x14ac:dyDescent="0.25">
      <c r="A3172" t="s">
        <v>406</v>
      </c>
      <c r="B3172" t="s">
        <v>407</v>
      </c>
      <c r="C3172" s="9">
        <v>2018</v>
      </c>
      <c r="D3172" s="7">
        <v>20.78537</v>
      </c>
    </row>
    <row r="3173" spans="1:4" x14ac:dyDescent="0.25">
      <c r="A3173" t="s">
        <v>406</v>
      </c>
      <c r="B3173" t="s">
        <v>407</v>
      </c>
      <c r="C3173" s="9">
        <v>2019</v>
      </c>
      <c r="D3173" s="7">
        <v>19.474260000000001</v>
      </c>
    </row>
    <row r="3174" spans="1:4" x14ac:dyDescent="0.25">
      <c r="A3174" t="s">
        <v>406</v>
      </c>
      <c r="B3174" t="s">
        <v>407</v>
      </c>
      <c r="C3174" s="9">
        <v>2020</v>
      </c>
      <c r="D3174" s="7">
        <v>11.911989999999999</v>
      </c>
    </row>
    <row r="3175" spans="1:4" x14ac:dyDescent="0.25">
      <c r="A3175" t="s">
        <v>406</v>
      </c>
      <c r="B3175" t="s">
        <v>407</v>
      </c>
      <c r="C3175" s="9">
        <v>2021</v>
      </c>
      <c r="D3175" s="7">
        <v>13.378249</v>
      </c>
    </row>
    <row r="3176" spans="1:4" x14ac:dyDescent="0.25">
      <c r="A3176" t="s">
        <v>410</v>
      </c>
      <c r="B3176" t="s">
        <v>411</v>
      </c>
      <c r="C3176" s="9">
        <v>1996</v>
      </c>
      <c r="D3176" s="7">
        <v>9.5044799999999992</v>
      </c>
    </row>
    <row r="3177" spans="1:4" x14ac:dyDescent="0.25">
      <c r="A3177" t="s">
        <v>410</v>
      </c>
      <c r="B3177" t="s">
        <v>411</v>
      </c>
      <c r="C3177" s="9">
        <v>1997</v>
      </c>
      <c r="D3177" s="7">
        <v>8.4626800000000006</v>
      </c>
    </row>
    <row r="3178" spans="1:4" x14ac:dyDescent="0.25">
      <c r="A3178" t="s">
        <v>410</v>
      </c>
      <c r="B3178" t="s">
        <v>411</v>
      </c>
      <c r="C3178" s="9">
        <v>1999</v>
      </c>
      <c r="D3178" s="7">
        <v>8.5631900000000005</v>
      </c>
    </row>
    <row r="3179" spans="1:4" x14ac:dyDescent="0.25">
      <c r="A3179" t="s">
        <v>410</v>
      </c>
      <c r="B3179" t="s">
        <v>411</v>
      </c>
      <c r="C3179" s="9">
        <v>2000</v>
      </c>
      <c r="D3179" s="7">
        <v>7.3234300000000001</v>
      </c>
    </row>
    <row r="3180" spans="1:4" x14ac:dyDescent="0.25">
      <c r="A3180" t="s">
        <v>410</v>
      </c>
      <c r="B3180" t="s">
        <v>411</v>
      </c>
      <c r="C3180" s="9">
        <v>2001</v>
      </c>
      <c r="D3180" s="7">
        <v>8.6867199999999993</v>
      </c>
    </row>
    <row r="3181" spans="1:4" x14ac:dyDescent="0.25">
      <c r="A3181" t="s">
        <v>410</v>
      </c>
      <c r="B3181" t="s">
        <v>411</v>
      </c>
      <c r="C3181" s="9">
        <v>2002</v>
      </c>
      <c r="D3181" s="7">
        <v>9.3415199999999992</v>
      </c>
    </row>
    <row r="3182" spans="1:4" x14ac:dyDescent="0.25">
      <c r="A3182" t="s">
        <v>410</v>
      </c>
      <c r="B3182" t="s">
        <v>411</v>
      </c>
      <c r="C3182" s="9">
        <v>2003</v>
      </c>
      <c r="D3182" s="7">
        <v>10.42515</v>
      </c>
    </row>
    <row r="3183" spans="1:4" x14ac:dyDescent="0.25">
      <c r="A3183" t="s">
        <v>410</v>
      </c>
      <c r="B3183" t="s">
        <v>411</v>
      </c>
      <c r="C3183" s="9">
        <v>2004</v>
      </c>
      <c r="D3183" s="7">
        <v>10.81554</v>
      </c>
    </row>
    <row r="3184" spans="1:4" x14ac:dyDescent="0.25">
      <c r="A3184" t="s">
        <v>410</v>
      </c>
      <c r="B3184" t="s">
        <v>411</v>
      </c>
      <c r="C3184" s="9">
        <v>2005</v>
      </c>
      <c r="D3184" s="7">
        <v>9.4647000000000006</v>
      </c>
    </row>
    <row r="3185" spans="1:4" x14ac:dyDescent="0.25">
      <c r="A3185" t="s">
        <v>410</v>
      </c>
      <c r="B3185" t="s">
        <v>411</v>
      </c>
      <c r="C3185" s="9">
        <v>2006</v>
      </c>
      <c r="D3185" s="7">
        <v>9.5507799999999996</v>
      </c>
    </row>
    <row r="3186" spans="1:4" x14ac:dyDescent="0.25">
      <c r="A3186" t="s">
        <v>410</v>
      </c>
      <c r="B3186" t="s">
        <v>411</v>
      </c>
      <c r="C3186" s="9">
        <v>2007</v>
      </c>
      <c r="D3186" s="7">
        <v>9.6843900000000005</v>
      </c>
    </row>
    <row r="3187" spans="1:4" x14ac:dyDescent="0.25">
      <c r="A3187" t="s">
        <v>410</v>
      </c>
      <c r="B3187" t="s">
        <v>411</v>
      </c>
      <c r="C3187" s="9">
        <v>2008</v>
      </c>
      <c r="D3187" s="7">
        <v>9.5192899999999998</v>
      </c>
    </row>
    <row r="3188" spans="1:4" x14ac:dyDescent="0.25">
      <c r="A3188" t="s">
        <v>410</v>
      </c>
      <c r="B3188" t="s">
        <v>411</v>
      </c>
      <c r="C3188" s="9">
        <v>2009</v>
      </c>
      <c r="D3188" s="7">
        <v>9.0219799999999992</v>
      </c>
    </row>
    <row r="3189" spans="1:4" x14ac:dyDescent="0.25">
      <c r="A3189" t="s">
        <v>410</v>
      </c>
      <c r="B3189" t="s">
        <v>411</v>
      </c>
      <c r="C3189" s="9">
        <v>2010</v>
      </c>
      <c r="D3189" s="7">
        <v>9.5983199999999993</v>
      </c>
    </row>
    <row r="3190" spans="1:4" x14ac:dyDescent="0.25">
      <c r="A3190" t="s">
        <v>410</v>
      </c>
      <c r="B3190" t="s">
        <v>411</v>
      </c>
      <c r="C3190" s="9">
        <v>2011</v>
      </c>
      <c r="D3190" s="7">
        <v>9.4265799999999995</v>
      </c>
    </row>
    <row r="3191" spans="1:4" x14ac:dyDescent="0.25">
      <c r="A3191" t="s">
        <v>410</v>
      </c>
      <c r="B3191" t="s">
        <v>411</v>
      </c>
      <c r="C3191" s="9">
        <v>2012</v>
      </c>
      <c r="D3191" s="7">
        <v>9.3874200000000005</v>
      </c>
    </row>
    <row r="3192" spans="1:4" x14ac:dyDescent="0.25">
      <c r="A3192" t="s">
        <v>410</v>
      </c>
      <c r="B3192" t="s">
        <v>411</v>
      </c>
      <c r="C3192" s="9">
        <v>2013</v>
      </c>
      <c r="D3192" s="7">
        <v>9.5798699999999997</v>
      </c>
    </row>
    <row r="3193" spans="1:4" x14ac:dyDescent="0.25">
      <c r="A3193" t="s">
        <v>410</v>
      </c>
      <c r="B3193" t="s">
        <v>411</v>
      </c>
      <c r="C3193" s="9">
        <v>2014</v>
      </c>
      <c r="D3193" s="7">
        <v>9.7460799999999992</v>
      </c>
    </row>
    <row r="3194" spans="1:4" x14ac:dyDescent="0.25">
      <c r="A3194" t="s">
        <v>410</v>
      </c>
      <c r="B3194" t="s">
        <v>411</v>
      </c>
      <c r="C3194" s="9">
        <v>2015</v>
      </c>
      <c r="D3194" s="7">
        <v>10.04851</v>
      </c>
    </row>
    <row r="3195" spans="1:4" x14ac:dyDescent="0.25">
      <c r="A3195" t="s">
        <v>410</v>
      </c>
      <c r="B3195" t="s">
        <v>411</v>
      </c>
      <c r="C3195" s="9">
        <v>2016</v>
      </c>
      <c r="D3195" s="7">
        <v>9.1684199999999993</v>
      </c>
    </row>
    <row r="3196" spans="1:4" x14ac:dyDescent="0.25">
      <c r="A3196" t="s">
        <v>410</v>
      </c>
      <c r="B3196" t="s">
        <v>411</v>
      </c>
      <c r="C3196" s="9">
        <v>2017</v>
      </c>
      <c r="D3196" s="7">
        <v>9.5297099999999997</v>
      </c>
    </row>
    <row r="3197" spans="1:4" x14ac:dyDescent="0.25">
      <c r="A3197" t="s">
        <v>410</v>
      </c>
      <c r="B3197" t="s">
        <v>411</v>
      </c>
      <c r="C3197" s="9">
        <v>2018</v>
      </c>
      <c r="D3197" s="7">
        <v>9.5271299999999997</v>
      </c>
    </row>
    <row r="3198" spans="1:4" x14ac:dyDescent="0.25">
      <c r="A3198" t="s">
        <v>410</v>
      </c>
      <c r="B3198" t="s">
        <v>411</v>
      </c>
      <c r="C3198" s="9">
        <v>2019</v>
      </c>
      <c r="D3198" s="7">
        <v>10.55175</v>
      </c>
    </row>
    <row r="3199" spans="1:4" x14ac:dyDescent="0.25">
      <c r="A3199" t="s">
        <v>410</v>
      </c>
      <c r="B3199" t="s">
        <v>411</v>
      </c>
      <c r="C3199" s="9">
        <v>2020</v>
      </c>
      <c r="D3199" s="7">
        <v>10.07</v>
      </c>
    </row>
    <row r="3200" spans="1:4" x14ac:dyDescent="0.25">
      <c r="A3200" t="s">
        <v>412</v>
      </c>
      <c r="B3200" t="s">
        <v>413</v>
      </c>
      <c r="C3200" s="9">
        <v>2001</v>
      </c>
      <c r="D3200" s="7">
        <v>11.81864</v>
      </c>
    </row>
    <row r="3201" spans="1:4" x14ac:dyDescent="0.25">
      <c r="A3201" t="s">
        <v>412</v>
      </c>
      <c r="B3201" t="s">
        <v>413</v>
      </c>
      <c r="C3201" s="9">
        <v>2002</v>
      </c>
      <c r="D3201" s="7">
        <v>12.0036</v>
      </c>
    </row>
    <row r="3202" spans="1:4" x14ac:dyDescent="0.25">
      <c r="A3202" t="s">
        <v>412</v>
      </c>
      <c r="B3202" t="s">
        <v>413</v>
      </c>
      <c r="C3202" s="9">
        <v>2003</v>
      </c>
      <c r="D3202" s="7">
        <v>12.094810000000001</v>
      </c>
    </row>
    <row r="3203" spans="1:4" x14ac:dyDescent="0.25">
      <c r="A3203" t="s">
        <v>412</v>
      </c>
      <c r="B3203" t="s">
        <v>413</v>
      </c>
      <c r="C3203" s="9">
        <v>2004</v>
      </c>
      <c r="D3203" s="7">
        <v>12.105320000000001</v>
      </c>
    </row>
    <row r="3204" spans="1:4" x14ac:dyDescent="0.25">
      <c r="A3204" t="s">
        <v>412</v>
      </c>
      <c r="B3204" t="s">
        <v>413</v>
      </c>
      <c r="C3204" s="9">
        <v>2005</v>
      </c>
      <c r="D3204" s="7">
        <v>12.079280000000001</v>
      </c>
    </row>
    <row r="3205" spans="1:4" x14ac:dyDescent="0.25">
      <c r="A3205" t="s">
        <v>412</v>
      </c>
      <c r="B3205" t="s">
        <v>413</v>
      </c>
      <c r="C3205" s="9">
        <v>2006</v>
      </c>
      <c r="D3205" s="7">
        <v>12.27688</v>
      </c>
    </row>
    <row r="3206" spans="1:4" x14ac:dyDescent="0.25">
      <c r="A3206" t="s">
        <v>412</v>
      </c>
      <c r="B3206" t="s">
        <v>413</v>
      </c>
      <c r="C3206" s="9">
        <v>2007</v>
      </c>
      <c r="D3206" s="7">
        <v>11.787000000000001</v>
      </c>
    </row>
    <row r="3207" spans="1:4" x14ac:dyDescent="0.25">
      <c r="A3207" t="s">
        <v>412</v>
      </c>
      <c r="B3207" t="s">
        <v>413</v>
      </c>
      <c r="C3207" s="9">
        <v>2008</v>
      </c>
      <c r="D3207" s="7">
        <v>11.340920000000001</v>
      </c>
    </row>
    <row r="3208" spans="1:4" x14ac:dyDescent="0.25">
      <c r="A3208" t="s">
        <v>412</v>
      </c>
      <c r="B3208" t="s">
        <v>413</v>
      </c>
      <c r="C3208" s="9">
        <v>2009</v>
      </c>
      <c r="D3208" s="7">
        <v>11.25362</v>
      </c>
    </row>
    <row r="3209" spans="1:4" x14ac:dyDescent="0.25">
      <c r="A3209" t="s">
        <v>412</v>
      </c>
      <c r="B3209" t="s">
        <v>413</v>
      </c>
      <c r="C3209" s="9">
        <v>2010</v>
      </c>
      <c r="D3209" s="7">
        <v>11.05199</v>
      </c>
    </row>
    <row r="3210" spans="1:4" x14ac:dyDescent="0.25">
      <c r="A3210" t="s">
        <v>412</v>
      </c>
      <c r="B3210" t="s">
        <v>413</v>
      </c>
      <c r="C3210" s="9">
        <v>2011</v>
      </c>
      <c r="D3210" s="7">
        <v>10.8957</v>
      </c>
    </row>
    <row r="3211" spans="1:4" x14ac:dyDescent="0.25">
      <c r="A3211" t="s">
        <v>412</v>
      </c>
      <c r="B3211" t="s">
        <v>413</v>
      </c>
      <c r="C3211" s="9">
        <v>2012</v>
      </c>
      <c r="D3211" s="7">
        <v>11.387219999999999</v>
      </c>
    </row>
    <row r="3212" spans="1:4" x14ac:dyDescent="0.25">
      <c r="A3212" t="s">
        <v>412</v>
      </c>
      <c r="B3212" t="s">
        <v>413</v>
      </c>
      <c r="C3212" s="9">
        <v>2013</v>
      </c>
      <c r="D3212" s="7">
        <v>8.9695999999999998</v>
      </c>
    </row>
    <row r="3213" spans="1:4" x14ac:dyDescent="0.25">
      <c r="A3213" t="s">
        <v>412</v>
      </c>
      <c r="B3213" t="s">
        <v>413</v>
      </c>
      <c r="C3213" s="9">
        <v>2014</v>
      </c>
      <c r="D3213" s="7">
        <v>10.408149999999999</v>
      </c>
    </row>
    <row r="3214" spans="1:4" x14ac:dyDescent="0.25">
      <c r="A3214" t="s">
        <v>412</v>
      </c>
      <c r="B3214" t="s">
        <v>413</v>
      </c>
      <c r="C3214" s="9">
        <v>2015</v>
      </c>
      <c r="D3214" s="7">
        <v>10.07917</v>
      </c>
    </row>
    <row r="3215" spans="1:4" x14ac:dyDescent="0.25">
      <c r="A3215" t="s">
        <v>412</v>
      </c>
      <c r="B3215" t="s">
        <v>413</v>
      </c>
      <c r="C3215" s="9">
        <v>2016</v>
      </c>
      <c r="D3215" s="7">
        <v>10.381959999999999</v>
      </c>
    </row>
    <row r="3216" spans="1:4" x14ac:dyDescent="0.25">
      <c r="A3216" t="s">
        <v>412</v>
      </c>
      <c r="B3216" t="s">
        <v>413</v>
      </c>
      <c r="C3216" s="9">
        <v>2017</v>
      </c>
      <c r="D3216" s="7">
        <v>10.84708</v>
      </c>
    </row>
    <row r="3217" spans="1:4" x14ac:dyDescent="0.25">
      <c r="A3217" t="s">
        <v>412</v>
      </c>
      <c r="B3217" t="s">
        <v>413</v>
      </c>
      <c r="C3217" s="9">
        <v>2018</v>
      </c>
      <c r="D3217" s="7">
        <v>11.339969999999999</v>
      </c>
    </row>
    <row r="3218" spans="1:4" x14ac:dyDescent="0.25">
      <c r="A3218" t="s">
        <v>412</v>
      </c>
      <c r="B3218" t="s">
        <v>413</v>
      </c>
      <c r="C3218" s="9">
        <v>2019</v>
      </c>
      <c r="D3218" s="7">
        <v>11.331379999999999</v>
      </c>
    </row>
    <row r="3219" spans="1:4" x14ac:dyDescent="0.25">
      <c r="A3219" t="s">
        <v>412</v>
      </c>
      <c r="B3219" t="s">
        <v>413</v>
      </c>
      <c r="C3219" s="9">
        <v>2020</v>
      </c>
      <c r="D3219" s="7">
        <v>11.22</v>
      </c>
    </row>
    <row r="3220" spans="1:4" x14ac:dyDescent="0.25">
      <c r="A3220" t="s">
        <v>414</v>
      </c>
      <c r="B3220" t="s">
        <v>415</v>
      </c>
      <c r="C3220" s="9">
        <v>1991</v>
      </c>
      <c r="D3220" s="7">
        <v>15.86093</v>
      </c>
    </row>
    <row r="3221" spans="1:4" x14ac:dyDescent="0.25">
      <c r="A3221" t="s">
        <v>414</v>
      </c>
      <c r="B3221" t="s">
        <v>415</v>
      </c>
      <c r="C3221" s="9">
        <v>1998</v>
      </c>
      <c r="D3221" s="7">
        <v>13.116479999999999</v>
      </c>
    </row>
    <row r="3222" spans="1:4" x14ac:dyDescent="0.25">
      <c r="A3222" t="s">
        <v>414</v>
      </c>
      <c r="B3222" t="s">
        <v>415</v>
      </c>
      <c r="C3222" s="9">
        <v>2007</v>
      </c>
      <c r="D3222" s="7">
        <v>20.931280000000001</v>
      </c>
    </row>
    <row r="3223" spans="1:4" x14ac:dyDescent="0.25">
      <c r="A3223" t="s">
        <v>414</v>
      </c>
      <c r="B3223" t="s">
        <v>415</v>
      </c>
      <c r="C3223" s="9">
        <v>2008</v>
      </c>
      <c r="D3223" s="7">
        <v>18.12689</v>
      </c>
    </row>
    <row r="3224" spans="1:4" x14ac:dyDescent="0.25">
      <c r="A3224" t="s">
        <v>414</v>
      </c>
      <c r="B3224" t="s">
        <v>415</v>
      </c>
      <c r="C3224" s="9">
        <v>2009</v>
      </c>
      <c r="D3224" s="7">
        <v>16.45326</v>
      </c>
    </row>
    <row r="3225" spans="1:4" x14ac:dyDescent="0.25">
      <c r="A3225" t="s">
        <v>414</v>
      </c>
      <c r="B3225" t="s">
        <v>415</v>
      </c>
      <c r="C3225" s="9">
        <v>2010</v>
      </c>
      <c r="D3225" s="7">
        <v>16.676680000000001</v>
      </c>
    </row>
    <row r="3226" spans="1:4" x14ac:dyDescent="0.25">
      <c r="A3226" t="s">
        <v>414</v>
      </c>
      <c r="B3226" t="s">
        <v>415</v>
      </c>
      <c r="C3226" s="9">
        <v>2011</v>
      </c>
      <c r="D3226" s="7">
        <v>25.2164</v>
      </c>
    </row>
    <row r="3227" spans="1:4" x14ac:dyDescent="0.25">
      <c r="A3227" t="s">
        <v>414</v>
      </c>
      <c r="B3227" t="s">
        <v>415</v>
      </c>
      <c r="C3227" s="9">
        <v>2012</v>
      </c>
      <c r="D3227" s="7">
        <v>22.202300000000001</v>
      </c>
    </row>
    <row r="3228" spans="1:4" x14ac:dyDescent="0.25">
      <c r="A3228" t="s">
        <v>414</v>
      </c>
      <c r="B3228" t="s">
        <v>415</v>
      </c>
      <c r="C3228" s="9">
        <v>2013</v>
      </c>
      <c r="D3228" s="7">
        <v>27.632200000000001</v>
      </c>
    </row>
    <row r="3229" spans="1:4" x14ac:dyDescent="0.25">
      <c r="A3229" t="s">
        <v>414</v>
      </c>
      <c r="B3229" t="s">
        <v>415</v>
      </c>
      <c r="C3229" s="9">
        <v>2014</v>
      </c>
      <c r="D3229" s="7">
        <v>26.736999999999998</v>
      </c>
    </row>
    <row r="3230" spans="1:4" x14ac:dyDescent="0.25">
      <c r="A3230" t="s">
        <v>414</v>
      </c>
      <c r="B3230" t="s">
        <v>415</v>
      </c>
      <c r="C3230" s="9">
        <v>2015</v>
      </c>
      <c r="D3230" s="7">
        <v>25.2087</v>
      </c>
    </row>
    <row r="3231" spans="1:4" x14ac:dyDescent="0.25">
      <c r="A3231" t="s">
        <v>414</v>
      </c>
      <c r="B3231" t="s">
        <v>415</v>
      </c>
      <c r="C3231" s="9">
        <v>2016</v>
      </c>
      <c r="D3231" s="7">
        <v>30.116869999999999</v>
      </c>
    </row>
    <row r="3232" spans="1:4" x14ac:dyDescent="0.25">
      <c r="A3232" t="s">
        <v>414</v>
      </c>
      <c r="B3232" t="s">
        <v>415</v>
      </c>
      <c r="C3232" s="9">
        <v>2017</v>
      </c>
      <c r="D3232" s="7">
        <v>30.10352</v>
      </c>
    </row>
    <row r="3233" spans="1:4" x14ac:dyDescent="0.25">
      <c r="A3233" t="s">
        <v>414</v>
      </c>
      <c r="B3233" t="s">
        <v>415</v>
      </c>
      <c r="C3233" s="9">
        <v>2018</v>
      </c>
      <c r="D3233" s="7">
        <v>30.1</v>
      </c>
    </row>
    <row r="3234" spans="1:4" x14ac:dyDescent="0.25">
      <c r="A3234" t="s">
        <v>414</v>
      </c>
      <c r="B3234" t="s">
        <v>415</v>
      </c>
      <c r="C3234" s="9">
        <v>2019</v>
      </c>
      <c r="D3234" s="7">
        <v>30.062650000000001</v>
      </c>
    </row>
    <row r="3235" spans="1:4" x14ac:dyDescent="0.25">
      <c r="A3235" t="s">
        <v>414</v>
      </c>
      <c r="B3235" t="s">
        <v>415</v>
      </c>
      <c r="C3235" s="9">
        <v>2020</v>
      </c>
      <c r="D3235" s="7">
        <v>31.89</v>
      </c>
    </row>
    <row r="3236" spans="1:4" x14ac:dyDescent="0.25">
      <c r="A3236" t="s">
        <v>416</v>
      </c>
      <c r="B3236" t="s">
        <v>417</v>
      </c>
      <c r="C3236" s="9">
        <v>2015</v>
      </c>
      <c r="D3236" s="7">
        <v>1.42113</v>
      </c>
    </row>
    <row r="3237" spans="1:4" x14ac:dyDescent="0.25">
      <c r="A3237" t="s">
        <v>416</v>
      </c>
      <c r="B3237" t="s">
        <v>417</v>
      </c>
      <c r="C3237" s="9">
        <v>2016</v>
      </c>
      <c r="D3237" s="7">
        <v>1.31484</v>
      </c>
    </row>
    <row r="3238" spans="1:4" x14ac:dyDescent="0.25">
      <c r="A3238" t="s">
        <v>416</v>
      </c>
      <c r="B3238" t="s">
        <v>417</v>
      </c>
      <c r="C3238" s="9">
        <v>2017</v>
      </c>
      <c r="D3238" s="7">
        <v>1.70469</v>
      </c>
    </row>
    <row r="3239" spans="1:4" x14ac:dyDescent="0.25">
      <c r="A3239" t="s">
        <v>416</v>
      </c>
      <c r="B3239" t="s">
        <v>417</v>
      </c>
      <c r="C3239" s="9">
        <v>2018</v>
      </c>
      <c r="D3239" s="7">
        <v>3.0024799999999998</v>
      </c>
    </row>
    <row r="3240" spans="1:4" x14ac:dyDescent="0.25">
      <c r="A3240" t="s">
        <v>416</v>
      </c>
      <c r="B3240" t="s">
        <v>417</v>
      </c>
      <c r="C3240" s="9">
        <v>2019</v>
      </c>
      <c r="D3240" s="7">
        <v>4.2624500000000003</v>
      </c>
    </row>
    <row r="3241" spans="1:4" x14ac:dyDescent="0.25">
      <c r="A3241" t="s">
        <v>416</v>
      </c>
      <c r="B3241" t="s">
        <v>417</v>
      </c>
      <c r="C3241" s="9">
        <v>2020</v>
      </c>
      <c r="D3241" s="7">
        <v>4.4123799999999997</v>
      </c>
    </row>
    <row r="3242" spans="1:4" x14ac:dyDescent="0.25">
      <c r="A3242" t="s">
        <v>416</v>
      </c>
      <c r="B3242" t="s">
        <v>417</v>
      </c>
      <c r="C3242" s="9">
        <v>2021</v>
      </c>
      <c r="D3242" s="7">
        <v>4.3588230000000001</v>
      </c>
    </row>
    <row r="3243" spans="1:4" x14ac:dyDescent="0.25">
      <c r="A3243" t="s">
        <v>418</v>
      </c>
      <c r="B3243" t="s">
        <v>419</v>
      </c>
      <c r="C3243" s="9">
        <v>2001</v>
      </c>
      <c r="D3243" s="7">
        <v>20.472049999999999</v>
      </c>
    </row>
    <row r="3244" spans="1:4" x14ac:dyDescent="0.25">
      <c r="A3244" t="s">
        <v>418</v>
      </c>
      <c r="B3244" t="s">
        <v>419</v>
      </c>
      <c r="C3244" s="9">
        <v>2002</v>
      </c>
      <c r="D3244" s="7">
        <v>20.095700000000001</v>
      </c>
    </row>
    <row r="3245" spans="1:4" x14ac:dyDescent="0.25">
      <c r="A3245" t="s">
        <v>418</v>
      </c>
      <c r="B3245" t="s">
        <v>419</v>
      </c>
      <c r="C3245" s="9">
        <v>2003</v>
      </c>
      <c r="D3245" s="7">
        <v>19.592300000000002</v>
      </c>
    </row>
    <row r="3246" spans="1:4" x14ac:dyDescent="0.25">
      <c r="A3246" t="s">
        <v>418</v>
      </c>
      <c r="B3246" t="s">
        <v>419</v>
      </c>
      <c r="C3246" s="9">
        <v>2004</v>
      </c>
      <c r="D3246" s="7">
        <v>19.934629999999999</v>
      </c>
    </row>
    <row r="3247" spans="1:4" x14ac:dyDescent="0.25">
      <c r="A3247" t="s">
        <v>418</v>
      </c>
      <c r="B3247" t="s">
        <v>419</v>
      </c>
      <c r="C3247" s="9">
        <v>2005</v>
      </c>
      <c r="D3247" s="7">
        <v>19.924990000000001</v>
      </c>
    </row>
    <row r="3248" spans="1:4" x14ac:dyDescent="0.25">
      <c r="A3248" t="s">
        <v>418</v>
      </c>
      <c r="B3248" t="s">
        <v>419</v>
      </c>
      <c r="C3248" s="9">
        <v>2006</v>
      </c>
      <c r="D3248" s="7">
        <v>18.004989999999999</v>
      </c>
    </row>
    <row r="3249" spans="1:4" x14ac:dyDescent="0.25">
      <c r="A3249" t="s">
        <v>418</v>
      </c>
      <c r="B3249" t="s">
        <v>419</v>
      </c>
      <c r="C3249" s="9">
        <v>2007</v>
      </c>
      <c r="D3249" s="7">
        <v>18.027069999999998</v>
      </c>
    </row>
    <row r="3250" spans="1:4" x14ac:dyDescent="0.25">
      <c r="A3250" t="s">
        <v>418</v>
      </c>
      <c r="B3250" t="s">
        <v>419</v>
      </c>
      <c r="C3250" s="9">
        <v>2008</v>
      </c>
      <c r="D3250" s="7">
        <v>17.906310000000001</v>
      </c>
    </row>
    <row r="3251" spans="1:4" x14ac:dyDescent="0.25">
      <c r="A3251" t="s">
        <v>418</v>
      </c>
      <c r="B3251" t="s">
        <v>419</v>
      </c>
      <c r="C3251" s="9">
        <v>2009</v>
      </c>
      <c r="D3251" s="7">
        <v>18.306260000000002</v>
      </c>
    </row>
    <row r="3252" spans="1:4" x14ac:dyDescent="0.25">
      <c r="A3252" t="s">
        <v>418</v>
      </c>
      <c r="B3252" t="s">
        <v>419</v>
      </c>
      <c r="C3252" s="9">
        <v>2010</v>
      </c>
      <c r="D3252" s="7">
        <v>18.044370000000001</v>
      </c>
    </row>
    <row r="3253" spans="1:4" x14ac:dyDescent="0.25">
      <c r="A3253" t="s">
        <v>418</v>
      </c>
      <c r="B3253" t="s">
        <v>419</v>
      </c>
      <c r="C3253" s="9">
        <v>2011</v>
      </c>
      <c r="D3253" s="7">
        <v>18.701560000000001</v>
      </c>
    </row>
    <row r="3254" spans="1:4" x14ac:dyDescent="0.25">
      <c r="A3254" t="s">
        <v>418</v>
      </c>
      <c r="B3254" t="s">
        <v>419</v>
      </c>
      <c r="C3254" s="9">
        <v>2012</v>
      </c>
      <c r="D3254" s="7">
        <v>19.68271</v>
      </c>
    </row>
    <row r="3255" spans="1:4" x14ac:dyDescent="0.25">
      <c r="A3255" t="s">
        <v>418</v>
      </c>
      <c r="B3255" t="s">
        <v>419</v>
      </c>
      <c r="C3255" s="9">
        <v>2013</v>
      </c>
      <c r="D3255" s="7">
        <v>18.6966</v>
      </c>
    </row>
    <row r="3256" spans="1:4" x14ac:dyDescent="0.25">
      <c r="A3256" t="s">
        <v>418</v>
      </c>
      <c r="B3256" t="s">
        <v>419</v>
      </c>
      <c r="C3256" s="9">
        <v>2014</v>
      </c>
      <c r="D3256" s="7">
        <v>18.989159999999998</v>
      </c>
    </row>
    <row r="3257" spans="1:4" x14ac:dyDescent="0.25">
      <c r="A3257" t="s">
        <v>418</v>
      </c>
      <c r="B3257" t="s">
        <v>419</v>
      </c>
      <c r="C3257" s="9">
        <v>2015</v>
      </c>
      <c r="D3257" s="7">
        <v>18.699349999999999</v>
      </c>
    </row>
    <row r="3258" spans="1:4" x14ac:dyDescent="0.25">
      <c r="A3258" t="s">
        <v>418</v>
      </c>
      <c r="B3258" t="s">
        <v>419</v>
      </c>
      <c r="C3258" s="9">
        <v>2016</v>
      </c>
      <c r="D3258" s="7">
        <v>18.048739999999999</v>
      </c>
    </row>
    <row r="3259" spans="1:4" x14ac:dyDescent="0.25">
      <c r="A3259" t="s">
        <v>418</v>
      </c>
      <c r="B3259" t="s">
        <v>419</v>
      </c>
      <c r="C3259" s="9">
        <v>2017</v>
      </c>
      <c r="D3259" s="7">
        <v>18.719290000000001</v>
      </c>
    </row>
    <row r="3260" spans="1:4" x14ac:dyDescent="0.25">
      <c r="A3260" t="s">
        <v>418</v>
      </c>
      <c r="B3260" t="s">
        <v>419</v>
      </c>
      <c r="C3260" s="9">
        <v>2018</v>
      </c>
      <c r="D3260" s="7">
        <v>18.901589999999999</v>
      </c>
    </row>
    <row r="3261" spans="1:4" x14ac:dyDescent="0.25">
      <c r="A3261" t="s">
        <v>418</v>
      </c>
      <c r="B3261" t="s">
        <v>419</v>
      </c>
      <c r="C3261" s="9">
        <v>2019</v>
      </c>
      <c r="D3261" s="7">
        <v>19.596229999999998</v>
      </c>
    </row>
    <row r="3262" spans="1:4" x14ac:dyDescent="0.25">
      <c r="A3262" t="s">
        <v>418</v>
      </c>
      <c r="B3262" t="s">
        <v>419</v>
      </c>
      <c r="C3262" s="9">
        <v>2020</v>
      </c>
      <c r="D3262" s="7">
        <v>19.527280000000001</v>
      </c>
    </row>
    <row r="3263" spans="1:4" x14ac:dyDescent="0.25">
      <c r="A3263" t="s">
        <v>418</v>
      </c>
      <c r="B3263" t="s">
        <v>419</v>
      </c>
      <c r="C3263" s="9">
        <v>2021</v>
      </c>
      <c r="D3263" s="7">
        <v>18.41724</v>
      </c>
    </row>
    <row r="3264" spans="1:4" x14ac:dyDescent="0.25">
      <c r="A3264" t="s">
        <v>422</v>
      </c>
      <c r="B3264" t="s">
        <v>423</v>
      </c>
      <c r="C3264" s="9">
        <v>2009</v>
      </c>
      <c r="D3264" s="7">
        <v>14.41</v>
      </c>
    </row>
    <row r="3265" spans="1:4" x14ac:dyDescent="0.25">
      <c r="A3265" t="s">
        <v>422</v>
      </c>
      <c r="B3265" t="s">
        <v>423</v>
      </c>
      <c r="C3265" s="9">
        <v>2010</v>
      </c>
      <c r="D3265" s="7">
        <v>14.82</v>
      </c>
    </row>
    <row r="3266" spans="1:4" x14ac:dyDescent="0.25">
      <c r="A3266" t="s">
        <v>422</v>
      </c>
      <c r="B3266" t="s">
        <v>423</v>
      </c>
      <c r="C3266" s="9">
        <v>2015</v>
      </c>
      <c r="D3266" s="7">
        <v>14.65296</v>
      </c>
    </row>
    <row r="3267" spans="1:4" x14ac:dyDescent="0.25">
      <c r="A3267" t="s">
        <v>422</v>
      </c>
      <c r="B3267" t="s">
        <v>423</v>
      </c>
      <c r="C3267" s="9">
        <v>2016</v>
      </c>
      <c r="D3267" s="7">
        <v>14.30254</v>
      </c>
    </row>
    <row r="3268" spans="1:4" x14ac:dyDescent="0.25">
      <c r="A3268" t="s">
        <v>422</v>
      </c>
      <c r="B3268" t="s">
        <v>423</v>
      </c>
      <c r="C3268" s="9">
        <v>2017</v>
      </c>
      <c r="D3268" s="7">
        <v>14.298450000000001</v>
      </c>
    </row>
    <row r="3269" spans="1:4" x14ac:dyDescent="0.25">
      <c r="A3269" t="s">
        <v>422</v>
      </c>
      <c r="B3269" t="s">
        <v>423</v>
      </c>
      <c r="C3269" s="9">
        <v>2018</v>
      </c>
      <c r="D3269" s="7">
        <v>14.31293</v>
      </c>
    </row>
    <row r="3270" spans="1:4" x14ac:dyDescent="0.25">
      <c r="A3270" t="s">
        <v>422</v>
      </c>
      <c r="B3270" t="s">
        <v>423</v>
      </c>
      <c r="C3270" s="9">
        <v>2019</v>
      </c>
      <c r="D3270" s="7">
        <v>13.830819999999999</v>
      </c>
    </row>
    <row r="3271" spans="1:4" x14ac:dyDescent="0.25">
      <c r="A3271" t="s">
        <v>424</v>
      </c>
      <c r="B3271" t="s">
        <v>425</v>
      </c>
      <c r="C3271" s="9">
        <v>2011</v>
      </c>
      <c r="D3271" s="7">
        <v>3.9506999999999999</v>
      </c>
    </row>
    <row r="3272" spans="1:4" x14ac:dyDescent="0.25">
      <c r="A3272" t="s">
        <v>424</v>
      </c>
      <c r="B3272" t="s">
        <v>425</v>
      </c>
      <c r="C3272" s="9">
        <v>2012</v>
      </c>
      <c r="D3272" s="7">
        <v>6.9220259999999998</v>
      </c>
    </row>
    <row r="3273" spans="1:4" x14ac:dyDescent="0.25">
      <c r="A3273" t="s">
        <v>424</v>
      </c>
      <c r="B3273" t="s">
        <v>425</v>
      </c>
      <c r="C3273" s="9">
        <v>2013</v>
      </c>
      <c r="D3273" s="7">
        <v>3.2280199999999999</v>
      </c>
    </row>
    <row r="3274" spans="1:4" x14ac:dyDescent="0.25">
      <c r="A3274" t="s">
        <v>424</v>
      </c>
      <c r="B3274" t="s">
        <v>425</v>
      </c>
      <c r="C3274" s="9">
        <v>2014</v>
      </c>
      <c r="D3274" s="7">
        <v>4.1313599999999999</v>
      </c>
    </row>
    <row r="3275" spans="1:4" x14ac:dyDescent="0.25">
      <c r="A3275" t="s">
        <v>424</v>
      </c>
      <c r="B3275" t="s">
        <v>425</v>
      </c>
      <c r="C3275" s="9">
        <v>2015</v>
      </c>
      <c r="D3275" s="7">
        <v>3.2846000000000002</v>
      </c>
    </row>
    <row r="3276" spans="1:4" x14ac:dyDescent="0.25">
      <c r="A3276" t="s">
        <v>424</v>
      </c>
      <c r="B3276" t="s">
        <v>425</v>
      </c>
      <c r="C3276" s="9">
        <v>2016</v>
      </c>
      <c r="D3276" s="7">
        <v>0.83335999999999999</v>
      </c>
    </row>
    <row r="3277" spans="1:4" x14ac:dyDescent="0.25">
      <c r="A3277" t="s">
        <v>424</v>
      </c>
      <c r="B3277" t="s">
        <v>425</v>
      </c>
      <c r="C3277" s="9">
        <v>2017</v>
      </c>
      <c r="D3277" s="7">
        <v>1.0737000000000001</v>
      </c>
    </row>
    <row r="3278" spans="1:4" x14ac:dyDescent="0.25">
      <c r="A3278" t="s">
        <v>424</v>
      </c>
      <c r="B3278" t="s">
        <v>425</v>
      </c>
      <c r="C3278" s="9">
        <v>2018</v>
      </c>
      <c r="D3278" s="7">
        <v>0.86702999999999997</v>
      </c>
    </row>
    <row r="3279" spans="1:4" x14ac:dyDescent="0.25">
      <c r="A3279" t="s">
        <v>424</v>
      </c>
      <c r="B3279" t="s">
        <v>425</v>
      </c>
      <c r="C3279" s="9">
        <v>2019</v>
      </c>
      <c r="D3279" s="7">
        <v>9.3503980000000002</v>
      </c>
    </row>
    <row r="3280" spans="1:4" x14ac:dyDescent="0.25">
      <c r="A3280" t="s">
        <v>424</v>
      </c>
      <c r="B3280" t="s">
        <v>425</v>
      </c>
      <c r="C3280" s="9">
        <v>2020</v>
      </c>
      <c r="D3280" s="7">
        <v>5.5478569999999996</v>
      </c>
    </row>
    <row r="3281" spans="1:4" x14ac:dyDescent="0.25">
      <c r="A3281" t="s">
        <v>424</v>
      </c>
      <c r="B3281" t="s">
        <v>425</v>
      </c>
      <c r="C3281" s="9">
        <v>2021</v>
      </c>
      <c r="D3281" s="7">
        <v>11.207530999999999</v>
      </c>
    </row>
    <row r="3282" spans="1:4" x14ac:dyDescent="0.25">
      <c r="A3282" t="s">
        <v>426</v>
      </c>
      <c r="B3282" t="s">
        <v>427</v>
      </c>
      <c r="C3282" s="9">
        <v>1987</v>
      </c>
      <c r="D3282" s="7">
        <v>8.8434399999999993</v>
      </c>
    </row>
    <row r="3283" spans="1:4" x14ac:dyDescent="0.25">
      <c r="A3283" t="s">
        <v>426</v>
      </c>
      <c r="B3283" t="s">
        <v>427</v>
      </c>
      <c r="C3283" s="9">
        <v>1988</v>
      </c>
      <c r="D3283" s="7">
        <v>9.6393699999999995</v>
      </c>
    </row>
    <row r="3284" spans="1:4" x14ac:dyDescent="0.25">
      <c r="A3284" t="s">
        <v>426</v>
      </c>
      <c r="B3284" t="s">
        <v>427</v>
      </c>
      <c r="C3284" s="9">
        <v>1989</v>
      </c>
      <c r="D3284" s="7">
        <v>10.34299</v>
      </c>
    </row>
    <row r="3285" spans="1:4" x14ac:dyDescent="0.25">
      <c r="A3285" t="s">
        <v>426</v>
      </c>
      <c r="B3285" t="s">
        <v>427</v>
      </c>
      <c r="C3285" s="9">
        <v>1990</v>
      </c>
      <c r="D3285" s="7">
        <v>10.142289999999999</v>
      </c>
    </row>
    <row r="3286" spans="1:4" x14ac:dyDescent="0.25">
      <c r="A3286" t="s">
        <v>426</v>
      </c>
      <c r="B3286" t="s">
        <v>427</v>
      </c>
      <c r="C3286" s="9">
        <v>1991</v>
      </c>
      <c r="D3286" s="7">
        <v>10.031940000000001</v>
      </c>
    </row>
    <row r="3287" spans="1:4" x14ac:dyDescent="0.25">
      <c r="A3287" t="s">
        <v>426</v>
      </c>
      <c r="B3287" t="s">
        <v>427</v>
      </c>
      <c r="C3287" s="9">
        <v>1992</v>
      </c>
      <c r="D3287" s="7">
        <v>9.7304600000000008</v>
      </c>
    </row>
    <row r="3288" spans="1:4" x14ac:dyDescent="0.25">
      <c r="A3288" t="s">
        <v>426</v>
      </c>
      <c r="B3288" t="s">
        <v>427</v>
      </c>
      <c r="C3288" s="9">
        <v>1993</v>
      </c>
      <c r="D3288" s="7">
        <v>10.047000000000001</v>
      </c>
    </row>
    <row r="3289" spans="1:4" x14ac:dyDescent="0.25">
      <c r="A3289" t="s">
        <v>426</v>
      </c>
      <c r="B3289" t="s">
        <v>427</v>
      </c>
      <c r="C3289" s="9">
        <v>1994</v>
      </c>
      <c r="D3289" s="7">
        <v>10.267049999999999</v>
      </c>
    </row>
    <row r="3290" spans="1:4" x14ac:dyDescent="0.25">
      <c r="A3290" t="s">
        <v>426</v>
      </c>
      <c r="B3290" t="s">
        <v>427</v>
      </c>
      <c r="C3290" s="9">
        <v>1995</v>
      </c>
      <c r="D3290" s="7">
        <v>10.65826</v>
      </c>
    </row>
    <row r="3291" spans="1:4" x14ac:dyDescent="0.25">
      <c r="A3291" t="s">
        <v>426</v>
      </c>
      <c r="B3291" t="s">
        <v>427</v>
      </c>
      <c r="C3291" s="9">
        <v>1996</v>
      </c>
      <c r="D3291" s="7">
        <v>10.735580000000001</v>
      </c>
    </row>
    <row r="3292" spans="1:4" x14ac:dyDescent="0.25">
      <c r="A3292" t="s">
        <v>426</v>
      </c>
      <c r="B3292" t="s">
        <v>427</v>
      </c>
      <c r="C3292" s="9">
        <v>1998</v>
      </c>
      <c r="D3292" s="7">
        <v>10.47189</v>
      </c>
    </row>
    <row r="3293" spans="1:4" x14ac:dyDescent="0.25">
      <c r="A3293" t="s">
        <v>426</v>
      </c>
      <c r="B3293" t="s">
        <v>427</v>
      </c>
      <c r="C3293" s="9">
        <v>1999</v>
      </c>
      <c r="D3293" s="7">
        <v>10.670719999999999</v>
      </c>
    </row>
    <row r="3294" spans="1:4" x14ac:dyDescent="0.25">
      <c r="A3294" t="s">
        <v>426</v>
      </c>
      <c r="B3294" t="s">
        <v>427</v>
      </c>
      <c r="C3294" s="9">
        <v>2000</v>
      </c>
      <c r="D3294" s="7">
        <v>10.653029999999999</v>
      </c>
    </row>
    <row r="3295" spans="1:4" x14ac:dyDescent="0.25">
      <c r="A3295" t="s">
        <v>426</v>
      </c>
      <c r="B3295" t="s">
        <v>427</v>
      </c>
      <c r="C3295" s="9">
        <v>2001</v>
      </c>
      <c r="D3295" s="7">
        <v>10.70274</v>
      </c>
    </row>
    <row r="3296" spans="1:4" x14ac:dyDescent="0.25">
      <c r="A3296" t="s">
        <v>426</v>
      </c>
      <c r="B3296" t="s">
        <v>427</v>
      </c>
      <c r="C3296" s="9">
        <v>2002</v>
      </c>
      <c r="D3296" s="7">
        <v>10.70097</v>
      </c>
    </row>
    <row r="3297" spans="1:4" x14ac:dyDescent="0.25">
      <c r="A3297" t="s">
        <v>426</v>
      </c>
      <c r="B3297" t="s">
        <v>427</v>
      </c>
      <c r="C3297" s="9">
        <v>2003</v>
      </c>
      <c r="D3297" s="7">
        <v>10.875349999999999</v>
      </c>
    </row>
    <row r="3298" spans="1:4" x14ac:dyDescent="0.25">
      <c r="A3298" t="s">
        <v>426</v>
      </c>
      <c r="B3298" t="s">
        <v>427</v>
      </c>
      <c r="C3298" s="9">
        <v>2004</v>
      </c>
      <c r="D3298" s="7">
        <v>10.711270000000001</v>
      </c>
    </row>
    <row r="3299" spans="1:4" x14ac:dyDescent="0.25">
      <c r="A3299" t="s">
        <v>426</v>
      </c>
      <c r="B3299" t="s">
        <v>427</v>
      </c>
      <c r="C3299" s="9">
        <v>2005</v>
      </c>
      <c r="D3299" s="7">
        <v>10.76976</v>
      </c>
    </row>
    <row r="3300" spans="1:4" x14ac:dyDescent="0.25">
      <c r="A3300" t="s">
        <v>426</v>
      </c>
      <c r="B3300" t="s">
        <v>427</v>
      </c>
      <c r="C3300" s="9">
        <v>2006</v>
      </c>
      <c r="D3300" s="7">
        <v>10.887829999999999</v>
      </c>
    </row>
    <row r="3301" spans="1:4" x14ac:dyDescent="0.25">
      <c r="A3301" t="s">
        <v>426</v>
      </c>
      <c r="B3301" t="s">
        <v>427</v>
      </c>
      <c r="C3301" s="9">
        <v>2007</v>
      </c>
      <c r="D3301" s="7">
        <v>10.83694</v>
      </c>
    </row>
    <row r="3302" spans="1:4" x14ac:dyDescent="0.25">
      <c r="A3302" t="s">
        <v>426</v>
      </c>
      <c r="B3302" t="s">
        <v>427</v>
      </c>
      <c r="C3302" s="9">
        <v>2008</v>
      </c>
      <c r="D3302" s="7">
        <v>10.926080000000001</v>
      </c>
    </row>
    <row r="3303" spans="1:4" x14ac:dyDescent="0.25">
      <c r="A3303" t="s">
        <v>426</v>
      </c>
      <c r="B3303" t="s">
        <v>427</v>
      </c>
      <c r="C3303" s="9">
        <v>2009</v>
      </c>
      <c r="D3303" s="7">
        <v>10.624980000000001</v>
      </c>
    </row>
    <row r="3304" spans="1:4" x14ac:dyDescent="0.25">
      <c r="A3304" t="s">
        <v>426</v>
      </c>
      <c r="B3304" t="s">
        <v>427</v>
      </c>
      <c r="C3304" s="9">
        <v>2010</v>
      </c>
      <c r="D3304" s="7">
        <v>10.54881</v>
      </c>
    </row>
    <row r="3305" spans="1:4" x14ac:dyDescent="0.25">
      <c r="A3305" t="s">
        <v>426</v>
      </c>
      <c r="B3305" t="s">
        <v>427</v>
      </c>
      <c r="C3305" s="9">
        <v>2011</v>
      </c>
      <c r="D3305" s="7">
        <v>10.60981</v>
      </c>
    </row>
    <row r="3306" spans="1:4" x14ac:dyDescent="0.25">
      <c r="A3306" t="s">
        <v>426</v>
      </c>
      <c r="B3306" t="s">
        <v>427</v>
      </c>
      <c r="C3306" s="9">
        <v>2012</v>
      </c>
      <c r="D3306" s="7">
        <v>9.1856600000000004</v>
      </c>
    </row>
    <row r="3307" spans="1:4" x14ac:dyDescent="0.25">
      <c r="A3307" t="s">
        <v>426</v>
      </c>
      <c r="B3307" t="s">
        <v>427</v>
      </c>
      <c r="C3307" s="9">
        <v>2013</v>
      </c>
      <c r="D3307" s="7">
        <v>9.4933399999999999</v>
      </c>
    </row>
    <row r="3308" spans="1:4" x14ac:dyDescent="0.25">
      <c r="A3308" t="s">
        <v>426</v>
      </c>
      <c r="B3308" t="s">
        <v>427</v>
      </c>
      <c r="C3308" s="9">
        <v>2014</v>
      </c>
      <c r="D3308" s="7">
        <v>9.5388599999999997</v>
      </c>
    </row>
    <row r="3309" spans="1:4" x14ac:dyDescent="0.25">
      <c r="A3309" t="s">
        <v>426</v>
      </c>
      <c r="B3309" t="s">
        <v>427</v>
      </c>
      <c r="C3309" s="9">
        <v>2015</v>
      </c>
      <c r="D3309" s="7">
        <v>9.7664600000000004</v>
      </c>
    </row>
    <row r="3310" spans="1:4" x14ac:dyDescent="0.25">
      <c r="A3310" t="s">
        <v>426</v>
      </c>
      <c r="B3310" t="s">
        <v>427</v>
      </c>
      <c r="C3310" s="9">
        <v>2016</v>
      </c>
      <c r="D3310" s="7">
        <v>9.9610400000000006</v>
      </c>
    </row>
    <row r="3311" spans="1:4" x14ac:dyDescent="0.25">
      <c r="A3311" t="s">
        <v>426</v>
      </c>
      <c r="B3311" t="s">
        <v>427</v>
      </c>
      <c r="C3311" s="9">
        <v>2017</v>
      </c>
      <c r="D3311" s="7">
        <v>10.21349</v>
      </c>
    </row>
    <row r="3312" spans="1:4" x14ac:dyDescent="0.25">
      <c r="A3312" t="s">
        <v>426</v>
      </c>
      <c r="B3312" t="s">
        <v>427</v>
      </c>
      <c r="C3312" s="9">
        <v>2018</v>
      </c>
      <c r="D3312" s="7">
        <v>10.030329999999999</v>
      </c>
    </row>
    <row r="3313" spans="1:4" x14ac:dyDescent="0.25">
      <c r="A3313" t="s">
        <v>426</v>
      </c>
      <c r="B3313" t="s">
        <v>427</v>
      </c>
      <c r="C3313" s="9">
        <v>2019</v>
      </c>
      <c r="D3313" s="7">
        <v>10.05423</v>
      </c>
    </row>
    <row r="3314" spans="1:4" x14ac:dyDescent="0.25">
      <c r="A3314" t="s">
        <v>426</v>
      </c>
      <c r="B3314" t="s">
        <v>427</v>
      </c>
      <c r="C3314" s="9">
        <v>2020</v>
      </c>
      <c r="D3314" s="7">
        <v>8.89</v>
      </c>
    </row>
    <row r="3315" spans="1:4" x14ac:dyDescent="0.25">
      <c r="A3315" t="s">
        <v>428</v>
      </c>
      <c r="B3315" t="s">
        <v>429</v>
      </c>
      <c r="C3315" s="9">
        <v>1991</v>
      </c>
      <c r="D3315" s="7">
        <v>10.87623</v>
      </c>
    </row>
    <row r="3316" spans="1:4" x14ac:dyDescent="0.25">
      <c r="A3316" t="s">
        <v>428</v>
      </c>
      <c r="B3316" t="s">
        <v>429</v>
      </c>
      <c r="C3316" s="9">
        <v>1994</v>
      </c>
      <c r="D3316" s="7">
        <v>12.707280000000001</v>
      </c>
    </row>
    <row r="3317" spans="1:4" x14ac:dyDescent="0.25">
      <c r="A3317" t="s">
        <v>428</v>
      </c>
      <c r="B3317" t="s">
        <v>429</v>
      </c>
      <c r="C3317" s="9">
        <v>1995</v>
      </c>
      <c r="D3317" s="7">
        <v>11.565670000000001</v>
      </c>
    </row>
    <row r="3318" spans="1:4" x14ac:dyDescent="0.25">
      <c r="A3318" t="s">
        <v>428</v>
      </c>
      <c r="B3318" t="s">
        <v>429</v>
      </c>
      <c r="C3318" s="9">
        <v>1996</v>
      </c>
      <c r="D3318" s="7">
        <v>12.69389</v>
      </c>
    </row>
    <row r="3319" spans="1:4" x14ac:dyDescent="0.25">
      <c r="A3319" t="s">
        <v>428</v>
      </c>
      <c r="B3319" t="s">
        <v>429</v>
      </c>
      <c r="C3319" s="9">
        <v>1998</v>
      </c>
      <c r="D3319" s="7">
        <v>11.66883</v>
      </c>
    </row>
    <row r="3320" spans="1:4" x14ac:dyDescent="0.25">
      <c r="A3320" t="s">
        <v>428</v>
      </c>
      <c r="B3320" t="s">
        <v>429</v>
      </c>
      <c r="C3320" s="9">
        <v>2005</v>
      </c>
      <c r="D3320" s="7">
        <v>10.9</v>
      </c>
    </row>
    <row r="3321" spans="1:4" x14ac:dyDescent="0.25">
      <c r="A3321" t="s">
        <v>428</v>
      </c>
      <c r="B3321" t="s">
        <v>429</v>
      </c>
      <c r="C3321" s="9">
        <v>2006</v>
      </c>
      <c r="D3321" s="7">
        <v>11.04</v>
      </c>
    </row>
    <row r="3322" spans="1:4" x14ac:dyDescent="0.25">
      <c r="A3322" t="s">
        <v>428</v>
      </c>
      <c r="B3322" t="s">
        <v>429</v>
      </c>
      <c r="C3322" s="9">
        <v>2007</v>
      </c>
      <c r="D3322" s="7">
        <v>10.86</v>
      </c>
    </row>
    <row r="3323" spans="1:4" x14ac:dyDescent="0.25">
      <c r="A3323" t="s">
        <v>428</v>
      </c>
      <c r="B3323" t="s">
        <v>429</v>
      </c>
      <c r="C3323" s="9">
        <v>2008</v>
      </c>
      <c r="D3323" s="7">
        <v>10.25</v>
      </c>
    </row>
    <row r="3324" spans="1:4" x14ac:dyDescent="0.25">
      <c r="A3324" t="s">
        <v>428</v>
      </c>
      <c r="B3324" t="s">
        <v>429</v>
      </c>
      <c r="C3324" s="9">
        <v>2009</v>
      </c>
      <c r="D3324" s="7">
        <v>8.2707899999999999</v>
      </c>
    </row>
    <row r="3325" spans="1:4" x14ac:dyDescent="0.25">
      <c r="A3325" t="s">
        <v>428</v>
      </c>
      <c r="B3325" t="s">
        <v>429</v>
      </c>
      <c r="C3325" s="9">
        <v>2010</v>
      </c>
      <c r="D3325" s="7">
        <v>8.6056600000000003</v>
      </c>
    </row>
    <row r="3326" spans="1:4" x14ac:dyDescent="0.25">
      <c r="A3326" t="s">
        <v>428</v>
      </c>
      <c r="B3326" t="s">
        <v>429</v>
      </c>
      <c r="C3326" s="9">
        <v>2011</v>
      </c>
      <c r="D3326" s="7">
        <v>9.1101600000000005</v>
      </c>
    </row>
    <row r="3327" spans="1:4" x14ac:dyDescent="0.25">
      <c r="A3327" t="s">
        <v>428</v>
      </c>
      <c r="B3327" t="s">
        <v>429</v>
      </c>
      <c r="C3327" s="9">
        <v>2012</v>
      </c>
      <c r="D3327" s="7">
        <v>8.3940300000000008</v>
      </c>
    </row>
    <row r="3328" spans="1:4" x14ac:dyDescent="0.25">
      <c r="A3328" t="s">
        <v>428</v>
      </c>
      <c r="B3328" t="s">
        <v>429</v>
      </c>
      <c r="C3328" s="9">
        <v>2013</v>
      </c>
      <c r="D3328" s="7">
        <v>9.41995</v>
      </c>
    </row>
    <row r="3329" spans="1:4" x14ac:dyDescent="0.25">
      <c r="A3329" t="s">
        <v>428</v>
      </c>
      <c r="B3329" t="s">
        <v>429</v>
      </c>
      <c r="C3329" s="9">
        <v>2014</v>
      </c>
      <c r="D3329" s="7">
        <v>10.82396</v>
      </c>
    </row>
    <row r="3330" spans="1:4" x14ac:dyDescent="0.25">
      <c r="A3330" t="s">
        <v>428</v>
      </c>
      <c r="B3330" t="s">
        <v>429</v>
      </c>
      <c r="C3330" s="9">
        <v>2015</v>
      </c>
      <c r="D3330" s="7">
        <v>10.95026</v>
      </c>
    </row>
    <row r="3331" spans="1:4" x14ac:dyDescent="0.25">
      <c r="A3331" t="s">
        <v>428</v>
      </c>
      <c r="B3331" t="s">
        <v>429</v>
      </c>
      <c r="C3331" s="9">
        <v>2016</v>
      </c>
      <c r="D3331" s="7">
        <v>17.728760000000001</v>
      </c>
    </row>
    <row r="3332" spans="1:4" x14ac:dyDescent="0.25">
      <c r="A3332" t="s">
        <v>428</v>
      </c>
      <c r="B3332" t="s">
        <v>429</v>
      </c>
      <c r="C3332" s="9">
        <v>2017</v>
      </c>
      <c r="D3332" s="7">
        <v>14.49976</v>
      </c>
    </row>
    <row r="3333" spans="1:4" x14ac:dyDescent="0.25">
      <c r="A3333" t="s">
        <v>428</v>
      </c>
      <c r="B3333" t="s">
        <v>429</v>
      </c>
      <c r="C3333" s="9">
        <v>2018</v>
      </c>
      <c r="D3333" s="7">
        <v>11.3309</v>
      </c>
    </row>
    <row r="3334" spans="1:4" x14ac:dyDescent="0.25">
      <c r="A3334" t="s">
        <v>428</v>
      </c>
      <c r="B3334" t="s">
        <v>429</v>
      </c>
      <c r="C3334" s="9">
        <v>2019</v>
      </c>
      <c r="D3334" s="7">
        <v>9.9</v>
      </c>
    </row>
    <row r="3335" spans="1:4" x14ac:dyDescent="0.25">
      <c r="A3335" t="s">
        <v>430</v>
      </c>
      <c r="B3335" t="s">
        <v>431</v>
      </c>
      <c r="C3335" s="9">
        <v>2000</v>
      </c>
      <c r="D3335" s="7">
        <v>9.1168899999999997</v>
      </c>
    </row>
    <row r="3336" spans="1:4" x14ac:dyDescent="0.25">
      <c r="A3336" t="s">
        <v>430</v>
      </c>
      <c r="B3336" t="s">
        <v>431</v>
      </c>
      <c r="C3336" s="9">
        <v>2002</v>
      </c>
      <c r="D3336" s="7">
        <v>11.044890000000001</v>
      </c>
    </row>
    <row r="3337" spans="1:4" x14ac:dyDescent="0.25">
      <c r="A3337" t="s">
        <v>430</v>
      </c>
      <c r="B3337" t="s">
        <v>431</v>
      </c>
      <c r="C3337" s="9">
        <v>2004</v>
      </c>
      <c r="D3337" s="7">
        <v>7.9492399999999996</v>
      </c>
    </row>
    <row r="3338" spans="1:4" x14ac:dyDescent="0.25">
      <c r="A3338" t="s">
        <v>430</v>
      </c>
      <c r="B3338" t="s">
        <v>431</v>
      </c>
      <c r="C3338" s="9">
        <v>2005</v>
      </c>
      <c r="D3338" s="7">
        <v>5.9668000000000001</v>
      </c>
    </row>
    <row r="3339" spans="1:4" x14ac:dyDescent="0.25">
      <c r="A3339" t="s">
        <v>430</v>
      </c>
      <c r="B3339" t="s">
        <v>431</v>
      </c>
      <c r="C3339" s="9">
        <v>2006</v>
      </c>
      <c r="D3339" s="7">
        <v>8.2531599999999994</v>
      </c>
    </row>
    <row r="3340" spans="1:4" x14ac:dyDescent="0.25">
      <c r="A3340" t="s">
        <v>430</v>
      </c>
      <c r="B3340" t="s">
        <v>431</v>
      </c>
      <c r="C3340" s="9">
        <v>2008</v>
      </c>
      <c r="D3340" s="7">
        <v>9.3927800000000001</v>
      </c>
    </row>
    <row r="3341" spans="1:4" x14ac:dyDescent="0.25">
      <c r="A3341" t="s">
        <v>430</v>
      </c>
      <c r="B3341" t="s">
        <v>431</v>
      </c>
      <c r="C3341" s="9">
        <v>2009</v>
      </c>
      <c r="D3341" s="7">
        <v>10.78182</v>
      </c>
    </row>
    <row r="3342" spans="1:4" x14ac:dyDescent="0.25">
      <c r="A3342" t="s">
        <v>430</v>
      </c>
      <c r="B3342" t="s">
        <v>431</v>
      </c>
      <c r="C3342" s="9">
        <v>2021</v>
      </c>
      <c r="D3342" s="7">
        <v>12.475580000000001</v>
      </c>
    </row>
    <row r="3343" spans="1:4" x14ac:dyDescent="0.25">
      <c r="A3343" t="s">
        <v>432</v>
      </c>
      <c r="B3343" t="s">
        <v>433</v>
      </c>
      <c r="C3343" s="9">
        <v>2015</v>
      </c>
      <c r="D3343" s="7">
        <v>11.3766</v>
      </c>
    </row>
    <row r="3344" spans="1:4" x14ac:dyDescent="0.25">
      <c r="A3344" t="s">
        <v>432</v>
      </c>
      <c r="B3344" t="s">
        <v>433</v>
      </c>
      <c r="C3344" s="9">
        <v>2016</v>
      </c>
      <c r="D3344" s="7">
        <v>16.075420000000001</v>
      </c>
    </row>
    <row r="3345" spans="1:4" x14ac:dyDescent="0.25">
      <c r="A3345" t="s">
        <v>432</v>
      </c>
      <c r="B3345" t="s">
        <v>433</v>
      </c>
      <c r="C3345" s="9">
        <v>2017</v>
      </c>
      <c r="D3345" s="7">
        <v>17.32358</v>
      </c>
    </row>
    <row r="3346" spans="1:4" x14ac:dyDescent="0.25">
      <c r="A3346" t="s">
        <v>432</v>
      </c>
      <c r="B3346" t="s">
        <v>433</v>
      </c>
      <c r="C3346" s="9">
        <v>2018</v>
      </c>
      <c r="D3346" s="7">
        <v>14.724170000000001</v>
      </c>
    </row>
    <row r="3347" spans="1:4" x14ac:dyDescent="0.25">
      <c r="A3347" t="s">
        <v>432</v>
      </c>
      <c r="B3347" t="s">
        <v>433</v>
      </c>
      <c r="C3347" s="9">
        <v>2019</v>
      </c>
      <c r="D3347" s="7">
        <v>15.27699</v>
      </c>
    </row>
    <row r="3348" spans="1:4" x14ac:dyDescent="0.25">
      <c r="A3348" t="s">
        <v>432</v>
      </c>
      <c r="B3348" t="s">
        <v>433</v>
      </c>
      <c r="C3348" s="9">
        <v>2020</v>
      </c>
      <c r="D3348" s="7">
        <v>13.942349999999999</v>
      </c>
    </row>
    <row r="3349" spans="1:4" x14ac:dyDescent="0.25">
      <c r="A3349" t="s">
        <v>432</v>
      </c>
      <c r="B3349" t="s">
        <v>433</v>
      </c>
      <c r="C3349" s="9">
        <v>2021</v>
      </c>
      <c r="D3349" s="7">
        <v>10.10749</v>
      </c>
    </row>
    <row r="3350" spans="1:4" x14ac:dyDescent="0.25">
      <c r="A3350" t="s">
        <v>436</v>
      </c>
      <c r="B3350" t="s">
        <v>437</v>
      </c>
      <c r="C3350" s="9">
        <v>1980</v>
      </c>
      <c r="D3350" s="7">
        <v>9.8160500000000006</v>
      </c>
    </row>
    <row r="3351" spans="1:4" x14ac:dyDescent="0.25">
      <c r="A3351" t="s">
        <v>436</v>
      </c>
      <c r="B3351" t="s">
        <v>437</v>
      </c>
      <c r="C3351" s="9">
        <v>1981</v>
      </c>
      <c r="D3351" s="7">
        <v>10.150259999999999</v>
      </c>
    </row>
    <row r="3352" spans="1:4" x14ac:dyDescent="0.25">
      <c r="A3352" t="s">
        <v>436</v>
      </c>
      <c r="B3352" t="s">
        <v>437</v>
      </c>
      <c r="C3352" s="9">
        <v>1990</v>
      </c>
      <c r="D3352" s="7">
        <v>8.3033999999999999</v>
      </c>
    </row>
    <row r="3353" spans="1:4" x14ac:dyDescent="0.25">
      <c r="A3353" t="s">
        <v>436</v>
      </c>
      <c r="B3353" t="s">
        <v>437</v>
      </c>
      <c r="C3353" s="9">
        <v>1991</v>
      </c>
      <c r="D3353" s="7">
        <v>8.39602</v>
      </c>
    </row>
    <row r="3354" spans="1:4" x14ac:dyDescent="0.25">
      <c r="A3354" t="s">
        <v>436</v>
      </c>
      <c r="B3354" t="s">
        <v>437</v>
      </c>
      <c r="C3354" s="9">
        <v>1992</v>
      </c>
      <c r="D3354" s="7">
        <v>7.9798999999999998</v>
      </c>
    </row>
    <row r="3355" spans="1:4" x14ac:dyDescent="0.25">
      <c r="A3355" t="s">
        <v>436</v>
      </c>
      <c r="B3355" t="s">
        <v>437</v>
      </c>
      <c r="C3355" s="9">
        <v>1993</v>
      </c>
      <c r="D3355" s="7">
        <v>8.1209100000000003</v>
      </c>
    </row>
    <row r="3356" spans="1:4" x14ac:dyDescent="0.25">
      <c r="A3356" t="s">
        <v>436</v>
      </c>
      <c r="B3356" t="s">
        <v>437</v>
      </c>
      <c r="C3356" s="9">
        <v>1995</v>
      </c>
      <c r="D3356" s="7">
        <v>10.189159999999999</v>
      </c>
    </row>
    <row r="3357" spans="1:4" x14ac:dyDescent="0.25">
      <c r="A3357" t="s">
        <v>436</v>
      </c>
      <c r="B3357" t="s">
        <v>437</v>
      </c>
      <c r="C3357" s="9">
        <v>1996</v>
      </c>
      <c r="D3357" s="7">
        <v>11.317399999999999</v>
      </c>
    </row>
    <row r="3358" spans="1:4" x14ac:dyDescent="0.25">
      <c r="A3358" t="s">
        <v>436</v>
      </c>
      <c r="B3358" t="s">
        <v>437</v>
      </c>
      <c r="C3358" s="9">
        <v>1998</v>
      </c>
      <c r="D3358" s="7">
        <v>12.705399999999999</v>
      </c>
    </row>
    <row r="3359" spans="1:4" x14ac:dyDescent="0.25">
      <c r="A3359" t="s">
        <v>436</v>
      </c>
      <c r="B3359" t="s">
        <v>437</v>
      </c>
      <c r="C3359" s="9">
        <v>1999</v>
      </c>
      <c r="D3359" s="7">
        <v>12.40836</v>
      </c>
    </row>
    <row r="3360" spans="1:4" x14ac:dyDescent="0.25">
      <c r="A3360" t="s">
        <v>436</v>
      </c>
      <c r="B3360" t="s">
        <v>437</v>
      </c>
      <c r="C3360" s="9">
        <v>2000</v>
      </c>
      <c r="D3360" s="7">
        <v>12.913019999999999</v>
      </c>
    </row>
    <row r="3361" spans="1:4" x14ac:dyDescent="0.25">
      <c r="A3361" t="s">
        <v>436</v>
      </c>
      <c r="B3361" t="s">
        <v>437</v>
      </c>
      <c r="C3361" s="9">
        <v>2001</v>
      </c>
      <c r="D3361" s="7">
        <v>12.809699999999999</v>
      </c>
    </row>
    <row r="3362" spans="1:4" x14ac:dyDescent="0.25">
      <c r="A3362" t="s">
        <v>436</v>
      </c>
      <c r="B3362" t="s">
        <v>437</v>
      </c>
      <c r="C3362" s="9">
        <v>2002</v>
      </c>
      <c r="D3362" s="7">
        <v>13.144640000000001</v>
      </c>
    </row>
    <row r="3363" spans="1:4" x14ac:dyDescent="0.25">
      <c r="A3363" t="s">
        <v>436</v>
      </c>
      <c r="B3363" t="s">
        <v>437</v>
      </c>
      <c r="C3363" s="9">
        <v>2003</v>
      </c>
      <c r="D3363" s="7">
        <v>12.85439</v>
      </c>
    </row>
    <row r="3364" spans="1:4" x14ac:dyDescent="0.25">
      <c r="A3364" t="s">
        <v>436</v>
      </c>
      <c r="B3364" t="s">
        <v>437</v>
      </c>
      <c r="C3364" s="9">
        <v>2004</v>
      </c>
      <c r="D3364" s="7">
        <v>12.98014</v>
      </c>
    </row>
    <row r="3365" spans="1:4" x14ac:dyDescent="0.25">
      <c r="A3365" t="s">
        <v>436</v>
      </c>
      <c r="B3365" t="s">
        <v>437</v>
      </c>
      <c r="C3365" s="9">
        <v>2005</v>
      </c>
      <c r="D3365" s="7">
        <v>12.687620000000001</v>
      </c>
    </row>
    <row r="3366" spans="1:4" x14ac:dyDescent="0.25">
      <c r="A3366" t="s">
        <v>436</v>
      </c>
      <c r="B3366" t="s">
        <v>437</v>
      </c>
      <c r="C3366" s="9">
        <v>2006</v>
      </c>
      <c r="D3366" s="7">
        <v>12.73625</v>
      </c>
    </row>
    <row r="3367" spans="1:4" x14ac:dyDescent="0.25">
      <c r="A3367" t="s">
        <v>436</v>
      </c>
      <c r="B3367" t="s">
        <v>437</v>
      </c>
      <c r="C3367" s="9">
        <v>2007</v>
      </c>
      <c r="D3367" s="7">
        <v>12.76957</v>
      </c>
    </row>
    <row r="3368" spans="1:4" x14ac:dyDescent="0.25">
      <c r="A3368" t="s">
        <v>436</v>
      </c>
      <c r="B3368" t="s">
        <v>437</v>
      </c>
      <c r="C3368" s="9">
        <v>2008</v>
      </c>
      <c r="D3368" s="7">
        <v>12.944559999999999</v>
      </c>
    </row>
    <row r="3369" spans="1:4" x14ac:dyDescent="0.25">
      <c r="A3369" t="s">
        <v>436</v>
      </c>
      <c r="B3369" t="s">
        <v>437</v>
      </c>
      <c r="C3369" s="9">
        <v>2009</v>
      </c>
      <c r="D3369" s="7">
        <v>13.18239</v>
      </c>
    </row>
    <row r="3370" spans="1:4" x14ac:dyDescent="0.25">
      <c r="A3370" t="s">
        <v>436</v>
      </c>
      <c r="B3370" t="s">
        <v>437</v>
      </c>
      <c r="C3370" s="9">
        <v>2010</v>
      </c>
      <c r="D3370" s="7">
        <v>13.221</v>
      </c>
    </row>
    <row r="3371" spans="1:4" x14ac:dyDescent="0.25">
      <c r="A3371" t="s">
        <v>436</v>
      </c>
      <c r="B3371" t="s">
        <v>437</v>
      </c>
      <c r="C3371" s="9">
        <v>2011</v>
      </c>
      <c r="D3371" s="7">
        <v>13.09512</v>
      </c>
    </row>
    <row r="3372" spans="1:4" x14ac:dyDescent="0.25">
      <c r="A3372" t="s">
        <v>436</v>
      </c>
      <c r="B3372" t="s">
        <v>437</v>
      </c>
      <c r="C3372" s="9">
        <v>2012</v>
      </c>
      <c r="D3372" s="7">
        <v>15.136290000000001</v>
      </c>
    </row>
    <row r="3373" spans="1:4" x14ac:dyDescent="0.25">
      <c r="A3373" t="s">
        <v>436</v>
      </c>
      <c r="B3373" t="s">
        <v>437</v>
      </c>
      <c r="C3373" s="9">
        <v>2013</v>
      </c>
      <c r="D3373" s="7">
        <v>15.05979</v>
      </c>
    </row>
    <row r="3374" spans="1:4" x14ac:dyDescent="0.25">
      <c r="A3374" t="s">
        <v>436</v>
      </c>
      <c r="B3374" t="s">
        <v>437</v>
      </c>
      <c r="C3374" s="9">
        <v>2014</v>
      </c>
      <c r="D3374" s="7">
        <v>15.24812</v>
      </c>
    </row>
    <row r="3375" spans="1:4" x14ac:dyDescent="0.25">
      <c r="A3375" t="s">
        <v>436</v>
      </c>
      <c r="B3375" t="s">
        <v>437</v>
      </c>
      <c r="C3375" s="9">
        <v>2015</v>
      </c>
      <c r="D3375" s="7">
        <v>15.38288</v>
      </c>
    </row>
    <row r="3376" spans="1:4" x14ac:dyDescent="0.25">
      <c r="A3376" t="s">
        <v>436</v>
      </c>
      <c r="B3376" t="s">
        <v>437</v>
      </c>
      <c r="C3376" s="9">
        <v>2016</v>
      </c>
      <c r="D3376" s="7">
        <v>15.61891</v>
      </c>
    </row>
    <row r="3377" spans="1:4" x14ac:dyDescent="0.25">
      <c r="A3377" t="s">
        <v>436</v>
      </c>
      <c r="B3377" t="s">
        <v>437</v>
      </c>
      <c r="C3377" s="9">
        <v>2017</v>
      </c>
      <c r="D3377" s="7">
        <v>15.6861</v>
      </c>
    </row>
    <row r="3378" spans="1:4" x14ac:dyDescent="0.25">
      <c r="A3378" t="s">
        <v>436</v>
      </c>
      <c r="B3378" t="s">
        <v>437</v>
      </c>
      <c r="C3378" s="9">
        <v>2018</v>
      </c>
      <c r="D3378" s="7">
        <v>15.667020000000001</v>
      </c>
    </row>
    <row r="3379" spans="1:4" x14ac:dyDescent="0.25">
      <c r="A3379" t="s">
        <v>436</v>
      </c>
      <c r="B3379" t="s">
        <v>437</v>
      </c>
      <c r="C3379" s="9">
        <v>2019</v>
      </c>
      <c r="D3379" s="7">
        <v>15.89514</v>
      </c>
    </row>
    <row r="3380" spans="1:4" x14ac:dyDescent="0.25">
      <c r="A3380" t="s">
        <v>436</v>
      </c>
      <c r="B3380" t="s">
        <v>437</v>
      </c>
      <c r="C3380" s="9">
        <v>2020</v>
      </c>
      <c r="D3380" s="7">
        <v>13.64</v>
      </c>
    </row>
    <row r="3381" spans="1:4" x14ac:dyDescent="0.25">
      <c r="A3381" t="s">
        <v>438</v>
      </c>
      <c r="B3381" t="s">
        <v>439</v>
      </c>
      <c r="C3381" s="9">
        <v>1984</v>
      </c>
      <c r="D3381" s="7">
        <v>15.5939</v>
      </c>
    </row>
    <row r="3382" spans="1:4" x14ac:dyDescent="0.25">
      <c r="A3382" t="s">
        <v>438</v>
      </c>
      <c r="B3382" t="s">
        <v>439</v>
      </c>
      <c r="C3382" s="9">
        <v>1985</v>
      </c>
      <c r="D3382" s="7">
        <v>15.52195</v>
      </c>
    </row>
    <row r="3383" spans="1:4" x14ac:dyDescent="0.25">
      <c r="A3383" t="s">
        <v>438</v>
      </c>
      <c r="B3383" t="s">
        <v>439</v>
      </c>
      <c r="C3383" s="9">
        <v>1986</v>
      </c>
      <c r="D3383" s="7">
        <v>15.73204</v>
      </c>
    </row>
    <row r="3384" spans="1:4" x14ac:dyDescent="0.25">
      <c r="A3384" t="s">
        <v>438</v>
      </c>
      <c r="B3384" t="s">
        <v>439</v>
      </c>
      <c r="C3384" s="9">
        <v>1987</v>
      </c>
      <c r="D3384" s="7">
        <v>15.45472</v>
      </c>
    </row>
    <row r="3385" spans="1:4" x14ac:dyDescent="0.25">
      <c r="A3385" t="s">
        <v>438</v>
      </c>
      <c r="B3385" t="s">
        <v>439</v>
      </c>
      <c r="C3385" s="9">
        <v>1988</v>
      </c>
      <c r="D3385" s="7">
        <v>16.157309999999999</v>
      </c>
    </row>
    <row r="3386" spans="1:4" x14ac:dyDescent="0.25">
      <c r="A3386" t="s">
        <v>438</v>
      </c>
      <c r="B3386" t="s">
        <v>439</v>
      </c>
      <c r="C3386" s="9">
        <v>1989</v>
      </c>
      <c r="D3386" s="7">
        <v>15.81579</v>
      </c>
    </row>
    <row r="3387" spans="1:4" x14ac:dyDescent="0.25">
      <c r="A3387" t="s">
        <v>438</v>
      </c>
      <c r="B3387" t="s">
        <v>439</v>
      </c>
      <c r="C3387" s="9">
        <v>1990</v>
      </c>
      <c r="D3387" s="7">
        <v>17.181640000000002</v>
      </c>
    </row>
    <row r="3388" spans="1:4" x14ac:dyDescent="0.25">
      <c r="A3388" t="s">
        <v>438</v>
      </c>
      <c r="B3388" t="s">
        <v>439</v>
      </c>
      <c r="C3388" s="9">
        <v>1991</v>
      </c>
      <c r="D3388" s="7">
        <v>17.17259</v>
      </c>
    </row>
    <row r="3389" spans="1:4" x14ac:dyDescent="0.25">
      <c r="A3389" t="s">
        <v>438</v>
      </c>
      <c r="B3389" t="s">
        <v>439</v>
      </c>
      <c r="C3389" s="9">
        <v>1993</v>
      </c>
      <c r="D3389" s="7">
        <v>16.159300000000002</v>
      </c>
    </row>
    <row r="3390" spans="1:4" x14ac:dyDescent="0.25">
      <c r="A3390" t="s">
        <v>438</v>
      </c>
      <c r="B3390" t="s">
        <v>439</v>
      </c>
      <c r="C3390" s="9">
        <v>1994</v>
      </c>
      <c r="D3390" s="7">
        <v>15.511520000000001</v>
      </c>
    </row>
    <row r="3391" spans="1:4" x14ac:dyDescent="0.25">
      <c r="A3391" t="s">
        <v>438</v>
      </c>
      <c r="B3391" t="s">
        <v>439</v>
      </c>
      <c r="C3391" s="9">
        <v>1995</v>
      </c>
      <c r="D3391" s="7">
        <v>15.310040000000001</v>
      </c>
    </row>
    <row r="3392" spans="1:4" x14ac:dyDescent="0.25">
      <c r="A3392" t="s">
        <v>438</v>
      </c>
      <c r="B3392" t="s">
        <v>439</v>
      </c>
      <c r="C3392" s="9">
        <v>1996</v>
      </c>
      <c r="D3392" s="7">
        <v>15.27909</v>
      </c>
    </row>
    <row r="3393" spans="1:4" x14ac:dyDescent="0.25">
      <c r="A3393" t="s">
        <v>438</v>
      </c>
      <c r="B3393" t="s">
        <v>439</v>
      </c>
      <c r="C3393" s="9">
        <v>1998</v>
      </c>
      <c r="D3393" s="7">
        <v>14.552009999999999</v>
      </c>
    </row>
    <row r="3394" spans="1:4" x14ac:dyDescent="0.25">
      <c r="A3394" t="s">
        <v>438</v>
      </c>
      <c r="B3394" t="s">
        <v>439</v>
      </c>
      <c r="C3394" s="9">
        <v>1999</v>
      </c>
      <c r="D3394" s="7">
        <v>14.3331</v>
      </c>
    </row>
    <row r="3395" spans="1:4" x14ac:dyDescent="0.25">
      <c r="A3395" t="s">
        <v>438</v>
      </c>
      <c r="B3395" t="s">
        <v>439</v>
      </c>
      <c r="C3395" s="9">
        <v>2000</v>
      </c>
      <c r="D3395" s="7">
        <v>14.452159999999999</v>
      </c>
    </row>
    <row r="3396" spans="1:4" x14ac:dyDescent="0.25">
      <c r="A3396" t="s">
        <v>438</v>
      </c>
      <c r="B3396" t="s">
        <v>439</v>
      </c>
      <c r="C3396" s="9">
        <v>2001</v>
      </c>
      <c r="D3396" s="7">
        <v>15.25534</v>
      </c>
    </row>
    <row r="3397" spans="1:4" x14ac:dyDescent="0.25">
      <c r="A3397" t="s">
        <v>438</v>
      </c>
      <c r="B3397" t="s">
        <v>439</v>
      </c>
      <c r="C3397" s="9">
        <v>2002</v>
      </c>
      <c r="D3397" s="7">
        <v>15.18126</v>
      </c>
    </row>
    <row r="3398" spans="1:4" x14ac:dyDescent="0.25">
      <c r="A3398" t="s">
        <v>438</v>
      </c>
      <c r="B3398" t="s">
        <v>439</v>
      </c>
      <c r="C3398" s="9">
        <v>2003</v>
      </c>
      <c r="D3398" s="7">
        <v>16.19942</v>
      </c>
    </row>
    <row r="3399" spans="1:4" x14ac:dyDescent="0.25">
      <c r="A3399" t="s">
        <v>438</v>
      </c>
      <c r="B3399" t="s">
        <v>439</v>
      </c>
      <c r="C3399" s="9">
        <v>2004</v>
      </c>
      <c r="D3399" s="7">
        <v>16.096399999999999</v>
      </c>
    </row>
    <row r="3400" spans="1:4" x14ac:dyDescent="0.25">
      <c r="A3400" t="s">
        <v>438</v>
      </c>
      <c r="B3400" t="s">
        <v>439</v>
      </c>
      <c r="C3400" s="9">
        <v>2005</v>
      </c>
      <c r="D3400" s="7">
        <v>15.703989999999999</v>
      </c>
    </row>
    <row r="3401" spans="1:4" x14ac:dyDescent="0.25">
      <c r="A3401" t="s">
        <v>438</v>
      </c>
      <c r="B3401" t="s">
        <v>439</v>
      </c>
      <c r="C3401" s="9">
        <v>2006</v>
      </c>
      <c r="D3401" s="7">
        <v>15.85388</v>
      </c>
    </row>
    <row r="3402" spans="1:4" x14ac:dyDescent="0.25">
      <c r="A3402" t="s">
        <v>438</v>
      </c>
      <c r="B3402" t="s">
        <v>439</v>
      </c>
      <c r="C3402" s="9">
        <v>2007</v>
      </c>
      <c r="D3402" s="7">
        <v>15.560420000000001</v>
      </c>
    </row>
    <row r="3403" spans="1:4" x14ac:dyDescent="0.25">
      <c r="A3403" t="s">
        <v>438</v>
      </c>
      <c r="B3403" t="s">
        <v>439</v>
      </c>
      <c r="C3403" s="9">
        <v>2008</v>
      </c>
      <c r="D3403" s="7">
        <v>15.88504</v>
      </c>
    </row>
    <row r="3404" spans="1:4" x14ac:dyDescent="0.25">
      <c r="A3404" t="s">
        <v>438</v>
      </c>
      <c r="B3404" t="s">
        <v>439</v>
      </c>
      <c r="C3404" s="9">
        <v>2009</v>
      </c>
      <c r="D3404" s="7">
        <v>15.52214</v>
      </c>
    </row>
    <row r="3405" spans="1:4" x14ac:dyDescent="0.25">
      <c r="A3405" t="s">
        <v>438</v>
      </c>
      <c r="B3405" t="s">
        <v>439</v>
      </c>
      <c r="C3405" s="9">
        <v>2010</v>
      </c>
      <c r="D3405" s="7">
        <v>15.28764</v>
      </c>
    </row>
    <row r="3406" spans="1:4" x14ac:dyDescent="0.25">
      <c r="A3406" t="s">
        <v>438</v>
      </c>
      <c r="B3406" t="s">
        <v>439</v>
      </c>
      <c r="C3406" s="9">
        <v>2011</v>
      </c>
      <c r="D3406" s="7">
        <v>15.447050000000001</v>
      </c>
    </row>
    <row r="3407" spans="1:4" x14ac:dyDescent="0.25">
      <c r="A3407" t="s">
        <v>438</v>
      </c>
      <c r="B3407" t="s">
        <v>439</v>
      </c>
      <c r="C3407" s="9">
        <v>2012</v>
      </c>
      <c r="D3407" s="7">
        <v>15.47457</v>
      </c>
    </row>
    <row r="3408" spans="1:4" x14ac:dyDescent="0.25">
      <c r="A3408" t="s">
        <v>438</v>
      </c>
      <c r="B3408" t="s">
        <v>439</v>
      </c>
      <c r="C3408" s="9">
        <v>2013</v>
      </c>
      <c r="D3408" s="7">
        <v>15.09431</v>
      </c>
    </row>
    <row r="3409" spans="1:4" x14ac:dyDescent="0.25">
      <c r="A3409" t="s">
        <v>438</v>
      </c>
      <c r="B3409" t="s">
        <v>439</v>
      </c>
      <c r="C3409" s="9">
        <v>2014</v>
      </c>
      <c r="D3409" s="7">
        <v>15.32169</v>
      </c>
    </row>
    <row r="3410" spans="1:4" x14ac:dyDescent="0.25">
      <c r="A3410" t="s">
        <v>438</v>
      </c>
      <c r="B3410" t="s">
        <v>439</v>
      </c>
      <c r="C3410" s="9">
        <v>2015</v>
      </c>
      <c r="D3410" s="7">
        <v>15.38836</v>
      </c>
    </row>
    <row r="3411" spans="1:4" x14ac:dyDescent="0.25">
      <c r="A3411" t="s">
        <v>438</v>
      </c>
      <c r="B3411" t="s">
        <v>439</v>
      </c>
      <c r="C3411" s="9">
        <v>2016</v>
      </c>
      <c r="D3411" s="7">
        <v>15.360469999999999</v>
      </c>
    </row>
    <row r="3412" spans="1:4" x14ac:dyDescent="0.25">
      <c r="A3412" t="s">
        <v>438</v>
      </c>
      <c r="B3412" t="s">
        <v>439</v>
      </c>
      <c r="C3412" s="9">
        <v>2017</v>
      </c>
      <c r="D3412" s="7">
        <v>15.46105</v>
      </c>
    </row>
    <row r="3413" spans="1:4" x14ac:dyDescent="0.25">
      <c r="A3413" t="s">
        <v>438</v>
      </c>
      <c r="B3413" t="s">
        <v>439</v>
      </c>
      <c r="C3413" s="9">
        <v>2018</v>
      </c>
      <c r="D3413" s="7">
        <v>15.5328</v>
      </c>
    </row>
    <row r="3414" spans="1:4" x14ac:dyDescent="0.25">
      <c r="A3414" t="s">
        <v>438</v>
      </c>
      <c r="B3414" t="s">
        <v>439</v>
      </c>
      <c r="C3414" s="9">
        <v>2019</v>
      </c>
      <c r="D3414" s="7">
        <v>15.557271</v>
      </c>
    </row>
    <row r="3415" spans="1:4" x14ac:dyDescent="0.25">
      <c r="A3415" t="s">
        <v>438</v>
      </c>
      <c r="B3415" t="s">
        <v>439</v>
      </c>
      <c r="C3415" s="9">
        <v>2020</v>
      </c>
      <c r="D3415" s="7">
        <v>14.24</v>
      </c>
    </row>
    <row r="3416" spans="1:4" x14ac:dyDescent="0.25">
      <c r="A3416" t="s">
        <v>440</v>
      </c>
      <c r="B3416" t="s">
        <v>441</v>
      </c>
      <c r="C3416" s="9">
        <v>1996</v>
      </c>
      <c r="D3416" s="7">
        <v>15.040760000000001</v>
      </c>
    </row>
    <row r="3417" spans="1:4" x14ac:dyDescent="0.25">
      <c r="A3417" t="s">
        <v>440</v>
      </c>
      <c r="B3417" t="s">
        <v>441</v>
      </c>
      <c r="C3417" s="9">
        <v>2001</v>
      </c>
      <c r="D3417" s="7">
        <v>15.66206</v>
      </c>
    </row>
    <row r="3418" spans="1:4" x14ac:dyDescent="0.25">
      <c r="A3418" t="s">
        <v>440</v>
      </c>
      <c r="B3418" t="s">
        <v>441</v>
      </c>
      <c r="C3418" s="9">
        <v>2002</v>
      </c>
      <c r="D3418" s="7">
        <v>16.826070000000001</v>
      </c>
    </row>
    <row r="3419" spans="1:4" x14ac:dyDescent="0.25">
      <c r="A3419" t="s">
        <v>440</v>
      </c>
      <c r="B3419" t="s">
        <v>441</v>
      </c>
      <c r="C3419" s="9">
        <v>2003</v>
      </c>
      <c r="D3419" s="7">
        <v>19.855399999999999</v>
      </c>
    </row>
    <row r="3420" spans="1:4" x14ac:dyDescent="0.25">
      <c r="A3420" t="s">
        <v>440</v>
      </c>
      <c r="B3420" t="s">
        <v>441</v>
      </c>
      <c r="C3420" s="9">
        <v>2004</v>
      </c>
      <c r="D3420" s="7">
        <v>17.145399999999999</v>
      </c>
    </row>
    <row r="3421" spans="1:4" x14ac:dyDescent="0.25">
      <c r="A3421" t="s">
        <v>440</v>
      </c>
      <c r="B3421" t="s">
        <v>441</v>
      </c>
      <c r="C3421" s="9">
        <v>2006</v>
      </c>
      <c r="D3421" s="7">
        <v>20.048480000000001</v>
      </c>
    </row>
    <row r="3422" spans="1:4" x14ac:dyDescent="0.25">
      <c r="A3422" t="s">
        <v>440</v>
      </c>
      <c r="B3422" t="s">
        <v>441</v>
      </c>
      <c r="C3422" s="9">
        <v>2007</v>
      </c>
      <c r="D3422" s="7">
        <v>18.925930000000001</v>
      </c>
    </row>
    <row r="3423" spans="1:4" x14ac:dyDescent="0.25">
      <c r="A3423" t="s">
        <v>440</v>
      </c>
      <c r="B3423" t="s">
        <v>441</v>
      </c>
      <c r="C3423" s="9">
        <v>2008</v>
      </c>
      <c r="D3423" s="7">
        <v>20.040790000000001</v>
      </c>
    </row>
    <row r="3424" spans="1:4" x14ac:dyDescent="0.25">
      <c r="A3424" t="s">
        <v>440</v>
      </c>
      <c r="B3424" t="s">
        <v>441</v>
      </c>
      <c r="C3424" s="9">
        <v>2009</v>
      </c>
      <c r="D3424" s="7">
        <v>19.184049999999999</v>
      </c>
    </row>
    <row r="3425" spans="1:4" x14ac:dyDescent="0.25">
      <c r="A3425" t="s">
        <v>443</v>
      </c>
      <c r="B3425" t="s">
        <v>444</v>
      </c>
      <c r="C3425" s="9">
        <v>1998</v>
      </c>
      <c r="D3425" s="7">
        <v>15.07245</v>
      </c>
    </row>
    <row r="3426" spans="1:4" x14ac:dyDescent="0.25">
      <c r="A3426" t="s">
        <v>443</v>
      </c>
      <c r="B3426" t="s">
        <v>444</v>
      </c>
      <c r="C3426" s="9">
        <v>1999</v>
      </c>
      <c r="D3426" s="7">
        <v>11.834390000000001</v>
      </c>
    </row>
    <row r="3427" spans="1:4" x14ac:dyDescent="0.25">
      <c r="A3427" t="s">
        <v>443</v>
      </c>
      <c r="B3427" t="s">
        <v>444</v>
      </c>
      <c r="C3427" s="9">
        <v>2000</v>
      </c>
      <c r="D3427" s="7">
        <v>12.02514</v>
      </c>
    </row>
    <row r="3428" spans="1:4" x14ac:dyDescent="0.25">
      <c r="A3428" t="s">
        <v>443</v>
      </c>
      <c r="B3428" t="s">
        <v>444</v>
      </c>
      <c r="C3428" s="9">
        <v>2001</v>
      </c>
      <c r="D3428" s="7">
        <v>13.18853</v>
      </c>
    </row>
    <row r="3429" spans="1:4" x14ac:dyDescent="0.25">
      <c r="A3429" t="s">
        <v>443</v>
      </c>
      <c r="B3429" t="s">
        <v>444</v>
      </c>
      <c r="C3429" s="9">
        <v>2002</v>
      </c>
      <c r="D3429" s="7">
        <v>14.593640000000001</v>
      </c>
    </row>
    <row r="3430" spans="1:4" x14ac:dyDescent="0.25">
      <c r="A3430" t="s">
        <v>443</v>
      </c>
      <c r="B3430" t="s">
        <v>444</v>
      </c>
      <c r="C3430" s="9">
        <v>2003</v>
      </c>
      <c r="D3430" s="7">
        <v>12.694240000000001</v>
      </c>
    </row>
    <row r="3431" spans="1:4" x14ac:dyDescent="0.25">
      <c r="A3431" t="s">
        <v>443</v>
      </c>
      <c r="B3431" t="s">
        <v>444</v>
      </c>
      <c r="C3431" s="9">
        <v>2004</v>
      </c>
      <c r="D3431" s="7">
        <v>13.67676</v>
      </c>
    </row>
    <row r="3432" spans="1:4" x14ac:dyDescent="0.25">
      <c r="A3432" t="s">
        <v>443</v>
      </c>
      <c r="B3432" t="s">
        <v>444</v>
      </c>
      <c r="C3432" s="9">
        <v>2005</v>
      </c>
      <c r="D3432" s="7">
        <v>15.293380000000001</v>
      </c>
    </row>
    <row r="3433" spans="1:4" x14ac:dyDescent="0.25">
      <c r="A3433" t="s">
        <v>443</v>
      </c>
      <c r="B3433" t="s">
        <v>444</v>
      </c>
      <c r="C3433" s="9">
        <v>2006</v>
      </c>
      <c r="D3433" s="7">
        <v>15.636010000000001</v>
      </c>
    </row>
    <row r="3434" spans="1:4" x14ac:dyDescent="0.25">
      <c r="A3434" t="s">
        <v>443</v>
      </c>
      <c r="B3434" t="s">
        <v>444</v>
      </c>
      <c r="C3434" s="9">
        <v>2007</v>
      </c>
      <c r="D3434" s="7">
        <v>12.214880000000001</v>
      </c>
    </row>
    <row r="3435" spans="1:4" x14ac:dyDescent="0.25">
      <c r="A3435" t="s">
        <v>443</v>
      </c>
      <c r="B3435" t="s">
        <v>444</v>
      </c>
      <c r="C3435" s="9">
        <v>2008</v>
      </c>
      <c r="D3435" s="7">
        <v>12.8005</v>
      </c>
    </row>
    <row r="3436" spans="1:4" x14ac:dyDescent="0.25">
      <c r="A3436" t="s">
        <v>443</v>
      </c>
      <c r="B3436" t="s">
        <v>444</v>
      </c>
      <c r="C3436" s="9">
        <v>2009</v>
      </c>
      <c r="D3436" s="7">
        <v>14.31216</v>
      </c>
    </row>
    <row r="3437" spans="1:4" x14ac:dyDescent="0.25">
      <c r="A3437" t="s">
        <v>443</v>
      </c>
      <c r="B3437" t="s">
        <v>444</v>
      </c>
      <c r="C3437" s="9">
        <v>2010</v>
      </c>
      <c r="D3437" s="7">
        <v>15.33145</v>
      </c>
    </row>
    <row r="3438" spans="1:4" x14ac:dyDescent="0.25">
      <c r="A3438" t="s">
        <v>443</v>
      </c>
      <c r="B3438" t="s">
        <v>444</v>
      </c>
      <c r="C3438" s="9">
        <v>2011</v>
      </c>
      <c r="D3438" s="7">
        <v>14.560510000000001</v>
      </c>
    </row>
    <row r="3439" spans="1:4" x14ac:dyDescent="0.25">
      <c r="A3439" t="s">
        <v>443</v>
      </c>
      <c r="B3439" t="s">
        <v>444</v>
      </c>
      <c r="C3439" s="9">
        <v>2012</v>
      </c>
      <c r="D3439" s="7">
        <v>16.3705</v>
      </c>
    </row>
    <row r="3440" spans="1:4" x14ac:dyDescent="0.25">
      <c r="A3440" t="s">
        <v>443</v>
      </c>
      <c r="B3440" t="s">
        <v>444</v>
      </c>
      <c r="C3440" s="9">
        <v>2015</v>
      </c>
      <c r="D3440" s="7">
        <v>16.393360000000001</v>
      </c>
    </row>
    <row r="3441" spans="1:4" x14ac:dyDescent="0.25">
      <c r="A3441" t="s">
        <v>443</v>
      </c>
      <c r="B3441" t="s">
        <v>444</v>
      </c>
      <c r="C3441" s="9">
        <v>2016</v>
      </c>
      <c r="D3441" s="7">
        <v>17.038360000000001</v>
      </c>
    </row>
    <row r="3442" spans="1:4" x14ac:dyDescent="0.25">
      <c r="A3442" t="s">
        <v>443</v>
      </c>
      <c r="B3442" t="s">
        <v>444</v>
      </c>
      <c r="C3442" s="9">
        <v>2017</v>
      </c>
      <c r="D3442" s="7">
        <v>18.14115</v>
      </c>
    </row>
    <row r="3443" spans="1:4" x14ac:dyDescent="0.25">
      <c r="A3443" t="s">
        <v>443</v>
      </c>
      <c r="B3443" t="s">
        <v>444</v>
      </c>
      <c r="C3443" s="9">
        <v>2018</v>
      </c>
      <c r="D3443" s="7">
        <v>15.88862</v>
      </c>
    </row>
    <row r="3444" spans="1:4" x14ac:dyDescent="0.25">
      <c r="A3444" t="s">
        <v>443</v>
      </c>
      <c r="B3444" t="s">
        <v>444</v>
      </c>
      <c r="C3444" s="9">
        <v>2019</v>
      </c>
      <c r="D3444" s="7">
        <v>18.657589999999999</v>
      </c>
    </row>
    <row r="3445" spans="1:4" x14ac:dyDescent="0.25">
      <c r="A3445" t="s">
        <v>443</v>
      </c>
      <c r="B3445" t="s">
        <v>444</v>
      </c>
      <c r="C3445" s="9">
        <v>2020</v>
      </c>
      <c r="D3445" s="7">
        <v>17.77205</v>
      </c>
    </row>
    <row r="3446" spans="1:4" x14ac:dyDescent="0.25">
      <c r="A3446" t="s">
        <v>443</v>
      </c>
      <c r="B3446" t="s">
        <v>444</v>
      </c>
      <c r="C3446" s="9">
        <v>2021</v>
      </c>
      <c r="D3446" s="7">
        <v>19.91207</v>
      </c>
    </row>
    <row r="3447" spans="1:4" x14ac:dyDescent="0.25">
      <c r="A3447" t="s">
        <v>445</v>
      </c>
      <c r="B3447" t="s">
        <v>446</v>
      </c>
      <c r="C3447" s="9">
        <v>1996</v>
      </c>
      <c r="D3447" s="7">
        <v>12.500310000000001</v>
      </c>
    </row>
    <row r="3448" spans="1:4" x14ac:dyDescent="0.25">
      <c r="A3448" t="s">
        <v>445</v>
      </c>
      <c r="B3448" t="s">
        <v>446</v>
      </c>
      <c r="C3448" s="9">
        <v>1997</v>
      </c>
      <c r="D3448" s="7">
        <v>12.627890000000001</v>
      </c>
    </row>
    <row r="3449" spans="1:4" x14ac:dyDescent="0.25">
      <c r="A3449" t="s">
        <v>445</v>
      </c>
      <c r="B3449" t="s">
        <v>446</v>
      </c>
      <c r="C3449" s="9">
        <v>1998</v>
      </c>
      <c r="D3449" s="7">
        <v>11.79397</v>
      </c>
    </row>
    <row r="3450" spans="1:4" x14ac:dyDescent="0.25">
      <c r="A3450" t="s">
        <v>445</v>
      </c>
      <c r="B3450" t="s">
        <v>446</v>
      </c>
      <c r="C3450" s="9">
        <v>2004</v>
      </c>
      <c r="D3450" s="7">
        <v>19.492640000000002</v>
      </c>
    </row>
    <row r="3451" spans="1:4" x14ac:dyDescent="0.25">
      <c r="A3451" t="s">
        <v>445</v>
      </c>
      <c r="B3451" t="s">
        <v>446</v>
      </c>
      <c r="C3451" s="9">
        <v>2005</v>
      </c>
      <c r="D3451" s="7">
        <v>18.143139999999999</v>
      </c>
    </row>
    <row r="3452" spans="1:4" x14ac:dyDescent="0.25">
      <c r="A3452" t="s">
        <v>445</v>
      </c>
      <c r="B3452" t="s">
        <v>446</v>
      </c>
      <c r="C3452" s="9">
        <v>2006</v>
      </c>
      <c r="D3452" s="7">
        <v>15.01507</v>
      </c>
    </row>
    <row r="3453" spans="1:4" x14ac:dyDescent="0.25">
      <c r="A3453" t="s">
        <v>445</v>
      </c>
      <c r="B3453" t="s">
        <v>446</v>
      </c>
      <c r="C3453" s="9">
        <v>2007</v>
      </c>
      <c r="D3453" s="7">
        <v>19.44923</v>
      </c>
    </row>
    <row r="3454" spans="1:4" x14ac:dyDescent="0.25">
      <c r="A3454" t="s">
        <v>445</v>
      </c>
      <c r="B3454" t="s">
        <v>446</v>
      </c>
      <c r="C3454" s="9">
        <v>2008</v>
      </c>
      <c r="D3454" s="7">
        <v>18.940470000000001</v>
      </c>
    </row>
    <row r="3455" spans="1:4" x14ac:dyDescent="0.25">
      <c r="A3455" t="s">
        <v>445</v>
      </c>
      <c r="B3455" t="s">
        <v>446</v>
      </c>
      <c r="C3455" s="9">
        <v>2009</v>
      </c>
      <c r="D3455" s="7">
        <v>17.68234</v>
      </c>
    </row>
    <row r="3456" spans="1:4" x14ac:dyDescent="0.25">
      <c r="A3456" t="s">
        <v>445</v>
      </c>
      <c r="B3456" t="s">
        <v>446</v>
      </c>
      <c r="C3456" s="9">
        <v>2010</v>
      </c>
      <c r="D3456" s="7">
        <v>19.802019999999999</v>
      </c>
    </row>
    <row r="3457" spans="1:4" x14ac:dyDescent="0.25">
      <c r="A3457" t="s">
        <v>445</v>
      </c>
      <c r="B3457" t="s">
        <v>446</v>
      </c>
      <c r="C3457" s="9">
        <v>2012</v>
      </c>
      <c r="D3457" s="7">
        <v>16.878734999999999</v>
      </c>
    </row>
    <row r="3458" spans="1:4" x14ac:dyDescent="0.25">
      <c r="A3458" t="s">
        <v>445</v>
      </c>
      <c r="B3458" t="s">
        <v>446</v>
      </c>
      <c r="C3458" s="9">
        <v>2013</v>
      </c>
      <c r="D3458" s="7">
        <v>19.115192</v>
      </c>
    </row>
    <row r="3459" spans="1:4" x14ac:dyDescent="0.25">
      <c r="A3459" t="s">
        <v>445</v>
      </c>
      <c r="B3459" t="s">
        <v>446</v>
      </c>
      <c r="C3459" s="9">
        <v>2014</v>
      </c>
      <c r="D3459" s="7">
        <v>17.2971</v>
      </c>
    </row>
    <row r="3460" spans="1:4" x14ac:dyDescent="0.25">
      <c r="A3460" t="s">
        <v>445</v>
      </c>
      <c r="B3460" t="s">
        <v>446</v>
      </c>
      <c r="C3460" s="9">
        <v>2015</v>
      </c>
      <c r="D3460" s="7">
        <v>17.634550000000001</v>
      </c>
    </row>
    <row r="3461" spans="1:4" x14ac:dyDescent="0.25">
      <c r="A3461" t="s">
        <v>445</v>
      </c>
      <c r="B3461" t="s">
        <v>446</v>
      </c>
      <c r="C3461" s="9">
        <v>2016</v>
      </c>
      <c r="D3461" s="7">
        <v>17.204231</v>
      </c>
    </row>
    <row r="3462" spans="1:4" x14ac:dyDescent="0.25">
      <c r="A3462" t="s">
        <v>445</v>
      </c>
      <c r="B3462" t="s">
        <v>446</v>
      </c>
      <c r="C3462" s="9">
        <v>2017</v>
      </c>
      <c r="D3462" s="7">
        <v>24.396540000000002</v>
      </c>
    </row>
    <row r="3463" spans="1:4" x14ac:dyDescent="0.25">
      <c r="A3463" t="s">
        <v>445</v>
      </c>
      <c r="B3463" t="s">
        <v>446</v>
      </c>
      <c r="C3463" s="9">
        <v>2018</v>
      </c>
      <c r="D3463" s="7">
        <v>20.504940000000001</v>
      </c>
    </row>
    <row r="3464" spans="1:4" x14ac:dyDescent="0.25">
      <c r="A3464" t="s">
        <v>445</v>
      </c>
      <c r="B3464" t="s">
        <v>446</v>
      </c>
      <c r="C3464" s="9">
        <v>2019</v>
      </c>
      <c r="D3464" s="7">
        <v>14.292109</v>
      </c>
    </row>
    <row r="3465" spans="1:4" x14ac:dyDescent="0.25">
      <c r="A3465" t="s">
        <v>445</v>
      </c>
      <c r="B3465" t="s">
        <v>446</v>
      </c>
      <c r="C3465" s="9">
        <v>2020</v>
      </c>
      <c r="D3465" s="7">
        <v>13.628558</v>
      </c>
    </row>
    <row r="3466" spans="1:4" x14ac:dyDescent="0.25">
      <c r="A3466" t="s">
        <v>445</v>
      </c>
      <c r="B3466" t="s">
        <v>446</v>
      </c>
      <c r="C3466" s="9">
        <v>2021</v>
      </c>
      <c r="D3466" s="7">
        <v>13.537008</v>
      </c>
    </row>
    <row r="3467" spans="1:4" x14ac:dyDescent="0.25">
      <c r="A3467" t="s">
        <v>447</v>
      </c>
      <c r="B3467" t="s">
        <v>448</v>
      </c>
      <c r="C3467" s="9">
        <v>1995</v>
      </c>
      <c r="D3467" s="7">
        <v>18.902450000000002</v>
      </c>
    </row>
    <row r="3468" spans="1:4" x14ac:dyDescent="0.25">
      <c r="A3468" t="s">
        <v>447</v>
      </c>
      <c r="B3468" t="s">
        <v>448</v>
      </c>
      <c r="C3468" s="9">
        <v>1996</v>
      </c>
      <c r="D3468" s="7">
        <v>20.039059999999999</v>
      </c>
    </row>
    <row r="3469" spans="1:4" x14ac:dyDescent="0.25">
      <c r="A3469" t="s">
        <v>447</v>
      </c>
      <c r="B3469" t="s">
        <v>448</v>
      </c>
      <c r="C3469" s="9">
        <v>1997</v>
      </c>
      <c r="D3469" s="7">
        <v>21.203610000000001</v>
      </c>
    </row>
    <row r="3470" spans="1:4" x14ac:dyDescent="0.25">
      <c r="A3470" t="s">
        <v>447</v>
      </c>
      <c r="B3470" t="s">
        <v>448</v>
      </c>
      <c r="C3470" s="9">
        <v>1998</v>
      </c>
      <c r="D3470" s="7">
        <v>19.481000000000002</v>
      </c>
    </row>
    <row r="3471" spans="1:4" x14ac:dyDescent="0.25">
      <c r="A3471" t="s">
        <v>447</v>
      </c>
      <c r="B3471" t="s">
        <v>448</v>
      </c>
      <c r="C3471" s="9">
        <v>1999</v>
      </c>
      <c r="D3471" s="7">
        <v>18.979019999999998</v>
      </c>
    </row>
    <row r="3472" spans="1:4" x14ac:dyDescent="0.25">
      <c r="A3472" t="s">
        <v>447</v>
      </c>
      <c r="B3472" t="s">
        <v>448</v>
      </c>
      <c r="C3472" s="9">
        <v>2000</v>
      </c>
      <c r="D3472" s="7">
        <v>28.3886</v>
      </c>
    </row>
    <row r="3473" spans="1:4" x14ac:dyDescent="0.25">
      <c r="A3473" t="s">
        <v>447</v>
      </c>
      <c r="B3473" t="s">
        <v>448</v>
      </c>
      <c r="C3473" s="9">
        <v>2001</v>
      </c>
      <c r="D3473" s="7">
        <v>24.241340000000001</v>
      </c>
    </row>
    <row r="3474" spans="1:4" x14ac:dyDescent="0.25">
      <c r="A3474" t="s">
        <v>447</v>
      </c>
      <c r="B3474" t="s">
        <v>448</v>
      </c>
      <c r="C3474" s="9">
        <v>2002</v>
      </c>
      <c r="D3474" s="7">
        <v>16.222930000000002</v>
      </c>
    </row>
    <row r="3475" spans="1:4" x14ac:dyDescent="0.25">
      <c r="A3475" t="s">
        <v>447</v>
      </c>
      <c r="B3475" t="s">
        <v>448</v>
      </c>
      <c r="C3475" s="9">
        <v>2003</v>
      </c>
      <c r="D3475" s="7">
        <v>20.866350000000001</v>
      </c>
    </row>
    <row r="3476" spans="1:4" x14ac:dyDescent="0.25">
      <c r="A3476" t="s">
        <v>447</v>
      </c>
      <c r="B3476" t="s">
        <v>448</v>
      </c>
      <c r="C3476" s="9">
        <v>2004</v>
      </c>
      <c r="D3476" s="7">
        <v>21.45767</v>
      </c>
    </row>
    <row r="3477" spans="1:4" x14ac:dyDescent="0.25">
      <c r="A3477" t="s">
        <v>447</v>
      </c>
      <c r="B3477" t="s">
        <v>448</v>
      </c>
      <c r="C3477" s="9">
        <v>2005</v>
      </c>
      <c r="D3477" s="7">
        <v>20.54682</v>
      </c>
    </row>
    <row r="3478" spans="1:4" x14ac:dyDescent="0.25">
      <c r="A3478" t="s">
        <v>447</v>
      </c>
      <c r="B3478" t="s">
        <v>448</v>
      </c>
      <c r="C3478" s="9">
        <v>2006</v>
      </c>
      <c r="D3478" s="7">
        <v>22.002790000000001</v>
      </c>
    </row>
    <row r="3479" spans="1:4" x14ac:dyDescent="0.25">
      <c r="A3479" t="s">
        <v>447</v>
      </c>
      <c r="B3479" t="s">
        <v>448</v>
      </c>
      <c r="C3479" s="9">
        <v>2007</v>
      </c>
      <c r="D3479" s="7">
        <v>18.484670000000001</v>
      </c>
    </row>
    <row r="3480" spans="1:4" x14ac:dyDescent="0.25">
      <c r="A3480" t="s">
        <v>447</v>
      </c>
      <c r="B3480" t="s">
        <v>448</v>
      </c>
      <c r="C3480" s="9">
        <v>2008</v>
      </c>
      <c r="D3480" s="7">
        <v>18.162849999999999</v>
      </c>
    </row>
    <row r="3481" spans="1:4" x14ac:dyDescent="0.25">
      <c r="A3481" t="s">
        <v>447</v>
      </c>
      <c r="B3481" t="s">
        <v>448</v>
      </c>
      <c r="C3481" s="9">
        <v>2009</v>
      </c>
      <c r="D3481" s="7">
        <v>18.1783</v>
      </c>
    </row>
    <row r="3482" spans="1:4" x14ac:dyDescent="0.25">
      <c r="A3482" t="s">
        <v>447</v>
      </c>
      <c r="B3482" t="s">
        <v>448</v>
      </c>
      <c r="C3482" s="9">
        <v>2010</v>
      </c>
      <c r="D3482" s="7">
        <v>16.222619999999999</v>
      </c>
    </row>
    <row r="3483" spans="1:4" x14ac:dyDescent="0.25">
      <c r="A3483" t="s">
        <v>447</v>
      </c>
      <c r="B3483" t="s">
        <v>448</v>
      </c>
      <c r="C3483" s="9">
        <v>2011</v>
      </c>
      <c r="D3483" s="7">
        <v>22.630240000000001</v>
      </c>
    </row>
    <row r="3484" spans="1:4" x14ac:dyDescent="0.25">
      <c r="A3484" t="s">
        <v>447</v>
      </c>
      <c r="B3484" t="s">
        <v>448</v>
      </c>
      <c r="C3484" s="9">
        <v>2012</v>
      </c>
      <c r="D3484" s="7">
        <v>18.675777</v>
      </c>
    </row>
    <row r="3485" spans="1:4" x14ac:dyDescent="0.25">
      <c r="A3485" t="s">
        <v>447</v>
      </c>
      <c r="B3485" t="s">
        <v>448</v>
      </c>
      <c r="C3485" s="9">
        <v>2013</v>
      </c>
      <c r="D3485" s="7">
        <v>20.580296000000001</v>
      </c>
    </row>
    <row r="3486" spans="1:4" x14ac:dyDescent="0.25">
      <c r="A3486" t="s">
        <v>447</v>
      </c>
      <c r="B3486" t="s">
        <v>448</v>
      </c>
      <c r="C3486" s="9">
        <v>2014</v>
      </c>
      <c r="D3486" s="7">
        <v>20.535409999999999</v>
      </c>
    </row>
    <row r="3487" spans="1:4" x14ac:dyDescent="0.25">
      <c r="A3487" t="s">
        <v>447</v>
      </c>
      <c r="B3487" t="s">
        <v>448</v>
      </c>
      <c r="C3487" s="9">
        <v>2015</v>
      </c>
      <c r="D3487" s="7">
        <v>20.623097999999999</v>
      </c>
    </row>
    <row r="3488" spans="1:4" x14ac:dyDescent="0.25">
      <c r="A3488" t="s">
        <v>447</v>
      </c>
      <c r="B3488" t="s">
        <v>448</v>
      </c>
      <c r="C3488" s="9">
        <v>2016</v>
      </c>
      <c r="D3488" s="7">
        <v>19.802164000000001</v>
      </c>
    </row>
    <row r="3489" spans="1:4" x14ac:dyDescent="0.25">
      <c r="A3489" t="s">
        <v>447</v>
      </c>
      <c r="B3489" t="s">
        <v>448</v>
      </c>
      <c r="C3489" s="9">
        <v>2017</v>
      </c>
      <c r="D3489" s="7">
        <v>18.362368</v>
      </c>
    </row>
    <row r="3490" spans="1:4" x14ac:dyDescent="0.25">
      <c r="A3490" t="s">
        <v>447</v>
      </c>
      <c r="B3490" t="s">
        <v>448</v>
      </c>
      <c r="C3490" s="9">
        <v>2018</v>
      </c>
      <c r="D3490" s="7">
        <v>17.16621</v>
      </c>
    </row>
    <row r="3491" spans="1:4" x14ac:dyDescent="0.25">
      <c r="A3491" t="s">
        <v>447</v>
      </c>
      <c r="B3491" t="s">
        <v>448</v>
      </c>
      <c r="C3491" s="9">
        <v>2019</v>
      </c>
      <c r="D3491" s="7">
        <v>17.014233000000001</v>
      </c>
    </row>
    <row r="3492" spans="1:4" x14ac:dyDescent="0.25">
      <c r="A3492" t="s">
        <v>447</v>
      </c>
      <c r="B3492" t="s">
        <v>448</v>
      </c>
      <c r="C3492" s="9">
        <v>2020</v>
      </c>
      <c r="D3492" s="7">
        <v>15.431959000000001</v>
      </c>
    </row>
    <row r="3493" spans="1:4" x14ac:dyDescent="0.25">
      <c r="A3493" t="s">
        <v>447</v>
      </c>
      <c r="B3493" t="s">
        <v>448</v>
      </c>
      <c r="C3493" s="9">
        <v>2021</v>
      </c>
      <c r="D3493" s="7">
        <v>14.691723</v>
      </c>
    </row>
    <row r="3494" spans="1:4" x14ac:dyDescent="0.25">
      <c r="A3494" t="s">
        <v>449</v>
      </c>
      <c r="B3494" t="s">
        <v>450</v>
      </c>
      <c r="C3494" s="9">
        <v>1992</v>
      </c>
      <c r="D3494" s="7">
        <v>22.549209999999999</v>
      </c>
    </row>
    <row r="3495" spans="1:4" x14ac:dyDescent="0.25">
      <c r="A3495" t="s">
        <v>449</v>
      </c>
      <c r="B3495" t="s">
        <v>450</v>
      </c>
      <c r="C3495" s="9">
        <v>1996</v>
      </c>
      <c r="D3495" s="7">
        <v>23.292560000000002</v>
      </c>
    </row>
    <row r="3496" spans="1:4" x14ac:dyDescent="0.25">
      <c r="A3496" t="s">
        <v>449</v>
      </c>
      <c r="B3496" t="s">
        <v>450</v>
      </c>
      <c r="C3496" s="9">
        <v>1998</v>
      </c>
      <c r="D3496" s="7">
        <v>20.982320000000001</v>
      </c>
    </row>
    <row r="3497" spans="1:4" x14ac:dyDescent="0.25">
      <c r="A3497" t="s">
        <v>449</v>
      </c>
      <c r="B3497" t="s">
        <v>450</v>
      </c>
      <c r="C3497" s="9">
        <v>1999</v>
      </c>
      <c r="D3497" s="7">
        <v>23.418759999999999</v>
      </c>
    </row>
    <row r="3498" spans="1:4" x14ac:dyDescent="0.25">
      <c r="A3498" t="s">
        <v>449</v>
      </c>
      <c r="B3498" t="s">
        <v>450</v>
      </c>
      <c r="C3498" s="9">
        <v>2000</v>
      </c>
      <c r="D3498" s="7">
        <v>24.42371</v>
      </c>
    </row>
    <row r="3499" spans="1:4" x14ac:dyDescent="0.25">
      <c r="A3499" t="s">
        <v>449</v>
      </c>
      <c r="B3499" t="s">
        <v>450</v>
      </c>
      <c r="C3499" s="9">
        <v>2001</v>
      </c>
      <c r="D3499" s="7">
        <v>25.731359999999999</v>
      </c>
    </row>
    <row r="3500" spans="1:4" x14ac:dyDescent="0.25">
      <c r="A3500" t="s">
        <v>449</v>
      </c>
      <c r="B3500" t="s">
        <v>450</v>
      </c>
      <c r="C3500" s="9">
        <v>2002</v>
      </c>
      <c r="D3500" s="7">
        <v>30.700030000000002</v>
      </c>
    </row>
    <row r="3501" spans="1:4" x14ac:dyDescent="0.25">
      <c r="A3501" t="s">
        <v>449</v>
      </c>
      <c r="B3501" t="s">
        <v>450</v>
      </c>
      <c r="C3501" s="9">
        <v>2003</v>
      </c>
      <c r="D3501" s="7">
        <v>27.756430000000002</v>
      </c>
    </row>
    <row r="3502" spans="1:4" x14ac:dyDescent="0.25">
      <c r="A3502" t="s">
        <v>449</v>
      </c>
      <c r="B3502" t="s">
        <v>450</v>
      </c>
      <c r="C3502" s="9">
        <v>2004</v>
      </c>
      <c r="D3502" s="7">
        <v>21.830690000000001</v>
      </c>
    </row>
    <row r="3503" spans="1:4" x14ac:dyDescent="0.25">
      <c r="A3503" t="s">
        <v>449</v>
      </c>
      <c r="B3503" t="s">
        <v>450</v>
      </c>
      <c r="C3503" s="9">
        <v>2005</v>
      </c>
      <c r="D3503" s="7">
        <v>17.678080000000001</v>
      </c>
    </row>
    <row r="3504" spans="1:4" x14ac:dyDescent="0.25">
      <c r="A3504" t="s">
        <v>449</v>
      </c>
      <c r="B3504" t="s">
        <v>450</v>
      </c>
      <c r="C3504" s="9">
        <v>2006</v>
      </c>
      <c r="D3504" s="7">
        <v>17.286650000000002</v>
      </c>
    </row>
    <row r="3505" spans="1:4" x14ac:dyDescent="0.25">
      <c r="A3505" t="s">
        <v>449</v>
      </c>
      <c r="B3505" t="s">
        <v>450</v>
      </c>
      <c r="C3505" s="9">
        <v>2007</v>
      </c>
      <c r="D3505" s="7">
        <v>18.154520000000002</v>
      </c>
    </row>
    <row r="3506" spans="1:4" x14ac:dyDescent="0.25">
      <c r="A3506" t="s">
        <v>449</v>
      </c>
      <c r="B3506" t="s">
        <v>450</v>
      </c>
      <c r="C3506" s="9">
        <v>2008</v>
      </c>
      <c r="D3506" s="7">
        <v>19.245660000000001</v>
      </c>
    </row>
    <row r="3507" spans="1:4" x14ac:dyDescent="0.25">
      <c r="A3507" t="s">
        <v>449</v>
      </c>
      <c r="B3507" t="s">
        <v>450</v>
      </c>
      <c r="C3507" s="9">
        <v>2009</v>
      </c>
      <c r="D3507" s="7">
        <v>19.371980000000001</v>
      </c>
    </row>
    <row r="3508" spans="1:4" x14ac:dyDescent="0.25">
      <c r="A3508" t="s">
        <v>449</v>
      </c>
      <c r="B3508" t="s">
        <v>450</v>
      </c>
      <c r="C3508" s="9">
        <v>2010</v>
      </c>
      <c r="D3508" s="7">
        <v>19.615760000000002</v>
      </c>
    </row>
    <row r="3509" spans="1:4" x14ac:dyDescent="0.25">
      <c r="A3509" t="s">
        <v>449</v>
      </c>
      <c r="B3509" t="s">
        <v>450</v>
      </c>
      <c r="C3509" s="9">
        <v>2011</v>
      </c>
      <c r="D3509" s="7">
        <v>16.903790000000001</v>
      </c>
    </row>
    <row r="3510" spans="1:4" x14ac:dyDescent="0.25">
      <c r="A3510" t="s">
        <v>449</v>
      </c>
      <c r="B3510" t="s">
        <v>450</v>
      </c>
      <c r="C3510" s="9">
        <v>2012</v>
      </c>
      <c r="D3510" s="7">
        <v>17.680430000000001</v>
      </c>
    </row>
    <row r="3511" spans="1:4" x14ac:dyDescent="0.25">
      <c r="A3511" t="s">
        <v>449</v>
      </c>
      <c r="B3511" t="s">
        <v>450</v>
      </c>
      <c r="C3511" s="9">
        <v>2013</v>
      </c>
      <c r="D3511" s="7">
        <v>16.59207</v>
      </c>
    </row>
    <row r="3512" spans="1:4" x14ac:dyDescent="0.25">
      <c r="A3512" t="s">
        <v>449</v>
      </c>
      <c r="B3512" t="s">
        <v>450</v>
      </c>
      <c r="C3512" s="9">
        <v>2014</v>
      </c>
      <c r="D3512" s="7">
        <v>17.39141</v>
      </c>
    </row>
    <row r="3513" spans="1:4" x14ac:dyDescent="0.25">
      <c r="A3513" t="s">
        <v>449</v>
      </c>
      <c r="B3513" t="s">
        <v>450</v>
      </c>
      <c r="C3513" s="9">
        <v>2015</v>
      </c>
      <c r="D3513" s="7">
        <v>16.66499</v>
      </c>
    </row>
    <row r="3514" spans="1:4" x14ac:dyDescent="0.25">
      <c r="A3514" t="s">
        <v>449</v>
      </c>
      <c r="B3514" t="s">
        <v>450</v>
      </c>
      <c r="C3514" s="9">
        <v>2016</v>
      </c>
      <c r="D3514" s="7">
        <v>15.99131</v>
      </c>
    </row>
    <row r="3515" spans="1:4" x14ac:dyDescent="0.25">
      <c r="A3515" t="s">
        <v>449</v>
      </c>
      <c r="B3515" t="s">
        <v>450</v>
      </c>
      <c r="C3515" s="9">
        <v>2017</v>
      </c>
      <c r="D3515" s="7">
        <v>23.140039999999999</v>
      </c>
    </row>
    <row r="3516" spans="1:4" x14ac:dyDescent="0.25">
      <c r="A3516" t="s">
        <v>449</v>
      </c>
      <c r="B3516" t="s">
        <v>450</v>
      </c>
      <c r="C3516" s="9">
        <v>2018</v>
      </c>
      <c r="D3516" s="7">
        <v>21.769089999999998</v>
      </c>
    </row>
    <row r="3517" spans="1:4" x14ac:dyDescent="0.25">
      <c r="A3517" t="s">
        <v>449</v>
      </c>
      <c r="B3517" t="s">
        <v>450</v>
      </c>
      <c r="C3517" s="9">
        <v>2019</v>
      </c>
      <c r="D3517" s="7">
        <v>19.234783</v>
      </c>
    </row>
    <row r="3518" spans="1:4" x14ac:dyDescent="0.25">
      <c r="A3518" t="s">
        <v>449</v>
      </c>
      <c r="B3518" t="s">
        <v>450</v>
      </c>
      <c r="C3518" s="9">
        <v>2020</v>
      </c>
      <c r="D3518" s="7">
        <v>18.143453999999998</v>
      </c>
    </row>
    <row r="3519" spans="1:4" x14ac:dyDescent="0.25">
      <c r="A3519" t="s">
        <v>449</v>
      </c>
      <c r="B3519" t="s">
        <v>450</v>
      </c>
      <c r="C3519" s="9">
        <v>2021</v>
      </c>
      <c r="D3519" s="7">
        <v>20.799959999999999</v>
      </c>
    </row>
    <row r="3520" spans="1:4" x14ac:dyDescent="0.25">
      <c r="A3520" t="s">
        <v>453</v>
      </c>
      <c r="B3520" t="s">
        <v>454</v>
      </c>
      <c r="C3520" s="9">
        <v>1999</v>
      </c>
      <c r="D3520" s="7">
        <v>26.056989999999999</v>
      </c>
    </row>
    <row r="3521" spans="1:4" x14ac:dyDescent="0.25">
      <c r="A3521" t="s">
        <v>453</v>
      </c>
      <c r="B3521" t="s">
        <v>454</v>
      </c>
      <c r="C3521" s="9">
        <v>2000</v>
      </c>
      <c r="D3521" s="7">
        <v>22.955860000000001</v>
      </c>
    </row>
    <row r="3522" spans="1:4" x14ac:dyDescent="0.25">
      <c r="A3522" t="s">
        <v>453</v>
      </c>
      <c r="B3522" t="s">
        <v>454</v>
      </c>
      <c r="C3522" s="9">
        <v>2001</v>
      </c>
      <c r="D3522" s="7">
        <v>22.109179999999999</v>
      </c>
    </row>
    <row r="3523" spans="1:4" x14ac:dyDescent="0.25">
      <c r="A3523" t="s">
        <v>453</v>
      </c>
      <c r="B3523" t="s">
        <v>454</v>
      </c>
      <c r="C3523" s="9">
        <v>2002</v>
      </c>
      <c r="D3523" s="7">
        <v>15.82658</v>
      </c>
    </row>
    <row r="3524" spans="1:4" x14ac:dyDescent="0.25">
      <c r="A3524" t="s">
        <v>453</v>
      </c>
      <c r="B3524" t="s">
        <v>454</v>
      </c>
      <c r="C3524" s="9">
        <v>2003</v>
      </c>
      <c r="D3524" s="7">
        <v>18.619119999999999</v>
      </c>
    </row>
    <row r="3525" spans="1:4" x14ac:dyDescent="0.25">
      <c r="A3525" t="s">
        <v>453</v>
      </c>
      <c r="B3525" t="s">
        <v>454</v>
      </c>
      <c r="C3525" s="9">
        <v>2004</v>
      </c>
      <c r="D3525" s="7">
        <v>19.097169999999998</v>
      </c>
    </row>
    <row r="3526" spans="1:4" x14ac:dyDescent="0.25">
      <c r="A3526" t="s">
        <v>453</v>
      </c>
      <c r="B3526" t="s">
        <v>454</v>
      </c>
      <c r="C3526" s="9">
        <v>2018</v>
      </c>
      <c r="D3526" s="7">
        <v>10.171200000000001</v>
      </c>
    </row>
    <row r="3527" spans="1:4" x14ac:dyDescent="0.25">
      <c r="A3527" t="s">
        <v>453</v>
      </c>
      <c r="B3527" t="s">
        <v>454</v>
      </c>
      <c r="C3527" s="9">
        <v>2019</v>
      </c>
      <c r="D3527" s="7">
        <v>11.9278</v>
      </c>
    </row>
    <row r="3528" spans="1:4" x14ac:dyDescent="0.25">
      <c r="A3528" t="s">
        <v>453</v>
      </c>
      <c r="B3528" t="s">
        <v>454</v>
      </c>
      <c r="C3528" s="9">
        <v>2020</v>
      </c>
      <c r="D3528" s="7">
        <v>15.52814</v>
      </c>
    </row>
    <row r="3529" spans="1:4" x14ac:dyDescent="0.25">
      <c r="A3529" t="s">
        <v>453</v>
      </c>
      <c r="B3529" t="s">
        <v>454</v>
      </c>
      <c r="C3529" s="9">
        <v>2021</v>
      </c>
      <c r="D3529" s="7">
        <v>12.65265</v>
      </c>
    </row>
    <row r="3530" spans="1:4" x14ac:dyDescent="0.25">
      <c r="A3530" t="s">
        <v>455</v>
      </c>
      <c r="B3530" t="s">
        <v>456</v>
      </c>
      <c r="C3530" s="9">
        <v>1989</v>
      </c>
      <c r="D3530" s="7">
        <v>12.905889999999999</v>
      </c>
    </row>
    <row r="3531" spans="1:4" x14ac:dyDescent="0.25">
      <c r="A3531" t="s">
        <v>455</v>
      </c>
      <c r="B3531" t="s">
        <v>456</v>
      </c>
      <c r="C3531" s="9">
        <v>1990</v>
      </c>
      <c r="D3531" s="7">
        <v>13.85188</v>
      </c>
    </row>
    <row r="3532" spans="1:4" x14ac:dyDescent="0.25">
      <c r="A3532" t="s">
        <v>455</v>
      </c>
      <c r="B3532" t="s">
        <v>456</v>
      </c>
      <c r="C3532" s="9">
        <v>1994</v>
      </c>
      <c r="D3532" s="7">
        <v>15.01153</v>
      </c>
    </row>
    <row r="3533" spans="1:4" x14ac:dyDescent="0.25">
      <c r="A3533" t="s">
        <v>455</v>
      </c>
      <c r="B3533" t="s">
        <v>456</v>
      </c>
      <c r="C3533" s="9">
        <v>1995</v>
      </c>
      <c r="D3533" s="7">
        <v>14.898400000000001</v>
      </c>
    </row>
    <row r="3534" spans="1:4" x14ac:dyDescent="0.25">
      <c r="A3534" t="s">
        <v>455</v>
      </c>
      <c r="B3534" t="s">
        <v>456</v>
      </c>
      <c r="C3534" s="9">
        <v>1996</v>
      </c>
      <c r="D3534" s="7">
        <v>13.284929999999999</v>
      </c>
    </row>
    <row r="3535" spans="1:4" x14ac:dyDescent="0.25">
      <c r="A3535" t="s">
        <v>455</v>
      </c>
      <c r="B3535" t="s">
        <v>456</v>
      </c>
      <c r="C3535" s="9">
        <v>1997</v>
      </c>
      <c r="D3535" s="7">
        <v>12.032439999999999</v>
      </c>
    </row>
    <row r="3536" spans="1:4" x14ac:dyDescent="0.25">
      <c r="A3536" t="s">
        <v>455</v>
      </c>
      <c r="B3536" t="s">
        <v>456</v>
      </c>
      <c r="C3536" s="9">
        <v>1998</v>
      </c>
      <c r="D3536" s="7">
        <v>8.9266699999999997</v>
      </c>
    </row>
    <row r="3537" spans="1:4" x14ac:dyDescent="0.25">
      <c r="A3537" t="s">
        <v>455</v>
      </c>
      <c r="B3537" t="s">
        <v>456</v>
      </c>
      <c r="C3537" s="9">
        <v>1999</v>
      </c>
      <c r="D3537" s="7">
        <v>11.230040000000001</v>
      </c>
    </row>
    <row r="3538" spans="1:4" x14ac:dyDescent="0.25">
      <c r="A3538" t="s">
        <v>455</v>
      </c>
      <c r="B3538" t="s">
        <v>456</v>
      </c>
      <c r="C3538" s="9">
        <v>2000</v>
      </c>
      <c r="D3538" s="7">
        <v>11.731120000000001</v>
      </c>
    </row>
    <row r="3539" spans="1:4" x14ac:dyDescent="0.25">
      <c r="A3539" t="s">
        <v>455</v>
      </c>
      <c r="B3539" t="s">
        <v>456</v>
      </c>
      <c r="C3539" s="9">
        <v>2001</v>
      </c>
      <c r="D3539" s="7">
        <v>12.165430000000001</v>
      </c>
    </row>
    <row r="3540" spans="1:4" x14ac:dyDescent="0.25">
      <c r="A3540" t="s">
        <v>455</v>
      </c>
      <c r="B3540" t="s">
        <v>456</v>
      </c>
      <c r="C3540" s="9">
        <v>2002</v>
      </c>
      <c r="D3540" s="7">
        <v>14.285209999999999</v>
      </c>
    </row>
    <row r="3541" spans="1:4" x14ac:dyDescent="0.25">
      <c r="A3541" t="s">
        <v>455</v>
      </c>
      <c r="B3541" t="s">
        <v>456</v>
      </c>
      <c r="C3541" s="9">
        <v>2003</v>
      </c>
      <c r="D3541" s="7">
        <v>13.910069999999999</v>
      </c>
    </row>
    <row r="3542" spans="1:4" x14ac:dyDescent="0.25">
      <c r="A3542" t="s">
        <v>455</v>
      </c>
      <c r="B3542" t="s">
        <v>456</v>
      </c>
      <c r="C3542" s="9">
        <v>2011</v>
      </c>
      <c r="D3542" s="7">
        <v>12.8451</v>
      </c>
    </row>
    <row r="3543" spans="1:4" x14ac:dyDescent="0.25">
      <c r="A3543" t="s">
        <v>455</v>
      </c>
      <c r="B3543" t="s">
        <v>456</v>
      </c>
      <c r="C3543" s="9">
        <v>2012</v>
      </c>
      <c r="D3543" s="7">
        <v>13.2379</v>
      </c>
    </row>
    <row r="3544" spans="1:4" x14ac:dyDescent="0.25">
      <c r="A3544" t="s">
        <v>455</v>
      </c>
      <c r="B3544" t="s">
        <v>456</v>
      </c>
      <c r="C3544" s="9">
        <v>2013</v>
      </c>
      <c r="D3544" s="7">
        <v>14.1891</v>
      </c>
    </row>
    <row r="3545" spans="1:4" x14ac:dyDescent="0.25">
      <c r="A3545" t="s">
        <v>455</v>
      </c>
      <c r="B3545" t="s">
        <v>456</v>
      </c>
      <c r="C3545" s="9">
        <v>2014</v>
      </c>
      <c r="D3545" s="7">
        <v>13.3851</v>
      </c>
    </row>
    <row r="3546" spans="1:4" x14ac:dyDescent="0.25">
      <c r="A3546" t="s">
        <v>455</v>
      </c>
      <c r="B3546" t="s">
        <v>456</v>
      </c>
      <c r="C3546" s="9">
        <v>2015</v>
      </c>
      <c r="D3546" s="7">
        <v>8.7009699999999999</v>
      </c>
    </row>
    <row r="3547" spans="1:4" x14ac:dyDescent="0.25">
      <c r="A3547" t="s">
        <v>455</v>
      </c>
      <c r="B3547" t="s">
        <v>456</v>
      </c>
      <c r="C3547" s="9">
        <v>2016</v>
      </c>
      <c r="D3547" s="7">
        <v>10.434060000000001</v>
      </c>
    </row>
    <row r="3548" spans="1:4" x14ac:dyDescent="0.25">
      <c r="A3548" t="s">
        <v>455</v>
      </c>
      <c r="B3548" t="s">
        <v>456</v>
      </c>
      <c r="C3548" s="9">
        <v>2017</v>
      </c>
      <c r="D3548" s="7">
        <v>9.8869100000000003</v>
      </c>
    </row>
    <row r="3549" spans="1:4" x14ac:dyDescent="0.25">
      <c r="A3549" t="s">
        <v>455</v>
      </c>
      <c r="B3549" t="s">
        <v>456</v>
      </c>
      <c r="C3549" s="9">
        <v>2018</v>
      </c>
      <c r="D3549" s="7">
        <v>9.7717399999999994</v>
      </c>
    </row>
    <row r="3550" spans="1:4" x14ac:dyDescent="0.25">
      <c r="A3550" t="s">
        <v>455</v>
      </c>
      <c r="B3550" t="s">
        <v>456</v>
      </c>
      <c r="C3550" s="9">
        <v>2019</v>
      </c>
      <c r="D3550" s="7">
        <v>10.62078</v>
      </c>
    </row>
    <row r="3551" spans="1:4" x14ac:dyDescent="0.25">
      <c r="A3551" t="s">
        <v>455</v>
      </c>
      <c r="B3551" t="s">
        <v>456</v>
      </c>
      <c r="C3551" s="9">
        <v>2020</v>
      </c>
      <c r="D3551" s="7">
        <v>11.767899999999999</v>
      </c>
    </row>
    <row r="3552" spans="1:4" x14ac:dyDescent="0.25">
      <c r="A3552" t="s">
        <v>455</v>
      </c>
      <c r="B3552" t="s">
        <v>456</v>
      </c>
      <c r="C3552" s="9">
        <v>2021</v>
      </c>
      <c r="D3552" s="7">
        <v>8.9293899999999997</v>
      </c>
    </row>
    <row r="3553" spans="1:4" x14ac:dyDescent="0.25">
      <c r="A3553" t="s">
        <v>457</v>
      </c>
      <c r="B3553" t="s">
        <v>458</v>
      </c>
      <c r="C3553" s="9">
        <v>1992</v>
      </c>
      <c r="D3553" s="7">
        <v>20.723960000000002</v>
      </c>
    </row>
    <row r="3554" spans="1:4" x14ac:dyDescent="0.25">
      <c r="A3554" t="s">
        <v>457</v>
      </c>
      <c r="B3554" t="s">
        <v>458</v>
      </c>
      <c r="C3554" s="9">
        <v>1993</v>
      </c>
      <c r="D3554" s="7">
        <v>21.674900000000001</v>
      </c>
    </row>
    <row r="3555" spans="1:4" x14ac:dyDescent="0.25">
      <c r="A3555" t="s">
        <v>457</v>
      </c>
      <c r="B3555" t="s">
        <v>458</v>
      </c>
      <c r="C3555" s="9">
        <v>1994</v>
      </c>
      <c r="D3555" s="7">
        <v>21.81671</v>
      </c>
    </row>
    <row r="3556" spans="1:4" x14ac:dyDescent="0.25">
      <c r="A3556" t="s">
        <v>457</v>
      </c>
      <c r="B3556" t="s">
        <v>458</v>
      </c>
      <c r="C3556" s="9">
        <v>1995</v>
      </c>
      <c r="D3556" s="7">
        <v>23.357240000000001</v>
      </c>
    </row>
    <row r="3557" spans="1:4" x14ac:dyDescent="0.25">
      <c r="A3557" t="s">
        <v>457</v>
      </c>
      <c r="B3557" t="s">
        <v>458</v>
      </c>
      <c r="C3557" s="9">
        <v>1996</v>
      </c>
      <c r="D3557" s="7">
        <v>23.134930000000001</v>
      </c>
    </row>
    <row r="3558" spans="1:4" x14ac:dyDescent="0.25">
      <c r="A3558" t="s">
        <v>457</v>
      </c>
      <c r="B3558" t="s">
        <v>458</v>
      </c>
      <c r="C3558" s="9">
        <v>1997</v>
      </c>
      <c r="D3558" s="7">
        <v>25.955220000000001</v>
      </c>
    </row>
    <row r="3559" spans="1:4" x14ac:dyDescent="0.25">
      <c r="A3559" t="s">
        <v>457</v>
      </c>
      <c r="B3559" t="s">
        <v>458</v>
      </c>
      <c r="C3559" s="9">
        <v>1999</v>
      </c>
      <c r="D3559" s="7">
        <v>24.900790000000001</v>
      </c>
    </row>
    <row r="3560" spans="1:4" x14ac:dyDescent="0.25">
      <c r="A3560" t="s">
        <v>457</v>
      </c>
      <c r="B3560" t="s">
        <v>458</v>
      </c>
      <c r="C3560" s="9">
        <v>2000</v>
      </c>
      <c r="D3560" s="7">
        <v>24.59178</v>
      </c>
    </row>
    <row r="3561" spans="1:4" x14ac:dyDescent="0.25">
      <c r="A3561" t="s">
        <v>457</v>
      </c>
      <c r="B3561" t="s">
        <v>458</v>
      </c>
      <c r="C3561" s="9">
        <v>2001</v>
      </c>
      <c r="D3561" s="7">
        <v>24.647760000000002</v>
      </c>
    </row>
    <row r="3562" spans="1:4" x14ac:dyDescent="0.25">
      <c r="A3562" t="s">
        <v>457</v>
      </c>
      <c r="B3562" t="s">
        <v>458</v>
      </c>
      <c r="C3562" s="9">
        <v>2002</v>
      </c>
      <c r="D3562" s="7">
        <v>22.880130000000001</v>
      </c>
    </row>
    <row r="3563" spans="1:4" x14ac:dyDescent="0.25">
      <c r="A3563" t="s">
        <v>457</v>
      </c>
      <c r="B3563" t="s">
        <v>458</v>
      </c>
      <c r="C3563" s="9">
        <v>2003</v>
      </c>
      <c r="D3563" s="7">
        <v>27.684290000000001</v>
      </c>
    </row>
    <row r="3564" spans="1:4" x14ac:dyDescent="0.25">
      <c r="A3564" t="s">
        <v>457</v>
      </c>
      <c r="B3564" t="s">
        <v>458</v>
      </c>
      <c r="C3564" s="9">
        <v>2004</v>
      </c>
      <c r="D3564" s="7">
        <v>27.83381</v>
      </c>
    </row>
    <row r="3565" spans="1:4" x14ac:dyDescent="0.25">
      <c r="A3565" t="s">
        <v>457</v>
      </c>
      <c r="B3565" t="s">
        <v>458</v>
      </c>
      <c r="C3565" s="9">
        <v>2005</v>
      </c>
      <c r="D3565" s="7">
        <v>26.695689999999999</v>
      </c>
    </row>
    <row r="3566" spans="1:4" x14ac:dyDescent="0.25">
      <c r="A3566" t="s">
        <v>457</v>
      </c>
      <c r="B3566" t="s">
        <v>458</v>
      </c>
      <c r="C3566" s="9">
        <v>2006</v>
      </c>
      <c r="D3566" s="7">
        <v>26.86131</v>
      </c>
    </row>
    <row r="3567" spans="1:4" x14ac:dyDescent="0.25">
      <c r="A3567" t="s">
        <v>457</v>
      </c>
      <c r="B3567" t="s">
        <v>458</v>
      </c>
      <c r="C3567" s="9">
        <v>2007</v>
      </c>
      <c r="D3567" s="7">
        <v>26.428629999999998</v>
      </c>
    </row>
    <row r="3568" spans="1:4" x14ac:dyDescent="0.25">
      <c r="A3568" t="s">
        <v>457</v>
      </c>
      <c r="B3568" t="s">
        <v>458</v>
      </c>
      <c r="C3568" s="9">
        <v>2008</v>
      </c>
      <c r="D3568" s="7">
        <v>25.258669999999999</v>
      </c>
    </row>
    <row r="3569" spans="1:4" x14ac:dyDescent="0.25">
      <c r="A3569" t="s">
        <v>457</v>
      </c>
      <c r="B3569" t="s">
        <v>458</v>
      </c>
      <c r="C3569" s="9">
        <v>2009</v>
      </c>
      <c r="D3569" s="7">
        <v>25.26201</v>
      </c>
    </row>
    <row r="3570" spans="1:4" x14ac:dyDescent="0.25">
      <c r="A3570" t="s">
        <v>457</v>
      </c>
      <c r="B3570" t="s">
        <v>458</v>
      </c>
      <c r="C3570" s="9">
        <v>2010</v>
      </c>
      <c r="D3570" s="7">
        <v>24.846830000000001</v>
      </c>
    </row>
    <row r="3571" spans="1:4" x14ac:dyDescent="0.25">
      <c r="A3571" t="s">
        <v>457</v>
      </c>
      <c r="B3571" t="s">
        <v>458</v>
      </c>
      <c r="C3571" s="9">
        <v>2011</v>
      </c>
      <c r="D3571" s="7">
        <v>20.467880000000001</v>
      </c>
    </row>
    <row r="3572" spans="1:4" x14ac:dyDescent="0.25">
      <c r="A3572" t="s">
        <v>457</v>
      </c>
      <c r="B3572" t="s">
        <v>458</v>
      </c>
      <c r="C3572" s="9">
        <v>2012</v>
      </c>
      <c r="D3572" s="7">
        <v>20.991009999999999</v>
      </c>
    </row>
    <row r="3573" spans="1:4" x14ac:dyDescent="0.25">
      <c r="A3573" t="s">
        <v>457</v>
      </c>
      <c r="B3573" t="s">
        <v>458</v>
      </c>
      <c r="C3573" s="9">
        <v>2015</v>
      </c>
      <c r="D3573" s="7">
        <v>22.66534</v>
      </c>
    </row>
    <row r="3574" spans="1:4" x14ac:dyDescent="0.25">
      <c r="A3574" t="s">
        <v>459</v>
      </c>
      <c r="B3574" t="s">
        <v>460</v>
      </c>
      <c r="C3574" s="9">
        <v>2000</v>
      </c>
      <c r="D3574" s="7">
        <v>6.3758299999999997</v>
      </c>
    </row>
    <row r="3575" spans="1:4" x14ac:dyDescent="0.25">
      <c r="A3575" t="s">
        <v>459</v>
      </c>
      <c r="B3575" t="s">
        <v>460</v>
      </c>
      <c r="C3575" s="9">
        <v>2001</v>
      </c>
      <c r="D3575" s="7">
        <v>5.9826600000000001</v>
      </c>
    </row>
    <row r="3576" spans="1:4" x14ac:dyDescent="0.25">
      <c r="A3576" t="s">
        <v>459</v>
      </c>
      <c r="B3576" t="s">
        <v>460</v>
      </c>
      <c r="C3576" s="9">
        <v>2002</v>
      </c>
      <c r="D3576" s="7">
        <v>6.6516500000000001</v>
      </c>
    </row>
    <row r="3577" spans="1:4" x14ac:dyDescent="0.25">
      <c r="A3577" t="s">
        <v>459</v>
      </c>
      <c r="B3577" t="s">
        <v>460</v>
      </c>
      <c r="C3577" s="9">
        <v>2003</v>
      </c>
      <c r="D3577" s="7">
        <v>7.41988</v>
      </c>
    </row>
    <row r="3578" spans="1:4" x14ac:dyDescent="0.25">
      <c r="A3578" t="s">
        <v>459</v>
      </c>
      <c r="B3578" t="s">
        <v>460</v>
      </c>
      <c r="C3578" s="9">
        <v>2004</v>
      </c>
      <c r="D3578" s="7">
        <v>8.6517199999999992</v>
      </c>
    </row>
    <row r="3579" spans="1:4" x14ac:dyDescent="0.25">
      <c r="A3579" t="s">
        <v>459</v>
      </c>
      <c r="B3579" t="s">
        <v>460</v>
      </c>
      <c r="C3579" s="9">
        <v>2006</v>
      </c>
      <c r="D3579" s="7">
        <v>8.0170100000000009</v>
      </c>
    </row>
    <row r="3580" spans="1:4" x14ac:dyDescent="0.25">
      <c r="A3580" t="s">
        <v>459</v>
      </c>
      <c r="B3580" t="s">
        <v>460</v>
      </c>
      <c r="C3580" s="9">
        <v>2010</v>
      </c>
      <c r="D3580" s="7">
        <v>10.588183000000001</v>
      </c>
    </row>
    <row r="3581" spans="1:4" x14ac:dyDescent="0.25">
      <c r="A3581" t="s">
        <v>459</v>
      </c>
      <c r="B3581" t="s">
        <v>460</v>
      </c>
      <c r="C3581" s="9">
        <v>2011</v>
      </c>
      <c r="D3581" s="7">
        <v>12.74499</v>
      </c>
    </row>
    <row r="3582" spans="1:4" x14ac:dyDescent="0.25">
      <c r="A3582" t="s">
        <v>459</v>
      </c>
      <c r="B3582" t="s">
        <v>460</v>
      </c>
      <c r="C3582" s="9">
        <v>2012</v>
      </c>
      <c r="D3582" s="7">
        <v>12.846539999999999</v>
      </c>
    </row>
    <row r="3583" spans="1:4" x14ac:dyDescent="0.25">
      <c r="A3583" t="s">
        <v>459</v>
      </c>
      <c r="B3583" t="s">
        <v>460</v>
      </c>
      <c r="C3583" s="9">
        <v>2013</v>
      </c>
      <c r="D3583" s="7">
        <v>12.80308</v>
      </c>
    </row>
    <row r="3584" spans="1:4" x14ac:dyDescent="0.25">
      <c r="A3584" t="s">
        <v>459</v>
      </c>
      <c r="B3584" t="s">
        <v>460</v>
      </c>
      <c r="C3584" s="9">
        <v>2014</v>
      </c>
      <c r="D3584" s="7">
        <v>13.34545</v>
      </c>
    </row>
    <row r="3585" spans="1:4" x14ac:dyDescent="0.25">
      <c r="A3585" t="s">
        <v>459</v>
      </c>
      <c r="B3585" t="s">
        <v>460</v>
      </c>
      <c r="C3585" s="9">
        <v>2015</v>
      </c>
      <c r="D3585" s="7">
        <v>13.02033</v>
      </c>
    </row>
    <row r="3586" spans="1:4" x14ac:dyDescent="0.25">
      <c r="A3586" t="s">
        <v>459</v>
      </c>
      <c r="B3586" t="s">
        <v>460</v>
      </c>
      <c r="C3586" s="9">
        <v>2016</v>
      </c>
      <c r="D3586" s="7">
        <v>13.28166</v>
      </c>
    </row>
    <row r="3587" spans="1:4" x14ac:dyDescent="0.25">
      <c r="A3587" t="s">
        <v>459</v>
      </c>
      <c r="B3587" t="s">
        <v>460</v>
      </c>
      <c r="C3587" s="9">
        <v>2017</v>
      </c>
      <c r="D3587" s="7">
        <v>12.96635</v>
      </c>
    </row>
    <row r="3588" spans="1:4" x14ac:dyDescent="0.25">
      <c r="A3588" t="s">
        <v>459</v>
      </c>
      <c r="B3588" t="s">
        <v>460</v>
      </c>
      <c r="C3588" s="9">
        <v>2018</v>
      </c>
      <c r="D3588" s="7">
        <v>12.42587</v>
      </c>
    </row>
    <row r="3589" spans="1:4" x14ac:dyDescent="0.25">
      <c r="A3589" t="s">
        <v>459</v>
      </c>
      <c r="B3589" t="s">
        <v>460</v>
      </c>
      <c r="C3589" s="9">
        <v>2019</v>
      </c>
      <c r="D3589" s="7">
        <v>12.470039999999999</v>
      </c>
    </row>
    <row r="3590" spans="1:4" x14ac:dyDescent="0.25">
      <c r="A3590" t="s">
        <v>459</v>
      </c>
      <c r="B3590" t="s">
        <v>460</v>
      </c>
      <c r="C3590" s="9">
        <v>2020</v>
      </c>
      <c r="D3590" s="7">
        <v>9.3800000000000008</v>
      </c>
    </row>
    <row r="3591" spans="1:4" x14ac:dyDescent="0.25">
      <c r="A3591" t="s">
        <v>461</v>
      </c>
      <c r="B3591" t="s">
        <v>462</v>
      </c>
      <c r="C3591" s="9">
        <v>2012</v>
      </c>
      <c r="D3591" s="7">
        <v>20.79551</v>
      </c>
    </row>
    <row r="3592" spans="1:4" x14ac:dyDescent="0.25">
      <c r="A3592" t="s">
        <v>461</v>
      </c>
      <c r="B3592" t="s">
        <v>462</v>
      </c>
      <c r="C3592" s="9">
        <v>2019</v>
      </c>
      <c r="D3592" s="7">
        <v>23.010249999999999</v>
      </c>
    </row>
    <row r="3593" spans="1:4" x14ac:dyDescent="0.25">
      <c r="A3593" t="s">
        <v>461</v>
      </c>
      <c r="B3593" t="s">
        <v>462</v>
      </c>
      <c r="C3593" s="9">
        <v>2020</v>
      </c>
      <c r="D3593" s="7">
        <v>27.9984</v>
      </c>
    </row>
    <row r="3594" spans="1:4" x14ac:dyDescent="0.25">
      <c r="A3594" t="s">
        <v>463</v>
      </c>
      <c r="B3594" t="s">
        <v>464</v>
      </c>
      <c r="C3594" s="9">
        <v>2012</v>
      </c>
      <c r="D3594" s="7">
        <v>10.652687999999999</v>
      </c>
    </row>
    <row r="3595" spans="1:4" x14ac:dyDescent="0.25">
      <c r="A3595" t="s">
        <v>463</v>
      </c>
      <c r="B3595" t="s">
        <v>464</v>
      </c>
      <c r="C3595" s="9">
        <v>2013</v>
      </c>
      <c r="D3595" s="7">
        <v>10.570773000000001</v>
      </c>
    </row>
    <row r="3596" spans="1:4" x14ac:dyDescent="0.25">
      <c r="A3596" t="s">
        <v>463</v>
      </c>
      <c r="B3596" t="s">
        <v>464</v>
      </c>
      <c r="C3596" s="9">
        <v>2014</v>
      </c>
      <c r="D3596" s="7">
        <v>10.632495</v>
      </c>
    </row>
    <row r="3597" spans="1:4" x14ac:dyDescent="0.25">
      <c r="A3597" t="s">
        <v>463</v>
      </c>
      <c r="B3597" t="s">
        <v>464</v>
      </c>
      <c r="C3597" s="9">
        <v>2015</v>
      </c>
      <c r="D3597" s="7">
        <v>14.191700000000001</v>
      </c>
    </row>
    <row r="3598" spans="1:4" x14ac:dyDescent="0.25">
      <c r="A3598" t="s">
        <v>463</v>
      </c>
      <c r="B3598" t="s">
        <v>464</v>
      </c>
      <c r="C3598" s="9">
        <v>2016</v>
      </c>
      <c r="D3598" s="7">
        <v>11.83756</v>
      </c>
    </row>
    <row r="3599" spans="1:4" x14ac:dyDescent="0.25">
      <c r="A3599" t="s">
        <v>463</v>
      </c>
      <c r="B3599" t="s">
        <v>464</v>
      </c>
      <c r="C3599" s="9">
        <v>2017</v>
      </c>
      <c r="D3599" s="7">
        <v>12.044689999999999</v>
      </c>
    </row>
    <row r="3600" spans="1:4" x14ac:dyDescent="0.25">
      <c r="A3600" t="s">
        <v>463</v>
      </c>
      <c r="B3600" t="s">
        <v>464</v>
      </c>
      <c r="C3600" s="9">
        <v>2018</v>
      </c>
      <c r="D3600" s="7">
        <v>11.94102</v>
      </c>
    </row>
    <row r="3601" spans="1:4" x14ac:dyDescent="0.25">
      <c r="A3601" t="s">
        <v>463</v>
      </c>
      <c r="B3601" t="s">
        <v>464</v>
      </c>
      <c r="C3601" s="9">
        <v>2019</v>
      </c>
      <c r="D3601" s="7">
        <v>9.6154399999999995</v>
      </c>
    </row>
    <row r="3602" spans="1:4" x14ac:dyDescent="0.25">
      <c r="A3602" t="s">
        <v>463</v>
      </c>
      <c r="B3602" t="s">
        <v>464</v>
      </c>
      <c r="C3602" s="9">
        <v>2020</v>
      </c>
      <c r="D3602" s="7">
        <v>11.62213</v>
      </c>
    </row>
    <row r="3603" spans="1:4" x14ac:dyDescent="0.25">
      <c r="A3603" t="s">
        <v>463</v>
      </c>
      <c r="B3603" t="s">
        <v>464</v>
      </c>
      <c r="C3603" s="9">
        <v>2021</v>
      </c>
      <c r="D3603" s="7">
        <v>13.00747</v>
      </c>
    </row>
    <row r="3604" spans="1:4" x14ac:dyDescent="0.25">
      <c r="A3604" t="s">
        <v>467</v>
      </c>
      <c r="B3604" t="s">
        <v>468</v>
      </c>
      <c r="C3604" s="9">
        <v>2000</v>
      </c>
      <c r="D3604" s="7">
        <v>10.35487</v>
      </c>
    </row>
    <row r="3605" spans="1:4" x14ac:dyDescent="0.25">
      <c r="A3605" t="s">
        <v>467</v>
      </c>
      <c r="B3605" t="s">
        <v>468</v>
      </c>
      <c r="C3605" s="9">
        <v>2004</v>
      </c>
      <c r="D3605" s="7">
        <v>20.308340000000001</v>
      </c>
    </row>
    <row r="3606" spans="1:4" x14ac:dyDescent="0.25">
      <c r="A3606" t="s">
        <v>467</v>
      </c>
      <c r="B3606" t="s">
        <v>468</v>
      </c>
      <c r="C3606" s="9">
        <v>2010</v>
      </c>
      <c r="D3606" s="7">
        <v>10.104889999999999</v>
      </c>
    </row>
    <row r="3607" spans="1:4" x14ac:dyDescent="0.25">
      <c r="A3607" t="s">
        <v>467</v>
      </c>
      <c r="B3607" t="s">
        <v>468</v>
      </c>
      <c r="C3607" s="9">
        <v>2011</v>
      </c>
      <c r="D3607" s="7">
        <v>13.611370000000001</v>
      </c>
    </row>
    <row r="3608" spans="1:4" x14ac:dyDescent="0.25">
      <c r="A3608" t="s">
        <v>467</v>
      </c>
      <c r="B3608" t="s">
        <v>468</v>
      </c>
      <c r="C3608" s="9">
        <v>2012</v>
      </c>
      <c r="D3608" s="7">
        <v>11.4519</v>
      </c>
    </row>
    <row r="3609" spans="1:4" x14ac:dyDescent="0.25">
      <c r="A3609" t="s">
        <v>467</v>
      </c>
      <c r="B3609" t="s">
        <v>468</v>
      </c>
      <c r="C3609" s="9">
        <v>2013</v>
      </c>
      <c r="D3609" s="7">
        <v>11.743119999999999</v>
      </c>
    </row>
    <row r="3610" spans="1:4" x14ac:dyDescent="0.25">
      <c r="A3610" t="s">
        <v>467</v>
      </c>
      <c r="B3610" t="s">
        <v>468</v>
      </c>
      <c r="C3610" s="9">
        <v>2014</v>
      </c>
      <c r="D3610" s="7">
        <v>11.70491</v>
      </c>
    </row>
    <row r="3611" spans="1:4" x14ac:dyDescent="0.25">
      <c r="A3611" t="s">
        <v>467</v>
      </c>
      <c r="B3611" t="s">
        <v>468</v>
      </c>
      <c r="C3611" s="9">
        <v>2015</v>
      </c>
      <c r="D3611" s="7">
        <v>13.220079999999999</v>
      </c>
    </row>
    <row r="3612" spans="1:4" x14ac:dyDescent="0.25">
      <c r="A3612" t="s">
        <v>467</v>
      </c>
      <c r="B3612" t="s">
        <v>468</v>
      </c>
      <c r="C3612" s="9">
        <v>2016</v>
      </c>
      <c r="D3612" s="7">
        <v>12.46917</v>
      </c>
    </row>
    <row r="3613" spans="1:4" x14ac:dyDescent="0.25">
      <c r="A3613" t="s">
        <v>467</v>
      </c>
      <c r="B3613" t="s">
        <v>468</v>
      </c>
      <c r="C3613" s="9">
        <v>2017</v>
      </c>
      <c r="D3613" s="7">
        <v>12.197329999999999</v>
      </c>
    </row>
    <row r="3614" spans="1:4" x14ac:dyDescent="0.25">
      <c r="A3614" t="s">
        <v>467</v>
      </c>
      <c r="B3614" t="s">
        <v>468</v>
      </c>
      <c r="C3614" s="9">
        <v>2018</v>
      </c>
      <c r="D3614" s="7">
        <v>11.25366</v>
      </c>
    </row>
    <row r="3615" spans="1:4" x14ac:dyDescent="0.25">
      <c r="A3615" t="s">
        <v>467</v>
      </c>
      <c r="B3615" t="s">
        <v>468</v>
      </c>
      <c r="C3615" s="9">
        <v>2019</v>
      </c>
      <c r="D3615" s="7">
        <v>11.47</v>
      </c>
    </row>
    <row r="3616" spans="1:4" x14ac:dyDescent="0.25">
      <c r="A3616" t="s">
        <v>467</v>
      </c>
      <c r="B3616" t="s">
        <v>468</v>
      </c>
      <c r="C3616" s="9">
        <v>2020</v>
      </c>
      <c r="D3616" s="7">
        <v>11.25</v>
      </c>
    </row>
    <row r="3617" spans="1:4" x14ac:dyDescent="0.25">
      <c r="A3617" t="s">
        <v>467</v>
      </c>
      <c r="B3617" t="s">
        <v>468</v>
      </c>
      <c r="C3617" s="9">
        <v>2021</v>
      </c>
      <c r="D3617" s="7">
        <v>8.2145604999999993</v>
      </c>
    </row>
    <row r="3618" spans="1:4" x14ac:dyDescent="0.25">
      <c r="A3618" t="s">
        <v>469</v>
      </c>
      <c r="B3618" t="s">
        <v>470</v>
      </c>
      <c r="C3618" s="9">
        <v>1997</v>
      </c>
      <c r="D3618" s="7">
        <v>12.924670000000001</v>
      </c>
    </row>
    <row r="3619" spans="1:4" x14ac:dyDescent="0.25">
      <c r="A3619" t="s">
        <v>469</v>
      </c>
      <c r="B3619" t="s">
        <v>470</v>
      </c>
      <c r="C3619" s="9">
        <v>1998</v>
      </c>
      <c r="D3619" s="7">
        <v>11.59928</v>
      </c>
    </row>
    <row r="3620" spans="1:4" x14ac:dyDescent="0.25">
      <c r="A3620" t="s">
        <v>469</v>
      </c>
      <c r="B3620" t="s">
        <v>470</v>
      </c>
      <c r="C3620" s="9">
        <v>1999</v>
      </c>
      <c r="D3620" s="7">
        <v>13.53417</v>
      </c>
    </row>
    <row r="3621" spans="1:4" x14ac:dyDescent="0.25">
      <c r="A3621" t="s">
        <v>469</v>
      </c>
      <c r="B3621" t="s">
        <v>470</v>
      </c>
      <c r="C3621" s="9">
        <v>2000</v>
      </c>
      <c r="D3621" s="7">
        <v>11.358969999999999</v>
      </c>
    </row>
    <row r="3622" spans="1:4" x14ac:dyDescent="0.25">
      <c r="A3622" t="s">
        <v>469</v>
      </c>
      <c r="B3622" t="s">
        <v>470</v>
      </c>
      <c r="C3622" s="9">
        <v>2001</v>
      </c>
      <c r="D3622" s="7">
        <v>12.81095</v>
      </c>
    </row>
    <row r="3623" spans="1:4" x14ac:dyDescent="0.25">
      <c r="A3623" t="s">
        <v>469</v>
      </c>
      <c r="B3623" t="s">
        <v>470</v>
      </c>
      <c r="C3623" s="9">
        <v>2002</v>
      </c>
      <c r="D3623" s="7">
        <v>14.36096</v>
      </c>
    </row>
    <row r="3624" spans="1:4" x14ac:dyDescent="0.25">
      <c r="A3624" t="s">
        <v>469</v>
      </c>
      <c r="B3624" t="s">
        <v>470</v>
      </c>
      <c r="C3624" s="9">
        <v>2003</v>
      </c>
      <c r="D3624" s="7">
        <v>14.41952</v>
      </c>
    </row>
    <row r="3625" spans="1:4" x14ac:dyDescent="0.25">
      <c r="A3625" t="s">
        <v>469</v>
      </c>
      <c r="B3625" t="s">
        <v>470</v>
      </c>
      <c r="C3625" s="9">
        <v>2004</v>
      </c>
      <c r="D3625" s="7">
        <v>12.781750000000001</v>
      </c>
    </row>
    <row r="3626" spans="1:4" x14ac:dyDescent="0.25">
      <c r="A3626" t="s">
        <v>469</v>
      </c>
      <c r="B3626" t="s">
        <v>470</v>
      </c>
      <c r="C3626" s="9">
        <v>2005</v>
      </c>
      <c r="D3626" s="7">
        <v>13.73865</v>
      </c>
    </row>
    <row r="3627" spans="1:4" x14ac:dyDescent="0.25">
      <c r="A3627" t="s">
        <v>469</v>
      </c>
      <c r="B3627" t="s">
        <v>470</v>
      </c>
      <c r="C3627" s="9">
        <v>2006</v>
      </c>
      <c r="D3627" s="7">
        <v>13.92323</v>
      </c>
    </row>
    <row r="3628" spans="1:4" x14ac:dyDescent="0.25">
      <c r="A3628" t="s">
        <v>469</v>
      </c>
      <c r="B3628" t="s">
        <v>470</v>
      </c>
      <c r="C3628" s="9">
        <v>2007</v>
      </c>
      <c r="D3628" s="7">
        <v>14.03619</v>
      </c>
    </row>
    <row r="3629" spans="1:4" x14ac:dyDescent="0.25">
      <c r="A3629" t="s">
        <v>469</v>
      </c>
      <c r="B3629" t="s">
        <v>470</v>
      </c>
      <c r="C3629" s="9">
        <v>2008</v>
      </c>
      <c r="D3629" s="7">
        <v>13.557829999999999</v>
      </c>
    </row>
    <row r="3630" spans="1:4" x14ac:dyDescent="0.25">
      <c r="A3630" t="s">
        <v>469</v>
      </c>
      <c r="B3630" t="s">
        <v>470</v>
      </c>
      <c r="C3630" s="9">
        <v>2009</v>
      </c>
      <c r="D3630" s="7">
        <v>15.054819999999999</v>
      </c>
    </row>
    <row r="3631" spans="1:4" x14ac:dyDescent="0.25">
      <c r="A3631" t="s">
        <v>469</v>
      </c>
      <c r="B3631" t="s">
        <v>470</v>
      </c>
      <c r="C3631" s="9">
        <v>2010</v>
      </c>
      <c r="D3631" s="7">
        <v>15.23396</v>
      </c>
    </row>
    <row r="3632" spans="1:4" x14ac:dyDescent="0.25">
      <c r="A3632" t="s">
        <v>469</v>
      </c>
      <c r="B3632" t="s">
        <v>470</v>
      </c>
      <c r="C3632" s="9">
        <v>2011</v>
      </c>
      <c r="D3632" s="7">
        <v>13.48432</v>
      </c>
    </row>
    <row r="3633" spans="1:4" x14ac:dyDescent="0.25">
      <c r="A3633" t="s">
        <v>469</v>
      </c>
      <c r="B3633" t="s">
        <v>470</v>
      </c>
      <c r="C3633" s="9">
        <v>2012</v>
      </c>
      <c r="D3633" s="7">
        <v>13.665520000000001</v>
      </c>
    </row>
    <row r="3634" spans="1:4" x14ac:dyDescent="0.25">
      <c r="A3634" t="s">
        <v>469</v>
      </c>
      <c r="B3634" t="s">
        <v>470</v>
      </c>
      <c r="C3634" s="9">
        <v>2013</v>
      </c>
      <c r="D3634" s="7">
        <v>13.86764</v>
      </c>
    </row>
    <row r="3635" spans="1:4" x14ac:dyDescent="0.25">
      <c r="A3635" t="s">
        <v>469</v>
      </c>
      <c r="B3635" t="s">
        <v>470</v>
      </c>
      <c r="C3635" s="9">
        <v>2014</v>
      </c>
      <c r="D3635" s="7">
        <v>13.12135</v>
      </c>
    </row>
    <row r="3636" spans="1:4" x14ac:dyDescent="0.25">
      <c r="A3636" t="s">
        <v>469</v>
      </c>
      <c r="B3636" t="s">
        <v>470</v>
      </c>
      <c r="C3636" s="9">
        <v>2015</v>
      </c>
      <c r="D3636" s="7">
        <v>13.3413</v>
      </c>
    </row>
    <row r="3637" spans="1:4" x14ac:dyDescent="0.25">
      <c r="A3637" t="s">
        <v>469</v>
      </c>
      <c r="B3637" t="s">
        <v>470</v>
      </c>
      <c r="C3637" s="9">
        <v>2016</v>
      </c>
      <c r="D3637" s="7">
        <v>12.353120000000001</v>
      </c>
    </row>
    <row r="3638" spans="1:4" x14ac:dyDescent="0.25">
      <c r="A3638" t="s">
        <v>469</v>
      </c>
      <c r="B3638" t="s">
        <v>470</v>
      </c>
      <c r="C3638" s="9">
        <v>2017</v>
      </c>
      <c r="D3638" s="7">
        <v>13.0191</v>
      </c>
    </row>
    <row r="3639" spans="1:4" x14ac:dyDescent="0.25">
      <c r="A3639" t="s">
        <v>469</v>
      </c>
      <c r="B3639" t="s">
        <v>470</v>
      </c>
      <c r="C3639" s="9">
        <v>2018</v>
      </c>
      <c r="D3639" s="7">
        <v>12.750830000000001</v>
      </c>
    </row>
    <row r="3640" spans="1:4" x14ac:dyDescent="0.25">
      <c r="A3640" t="s">
        <v>469</v>
      </c>
      <c r="B3640" t="s">
        <v>470</v>
      </c>
      <c r="C3640" s="9">
        <v>2019</v>
      </c>
      <c r="D3640" s="7">
        <v>13.15973</v>
      </c>
    </row>
    <row r="3641" spans="1:4" x14ac:dyDescent="0.25">
      <c r="A3641" t="s">
        <v>469</v>
      </c>
      <c r="B3641" t="s">
        <v>470</v>
      </c>
      <c r="C3641" s="9">
        <v>2020</v>
      </c>
      <c r="D3641" s="7">
        <v>13.086370000000001</v>
      </c>
    </row>
    <row r="3642" spans="1:4" x14ac:dyDescent="0.25">
      <c r="A3642" t="s">
        <v>469</v>
      </c>
      <c r="B3642" t="s">
        <v>470</v>
      </c>
      <c r="C3642" s="9">
        <v>2021</v>
      </c>
      <c r="D3642" s="7">
        <v>18.682371</v>
      </c>
    </row>
    <row r="3643" spans="1:4" x14ac:dyDescent="0.25">
      <c r="A3643" t="s">
        <v>471</v>
      </c>
      <c r="B3643" t="s">
        <v>472</v>
      </c>
      <c r="C3643" s="9">
        <v>2011</v>
      </c>
      <c r="D3643" s="7">
        <v>6.4746847000000001</v>
      </c>
    </row>
    <row r="3644" spans="1:4" x14ac:dyDescent="0.25">
      <c r="A3644" t="s">
        <v>471</v>
      </c>
      <c r="B3644" t="s">
        <v>472</v>
      </c>
      <c r="C3644" s="9">
        <v>2012</v>
      </c>
      <c r="D3644" s="7">
        <v>5.3021617000000001</v>
      </c>
    </row>
    <row r="3645" spans="1:4" x14ac:dyDescent="0.25">
      <c r="A3645" t="s">
        <v>471</v>
      </c>
      <c r="B3645" t="s">
        <v>472</v>
      </c>
      <c r="C3645" s="9">
        <v>2013</v>
      </c>
      <c r="D3645" s="7">
        <v>5.5426707000000004</v>
      </c>
    </row>
    <row r="3646" spans="1:4" x14ac:dyDescent="0.25">
      <c r="A3646" t="s">
        <v>471</v>
      </c>
      <c r="B3646" t="s">
        <v>472</v>
      </c>
      <c r="C3646" s="9">
        <v>2014</v>
      </c>
      <c r="D3646" s="7">
        <v>5.4895589999999999</v>
      </c>
    </row>
    <row r="3647" spans="1:4" x14ac:dyDescent="0.25">
      <c r="A3647" t="s">
        <v>471</v>
      </c>
      <c r="B3647" t="s">
        <v>472</v>
      </c>
      <c r="C3647" s="9">
        <v>2015</v>
      </c>
      <c r="D3647" s="7">
        <v>6.0691775999999997</v>
      </c>
    </row>
    <row r="3648" spans="1:4" x14ac:dyDescent="0.25">
      <c r="A3648" t="s">
        <v>471</v>
      </c>
      <c r="B3648" t="s">
        <v>472</v>
      </c>
      <c r="C3648" s="9">
        <v>2016</v>
      </c>
      <c r="D3648" s="7">
        <v>5.1552759999999997</v>
      </c>
    </row>
    <row r="3649" spans="1:4" x14ac:dyDescent="0.25">
      <c r="A3649" t="s">
        <v>471</v>
      </c>
      <c r="B3649" t="s">
        <v>472</v>
      </c>
      <c r="C3649" s="9">
        <v>2017</v>
      </c>
      <c r="D3649" s="7">
        <v>5.5010595000000002</v>
      </c>
    </row>
    <row r="3650" spans="1:4" x14ac:dyDescent="0.25">
      <c r="A3650" t="s">
        <v>471</v>
      </c>
      <c r="B3650" t="s">
        <v>472</v>
      </c>
      <c r="C3650" s="9">
        <v>2018</v>
      </c>
      <c r="D3650" s="7">
        <v>5.3647428000000001</v>
      </c>
    </row>
    <row r="3651" spans="1:4" x14ac:dyDescent="0.25">
      <c r="A3651" t="s">
        <v>471</v>
      </c>
      <c r="B3651" t="s">
        <v>472</v>
      </c>
      <c r="C3651" s="9">
        <v>2019</v>
      </c>
      <c r="D3651" s="7">
        <v>12.67882</v>
      </c>
    </row>
    <row r="3652" spans="1:4" x14ac:dyDescent="0.25">
      <c r="A3652" t="s">
        <v>471</v>
      </c>
      <c r="B3652" t="s">
        <v>472</v>
      </c>
      <c r="C3652" s="9">
        <v>2020</v>
      </c>
      <c r="D3652" s="7">
        <v>11.70623</v>
      </c>
    </row>
    <row r="3653" spans="1:4" x14ac:dyDescent="0.25">
      <c r="A3653" t="s">
        <v>473</v>
      </c>
      <c r="B3653" t="s">
        <v>474</v>
      </c>
      <c r="C3653" s="9">
        <v>1981</v>
      </c>
      <c r="D3653" s="7">
        <v>12.644209999999999</v>
      </c>
    </row>
    <row r="3654" spans="1:4" x14ac:dyDescent="0.25">
      <c r="A3654" t="s">
        <v>473</v>
      </c>
      <c r="B3654" t="s">
        <v>474</v>
      </c>
      <c r="C3654" s="9">
        <v>1982</v>
      </c>
      <c r="D3654" s="7">
        <v>11.602220000000001</v>
      </c>
    </row>
    <row r="3655" spans="1:4" x14ac:dyDescent="0.25">
      <c r="A3655" t="s">
        <v>473</v>
      </c>
      <c r="B3655" t="s">
        <v>474</v>
      </c>
      <c r="C3655" s="9">
        <v>1983</v>
      </c>
      <c r="D3655" s="7">
        <v>11.40756</v>
      </c>
    </row>
    <row r="3656" spans="1:4" x14ac:dyDescent="0.25">
      <c r="A3656" t="s">
        <v>473</v>
      </c>
      <c r="B3656" t="s">
        <v>474</v>
      </c>
      <c r="C3656" s="9">
        <v>1984</v>
      </c>
      <c r="D3656" s="7">
        <v>11.206009999999999</v>
      </c>
    </row>
    <row r="3657" spans="1:4" x14ac:dyDescent="0.25">
      <c r="A3657" t="s">
        <v>473</v>
      </c>
      <c r="B3657" t="s">
        <v>474</v>
      </c>
      <c r="C3657" s="9">
        <v>1985</v>
      </c>
      <c r="D3657" s="7">
        <v>10.45942</v>
      </c>
    </row>
    <row r="3658" spans="1:4" x14ac:dyDescent="0.25">
      <c r="A3658" t="s">
        <v>473</v>
      </c>
      <c r="B3658" t="s">
        <v>474</v>
      </c>
      <c r="C3658" s="9">
        <v>1986</v>
      </c>
      <c r="D3658" s="7">
        <v>10.21579</v>
      </c>
    </row>
    <row r="3659" spans="1:4" x14ac:dyDescent="0.25">
      <c r="A3659" t="s">
        <v>473</v>
      </c>
      <c r="B3659" t="s">
        <v>474</v>
      </c>
      <c r="C3659" s="9">
        <v>1987</v>
      </c>
      <c r="D3659" s="7">
        <v>10.50665</v>
      </c>
    </row>
    <row r="3660" spans="1:4" x14ac:dyDescent="0.25">
      <c r="A3660" t="s">
        <v>473</v>
      </c>
      <c r="B3660" t="s">
        <v>474</v>
      </c>
      <c r="C3660" s="9">
        <v>1988</v>
      </c>
      <c r="D3660" s="7">
        <v>10.745010000000001</v>
      </c>
    </row>
    <row r="3661" spans="1:4" x14ac:dyDescent="0.25">
      <c r="A3661" t="s">
        <v>473</v>
      </c>
      <c r="B3661" t="s">
        <v>474</v>
      </c>
      <c r="C3661" s="9">
        <v>1989</v>
      </c>
      <c r="D3661" s="7">
        <v>11.0884</v>
      </c>
    </row>
    <row r="3662" spans="1:4" x14ac:dyDescent="0.25">
      <c r="A3662" t="s">
        <v>473</v>
      </c>
      <c r="B3662" t="s">
        <v>474</v>
      </c>
      <c r="C3662" s="9">
        <v>1990</v>
      </c>
      <c r="D3662" s="7">
        <v>11.099460000000001</v>
      </c>
    </row>
    <row r="3663" spans="1:4" x14ac:dyDescent="0.25">
      <c r="A3663" t="s">
        <v>473</v>
      </c>
      <c r="B3663" t="s">
        <v>474</v>
      </c>
      <c r="C3663" s="9">
        <v>1991</v>
      </c>
      <c r="D3663" s="7">
        <v>10.83672</v>
      </c>
    </row>
    <row r="3664" spans="1:4" x14ac:dyDescent="0.25">
      <c r="A3664" t="s">
        <v>473</v>
      </c>
      <c r="B3664" t="s">
        <v>474</v>
      </c>
      <c r="C3664" s="9">
        <v>1992</v>
      </c>
      <c r="D3664" s="7">
        <v>11.114979999999999</v>
      </c>
    </row>
    <row r="3665" spans="1:4" x14ac:dyDescent="0.25">
      <c r="A3665" t="s">
        <v>473</v>
      </c>
      <c r="B3665" t="s">
        <v>474</v>
      </c>
      <c r="C3665" s="9">
        <v>1994</v>
      </c>
      <c r="D3665" s="7">
        <v>11.77744</v>
      </c>
    </row>
    <row r="3666" spans="1:4" x14ac:dyDescent="0.25">
      <c r="A3666" t="s">
        <v>473</v>
      </c>
      <c r="B3666" t="s">
        <v>474</v>
      </c>
      <c r="C3666" s="9">
        <v>1995</v>
      </c>
      <c r="D3666" s="7">
        <v>11.85439</v>
      </c>
    </row>
    <row r="3667" spans="1:4" x14ac:dyDescent="0.25">
      <c r="A3667" t="s">
        <v>473</v>
      </c>
      <c r="B3667" t="s">
        <v>474</v>
      </c>
      <c r="C3667" s="9">
        <v>1996</v>
      </c>
      <c r="D3667" s="7">
        <v>11.63674</v>
      </c>
    </row>
    <row r="3668" spans="1:4" x14ac:dyDescent="0.25">
      <c r="A3668" t="s">
        <v>473</v>
      </c>
      <c r="B3668" t="s">
        <v>474</v>
      </c>
      <c r="C3668" s="9">
        <v>1998</v>
      </c>
      <c r="D3668" s="7">
        <v>12.09984</v>
      </c>
    </row>
    <row r="3669" spans="1:4" x14ac:dyDescent="0.25">
      <c r="A3669" t="s">
        <v>473</v>
      </c>
      <c r="B3669" t="s">
        <v>474</v>
      </c>
      <c r="C3669" s="9">
        <v>1999</v>
      </c>
      <c r="D3669" s="7">
        <v>11.60139</v>
      </c>
    </row>
    <row r="3670" spans="1:4" x14ac:dyDescent="0.25">
      <c r="A3670" t="s">
        <v>473</v>
      </c>
      <c r="B3670" t="s">
        <v>474</v>
      </c>
      <c r="C3670" s="9">
        <v>2000</v>
      </c>
      <c r="D3670" s="7">
        <v>11.848000000000001</v>
      </c>
    </row>
    <row r="3671" spans="1:4" x14ac:dyDescent="0.25">
      <c r="A3671" t="s">
        <v>473</v>
      </c>
      <c r="B3671" t="s">
        <v>474</v>
      </c>
      <c r="C3671" s="9">
        <v>2001</v>
      </c>
      <c r="D3671" s="7">
        <v>12.081860000000001</v>
      </c>
    </row>
    <row r="3672" spans="1:4" x14ac:dyDescent="0.25">
      <c r="A3672" t="s">
        <v>473</v>
      </c>
      <c r="B3672" t="s">
        <v>474</v>
      </c>
      <c r="C3672" s="9">
        <v>2002</v>
      </c>
      <c r="D3672" s="7">
        <v>13.32559</v>
      </c>
    </row>
    <row r="3673" spans="1:4" x14ac:dyDescent="0.25">
      <c r="A3673" t="s">
        <v>473</v>
      </c>
      <c r="B3673" t="s">
        <v>474</v>
      </c>
      <c r="C3673" s="9">
        <v>2003</v>
      </c>
      <c r="D3673" s="7">
        <v>13.400499999999999</v>
      </c>
    </row>
    <row r="3674" spans="1:4" x14ac:dyDescent="0.25">
      <c r="A3674" t="s">
        <v>473</v>
      </c>
      <c r="B3674" t="s">
        <v>474</v>
      </c>
      <c r="C3674" s="9">
        <v>2004</v>
      </c>
      <c r="D3674" s="7">
        <v>12.759410000000001</v>
      </c>
    </row>
    <row r="3675" spans="1:4" x14ac:dyDescent="0.25">
      <c r="A3675" t="s">
        <v>473</v>
      </c>
      <c r="B3675" t="s">
        <v>474</v>
      </c>
      <c r="C3675" s="9">
        <v>2005</v>
      </c>
      <c r="D3675" s="7">
        <v>13.00338</v>
      </c>
    </row>
    <row r="3676" spans="1:4" x14ac:dyDescent="0.25">
      <c r="A3676" t="s">
        <v>473</v>
      </c>
      <c r="B3676" t="s">
        <v>474</v>
      </c>
      <c r="C3676" s="9">
        <v>2006</v>
      </c>
      <c r="D3676" s="7">
        <v>12.96017</v>
      </c>
    </row>
    <row r="3677" spans="1:4" x14ac:dyDescent="0.25">
      <c r="A3677" t="s">
        <v>473</v>
      </c>
      <c r="B3677" t="s">
        <v>474</v>
      </c>
      <c r="C3677" s="9">
        <v>2007</v>
      </c>
      <c r="D3677" s="7">
        <v>12.84258</v>
      </c>
    </row>
    <row r="3678" spans="1:4" x14ac:dyDescent="0.25">
      <c r="A3678" t="s">
        <v>473</v>
      </c>
      <c r="B3678" t="s">
        <v>474</v>
      </c>
      <c r="C3678" s="9">
        <v>2008</v>
      </c>
      <c r="D3678" s="7">
        <v>12.73311</v>
      </c>
    </row>
    <row r="3679" spans="1:4" x14ac:dyDescent="0.25">
      <c r="A3679" t="s">
        <v>473</v>
      </c>
      <c r="B3679" t="s">
        <v>474</v>
      </c>
      <c r="C3679" s="9">
        <v>2009</v>
      </c>
      <c r="D3679" s="7">
        <v>12.38475</v>
      </c>
    </row>
    <row r="3680" spans="1:4" x14ac:dyDescent="0.25">
      <c r="A3680" t="s">
        <v>473</v>
      </c>
      <c r="B3680" t="s">
        <v>474</v>
      </c>
      <c r="C3680" s="9">
        <v>2010</v>
      </c>
      <c r="D3680" s="7">
        <v>12.78199</v>
      </c>
    </row>
    <row r="3681" spans="1:4" x14ac:dyDescent="0.25">
      <c r="A3681" t="s">
        <v>473</v>
      </c>
      <c r="B3681" t="s">
        <v>474</v>
      </c>
      <c r="C3681" s="9">
        <v>2011</v>
      </c>
      <c r="D3681" s="7">
        <v>12.46857</v>
      </c>
    </row>
    <row r="3682" spans="1:4" x14ac:dyDescent="0.25">
      <c r="A3682" t="s">
        <v>473</v>
      </c>
      <c r="B3682" t="s">
        <v>474</v>
      </c>
      <c r="C3682" s="9">
        <v>2012</v>
      </c>
      <c r="D3682" s="7">
        <v>12.12575</v>
      </c>
    </row>
    <row r="3683" spans="1:4" x14ac:dyDescent="0.25">
      <c r="A3683" t="s">
        <v>473</v>
      </c>
      <c r="B3683" t="s">
        <v>474</v>
      </c>
      <c r="C3683" s="9">
        <v>2013</v>
      </c>
      <c r="D3683" s="7">
        <v>12.66024</v>
      </c>
    </row>
    <row r="3684" spans="1:4" x14ac:dyDescent="0.25">
      <c r="A3684" t="s">
        <v>473</v>
      </c>
      <c r="B3684" t="s">
        <v>474</v>
      </c>
      <c r="C3684" s="9">
        <v>2014</v>
      </c>
      <c r="D3684" s="7">
        <v>13.353719999999999</v>
      </c>
    </row>
    <row r="3685" spans="1:4" x14ac:dyDescent="0.25">
      <c r="A3685" t="s">
        <v>473</v>
      </c>
      <c r="B3685" t="s">
        <v>474</v>
      </c>
      <c r="C3685" s="9">
        <v>2015</v>
      </c>
      <c r="D3685" s="7">
        <v>13.490209999999999</v>
      </c>
    </row>
    <row r="3686" spans="1:4" x14ac:dyDescent="0.25">
      <c r="A3686" t="s">
        <v>473</v>
      </c>
      <c r="B3686" t="s">
        <v>474</v>
      </c>
      <c r="C3686" s="9">
        <v>2016</v>
      </c>
      <c r="D3686" s="7">
        <v>13.448639999999999</v>
      </c>
    </row>
    <row r="3687" spans="1:4" x14ac:dyDescent="0.25">
      <c r="A3687" t="s">
        <v>473</v>
      </c>
      <c r="B3687" t="s">
        <v>474</v>
      </c>
      <c r="C3687" s="9">
        <v>2017</v>
      </c>
      <c r="D3687" s="7">
        <v>13.761279999999999</v>
      </c>
    </row>
    <row r="3688" spans="1:4" x14ac:dyDescent="0.25">
      <c r="A3688" t="s">
        <v>473</v>
      </c>
      <c r="B3688" t="s">
        <v>474</v>
      </c>
      <c r="C3688" s="9">
        <v>2018</v>
      </c>
      <c r="D3688" s="7">
        <v>13.34408</v>
      </c>
    </row>
    <row r="3689" spans="1:4" x14ac:dyDescent="0.25">
      <c r="A3689" t="s">
        <v>473</v>
      </c>
      <c r="B3689" t="s">
        <v>474</v>
      </c>
      <c r="C3689" s="9">
        <v>2019</v>
      </c>
      <c r="D3689" s="7">
        <v>13.548209999999999</v>
      </c>
    </row>
    <row r="3690" spans="1:4" x14ac:dyDescent="0.25">
      <c r="A3690" t="s">
        <v>473</v>
      </c>
      <c r="B3690" t="s">
        <v>474</v>
      </c>
      <c r="C3690" s="9">
        <v>2020</v>
      </c>
      <c r="D3690" s="7">
        <v>10.56</v>
      </c>
    </row>
    <row r="3691" spans="1:4" x14ac:dyDescent="0.25">
      <c r="A3691" t="s">
        <v>475</v>
      </c>
      <c r="B3691" t="s">
        <v>476</v>
      </c>
      <c r="C3691" s="9">
        <v>2010</v>
      </c>
      <c r="D3691" s="7">
        <v>15.56728</v>
      </c>
    </row>
    <row r="3692" spans="1:4" x14ac:dyDescent="0.25">
      <c r="A3692" t="s">
        <v>475</v>
      </c>
      <c r="B3692" t="s">
        <v>476</v>
      </c>
      <c r="C3692" s="9">
        <v>2011</v>
      </c>
      <c r="D3692" s="7">
        <v>15.509570999999999</v>
      </c>
    </row>
    <row r="3693" spans="1:4" x14ac:dyDescent="0.25">
      <c r="A3693" t="s">
        <v>475</v>
      </c>
      <c r="B3693" t="s">
        <v>476</v>
      </c>
      <c r="C3693" s="9">
        <v>2012</v>
      </c>
      <c r="D3693" s="7">
        <v>15.600352000000001</v>
      </c>
    </row>
    <row r="3694" spans="1:4" x14ac:dyDescent="0.25">
      <c r="A3694" t="s">
        <v>475</v>
      </c>
      <c r="B3694" t="s">
        <v>476</v>
      </c>
      <c r="C3694" s="9">
        <v>2013</v>
      </c>
      <c r="D3694" s="7">
        <v>16.023887999999999</v>
      </c>
    </row>
    <row r="3695" spans="1:4" x14ac:dyDescent="0.25">
      <c r="A3695" t="s">
        <v>475</v>
      </c>
      <c r="B3695" t="s">
        <v>476</v>
      </c>
      <c r="C3695" s="9">
        <v>2014</v>
      </c>
      <c r="D3695" s="7">
        <v>16.003634999999999</v>
      </c>
    </row>
    <row r="3696" spans="1:4" x14ac:dyDescent="0.25">
      <c r="A3696" t="s">
        <v>475</v>
      </c>
      <c r="B3696" t="s">
        <v>476</v>
      </c>
      <c r="C3696" s="9">
        <v>2015</v>
      </c>
      <c r="D3696" s="7">
        <v>13.545640000000001</v>
      </c>
    </row>
    <row r="3697" spans="1:4" x14ac:dyDescent="0.25">
      <c r="A3697" t="s">
        <v>475</v>
      </c>
      <c r="B3697" t="s">
        <v>476</v>
      </c>
      <c r="C3697" s="9">
        <v>2016</v>
      </c>
      <c r="D3697" s="7">
        <v>13.154210000000001</v>
      </c>
    </row>
    <row r="3698" spans="1:4" x14ac:dyDescent="0.25">
      <c r="A3698" t="s">
        <v>475</v>
      </c>
      <c r="B3698" t="s">
        <v>476</v>
      </c>
      <c r="C3698" s="9">
        <v>2017</v>
      </c>
      <c r="D3698" s="7">
        <v>13.86467</v>
      </c>
    </row>
    <row r="3699" spans="1:4" x14ac:dyDescent="0.25">
      <c r="A3699" t="s">
        <v>475</v>
      </c>
      <c r="B3699" t="s">
        <v>476</v>
      </c>
      <c r="C3699" s="9">
        <v>2018</v>
      </c>
      <c r="D3699" s="7">
        <v>13.146179999999999</v>
      </c>
    </row>
    <row r="3700" spans="1:4" x14ac:dyDescent="0.25">
      <c r="A3700" t="s">
        <v>475</v>
      </c>
      <c r="B3700" t="s">
        <v>476</v>
      </c>
      <c r="C3700" s="9">
        <v>2019</v>
      </c>
      <c r="D3700" s="7">
        <v>13.380549999999999</v>
      </c>
    </row>
    <row r="3701" spans="1:4" x14ac:dyDescent="0.25">
      <c r="A3701" t="s">
        <v>475</v>
      </c>
      <c r="B3701" t="s">
        <v>476</v>
      </c>
      <c r="C3701" s="9">
        <v>2020</v>
      </c>
      <c r="D3701" s="7">
        <v>12.65</v>
      </c>
    </row>
    <row r="3702" spans="1:4" x14ac:dyDescent="0.25">
      <c r="A3702" t="s">
        <v>480</v>
      </c>
      <c r="B3702" t="s">
        <v>481</v>
      </c>
      <c r="C3702" s="9">
        <v>2000</v>
      </c>
      <c r="D3702" s="7">
        <v>8.3591700000000007</v>
      </c>
    </row>
    <row r="3703" spans="1:4" x14ac:dyDescent="0.25">
      <c r="A3703" t="s">
        <v>480</v>
      </c>
      <c r="B3703" t="s">
        <v>481</v>
      </c>
      <c r="C3703" s="9">
        <v>2001</v>
      </c>
      <c r="D3703" s="7">
        <v>9.2296300000000002</v>
      </c>
    </row>
    <row r="3704" spans="1:4" x14ac:dyDescent="0.25">
      <c r="A3704" t="s">
        <v>480</v>
      </c>
      <c r="B3704" t="s">
        <v>481</v>
      </c>
      <c r="C3704" s="9">
        <v>2002</v>
      </c>
      <c r="D3704" s="7">
        <v>7.7126599999999996</v>
      </c>
    </row>
    <row r="3705" spans="1:4" x14ac:dyDescent="0.25">
      <c r="A3705" t="s">
        <v>480</v>
      </c>
      <c r="B3705" t="s">
        <v>481</v>
      </c>
      <c r="C3705" s="9">
        <v>2003</v>
      </c>
      <c r="D3705" s="7">
        <v>6.8362699999999998</v>
      </c>
    </row>
    <row r="3706" spans="1:4" x14ac:dyDescent="0.25">
      <c r="A3706" t="s">
        <v>480</v>
      </c>
      <c r="B3706" t="s">
        <v>481</v>
      </c>
      <c r="C3706" s="9">
        <v>2004</v>
      </c>
      <c r="D3706" s="7">
        <v>8.6092399999999998</v>
      </c>
    </row>
    <row r="3707" spans="1:4" x14ac:dyDescent="0.25">
      <c r="A3707" t="s">
        <v>480</v>
      </c>
      <c r="B3707" t="s">
        <v>481</v>
      </c>
      <c r="C3707" s="9">
        <v>2005</v>
      </c>
      <c r="D3707" s="7">
        <v>9.4709699999999994</v>
      </c>
    </row>
    <row r="3708" spans="1:4" x14ac:dyDescent="0.25">
      <c r="A3708" t="s">
        <v>480</v>
      </c>
      <c r="B3708" t="s">
        <v>481</v>
      </c>
      <c r="C3708" s="9">
        <v>2006</v>
      </c>
      <c r="D3708" s="7">
        <v>9.8412100000000002</v>
      </c>
    </row>
    <row r="3709" spans="1:4" x14ac:dyDescent="0.25">
      <c r="A3709" t="s">
        <v>480</v>
      </c>
      <c r="B3709" t="s">
        <v>481</v>
      </c>
      <c r="C3709" s="9">
        <v>2010</v>
      </c>
      <c r="D3709" s="7">
        <v>17.452400000000001</v>
      </c>
    </row>
    <row r="3710" spans="1:4" x14ac:dyDescent="0.25">
      <c r="A3710" t="s">
        <v>480</v>
      </c>
      <c r="B3710" t="s">
        <v>481</v>
      </c>
      <c r="C3710" s="9">
        <v>2011</v>
      </c>
      <c r="D3710" s="7">
        <v>15.16255</v>
      </c>
    </row>
    <row r="3711" spans="1:4" x14ac:dyDescent="0.25">
      <c r="A3711" t="s">
        <v>480</v>
      </c>
      <c r="B3711" t="s">
        <v>481</v>
      </c>
      <c r="C3711" s="9">
        <v>2012</v>
      </c>
      <c r="D3711" s="7">
        <v>17.677900000000001</v>
      </c>
    </row>
    <row r="3712" spans="1:4" x14ac:dyDescent="0.25">
      <c r="A3712" t="s">
        <v>480</v>
      </c>
      <c r="B3712" t="s">
        <v>481</v>
      </c>
      <c r="C3712" s="9">
        <v>2013</v>
      </c>
      <c r="D3712" s="7">
        <v>14.370469999999999</v>
      </c>
    </row>
    <row r="3713" spans="1:4" x14ac:dyDescent="0.25">
      <c r="A3713" t="s">
        <v>480</v>
      </c>
      <c r="B3713" t="s">
        <v>481</v>
      </c>
      <c r="C3713" s="9">
        <v>2014</v>
      </c>
      <c r="D3713" s="7">
        <v>14.444269999999999</v>
      </c>
    </row>
    <row r="3714" spans="1:4" x14ac:dyDescent="0.25">
      <c r="A3714" t="s">
        <v>480</v>
      </c>
      <c r="B3714" t="s">
        <v>481</v>
      </c>
      <c r="C3714" s="9">
        <v>2015</v>
      </c>
      <c r="D3714" s="7">
        <v>14.724299999999999</v>
      </c>
    </row>
    <row r="3715" spans="1:4" x14ac:dyDescent="0.25">
      <c r="A3715" t="s">
        <v>480</v>
      </c>
      <c r="B3715" t="s">
        <v>481</v>
      </c>
      <c r="C3715" s="9">
        <v>2016</v>
      </c>
      <c r="D3715" s="7">
        <v>14.72073</v>
      </c>
    </row>
    <row r="3716" spans="1:4" x14ac:dyDescent="0.25">
      <c r="A3716" t="s">
        <v>480</v>
      </c>
      <c r="B3716" t="s">
        <v>481</v>
      </c>
      <c r="C3716" s="9">
        <v>2017</v>
      </c>
      <c r="D3716" s="7">
        <v>14.87796</v>
      </c>
    </row>
    <row r="3717" spans="1:4" x14ac:dyDescent="0.25">
      <c r="A3717" t="s">
        <v>480</v>
      </c>
      <c r="B3717" t="s">
        <v>481</v>
      </c>
      <c r="C3717" s="9">
        <v>2018</v>
      </c>
      <c r="D3717" s="7">
        <v>15.192550000000001</v>
      </c>
    </row>
    <row r="3718" spans="1:4" x14ac:dyDescent="0.25">
      <c r="A3718" t="s">
        <v>480</v>
      </c>
      <c r="B3718" t="s">
        <v>481</v>
      </c>
      <c r="C3718" s="9">
        <v>2019</v>
      </c>
      <c r="D3718" s="7">
        <v>15.145009999999999</v>
      </c>
    </row>
    <row r="3719" spans="1:4" x14ac:dyDescent="0.25">
      <c r="A3719" t="s">
        <v>480</v>
      </c>
      <c r="B3719" t="s">
        <v>481</v>
      </c>
      <c r="C3719" s="9">
        <v>2020</v>
      </c>
      <c r="D3719" s="7">
        <v>16.363479999999999</v>
      </c>
    </row>
    <row r="3720" spans="1:4" x14ac:dyDescent="0.25">
      <c r="A3720" t="s">
        <v>480</v>
      </c>
      <c r="B3720" t="s">
        <v>481</v>
      </c>
      <c r="C3720" s="9">
        <v>2021</v>
      </c>
      <c r="D3720" s="7">
        <v>15.39082</v>
      </c>
    </row>
    <row r="3721" spans="1:4" x14ac:dyDescent="0.25">
      <c r="A3721" t="s">
        <v>482</v>
      </c>
      <c r="B3721" t="s">
        <v>483</v>
      </c>
      <c r="C3721" s="9">
        <v>2011</v>
      </c>
      <c r="D3721" s="7">
        <v>25.59</v>
      </c>
    </row>
    <row r="3722" spans="1:4" x14ac:dyDescent="0.25">
      <c r="A3722" t="s">
        <v>482</v>
      </c>
      <c r="B3722" t="s">
        <v>483</v>
      </c>
      <c r="C3722" s="9">
        <v>2012</v>
      </c>
      <c r="D3722" s="7">
        <v>25.83146</v>
      </c>
    </row>
    <row r="3723" spans="1:4" x14ac:dyDescent="0.25">
      <c r="A3723" t="s">
        <v>482</v>
      </c>
      <c r="B3723" t="s">
        <v>483</v>
      </c>
      <c r="C3723" s="9">
        <v>2013</v>
      </c>
      <c r="D3723" s="7">
        <v>22.76097</v>
      </c>
    </row>
    <row r="3724" spans="1:4" x14ac:dyDescent="0.25">
      <c r="A3724" t="s">
        <v>482</v>
      </c>
      <c r="B3724" t="s">
        <v>483</v>
      </c>
      <c r="C3724" s="9">
        <v>2014</v>
      </c>
      <c r="D3724" s="7">
        <v>22.976849999999999</v>
      </c>
    </row>
    <row r="3725" spans="1:4" x14ac:dyDescent="0.25">
      <c r="A3725" t="s">
        <v>482</v>
      </c>
      <c r="B3725" t="s">
        <v>483</v>
      </c>
      <c r="C3725" s="9">
        <v>2015</v>
      </c>
      <c r="D3725" s="7">
        <v>22.365259999999999</v>
      </c>
    </row>
    <row r="3726" spans="1:4" x14ac:dyDescent="0.25">
      <c r="A3726" t="s">
        <v>482</v>
      </c>
      <c r="B3726" t="s">
        <v>483</v>
      </c>
      <c r="C3726" s="9">
        <v>2016</v>
      </c>
      <c r="D3726" s="7">
        <v>23.090330000000002</v>
      </c>
    </row>
    <row r="3727" spans="1:4" x14ac:dyDescent="0.25">
      <c r="A3727" t="s">
        <v>482</v>
      </c>
      <c r="B3727" t="s">
        <v>483</v>
      </c>
      <c r="C3727" s="9">
        <v>2017</v>
      </c>
      <c r="D3727" s="7">
        <v>22.515740000000001</v>
      </c>
    </row>
    <row r="3728" spans="1:4" x14ac:dyDescent="0.25">
      <c r="A3728" t="s">
        <v>482</v>
      </c>
      <c r="B3728" t="s">
        <v>483</v>
      </c>
      <c r="C3728" s="9">
        <v>2018</v>
      </c>
      <c r="D3728" s="7">
        <v>21.81692</v>
      </c>
    </row>
    <row r="3729" spans="1:4" x14ac:dyDescent="0.25">
      <c r="A3729" t="s">
        <v>482</v>
      </c>
      <c r="B3729" t="s">
        <v>483</v>
      </c>
      <c r="C3729" s="9">
        <v>2019</v>
      </c>
      <c r="D3729" s="7">
        <v>25.59158</v>
      </c>
    </row>
    <row r="3730" spans="1:4" x14ac:dyDescent="0.25">
      <c r="A3730" t="s">
        <v>482</v>
      </c>
      <c r="B3730" t="s">
        <v>483</v>
      </c>
      <c r="C3730" s="9">
        <v>2020</v>
      </c>
      <c r="D3730" s="7">
        <v>20.53565</v>
      </c>
    </row>
    <row r="3731" spans="1:4" x14ac:dyDescent="0.25">
      <c r="A3731" t="s">
        <v>482</v>
      </c>
      <c r="B3731" t="s">
        <v>483</v>
      </c>
      <c r="C3731" s="9">
        <v>2021</v>
      </c>
      <c r="D3731" s="7">
        <v>21.014675</v>
      </c>
    </row>
    <row r="3732" spans="1:4" x14ac:dyDescent="0.25">
      <c r="A3732" t="s">
        <v>484</v>
      </c>
      <c r="B3732" t="s">
        <v>485</v>
      </c>
      <c r="C3732" s="9">
        <v>1994</v>
      </c>
      <c r="D3732" s="7">
        <v>17.53491</v>
      </c>
    </row>
    <row r="3733" spans="1:4" x14ac:dyDescent="0.25">
      <c r="A3733" t="s">
        <v>484</v>
      </c>
      <c r="B3733" t="s">
        <v>485</v>
      </c>
      <c r="C3733" s="9">
        <v>1998</v>
      </c>
      <c r="D3733" s="7">
        <v>27.4011</v>
      </c>
    </row>
    <row r="3734" spans="1:4" x14ac:dyDescent="0.25">
      <c r="A3734" t="s">
        <v>484</v>
      </c>
      <c r="B3734" t="s">
        <v>485</v>
      </c>
      <c r="C3734" s="9">
        <v>1999</v>
      </c>
      <c r="D3734" s="7">
        <v>25.82178</v>
      </c>
    </row>
    <row r="3735" spans="1:4" x14ac:dyDescent="0.25">
      <c r="A3735" t="s">
        <v>484</v>
      </c>
      <c r="B3735" t="s">
        <v>485</v>
      </c>
      <c r="C3735" s="9">
        <v>2000</v>
      </c>
      <c r="D3735" s="7">
        <v>27.524190000000001</v>
      </c>
    </row>
    <row r="3736" spans="1:4" x14ac:dyDescent="0.25">
      <c r="A3736" t="s">
        <v>484</v>
      </c>
      <c r="B3736" t="s">
        <v>485</v>
      </c>
      <c r="C3736" s="9">
        <v>2001</v>
      </c>
      <c r="D3736" s="7">
        <v>40.077550000000002</v>
      </c>
    </row>
    <row r="3737" spans="1:4" x14ac:dyDescent="0.25">
      <c r="A3737" t="s">
        <v>484</v>
      </c>
      <c r="B3737" t="s">
        <v>485</v>
      </c>
      <c r="C3737" s="9">
        <v>2002</v>
      </c>
      <c r="D3737" s="7">
        <v>36.409619999999997</v>
      </c>
    </row>
    <row r="3738" spans="1:4" x14ac:dyDescent="0.25">
      <c r="A3738" t="s">
        <v>484</v>
      </c>
      <c r="B3738" t="s">
        <v>485</v>
      </c>
      <c r="C3738" s="9">
        <v>2003</v>
      </c>
      <c r="D3738" s="7">
        <v>44.8018</v>
      </c>
    </row>
    <row r="3739" spans="1:4" x14ac:dyDescent="0.25">
      <c r="A3739" t="s">
        <v>484</v>
      </c>
      <c r="B3739" t="s">
        <v>485</v>
      </c>
      <c r="C3739" s="9">
        <v>2008</v>
      </c>
      <c r="D3739" s="7">
        <v>21.405629999999999</v>
      </c>
    </row>
    <row r="3740" spans="1:4" x14ac:dyDescent="0.25">
      <c r="A3740" t="s">
        <v>484</v>
      </c>
      <c r="B3740" t="s">
        <v>485</v>
      </c>
      <c r="C3740" s="9">
        <v>2009</v>
      </c>
      <c r="D3740" s="7">
        <v>18.72315</v>
      </c>
    </row>
    <row r="3741" spans="1:4" x14ac:dyDescent="0.25">
      <c r="A3741" t="s">
        <v>484</v>
      </c>
      <c r="B3741" t="s">
        <v>485</v>
      </c>
      <c r="C3741" s="9">
        <v>2014</v>
      </c>
      <c r="D3741" s="7">
        <v>21.891749999999998</v>
      </c>
    </row>
    <row r="3742" spans="1:4" x14ac:dyDescent="0.25">
      <c r="A3742" t="s">
        <v>484</v>
      </c>
      <c r="B3742" t="s">
        <v>485</v>
      </c>
      <c r="C3742" s="9">
        <v>2015</v>
      </c>
      <c r="D3742" s="7">
        <v>13.488099999999999</v>
      </c>
    </row>
    <row r="3743" spans="1:4" x14ac:dyDescent="0.25">
      <c r="A3743" t="s">
        <v>484</v>
      </c>
      <c r="B3743" t="s">
        <v>485</v>
      </c>
      <c r="C3743" s="9">
        <v>2017</v>
      </c>
      <c r="D3743" s="7">
        <v>12.207979999999999</v>
      </c>
    </row>
    <row r="3744" spans="1:4" x14ac:dyDescent="0.25">
      <c r="A3744" t="s">
        <v>484</v>
      </c>
      <c r="B3744" t="s">
        <v>485</v>
      </c>
      <c r="C3744" s="9">
        <v>2019</v>
      </c>
      <c r="D3744" s="7">
        <v>5.5883500000000002</v>
      </c>
    </row>
    <row r="3745" spans="1:4" x14ac:dyDescent="0.25">
      <c r="A3745" t="s">
        <v>484</v>
      </c>
      <c r="B3745" t="s">
        <v>485</v>
      </c>
      <c r="C3745" s="9">
        <v>2020</v>
      </c>
      <c r="D3745" s="7">
        <v>5.0528000000000004</v>
      </c>
    </row>
    <row r="3746" spans="1:4" x14ac:dyDescent="0.25">
      <c r="A3746" t="s">
        <v>487</v>
      </c>
      <c r="B3746" t="s">
        <v>488</v>
      </c>
      <c r="C3746" s="9">
        <v>2015</v>
      </c>
      <c r="D3746" s="7">
        <v>15.67999</v>
      </c>
    </row>
    <row r="3747" spans="1:4" x14ac:dyDescent="0.25">
      <c r="A3747" t="s">
        <v>487</v>
      </c>
      <c r="B3747" t="s">
        <v>488</v>
      </c>
      <c r="C3747" s="9">
        <v>2016</v>
      </c>
      <c r="D3747" s="7">
        <v>16.186199999999999</v>
      </c>
    </row>
    <row r="3748" spans="1:4" x14ac:dyDescent="0.25">
      <c r="A3748" t="s">
        <v>487</v>
      </c>
      <c r="B3748" t="s">
        <v>488</v>
      </c>
      <c r="C3748" s="9">
        <v>2017</v>
      </c>
      <c r="D3748" s="7">
        <v>23.87313</v>
      </c>
    </row>
    <row r="3749" spans="1:4" x14ac:dyDescent="0.25">
      <c r="A3749" t="s">
        <v>489</v>
      </c>
      <c r="B3749" t="s">
        <v>490</v>
      </c>
      <c r="C3749" s="9">
        <v>2008</v>
      </c>
      <c r="D3749" s="7">
        <v>18.001239999999999</v>
      </c>
    </row>
    <row r="3750" spans="1:4" x14ac:dyDescent="0.25">
      <c r="A3750" t="s">
        <v>489</v>
      </c>
      <c r="B3750" t="s">
        <v>490</v>
      </c>
      <c r="C3750" s="9">
        <v>2009</v>
      </c>
      <c r="D3750" s="7">
        <v>15.18871</v>
      </c>
    </row>
    <row r="3751" spans="1:4" x14ac:dyDescent="0.25">
      <c r="A3751" t="s">
        <v>489</v>
      </c>
      <c r="B3751" t="s">
        <v>490</v>
      </c>
      <c r="C3751" s="9">
        <v>2010</v>
      </c>
      <c r="D3751" s="7">
        <v>17.05667</v>
      </c>
    </row>
    <row r="3752" spans="1:4" x14ac:dyDescent="0.25">
      <c r="A3752" t="s">
        <v>489</v>
      </c>
      <c r="B3752" t="s">
        <v>490</v>
      </c>
      <c r="C3752" s="9">
        <v>2011</v>
      </c>
      <c r="D3752" s="7">
        <v>17.81127</v>
      </c>
    </row>
    <row r="3753" spans="1:4" x14ac:dyDescent="0.25">
      <c r="A3753" t="s">
        <v>489</v>
      </c>
      <c r="B3753" t="s">
        <v>490</v>
      </c>
      <c r="C3753" s="9">
        <v>2012</v>
      </c>
      <c r="D3753" s="7">
        <v>18.784990000000001</v>
      </c>
    </row>
    <row r="3754" spans="1:4" x14ac:dyDescent="0.25">
      <c r="A3754" t="s">
        <v>489</v>
      </c>
      <c r="B3754" t="s">
        <v>490</v>
      </c>
      <c r="C3754" s="9">
        <v>2013</v>
      </c>
      <c r="D3754" s="7">
        <v>18.515509999999999</v>
      </c>
    </row>
    <row r="3755" spans="1:4" x14ac:dyDescent="0.25">
      <c r="A3755" t="s">
        <v>489</v>
      </c>
      <c r="B3755" t="s">
        <v>490</v>
      </c>
      <c r="C3755" s="9">
        <v>2014</v>
      </c>
      <c r="D3755" s="7">
        <v>16.812290000000001</v>
      </c>
    </row>
    <row r="3756" spans="1:4" x14ac:dyDescent="0.25">
      <c r="A3756" t="s">
        <v>489</v>
      </c>
      <c r="B3756" t="s">
        <v>490</v>
      </c>
      <c r="C3756" s="9">
        <v>2015</v>
      </c>
      <c r="D3756" s="7">
        <v>17.119520000000001</v>
      </c>
    </row>
    <row r="3757" spans="1:4" x14ac:dyDescent="0.25">
      <c r="A3757" t="s">
        <v>489</v>
      </c>
      <c r="B3757" t="s">
        <v>490</v>
      </c>
      <c r="C3757" s="9">
        <v>2016</v>
      </c>
      <c r="D3757" s="7">
        <v>15.604900000000001</v>
      </c>
    </row>
    <row r="3758" spans="1:4" x14ac:dyDescent="0.25">
      <c r="A3758" t="s">
        <v>489</v>
      </c>
      <c r="B3758" t="s">
        <v>490</v>
      </c>
      <c r="C3758" s="9">
        <v>2017</v>
      </c>
      <c r="D3758" s="7">
        <v>15.09342</v>
      </c>
    </row>
    <row r="3759" spans="1:4" x14ac:dyDescent="0.25">
      <c r="A3759" t="s">
        <v>489</v>
      </c>
      <c r="B3759" t="s">
        <v>490</v>
      </c>
      <c r="C3759" s="9">
        <v>2018</v>
      </c>
      <c r="D3759" s="7">
        <v>16.090869999999999</v>
      </c>
    </row>
    <row r="3760" spans="1:4" x14ac:dyDescent="0.25">
      <c r="A3760" t="s">
        <v>489</v>
      </c>
      <c r="B3760" t="s">
        <v>490</v>
      </c>
      <c r="C3760" s="9">
        <v>2019</v>
      </c>
      <c r="D3760" s="7">
        <v>14.02957</v>
      </c>
    </row>
    <row r="3761" spans="1:4" x14ac:dyDescent="0.25">
      <c r="A3761" t="s">
        <v>489</v>
      </c>
      <c r="B3761" t="s">
        <v>490</v>
      </c>
      <c r="C3761" s="9">
        <v>2020</v>
      </c>
      <c r="D3761" s="7">
        <v>14.407170000000001</v>
      </c>
    </row>
    <row r="3762" spans="1:4" x14ac:dyDescent="0.25">
      <c r="A3762" t="s">
        <v>489</v>
      </c>
      <c r="B3762" t="s">
        <v>490</v>
      </c>
      <c r="C3762" s="9">
        <v>2021</v>
      </c>
      <c r="D3762" s="7">
        <v>14.817489999999999</v>
      </c>
    </row>
    <row r="3763" spans="1:4" x14ac:dyDescent="0.25">
      <c r="A3763" t="s">
        <v>495</v>
      </c>
      <c r="B3763" t="s">
        <v>496</v>
      </c>
      <c r="C3763" s="9">
        <v>2000</v>
      </c>
      <c r="D3763" s="7">
        <v>13.531084999999999</v>
      </c>
    </row>
    <row r="3764" spans="1:4" x14ac:dyDescent="0.25">
      <c r="A3764" t="s">
        <v>495</v>
      </c>
      <c r="B3764" t="s">
        <v>496</v>
      </c>
      <c r="C3764" s="9">
        <v>2001</v>
      </c>
      <c r="D3764" s="7">
        <v>14.477634999999999</v>
      </c>
    </row>
    <row r="3765" spans="1:4" x14ac:dyDescent="0.25">
      <c r="A3765" t="s">
        <v>495</v>
      </c>
      <c r="B3765" t="s">
        <v>496</v>
      </c>
      <c r="C3765" s="9">
        <v>2002</v>
      </c>
      <c r="D3765" s="7">
        <v>14.52521</v>
      </c>
    </row>
    <row r="3766" spans="1:4" x14ac:dyDescent="0.25">
      <c r="A3766" t="s">
        <v>495</v>
      </c>
      <c r="B3766" t="s">
        <v>496</v>
      </c>
      <c r="C3766" s="9">
        <v>2003</v>
      </c>
      <c r="D3766" s="7">
        <v>15.14175</v>
      </c>
    </row>
    <row r="3767" spans="1:4" x14ac:dyDescent="0.25">
      <c r="A3767" t="s">
        <v>495</v>
      </c>
      <c r="B3767" t="s">
        <v>496</v>
      </c>
      <c r="C3767" s="9">
        <v>2004</v>
      </c>
      <c r="D3767" s="7">
        <v>14.23504</v>
      </c>
    </row>
    <row r="3768" spans="1:4" x14ac:dyDescent="0.25">
      <c r="A3768" t="s">
        <v>495</v>
      </c>
      <c r="B3768" t="s">
        <v>496</v>
      </c>
      <c r="C3768" s="9">
        <v>2005</v>
      </c>
      <c r="D3768" s="7">
        <v>13.85411</v>
      </c>
    </row>
    <row r="3769" spans="1:4" x14ac:dyDescent="0.25">
      <c r="A3769" t="s">
        <v>495</v>
      </c>
      <c r="B3769" t="s">
        <v>496</v>
      </c>
      <c r="C3769" s="9">
        <v>2006</v>
      </c>
      <c r="D3769" s="7">
        <v>13.91743</v>
      </c>
    </row>
    <row r="3770" spans="1:4" x14ac:dyDescent="0.25">
      <c r="A3770" t="s">
        <v>495</v>
      </c>
      <c r="B3770" t="s">
        <v>496</v>
      </c>
      <c r="C3770" s="9">
        <v>2007</v>
      </c>
      <c r="D3770" s="7">
        <v>13.797335</v>
      </c>
    </row>
    <row r="3771" spans="1:4" x14ac:dyDescent="0.25">
      <c r="A3771" t="s">
        <v>495</v>
      </c>
      <c r="B3771" t="s">
        <v>496</v>
      </c>
      <c r="C3771" s="9">
        <v>2008</v>
      </c>
      <c r="D3771" s="7">
        <v>14.083399999999999</v>
      </c>
    </row>
    <row r="3772" spans="1:4" x14ac:dyDescent="0.25">
      <c r="A3772" t="s">
        <v>495</v>
      </c>
      <c r="B3772" t="s">
        <v>496</v>
      </c>
      <c r="C3772" s="9">
        <v>2009</v>
      </c>
      <c r="D3772" s="7">
        <v>13.924935</v>
      </c>
    </row>
    <row r="3773" spans="1:4" x14ac:dyDescent="0.25">
      <c r="A3773" t="s">
        <v>495</v>
      </c>
      <c r="B3773" t="s">
        <v>496</v>
      </c>
      <c r="C3773" s="9">
        <v>2010</v>
      </c>
      <c r="D3773" s="7">
        <v>14.324</v>
      </c>
    </row>
    <row r="3774" spans="1:4" x14ac:dyDescent="0.25">
      <c r="A3774" t="s">
        <v>495</v>
      </c>
      <c r="B3774" t="s">
        <v>496</v>
      </c>
      <c r="C3774" s="9">
        <v>2011</v>
      </c>
      <c r="D3774" s="7">
        <v>13.64706</v>
      </c>
    </row>
    <row r="3775" spans="1:4" x14ac:dyDescent="0.25">
      <c r="A3775" t="s">
        <v>495</v>
      </c>
      <c r="B3775" t="s">
        <v>496</v>
      </c>
      <c r="C3775" s="9">
        <v>2012</v>
      </c>
      <c r="D3775" s="7">
        <v>14.07719</v>
      </c>
    </row>
    <row r="3776" spans="1:4" x14ac:dyDescent="0.25">
      <c r="A3776" t="s">
        <v>495</v>
      </c>
      <c r="B3776" t="s">
        <v>496</v>
      </c>
      <c r="C3776" s="9">
        <v>2013</v>
      </c>
      <c r="D3776" s="7">
        <v>14.132809999999999</v>
      </c>
    </row>
    <row r="3777" spans="1:4" x14ac:dyDescent="0.25">
      <c r="A3777" t="s">
        <v>495</v>
      </c>
      <c r="B3777" t="s">
        <v>496</v>
      </c>
      <c r="C3777" s="9">
        <v>2014</v>
      </c>
      <c r="D3777" s="7">
        <v>13.3851</v>
      </c>
    </row>
    <row r="3778" spans="1:4" x14ac:dyDescent="0.25">
      <c r="A3778" t="s">
        <v>495</v>
      </c>
      <c r="B3778" t="s">
        <v>496</v>
      </c>
      <c r="C3778" s="9">
        <v>2015</v>
      </c>
      <c r="D3778" s="7">
        <v>13.545640000000001</v>
      </c>
    </row>
    <row r="3779" spans="1:4" x14ac:dyDescent="0.25">
      <c r="A3779" t="s">
        <v>495</v>
      </c>
      <c r="B3779" t="s">
        <v>496</v>
      </c>
      <c r="C3779" s="9">
        <v>2016</v>
      </c>
      <c r="D3779" s="7">
        <v>13.93017</v>
      </c>
    </row>
    <row r="3780" spans="1:4" x14ac:dyDescent="0.25">
      <c r="A3780" t="s">
        <v>495</v>
      </c>
      <c r="B3780" t="s">
        <v>496</v>
      </c>
      <c r="C3780" s="9">
        <v>2017</v>
      </c>
      <c r="D3780" s="7">
        <v>14.00766</v>
      </c>
    </row>
    <row r="3781" spans="1:4" x14ac:dyDescent="0.25">
      <c r="A3781" t="s">
        <v>495</v>
      </c>
      <c r="B3781" t="s">
        <v>496</v>
      </c>
      <c r="C3781" s="9">
        <v>2018</v>
      </c>
      <c r="D3781" s="7">
        <v>13.47729</v>
      </c>
    </row>
    <row r="3782" spans="1:4" x14ac:dyDescent="0.25">
      <c r="A3782" t="s">
        <v>495</v>
      </c>
      <c r="B3782" t="s">
        <v>496</v>
      </c>
      <c r="C3782" s="9">
        <v>2019</v>
      </c>
      <c r="D3782" s="7">
        <v>13.464789</v>
      </c>
    </row>
    <row r="3783" spans="1:4" x14ac:dyDescent="0.25">
      <c r="A3783" t="s">
        <v>495</v>
      </c>
      <c r="B3783" t="s">
        <v>496</v>
      </c>
      <c r="C3783" s="9">
        <v>2020</v>
      </c>
      <c r="D3783" s="7">
        <v>12.65</v>
      </c>
    </row>
    <row r="3784" spans="1:4" x14ac:dyDescent="0.25">
      <c r="A3784" t="s">
        <v>497</v>
      </c>
      <c r="B3784" t="s">
        <v>498</v>
      </c>
      <c r="C3784" s="9">
        <v>2000</v>
      </c>
      <c r="D3784" s="7">
        <v>30.489280000000001</v>
      </c>
    </row>
    <row r="3785" spans="1:4" x14ac:dyDescent="0.25">
      <c r="A3785" t="s">
        <v>497</v>
      </c>
      <c r="B3785" t="s">
        <v>498</v>
      </c>
      <c r="C3785" s="9">
        <v>2001</v>
      </c>
      <c r="D3785" s="7">
        <v>30.321280000000002</v>
      </c>
    </row>
    <row r="3786" spans="1:4" x14ac:dyDescent="0.25">
      <c r="A3786" t="s">
        <v>497</v>
      </c>
      <c r="B3786" t="s">
        <v>498</v>
      </c>
      <c r="C3786" s="9">
        <v>2008</v>
      </c>
      <c r="D3786" s="7">
        <v>12.489240000000001</v>
      </c>
    </row>
    <row r="3787" spans="1:4" x14ac:dyDescent="0.25">
      <c r="A3787" t="s">
        <v>497</v>
      </c>
      <c r="B3787" t="s">
        <v>498</v>
      </c>
      <c r="C3787" s="9">
        <v>2010</v>
      </c>
      <c r="D3787" s="7">
        <v>14.5421</v>
      </c>
    </row>
    <row r="3788" spans="1:4" x14ac:dyDescent="0.25">
      <c r="A3788" t="s">
        <v>497</v>
      </c>
      <c r="B3788" t="s">
        <v>498</v>
      </c>
      <c r="C3788" s="9">
        <v>2011</v>
      </c>
      <c r="D3788" s="7">
        <v>16.896889999999999</v>
      </c>
    </row>
    <row r="3789" spans="1:4" x14ac:dyDescent="0.25">
      <c r="A3789" t="s">
        <v>497</v>
      </c>
      <c r="B3789" t="s">
        <v>498</v>
      </c>
      <c r="C3789" s="9">
        <v>2012</v>
      </c>
      <c r="D3789" s="7">
        <v>15.0886</v>
      </c>
    </row>
    <row r="3790" spans="1:4" x14ac:dyDescent="0.25">
      <c r="A3790" t="s">
        <v>499</v>
      </c>
      <c r="B3790" t="s">
        <v>500</v>
      </c>
      <c r="C3790" s="9">
        <v>2000</v>
      </c>
      <c r="D3790" s="7">
        <v>8.3526199999999999</v>
      </c>
    </row>
    <row r="3791" spans="1:4" x14ac:dyDescent="0.25">
      <c r="A3791" t="s">
        <v>499</v>
      </c>
      <c r="B3791" t="s">
        <v>500</v>
      </c>
      <c r="C3791" s="9">
        <v>2004</v>
      </c>
      <c r="D3791" s="7">
        <v>10.584989999999999</v>
      </c>
    </row>
    <row r="3792" spans="1:4" x14ac:dyDescent="0.25">
      <c r="A3792" t="s">
        <v>499</v>
      </c>
      <c r="B3792" t="s">
        <v>500</v>
      </c>
      <c r="C3792" s="9">
        <v>2005</v>
      </c>
      <c r="D3792" s="7">
        <v>7.72973</v>
      </c>
    </row>
    <row r="3793" spans="1:4" x14ac:dyDescent="0.25">
      <c r="A3793" t="s">
        <v>499</v>
      </c>
      <c r="B3793" t="s">
        <v>500</v>
      </c>
      <c r="C3793" s="9">
        <v>2007</v>
      </c>
      <c r="D3793" s="7">
        <v>6.2279099999999996</v>
      </c>
    </row>
    <row r="3794" spans="1:4" x14ac:dyDescent="0.25">
      <c r="A3794" t="s">
        <v>499</v>
      </c>
      <c r="B3794" t="s">
        <v>500</v>
      </c>
      <c r="C3794" s="9">
        <v>2008</v>
      </c>
      <c r="D3794" s="7">
        <v>5.6517999999999997</v>
      </c>
    </row>
    <row r="3795" spans="1:4" x14ac:dyDescent="0.25">
      <c r="A3795" t="s">
        <v>499</v>
      </c>
      <c r="B3795" t="s">
        <v>500</v>
      </c>
      <c r="C3795" s="9">
        <v>2009</v>
      </c>
      <c r="D3795" s="7">
        <v>16.404499999999999</v>
      </c>
    </row>
    <row r="3796" spans="1:4" x14ac:dyDescent="0.25">
      <c r="A3796" t="s">
        <v>499</v>
      </c>
      <c r="B3796" t="s">
        <v>500</v>
      </c>
      <c r="C3796" s="9">
        <v>2010</v>
      </c>
      <c r="D3796" s="7">
        <v>16.899999999999999</v>
      </c>
    </row>
    <row r="3797" spans="1:4" x14ac:dyDescent="0.25">
      <c r="A3797" t="s">
        <v>499</v>
      </c>
      <c r="B3797" t="s">
        <v>500</v>
      </c>
      <c r="C3797" s="9">
        <v>2011</v>
      </c>
      <c r="D3797" s="7">
        <v>15.3</v>
      </c>
    </row>
    <row r="3798" spans="1:4" x14ac:dyDescent="0.25">
      <c r="A3798" t="s">
        <v>499</v>
      </c>
      <c r="B3798" t="s">
        <v>500</v>
      </c>
      <c r="C3798" s="9">
        <v>2012</v>
      </c>
      <c r="D3798" s="7">
        <v>17.2</v>
      </c>
    </row>
    <row r="3799" spans="1:4" x14ac:dyDescent="0.25">
      <c r="A3799" t="s">
        <v>499</v>
      </c>
      <c r="B3799" t="s">
        <v>500</v>
      </c>
      <c r="C3799" s="9">
        <v>2013</v>
      </c>
      <c r="D3799" s="7">
        <v>15.4</v>
      </c>
    </row>
    <row r="3800" spans="1:4" x14ac:dyDescent="0.25">
      <c r="A3800" t="s">
        <v>499</v>
      </c>
      <c r="B3800" t="s">
        <v>500</v>
      </c>
      <c r="C3800" s="9">
        <v>2014</v>
      </c>
      <c r="D3800" s="7">
        <v>20.100000000000001</v>
      </c>
    </row>
    <row r="3801" spans="1:4" x14ac:dyDescent="0.25">
      <c r="A3801" t="s">
        <v>499</v>
      </c>
      <c r="B3801" t="s">
        <v>500</v>
      </c>
      <c r="C3801" s="9">
        <v>2015</v>
      </c>
      <c r="D3801" s="7">
        <v>16.335599999999999</v>
      </c>
    </row>
    <row r="3802" spans="1:4" x14ac:dyDescent="0.25">
      <c r="A3802" t="s">
        <v>499</v>
      </c>
      <c r="B3802" t="s">
        <v>500</v>
      </c>
      <c r="C3802" s="9">
        <v>2016</v>
      </c>
      <c r="D3802" s="7">
        <v>15.66362</v>
      </c>
    </row>
    <row r="3803" spans="1:4" x14ac:dyDescent="0.25">
      <c r="A3803" t="s">
        <v>499</v>
      </c>
      <c r="B3803" t="s">
        <v>500</v>
      </c>
      <c r="C3803" s="9">
        <v>2017</v>
      </c>
      <c r="D3803" s="7">
        <v>14.934340000000001</v>
      </c>
    </row>
    <row r="3804" spans="1:4" x14ac:dyDescent="0.25">
      <c r="A3804" t="s">
        <v>499</v>
      </c>
      <c r="B3804" t="s">
        <v>500</v>
      </c>
      <c r="C3804" s="9">
        <v>2018</v>
      </c>
      <c r="D3804" s="7">
        <v>17.11872</v>
      </c>
    </row>
    <row r="3805" spans="1:4" x14ac:dyDescent="0.25">
      <c r="A3805" t="s">
        <v>499</v>
      </c>
      <c r="B3805" t="s">
        <v>500</v>
      </c>
      <c r="C3805" s="9">
        <v>2019</v>
      </c>
      <c r="D3805" s="7">
        <v>15.291869999999999</v>
      </c>
    </row>
    <row r="3806" spans="1:4" x14ac:dyDescent="0.25">
      <c r="A3806" t="s">
        <v>499</v>
      </c>
      <c r="B3806" t="s">
        <v>500</v>
      </c>
      <c r="C3806" s="9">
        <v>2020</v>
      </c>
      <c r="D3806" s="7">
        <v>12.378019999999999</v>
      </c>
    </row>
    <row r="3807" spans="1:4" x14ac:dyDescent="0.25">
      <c r="A3807" t="s">
        <v>499</v>
      </c>
      <c r="B3807" t="s">
        <v>500</v>
      </c>
      <c r="C3807" s="9">
        <v>2021</v>
      </c>
      <c r="D3807" s="7">
        <v>11.514139999999999</v>
      </c>
    </row>
    <row r="3808" spans="1:4" x14ac:dyDescent="0.25">
      <c r="A3808" t="s">
        <v>501</v>
      </c>
      <c r="B3808" t="s">
        <v>502</v>
      </c>
      <c r="C3808" s="9">
        <v>2010</v>
      </c>
      <c r="D3808" s="7">
        <v>8.5367200000000008</v>
      </c>
    </row>
    <row r="3809" spans="1:4" x14ac:dyDescent="0.25">
      <c r="A3809" t="s">
        <v>501</v>
      </c>
      <c r="B3809" t="s">
        <v>502</v>
      </c>
      <c r="C3809" s="9">
        <v>2012</v>
      </c>
      <c r="D3809" s="7">
        <v>29.751090000000001</v>
      </c>
    </row>
    <row r="3810" spans="1:4" x14ac:dyDescent="0.25">
      <c r="A3810" t="s">
        <v>501</v>
      </c>
      <c r="B3810" t="s">
        <v>502</v>
      </c>
      <c r="C3810" s="9">
        <v>2013</v>
      </c>
      <c r="D3810" s="7">
        <v>28.660340000000001</v>
      </c>
    </row>
    <row r="3811" spans="1:4" x14ac:dyDescent="0.25">
      <c r="A3811" t="s">
        <v>501</v>
      </c>
      <c r="B3811" t="s">
        <v>502</v>
      </c>
      <c r="C3811" s="9">
        <v>2014</v>
      </c>
      <c r="D3811" s="7">
        <v>30.015149999999998</v>
      </c>
    </row>
    <row r="3812" spans="1:4" x14ac:dyDescent="0.25">
      <c r="A3812" t="s">
        <v>501</v>
      </c>
      <c r="B3812" t="s">
        <v>502</v>
      </c>
      <c r="C3812" s="9">
        <v>2015</v>
      </c>
      <c r="D3812" s="7">
        <v>29.470829999999999</v>
      </c>
    </row>
    <row r="3813" spans="1:4" x14ac:dyDescent="0.25">
      <c r="A3813" t="s">
        <v>501</v>
      </c>
      <c r="B3813" t="s">
        <v>502</v>
      </c>
      <c r="C3813" s="9">
        <v>2016</v>
      </c>
      <c r="D3813" s="7">
        <v>23.527080000000002</v>
      </c>
    </row>
    <row r="3814" spans="1:4" x14ac:dyDescent="0.25">
      <c r="A3814" t="s">
        <v>501</v>
      </c>
      <c r="B3814" t="s">
        <v>502</v>
      </c>
      <c r="C3814" s="9">
        <v>2017</v>
      </c>
      <c r="D3814" s="7">
        <v>20.874199999999998</v>
      </c>
    </row>
    <row r="3815" spans="1:4" x14ac:dyDescent="0.25">
      <c r="A3815" t="s">
        <v>501</v>
      </c>
      <c r="B3815" t="s">
        <v>502</v>
      </c>
      <c r="C3815" s="9">
        <v>2018</v>
      </c>
      <c r="D3815" s="7">
        <v>19.039840000000002</v>
      </c>
    </row>
    <row r="3816" spans="1:4" x14ac:dyDescent="0.25">
      <c r="A3816" t="s">
        <v>501</v>
      </c>
      <c r="B3816" t="s">
        <v>502</v>
      </c>
      <c r="C3816" s="9">
        <v>2020</v>
      </c>
      <c r="D3816" s="7">
        <v>15.666611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2429-7DAA-4751-820D-24E8593937B9}">
  <dimension ref="A1:D5872"/>
  <sheetViews>
    <sheetView workbookViewId="0">
      <selection activeCell="D220" sqref="D220"/>
    </sheetView>
  </sheetViews>
  <sheetFormatPr defaultRowHeight="15" x14ac:dyDescent="0.25"/>
  <cols>
    <col min="1" max="1" width="15.85546875" customWidth="1"/>
    <col min="3" max="3" width="9.140625" style="9"/>
    <col min="4" max="4" width="26.5703125" style="7" customWidth="1"/>
  </cols>
  <sheetData>
    <row r="1" spans="1:4" s="1" customFormat="1" ht="30" customHeight="1" x14ac:dyDescent="0.25">
      <c r="A1" s="1" t="s">
        <v>0</v>
      </c>
      <c r="B1" s="1" t="s">
        <v>1</v>
      </c>
      <c r="C1" s="8" t="s">
        <v>2</v>
      </c>
      <c r="D1" s="6" t="s">
        <v>503</v>
      </c>
    </row>
    <row r="2" spans="1:4" x14ac:dyDescent="0.25">
      <c r="A2" t="s">
        <v>467</v>
      </c>
      <c r="B2" t="s">
        <v>468</v>
      </c>
      <c r="C2" s="9">
        <v>1994</v>
      </c>
      <c r="D2" s="7">
        <v>0.53389852999999998</v>
      </c>
    </row>
    <row r="3" spans="1:4" x14ac:dyDescent="0.25">
      <c r="A3" t="s">
        <v>424</v>
      </c>
      <c r="B3" t="s">
        <v>425</v>
      </c>
      <c r="C3" s="9">
        <v>2006</v>
      </c>
      <c r="D3" s="7">
        <v>0.64313180000000003</v>
      </c>
    </row>
    <row r="4" spans="1:4" x14ac:dyDescent="0.25">
      <c r="A4" t="s">
        <v>376</v>
      </c>
      <c r="B4" t="s">
        <v>377</v>
      </c>
      <c r="C4" s="9">
        <v>1997</v>
      </c>
      <c r="D4" s="7">
        <v>1.027836</v>
      </c>
    </row>
    <row r="5" spans="1:4" x14ac:dyDescent="0.25">
      <c r="A5" t="s">
        <v>424</v>
      </c>
      <c r="B5" t="s">
        <v>425</v>
      </c>
      <c r="C5" s="9">
        <v>2007</v>
      </c>
      <c r="D5" s="7">
        <v>1.0315623</v>
      </c>
    </row>
    <row r="6" spans="1:4" x14ac:dyDescent="0.25">
      <c r="A6" t="s">
        <v>257</v>
      </c>
      <c r="B6" t="s">
        <v>258</v>
      </c>
      <c r="C6" s="9">
        <v>2001</v>
      </c>
      <c r="D6" s="7">
        <v>1.2522693</v>
      </c>
    </row>
    <row r="7" spans="1:4" x14ac:dyDescent="0.25">
      <c r="A7" t="s">
        <v>199</v>
      </c>
      <c r="B7" t="s">
        <v>200</v>
      </c>
      <c r="C7" s="9">
        <v>2002</v>
      </c>
      <c r="D7" s="7">
        <v>1.2537057</v>
      </c>
    </row>
    <row r="8" spans="1:4" x14ac:dyDescent="0.25">
      <c r="A8" t="s">
        <v>259</v>
      </c>
      <c r="B8" t="s">
        <v>260</v>
      </c>
      <c r="C8" s="9">
        <v>2008</v>
      </c>
      <c r="D8" s="7">
        <v>1.2792896</v>
      </c>
    </row>
    <row r="9" spans="1:4" x14ac:dyDescent="0.25">
      <c r="A9" t="s">
        <v>424</v>
      </c>
      <c r="B9" t="s">
        <v>425</v>
      </c>
      <c r="C9" s="9">
        <v>2008</v>
      </c>
      <c r="D9" s="7">
        <v>1.4272237999999999</v>
      </c>
    </row>
    <row r="10" spans="1:4" x14ac:dyDescent="0.25">
      <c r="A10" t="s">
        <v>424</v>
      </c>
      <c r="B10" t="s">
        <v>425</v>
      </c>
      <c r="C10" s="9">
        <v>2010</v>
      </c>
      <c r="D10" s="7">
        <v>1.5</v>
      </c>
    </row>
    <row r="11" spans="1:4" x14ac:dyDescent="0.25">
      <c r="A11" t="s">
        <v>273</v>
      </c>
      <c r="B11" t="s">
        <v>274</v>
      </c>
      <c r="C11" s="9">
        <v>1993</v>
      </c>
      <c r="D11" s="7">
        <v>1.5535558</v>
      </c>
    </row>
    <row r="12" spans="1:4" x14ac:dyDescent="0.25">
      <c r="A12" t="s">
        <v>7</v>
      </c>
      <c r="B12" t="s">
        <v>8</v>
      </c>
      <c r="C12" s="9">
        <v>2000</v>
      </c>
      <c r="D12" s="7">
        <v>1.613591</v>
      </c>
    </row>
    <row r="13" spans="1:4" x14ac:dyDescent="0.25">
      <c r="A13" t="s">
        <v>416</v>
      </c>
      <c r="B13" t="s">
        <v>417</v>
      </c>
      <c r="C13" s="9">
        <v>2000</v>
      </c>
      <c r="D13" s="7">
        <v>1.8925012000000001</v>
      </c>
    </row>
    <row r="14" spans="1:4" x14ac:dyDescent="0.25">
      <c r="A14" t="s">
        <v>259</v>
      </c>
      <c r="B14" t="s">
        <v>260</v>
      </c>
      <c r="C14" s="9">
        <v>2009</v>
      </c>
      <c r="D14" s="7">
        <v>1.9</v>
      </c>
    </row>
    <row r="15" spans="1:4" x14ac:dyDescent="0.25">
      <c r="A15" t="s">
        <v>273</v>
      </c>
      <c r="B15" t="s">
        <v>274</v>
      </c>
      <c r="C15" s="9">
        <v>1994</v>
      </c>
      <c r="D15" s="7">
        <v>2.0136614000000002</v>
      </c>
    </row>
    <row r="16" spans="1:4" x14ac:dyDescent="0.25">
      <c r="A16" t="s">
        <v>82</v>
      </c>
      <c r="B16" t="s">
        <v>83</v>
      </c>
      <c r="C16" s="9">
        <v>1999</v>
      </c>
      <c r="D16" s="7">
        <v>2.0709493000000001</v>
      </c>
    </row>
    <row r="17" spans="1:4" x14ac:dyDescent="0.25">
      <c r="A17" t="s">
        <v>376</v>
      </c>
      <c r="B17" t="s">
        <v>377</v>
      </c>
      <c r="C17" s="9">
        <v>1998</v>
      </c>
      <c r="D17" s="7">
        <v>2.1741275999999998</v>
      </c>
    </row>
    <row r="18" spans="1:4" x14ac:dyDescent="0.25">
      <c r="A18" t="s">
        <v>96</v>
      </c>
      <c r="B18" t="s">
        <v>97</v>
      </c>
      <c r="C18" s="9">
        <v>1997</v>
      </c>
      <c r="D18" s="7">
        <v>2.2999999999999998</v>
      </c>
    </row>
    <row r="19" spans="1:4" x14ac:dyDescent="0.25">
      <c r="A19" t="s">
        <v>376</v>
      </c>
      <c r="B19" t="s">
        <v>377</v>
      </c>
      <c r="C19" s="9">
        <v>1992</v>
      </c>
      <c r="D19" s="7">
        <v>2.2999999999999998</v>
      </c>
    </row>
    <row r="20" spans="1:4" x14ac:dyDescent="0.25">
      <c r="A20" t="s">
        <v>445</v>
      </c>
      <c r="B20" t="s">
        <v>446</v>
      </c>
      <c r="C20" s="9">
        <v>1993</v>
      </c>
      <c r="D20" s="7">
        <v>2.3301878</v>
      </c>
    </row>
    <row r="21" spans="1:4" x14ac:dyDescent="0.25">
      <c r="A21" t="s">
        <v>96</v>
      </c>
      <c r="B21" t="s">
        <v>97</v>
      </c>
      <c r="C21" s="9">
        <v>1998</v>
      </c>
      <c r="D21" s="7">
        <v>2.4203872999999998</v>
      </c>
    </row>
    <row r="22" spans="1:4" x14ac:dyDescent="0.25">
      <c r="A22" t="s">
        <v>82</v>
      </c>
      <c r="B22" t="s">
        <v>83</v>
      </c>
      <c r="C22" s="9">
        <v>2000</v>
      </c>
      <c r="D22" s="7">
        <v>2.4632367999999998</v>
      </c>
    </row>
    <row r="23" spans="1:4" x14ac:dyDescent="0.25">
      <c r="A23" t="s">
        <v>273</v>
      </c>
      <c r="B23" t="s">
        <v>274</v>
      </c>
      <c r="C23" s="9">
        <v>1995</v>
      </c>
      <c r="D23" s="7">
        <v>2.4717270999999998</v>
      </c>
    </row>
    <row r="24" spans="1:4" x14ac:dyDescent="0.25">
      <c r="A24" t="s">
        <v>199</v>
      </c>
      <c r="B24" t="s">
        <v>200</v>
      </c>
      <c r="C24" s="9">
        <v>2003</v>
      </c>
      <c r="D24" s="7">
        <v>2.5914624000000002</v>
      </c>
    </row>
    <row r="25" spans="1:4" x14ac:dyDescent="0.25">
      <c r="A25" t="s">
        <v>82</v>
      </c>
      <c r="B25" t="s">
        <v>83</v>
      </c>
      <c r="C25" s="9">
        <v>2006</v>
      </c>
      <c r="D25" s="7">
        <v>2.66</v>
      </c>
    </row>
    <row r="26" spans="1:4" x14ac:dyDescent="0.25">
      <c r="A26" t="s">
        <v>424</v>
      </c>
      <c r="B26" t="s">
        <v>425</v>
      </c>
      <c r="C26" s="9">
        <v>2011</v>
      </c>
      <c r="D26" s="7">
        <v>2.6846847999999999</v>
      </c>
    </row>
    <row r="27" spans="1:4" x14ac:dyDescent="0.25">
      <c r="A27" t="s">
        <v>82</v>
      </c>
      <c r="B27" t="s">
        <v>83</v>
      </c>
      <c r="C27" s="9">
        <v>2001</v>
      </c>
      <c r="D27" s="7">
        <v>2.7974199999999998</v>
      </c>
    </row>
    <row r="28" spans="1:4" x14ac:dyDescent="0.25">
      <c r="A28" t="s">
        <v>96</v>
      </c>
      <c r="B28" t="s">
        <v>97</v>
      </c>
      <c r="C28" s="9">
        <v>1999</v>
      </c>
      <c r="D28" s="7">
        <v>2.8062133999999999</v>
      </c>
    </row>
    <row r="29" spans="1:4" x14ac:dyDescent="0.25">
      <c r="A29" t="s">
        <v>467</v>
      </c>
      <c r="B29" t="s">
        <v>468</v>
      </c>
      <c r="C29" s="9">
        <v>1996</v>
      </c>
      <c r="D29" s="7">
        <v>2.8111042999999998</v>
      </c>
    </row>
    <row r="30" spans="1:4" x14ac:dyDescent="0.25">
      <c r="A30" t="s">
        <v>273</v>
      </c>
      <c r="B30" t="s">
        <v>274</v>
      </c>
      <c r="C30" s="9">
        <v>1996</v>
      </c>
      <c r="D30" s="7">
        <v>2.9270735000000001</v>
      </c>
    </row>
    <row r="31" spans="1:4" x14ac:dyDescent="0.25">
      <c r="A31" t="s">
        <v>94</v>
      </c>
      <c r="B31" t="s">
        <v>95</v>
      </c>
      <c r="C31" s="9">
        <v>1995</v>
      </c>
      <c r="D31" s="7">
        <v>3</v>
      </c>
    </row>
    <row r="32" spans="1:4" x14ac:dyDescent="0.25">
      <c r="A32" t="s">
        <v>259</v>
      </c>
      <c r="B32" t="s">
        <v>260</v>
      </c>
      <c r="C32" s="9">
        <v>2007</v>
      </c>
      <c r="D32" s="7">
        <v>3</v>
      </c>
    </row>
    <row r="33" spans="1:4" x14ac:dyDescent="0.25">
      <c r="A33" t="s">
        <v>424</v>
      </c>
      <c r="B33" t="s">
        <v>425</v>
      </c>
      <c r="C33" s="9">
        <v>2009</v>
      </c>
      <c r="D33" s="7">
        <v>3</v>
      </c>
    </row>
    <row r="34" spans="1:4" x14ac:dyDescent="0.25">
      <c r="A34" t="s">
        <v>82</v>
      </c>
      <c r="B34" t="s">
        <v>83</v>
      </c>
      <c r="C34" s="9">
        <v>2002</v>
      </c>
      <c r="D34" s="7">
        <v>3.1240184000000002</v>
      </c>
    </row>
    <row r="35" spans="1:4" x14ac:dyDescent="0.25">
      <c r="A35" t="s">
        <v>424</v>
      </c>
      <c r="B35" t="s">
        <v>425</v>
      </c>
      <c r="C35" s="9">
        <v>2012</v>
      </c>
      <c r="D35" s="7">
        <v>3.1363610999999998</v>
      </c>
    </row>
    <row r="36" spans="1:4" x14ac:dyDescent="0.25">
      <c r="A36" t="s">
        <v>96</v>
      </c>
      <c r="B36" t="s">
        <v>97</v>
      </c>
      <c r="C36" s="9">
        <v>2000</v>
      </c>
      <c r="D36" s="7">
        <v>3.1798812999999999</v>
      </c>
    </row>
    <row r="37" spans="1:4" x14ac:dyDescent="0.25">
      <c r="A37" t="s">
        <v>273</v>
      </c>
      <c r="B37" t="s">
        <v>274</v>
      </c>
      <c r="C37" s="9">
        <v>1992</v>
      </c>
      <c r="D37" s="7">
        <v>3.2</v>
      </c>
    </row>
    <row r="38" spans="1:4" x14ac:dyDescent="0.25">
      <c r="A38" t="s">
        <v>82</v>
      </c>
      <c r="B38" t="s">
        <v>83</v>
      </c>
      <c r="C38" s="9">
        <v>2005</v>
      </c>
      <c r="D38" s="7">
        <v>3.2073170000000002</v>
      </c>
    </row>
    <row r="39" spans="1:4" x14ac:dyDescent="0.25">
      <c r="A39" t="s">
        <v>445</v>
      </c>
      <c r="B39" t="s">
        <v>446</v>
      </c>
      <c r="C39" s="9">
        <v>1994</v>
      </c>
      <c r="D39" s="7">
        <v>3.3006473000000001</v>
      </c>
    </row>
    <row r="40" spans="1:4" x14ac:dyDescent="0.25">
      <c r="A40" t="s">
        <v>376</v>
      </c>
      <c r="B40" t="s">
        <v>377</v>
      </c>
      <c r="C40" s="9">
        <v>1999</v>
      </c>
      <c r="D40" s="7">
        <v>3.3155770000000002</v>
      </c>
    </row>
    <row r="41" spans="1:4" x14ac:dyDescent="0.25">
      <c r="A41" t="s">
        <v>94</v>
      </c>
      <c r="B41" t="s">
        <v>95</v>
      </c>
      <c r="C41" s="9">
        <v>1996</v>
      </c>
      <c r="D41" s="7">
        <v>3.3349156</v>
      </c>
    </row>
    <row r="42" spans="1:4" x14ac:dyDescent="0.25">
      <c r="A42" t="s">
        <v>257</v>
      </c>
      <c r="B42" t="s">
        <v>258</v>
      </c>
      <c r="C42" s="9">
        <v>2002</v>
      </c>
      <c r="D42" s="7">
        <v>3.3616586000000002</v>
      </c>
    </row>
    <row r="43" spans="1:4" x14ac:dyDescent="0.25">
      <c r="A43" t="s">
        <v>273</v>
      </c>
      <c r="B43" t="s">
        <v>274</v>
      </c>
      <c r="C43" s="9">
        <v>1997</v>
      </c>
      <c r="D43" s="7">
        <v>3.3790201999999998</v>
      </c>
    </row>
    <row r="44" spans="1:4" x14ac:dyDescent="0.25">
      <c r="A44" t="s">
        <v>82</v>
      </c>
      <c r="B44" t="s">
        <v>83</v>
      </c>
      <c r="C44" s="9">
        <v>2003</v>
      </c>
      <c r="D44" s="7">
        <v>3.4453816000000002</v>
      </c>
    </row>
    <row r="45" spans="1:4" x14ac:dyDescent="0.25">
      <c r="A45" t="s">
        <v>241</v>
      </c>
      <c r="B45" t="s">
        <v>242</v>
      </c>
      <c r="C45" s="9">
        <v>1994</v>
      </c>
      <c r="D45" s="7">
        <v>3.4734368</v>
      </c>
    </row>
    <row r="46" spans="1:4" x14ac:dyDescent="0.25">
      <c r="A46" t="s">
        <v>96</v>
      </c>
      <c r="B46" t="s">
        <v>97</v>
      </c>
      <c r="C46" s="9">
        <v>2004</v>
      </c>
      <c r="D46" s="7">
        <v>3.5</v>
      </c>
    </row>
    <row r="47" spans="1:4" x14ac:dyDescent="0.25">
      <c r="A47" t="s">
        <v>96</v>
      </c>
      <c r="B47" t="s">
        <v>97</v>
      </c>
      <c r="C47" s="9">
        <v>2001</v>
      </c>
      <c r="D47" s="7">
        <v>3.5271143999999999</v>
      </c>
    </row>
    <row r="48" spans="1:4" x14ac:dyDescent="0.25">
      <c r="A48" t="s">
        <v>424</v>
      </c>
      <c r="B48" t="s">
        <v>425</v>
      </c>
      <c r="C48" s="9">
        <v>2013</v>
      </c>
      <c r="D48" s="7">
        <v>3.6078682</v>
      </c>
    </row>
    <row r="49" spans="1:4" x14ac:dyDescent="0.25">
      <c r="A49" t="s">
        <v>273</v>
      </c>
      <c r="B49" t="s">
        <v>274</v>
      </c>
      <c r="C49" s="9">
        <v>2006</v>
      </c>
      <c r="D49" s="7">
        <v>3.6532273000000002</v>
      </c>
    </row>
    <row r="50" spans="1:4" x14ac:dyDescent="0.25">
      <c r="A50" t="s">
        <v>309</v>
      </c>
      <c r="B50" t="s">
        <v>310</v>
      </c>
      <c r="C50" s="9">
        <v>1998</v>
      </c>
      <c r="D50" s="7">
        <v>3.6631756000000002</v>
      </c>
    </row>
    <row r="51" spans="1:4" x14ac:dyDescent="0.25">
      <c r="A51" t="s">
        <v>82</v>
      </c>
      <c r="B51" t="s">
        <v>83</v>
      </c>
      <c r="C51" s="9">
        <v>2004</v>
      </c>
      <c r="D51" s="7">
        <v>3.7638587999999999</v>
      </c>
    </row>
    <row r="52" spans="1:4" x14ac:dyDescent="0.25">
      <c r="A52" t="s">
        <v>273</v>
      </c>
      <c r="B52" t="s">
        <v>274</v>
      </c>
      <c r="C52" s="9">
        <v>1998</v>
      </c>
      <c r="D52" s="7">
        <v>3.8268876000000001</v>
      </c>
    </row>
    <row r="53" spans="1:4" x14ac:dyDescent="0.25">
      <c r="A53" t="s">
        <v>94</v>
      </c>
      <c r="B53" t="s">
        <v>95</v>
      </c>
      <c r="C53" s="9">
        <v>1997</v>
      </c>
      <c r="D53" s="7">
        <v>3.8302101999999998</v>
      </c>
    </row>
    <row r="54" spans="1:4" x14ac:dyDescent="0.25">
      <c r="A54" t="s">
        <v>96</v>
      </c>
      <c r="B54" t="s">
        <v>97</v>
      </c>
      <c r="C54" s="9">
        <v>2002</v>
      </c>
      <c r="D54" s="7">
        <v>3.8667628999999999</v>
      </c>
    </row>
    <row r="55" spans="1:4" x14ac:dyDescent="0.25">
      <c r="A55" t="s">
        <v>82</v>
      </c>
      <c r="B55" t="s">
        <v>83</v>
      </c>
      <c r="C55" s="9">
        <v>1998</v>
      </c>
      <c r="D55" s="7">
        <v>3.9</v>
      </c>
    </row>
    <row r="56" spans="1:4" x14ac:dyDescent="0.25">
      <c r="A56" t="s">
        <v>199</v>
      </c>
      <c r="B56" t="s">
        <v>200</v>
      </c>
      <c r="C56" s="9">
        <v>2004</v>
      </c>
      <c r="D56" s="7">
        <v>3.9263327000000001</v>
      </c>
    </row>
    <row r="57" spans="1:4" x14ac:dyDescent="0.25">
      <c r="A57" t="s">
        <v>467</v>
      </c>
      <c r="B57" t="s">
        <v>468</v>
      </c>
      <c r="C57" s="9">
        <v>1997</v>
      </c>
      <c r="D57" s="7">
        <v>3.9449477000000002</v>
      </c>
    </row>
    <row r="58" spans="1:4" x14ac:dyDescent="0.25">
      <c r="A58" t="s">
        <v>327</v>
      </c>
      <c r="B58" t="s">
        <v>328</v>
      </c>
      <c r="C58" s="9">
        <v>1993</v>
      </c>
      <c r="D58" s="7">
        <v>4.0121399999999996</v>
      </c>
    </row>
    <row r="59" spans="1:4" x14ac:dyDescent="0.25">
      <c r="A59" t="s">
        <v>7</v>
      </c>
      <c r="B59" t="s">
        <v>8</v>
      </c>
      <c r="C59" s="9">
        <v>2001</v>
      </c>
      <c r="D59" s="7">
        <v>4.0745740000000001</v>
      </c>
    </row>
    <row r="60" spans="1:4" x14ac:dyDescent="0.25">
      <c r="A60" t="s">
        <v>424</v>
      </c>
      <c r="B60" t="s">
        <v>425</v>
      </c>
      <c r="C60" s="9">
        <v>2014</v>
      </c>
      <c r="D60" s="7">
        <v>4.0971837000000004</v>
      </c>
    </row>
    <row r="61" spans="1:4" x14ac:dyDescent="0.25">
      <c r="A61" t="s">
        <v>259</v>
      </c>
      <c r="B61" t="s">
        <v>260</v>
      </c>
      <c r="C61" s="9">
        <v>2011</v>
      </c>
      <c r="D61" s="7">
        <v>4.0999999999999996</v>
      </c>
    </row>
    <row r="62" spans="1:4" x14ac:dyDescent="0.25">
      <c r="A62" t="s">
        <v>424</v>
      </c>
      <c r="B62" t="s">
        <v>425</v>
      </c>
      <c r="C62" s="9">
        <v>2017</v>
      </c>
      <c r="D62" s="7">
        <v>4.2</v>
      </c>
    </row>
    <row r="63" spans="1:4" x14ac:dyDescent="0.25">
      <c r="A63" t="s">
        <v>96</v>
      </c>
      <c r="B63" t="s">
        <v>97</v>
      </c>
      <c r="C63" s="9">
        <v>2003</v>
      </c>
      <c r="D63" s="7">
        <v>4.2011760000000002</v>
      </c>
    </row>
    <row r="64" spans="1:4" x14ac:dyDescent="0.25">
      <c r="A64" t="s">
        <v>257</v>
      </c>
      <c r="B64" t="s">
        <v>258</v>
      </c>
      <c r="C64" s="9">
        <v>2000</v>
      </c>
      <c r="D64" s="7">
        <v>4.2587599999999997</v>
      </c>
    </row>
    <row r="65" spans="1:4" x14ac:dyDescent="0.25">
      <c r="A65" t="s">
        <v>445</v>
      </c>
      <c r="B65" t="s">
        <v>446</v>
      </c>
      <c r="C65" s="9">
        <v>1995</v>
      </c>
      <c r="D65" s="7">
        <v>4.2690672999999997</v>
      </c>
    </row>
    <row r="66" spans="1:4" x14ac:dyDescent="0.25">
      <c r="A66" t="s">
        <v>273</v>
      </c>
      <c r="B66" t="s">
        <v>274</v>
      </c>
      <c r="C66" s="9">
        <v>1999</v>
      </c>
      <c r="D66" s="7">
        <v>4.2699126999999999</v>
      </c>
    </row>
    <row r="67" spans="1:4" x14ac:dyDescent="0.25">
      <c r="A67" t="s">
        <v>279</v>
      </c>
      <c r="B67" t="s">
        <v>280</v>
      </c>
      <c r="C67" s="9">
        <v>1997</v>
      </c>
      <c r="D67" s="7">
        <v>4.2885410000000004</v>
      </c>
    </row>
    <row r="68" spans="1:4" x14ac:dyDescent="0.25">
      <c r="A68" t="s">
        <v>94</v>
      </c>
      <c r="B68" t="s">
        <v>95</v>
      </c>
      <c r="C68" s="9">
        <v>1998</v>
      </c>
      <c r="D68" s="7">
        <v>4.3214253999999999</v>
      </c>
    </row>
    <row r="69" spans="1:4" x14ac:dyDescent="0.25">
      <c r="A69" t="s">
        <v>327</v>
      </c>
      <c r="B69" t="s">
        <v>328</v>
      </c>
      <c r="C69" s="9">
        <v>1992</v>
      </c>
      <c r="D69" s="7">
        <v>4.4000000000000004</v>
      </c>
    </row>
    <row r="70" spans="1:4" x14ac:dyDescent="0.25">
      <c r="A70" t="s">
        <v>416</v>
      </c>
      <c r="B70" t="s">
        <v>417</v>
      </c>
      <c r="C70" s="9">
        <v>2001</v>
      </c>
      <c r="D70" s="7">
        <v>4.5046160000000004</v>
      </c>
    </row>
    <row r="71" spans="1:4" x14ac:dyDescent="0.25">
      <c r="A71" t="s">
        <v>414</v>
      </c>
      <c r="B71" t="s">
        <v>415</v>
      </c>
      <c r="C71" s="9">
        <v>2000</v>
      </c>
      <c r="D71" s="7">
        <v>4.5170292999999999</v>
      </c>
    </row>
    <row r="72" spans="1:4" x14ac:dyDescent="0.25">
      <c r="A72" t="s">
        <v>327</v>
      </c>
      <c r="B72" t="s">
        <v>328</v>
      </c>
      <c r="C72" s="9">
        <v>1994</v>
      </c>
      <c r="D72" s="7">
        <v>4.5717764000000001</v>
      </c>
    </row>
    <row r="73" spans="1:4" x14ac:dyDescent="0.25">
      <c r="A73" t="s">
        <v>376</v>
      </c>
      <c r="B73" t="s">
        <v>377</v>
      </c>
      <c r="C73" s="9">
        <v>2001</v>
      </c>
      <c r="D73" s="7">
        <v>4.5723159999999998</v>
      </c>
    </row>
    <row r="74" spans="1:4" x14ac:dyDescent="0.25">
      <c r="A74" t="s">
        <v>424</v>
      </c>
      <c r="B74" t="s">
        <v>425</v>
      </c>
      <c r="C74" s="9">
        <v>2015</v>
      </c>
      <c r="D74" s="7">
        <v>4.6013400000000004</v>
      </c>
    </row>
    <row r="75" spans="1:4" x14ac:dyDescent="0.25">
      <c r="A75" t="s">
        <v>199</v>
      </c>
      <c r="B75" t="s">
        <v>200</v>
      </c>
      <c r="C75" s="9">
        <v>2009</v>
      </c>
      <c r="D75" s="7">
        <v>4.7</v>
      </c>
    </row>
    <row r="76" spans="1:4" x14ac:dyDescent="0.25">
      <c r="A76" t="s">
        <v>82</v>
      </c>
      <c r="B76" t="s">
        <v>83</v>
      </c>
      <c r="C76" s="9">
        <v>2007</v>
      </c>
      <c r="D76" s="7">
        <v>4.7259463999999998</v>
      </c>
    </row>
    <row r="77" spans="1:4" x14ac:dyDescent="0.25">
      <c r="A77" t="s">
        <v>82</v>
      </c>
      <c r="B77" t="s">
        <v>83</v>
      </c>
      <c r="C77" s="9">
        <v>2008</v>
      </c>
      <c r="D77" s="7">
        <v>4.8</v>
      </c>
    </row>
    <row r="78" spans="1:4" x14ac:dyDescent="0.25">
      <c r="A78" t="s">
        <v>273</v>
      </c>
      <c r="B78" t="s">
        <v>274</v>
      </c>
      <c r="C78" s="9">
        <v>2000</v>
      </c>
      <c r="D78" s="7">
        <v>4.8</v>
      </c>
    </row>
    <row r="79" spans="1:4" x14ac:dyDescent="0.25">
      <c r="A79" t="s">
        <v>376</v>
      </c>
      <c r="B79" t="s">
        <v>377</v>
      </c>
      <c r="C79" s="9">
        <v>2005</v>
      </c>
      <c r="D79" s="7">
        <v>4.8</v>
      </c>
    </row>
    <row r="80" spans="1:4" x14ac:dyDescent="0.25">
      <c r="A80" t="s">
        <v>94</v>
      </c>
      <c r="B80" t="s">
        <v>95</v>
      </c>
      <c r="C80" s="9">
        <v>1999</v>
      </c>
      <c r="D80" s="7">
        <v>4.8077984000000002</v>
      </c>
    </row>
    <row r="81" spans="1:4" x14ac:dyDescent="0.25">
      <c r="A81" t="s">
        <v>96</v>
      </c>
      <c r="B81" t="s">
        <v>97</v>
      </c>
      <c r="C81" s="9">
        <v>2005</v>
      </c>
      <c r="D81" s="7">
        <v>4.8636936999999998</v>
      </c>
    </row>
    <row r="82" spans="1:4" x14ac:dyDescent="0.25">
      <c r="A82" t="s">
        <v>309</v>
      </c>
      <c r="B82" t="s">
        <v>310</v>
      </c>
      <c r="C82" s="9">
        <v>1999</v>
      </c>
      <c r="D82" s="7">
        <v>4.8791237000000001</v>
      </c>
    </row>
    <row r="83" spans="1:4" x14ac:dyDescent="0.25">
      <c r="A83" t="s">
        <v>467</v>
      </c>
      <c r="B83" t="s">
        <v>468</v>
      </c>
      <c r="C83" s="9">
        <v>1998</v>
      </c>
      <c r="D83" s="7">
        <v>5.0747119999999999</v>
      </c>
    </row>
    <row r="84" spans="1:4" x14ac:dyDescent="0.25">
      <c r="A84" t="s">
        <v>424</v>
      </c>
      <c r="B84" t="s">
        <v>425</v>
      </c>
      <c r="C84" s="9">
        <v>2016</v>
      </c>
      <c r="D84" s="7">
        <v>5.1173677</v>
      </c>
    </row>
    <row r="85" spans="1:4" x14ac:dyDescent="0.25">
      <c r="A85" t="s">
        <v>273</v>
      </c>
      <c r="B85" t="s">
        <v>274</v>
      </c>
      <c r="C85" s="9">
        <v>2001</v>
      </c>
      <c r="D85" s="7">
        <v>5.1395200000000001</v>
      </c>
    </row>
    <row r="86" spans="1:4" x14ac:dyDescent="0.25">
      <c r="A86" t="s">
        <v>259</v>
      </c>
      <c r="B86" t="s">
        <v>260</v>
      </c>
      <c r="C86" s="9">
        <v>2010</v>
      </c>
      <c r="D86" s="7">
        <v>5.1626643999999997</v>
      </c>
    </row>
    <row r="87" spans="1:4" x14ac:dyDescent="0.25">
      <c r="A87" t="s">
        <v>96</v>
      </c>
      <c r="B87" t="s">
        <v>97</v>
      </c>
      <c r="C87" s="9">
        <v>2006</v>
      </c>
      <c r="D87" s="7">
        <v>5.1965566000000001</v>
      </c>
    </row>
    <row r="88" spans="1:4" x14ac:dyDescent="0.25">
      <c r="A88" t="s">
        <v>199</v>
      </c>
      <c r="B88" t="s">
        <v>200</v>
      </c>
      <c r="C88" s="9">
        <v>2005</v>
      </c>
      <c r="D88" s="7">
        <v>5.2606663999999999</v>
      </c>
    </row>
    <row r="89" spans="1:4" x14ac:dyDescent="0.25">
      <c r="A89" t="s">
        <v>82</v>
      </c>
      <c r="B89" t="s">
        <v>83</v>
      </c>
      <c r="C89" s="9">
        <v>2010</v>
      </c>
      <c r="D89" s="7">
        <v>5.3</v>
      </c>
    </row>
    <row r="90" spans="1:4" x14ac:dyDescent="0.25">
      <c r="A90" t="s">
        <v>82</v>
      </c>
      <c r="B90" t="s">
        <v>83</v>
      </c>
      <c r="C90" s="9">
        <v>2009</v>
      </c>
      <c r="D90" s="7">
        <v>5.3990169999999997</v>
      </c>
    </row>
    <row r="91" spans="1:4" x14ac:dyDescent="0.25">
      <c r="A91" t="s">
        <v>241</v>
      </c>
      <c r="B91" t="s">
        <v>242</v>
      </c>
      <c r="C91" s="9">
        <v>1995</v>
      </c>
      <c r="D91" s="7">
        <v>5.4273433999999998</v>
      </c>
    </row>
    <row r="92" spans="1:4" x14ac:dyDescent="0.25">
      <c r="A92" t="s">
        <v>257</v>
      </c>
      <c r="B92" t="s">
        <v>258</v>
      </c>
      <c r="C92" s="9">
        <v>2003</v>
      </c>
      <c r="D92" s="7">
        <v>5.4658126999999999</v>
      </c>
    </row>
    <row r="93" spans="1:4" x14ac:dyDescent="0.25">
      <c r="A93" t="s">
        <v>96</v>
      </c>
      <c r="B93" t="s">
        <v>97</v>
      </c>
      <c r="C93" s="9">
        <v>2007</v>
      </c>
      <c r="D93" s="7">
        <v>5.5339410000000004</v>
      </c>
    </row>
    <row r="94" spans="1:4" x14ac:dyDescent="0.25">
      <c r="A94" t="s">
        <v>273</v>
      </c>
      <c r="B94" t="s">
        <v>274</v>
      </c>
      <c r="C94" s="9">
        <v>2002</v>
      </c>
      <c r="D94" s="7">
        <v>5.5341597</v>
      </c>
    </row>
    <row r="95" spans="1:4" x14ac:dyDescent="0.25">
      <c r="A95" t="s">
        <v>467</v>
      </c>
      <c r="B95" t="s">
        <v>468</v>
      </c>
      <c r="C95" s="9">
        <v>1991</v>
      </c>
      <c r="D95" s="7">
        <v>5.6</v>
      </c>
    </row>
    <row r="96" spans="1:4" x14ac:dyDescent="0.25">
      <c r="A96" t="s">
        <v>309</v>
      </c>
      <c r="B96" t="s">
        <v>310</v>
      </c>
      <c r="C96" s="9">
        <v>2001</v>
      </c>
      <c r="D96" s="7">
        <v>5.7</v>
      </c>
    </row>
    <row r="97" spans="1:4" x14ac:dyDescent="0.25">
      <c r="A97" t="s">
        <v>94</v>
      </c>
      <c r="B97" t="s">
        <v>95</v>
      </c>
      <c r="C97" s="9">
        <v>2001</v>
      </c>
      <c r="D97" s="7">
        <v>5.7360519999999999</v>
      </c>
    </row>
    <row r="98" spans="1:4" x14ac:dyDescent="0.25">
      <c r="A98" t="s">
        <v>96</v>
      </c>
      <c r="B98" t="s">
        <v>97</v>
      </c>
      <c r="C98" s="9">
        <v>2008</v>
      </c>
      <c r="D98" s="7">
        <v>5.8785562999999996</v>
      </c>
    </row>
    <row r="99" spans="1:4" x14ac:dyDescent="0.25">
      <c r="A99" t="s">
        <v>376</v>
      </c>
      <c r="B99" t="s">
        <v>377</v>
      </c>
      <c r="C99" s="9">
        <v>2002</v>
      </c>
      <c r="D99" s="7">
        <v>5.9328580000000004</v>
      </c>
    </row>
    <row r="100" spans="1:4" x14ac:dyDescent="0.25">
      <c r="A100" t="s">
        <v>94</v>
      </c>
      <c r="B100" t="s">
        <v>95</v>
      </c>
      <c r="C100" s="9">
        <v>2000</v>
      </c>
      <c r="D100" s="7">
        <v>6</v>
      </c>
    </row>
    <row r="101" spans="1:4" x14ac:dyDescent="0.25">
      <c r="A101" t="s">
        <v>128</v>
      </c>
      <c r="B101" t="s">
        <v>129</v>
      </c>
      <c r="C101" s="9">
        <v>2005</v>
      </c>
      <c r="D101" s="7">
        <v>6</v>
      </c>
    </row>
    <row r="102" spans="1:4" x14ac:dyDescent="0.25">
      <c r="A102" t="s">
        <v>199</v>
      </c>
      <c r="B102" t="s">
        <v>200</v>
      </c>
      <c r="C102" s="9">
        <v>2010</v>
      </c>
      <c r="D102" s="7">
        <v>6</v>
      </c>
    </row>
    <row r="103" spans="1:4" x14ac:dyDescent="0.25">
      <c r="A103" t="s">
        <v>376</v>
      </c>
      <c r="B103" t="s">
        <v>377</v>
      </c>
      <c r="C103" s="9">
        <v>2008</v>
      </c>
      <c r="D103" s="7">
        <v>6</v>
      </c>
    </row>
    <row r="104" spans="1:4" x14ac:dyDescent="0.25">
      <c r="A104" t="s">
        <v>279</v>
      </c>
      <c r="B104" t="s">
        <v>280</v>
      </c>
      <c r="C104" s="9">
        <v>1998</v>
      </c>
      <c r="D104" s="7">
        <v>6.0668635000000002</v>
      </c>
    </row>
    <row r="105" spans="1:4" x14ac:dyDescent="0.25">
      <c r="A105" t="s">
        <v>309</v>
      </c>
      <c r="B105" t="s">
        <v>310</v>
      </c>
      <c r="C105" s="9">
        <v>2000</v>
      </c>
      <c r="D105" s="7">
        <v>6.096311</v>
      </c>
    </row>
    <row r="106" spans="1:4" x14ac:dyDescent="0.25">
      <c r="A106" t="s">
        <v>80</v>
      </c>
      <c r="B106" t="s">
        <v>81</v>
      </c>
      <c r="C106" s="9">
        <v>1993</v>
      </c>
      <c r="D106" s="7">
        <v>6.1</v>
      </c>
    </row>
    <row r="107" spans="1:4" x14ac:dyDescent="0.25">
      <c r="A107" t="s">
        <v>82</v>
      </c>
      <c r="B107" t="s">
        <v>83</v>
      </c>
      <c r="C107" s="9">
        <v>2011</v>
      </c>
      <c r="D107" s="7">
        <v>6.1226839999999996</v>
      </c>
    </row>
    <row r="108" spans="1:4" x14ac:dyDescent="0.25">
      <c r="A108" t="s">
        <v>80</v>
      </c>
      <c r="B108" t="s">
        <v>81</v>
      </c>
      <c r="C108" s="9">
        <v>1994</v>
      </c>
      <c r="D108" s="7">
        <v>6.1250099999999996</v>
      </c>
    </row>
    <row r="109" spans="1:4" x14ac:dyDescent="0.25">
      <c r="A109" t="s">
        <v>424</v>
      </c>
      <c r="B109" t="s">
        <v>425</v>
      </c>
      <c r="C109" s="9">
        <v>2018</v>
      </c>
      <c r="D109" s="7">
        <v>6.1731695999999996</v>
      </c>
    </row>
    <row r="110" spans="1:4" x14ac:dyDescent="0.25">
      <c r="A110" t="s">
        <v>94</v>
      </c>
      <c r="B110" t="s">
        <v>95</v>
      </c>
      <c r="C110" s="9">
        <v>2002</v>
      </c>
      <c r="D110" s="7">
        <v>6.177054</v>
      </c>
    </row>
    <row r="111" spans="1:4" x14ac:dyDescent="0.25">
      <c r="A111" t="s">
        <v>445</v>
      </c>
      <c r="B111" t="s">
        <v>446</v>
      </c>
      <c r="C111" s="9">
        <v>1997</v>
      </c>
      <c r="D111" s="7">
        <v>6.1970679999999998</v>
      </c>
    </row>
    <row r="112" spans="1:4" x14ac:dyDescent="0.25">
      <c r="A112" t="s">
        <v>467</v>
      </c>
      <c r="B112" t="s">
        <v>468</v>
      </c>
      <c r="C112" s="9">
        <v>1999</v>
      </c>
      <c r="D112" s="7">
        <v>6.1996339999999996</v>
      </c>
    </row>
    <row r="113" spans="1:4" x14ac:dyDescent="0.25">
      <c r="A113" t="s">
        <v>273</v>
      </c>
      <c r="B113" t="s">
        <v>274</v>
      </c>
      <c r="C113" s="9">
        <v>2003</v>
      </c>
      <c r="D113" s="7">
        <v>6.2</v>
      </c>
    </row>
    <row r="114" spans="1:4" x14ac:dyDescent="0.25">
      <c r="A114" t="s">
        <v>279</v>
      </c>
      <c r="B114" t="s">
        <v>280</v>
      </c>
      <c r="C114" s="9">
        <v>1996</v>
      </c>
      <c r="D114" s="7">
        <v>6.2</v>
      </c>
    </row>
    <row r="115" spans="1:4" x14ac:dyDescent="0.25">
      <c r="A115" t="s">
        <v>327</v>
      </c>
      <c r="B115" t="s">
        <v>328</v>
      </c>
      <c r="C115" s="9">
        <v>1995</v>
      </c>
      <c r="D115" s="7">
        <v>6.2</v>
      </c>
    </row>
    <row r="116" spans="1:4" x14ac:dyDescent="0.25">
      <c r="A116" t="s">
        <v>376</v>
      </c>
      <c r="B116" t="s">
        <v>377</v>
      </c>
      <c r="C116" s="9">
        <v>2000</v>
      </c>
      <c r="D116" s="7">
        <v>6.2</v>
      </c>
    </row>
    <row r="117" spans="1:4" x14ac:dyDescent="0.25">
      <c r="A117" t="s">
        <v>96</v>
      </c>
      <c r="B117" t="s">
        <v>97</v>
      </c>
      <c r="C117" s="9">
        <v>2009</v>
      </c>
      <c r="D117" s="7">
        <v>6.2331114000000003</v>
      </c>
    </row>
    <row r="118" spans="1:4" x14ac:dyDescent="0.25">
      <c r="A118" t="s">
        <v>327</v>
      </c>
      <c r="B118" t="s">
        <v>328</v>
      </c>
      <c r="C118" s="9">
        <v>1997</v>
      </c>
      <c r="D118" s="7">
        <v>6.2357279999999999</v>
      </c>
    </row>
    <row r="119" spans="1:4" x14ac:dyDescent="0.25">
      <c r="A119" t="s">
        <v>96</v>
      </c>
      <c r="B119" t="s">
        <v>97</v>
      </c>
      <c r="C119" s="9">
        <v>2010</v>
      </c>
      <c r="D119" s="7">
        <v>6.4</v>
      </c>
    </row>
    <row r="120" spans="1:4" x14ac:dyDescent="0.25">
      <c r="A120" t="s">
        <v>327</v>
      </c>
      <c r="B120" t="s">
        <v>328</v>
      </c>
      <c r="C120" s="9">
        <v>2000</v>
      </c>
      <c r="D120" s="7">
        <v>6.4814816000000004</v>
      </c>
    </row>
    <row r="121" spans="1:4" x14ac:dyDescent="0.25">
      <c r="A121" t="s">
        <v>82</v>
      </c>
      <c r="B121" t="s">
        <v>83</v>
      </c>
      <c r="C121" s="9">
        <v>2012</v>
      </c>
      <c r="D121" s="7">
        <v>6.5</v>
      </c>
    </row>
    <row r="122" spans="1:4" x14ac:dyDescent="0.25">
      <c r="A122" t="s">
        <v>309</v>
      </c>
      <c r="B122" t="s">
        <v>310</v>
      </c>
      <c r="C122" s="9">
        <v>1997</v>
      </c>
      <c r="D122" s="7">
        <v>6.6</v>
      </c>
    </row>
    <row r="123" spans="1:4" x14ac:dyDescent="0.25">
      <c r="A123" t="s">
        <v>94</v>
      </c>
      <c r="B123" t="s">
        <v>95</v>
      </c>
      <c r="C123" s="9">
        <v>2003</v>
      </c>
      <c r="D123" s="7">
        <v>6.6128200000000001</v>
      </c>
    </row>
    <row r="124" spans="1:4" x14ac:dyDescent="0.25">
      <c r="A124" t="s">
        <v>80</v>
      </c>
      <c r="B124" t="s">
        <v>81</v>
      </c>
      <c r="C124" s="9">
        <v>1995</v>
      </c>
      <c r="D124" s="7">
        <v>6.6253330000000004</v>
      </c>
    </row>
    <row r="125" spans="1:4" x14ac:dyDescent="0.25">
      <c r="A125" t="s">
        <v>273</v>
      </c>
      <c r="B125" t="s">
        <v>274</v>
      </c>
      <c r="C125" s="9">
        <v>2005</v>
      </c>
      <c r="D125" s="7">
        <v>6.6960629999999997</v>
      </c>
    </row>
    <row r="126" spans="1:4" x14ac:dyDescent="0.25">
      <c r="A126" t="s">
        <v>128</v>
      </c>
      <c r="B126" t="s">
        <v>129</v>
      </c>
      <c r="C126" s="9">
        <v>2000</v>
      </c>
      <c r="D126" s="7">
        <v>6.7</v>
      </c>
    </row>
    <row r="127" spans="1:4" x14ac:dyDescent="0.25">
      <c r="A127" t="s">
        <v>327</v>
      </c>
      <c r="B127" t="s">
        <v>328</v>
      </c>
      <c r="C127" s="9">
        <v>1998</v>
      </c>
      <c r="D127" s="7">
        <v>6.7</v>
      </c>
    </row>
    <row r="128" spans="1:4" x14ac:dyDescent="0.25">
      <c r="A128" t="s">
        <v>424</v>
      </c>
      <c r="B128" t="s">
        <v>425</v>
      </c>
      <c r="C128" s="9">
        <v>2019</v>
      </c>
      <c r="D128" s="7">
        <v>6.7070069999999999</v>
      </c>
    </row>
    <row r="129" spans="1:4" x14ac:dyDescent="0.25">
      <c r="A129" t="s">
        <v>257</v>
      </c>
      <c r="B129" t="s">
        <v>258</v>
      </c>
      <c r="C129" s="9">
        <v>2004</v>
      </c>
      <c r="D129" s="7">
        <v>6.8</v>
      </c>
    </row>
    <row r="130" spans="1:4" x14ac:dyDescent="0.25">
      <c r="A130" t="s">
        <v>445</v>
      </c>
      <c r="B130" t="s">
        <v>446</v>
      </c>
      <c r="C130" s="9">
        <v>1992</v>
      </c>
      <c r="D130" s="7">
        <v>6.8</v>
      </c>
    </row>
    <row r="131" spans="1:4" x14ac:dyDescent="0.25">
      <c r="A131" t="s">
        <v>467</v>
      </c>
      <c r="B131" t="s">
        <v>468</v>
      </c>
      <c r="C131" s="9">
        <v>1995</v>
      </c>
      <c r="D131" s="7">
        <v>6.8</v>
      </c>
    </row>
    <row r="132" spans="1:4" x14ac:dyDescent="0.25">
      <c r="A132" t="s">
        <v>80</v>
      </c>
      <c r="B132" t="s">
        <v>81</v>
      </c>
      <c r="C132" s="9">
        <v>1999</v>
      </c>
      <c r="D132" s="7">
        <v>6.9</v>
      </c>
    </row>
    <row r="133" spans="1:4" x14ac:dyDescent="0.25">
      <c r="A133" t="s">
        <v>82</v>
      </c>
      <c r="B133" t="s">
        <v>83</v>
      </c>
      <c r="C133" s="9">
        <v>2013</v>
      </c>
      <c r="D133" s="7">
        <v>6.9</v>
      </c>
    </row>
    <row r="134" spans="1:4" x14ac:dyDescent="0.25">
      <c r="A134" t="s">
        <v>273</v>
      </c>
      <c r="B134" t="s">
        <v>274</v>
      </c>
      <c r="C134" s="9">
        <v>2004</v>
      </c>
      <c r="D134" s="7">
        <v>6.9</v>
      </c>
    </row>
    <row r="135" spans="1:4" x14ac:dyDescent="0.25">
      <c r="A135" t="s">
        <v>82</v>
      </c>
      <c r="B135" t="s">
        <v>83</v>
      </c>
      <c r="C135" s="9">
        <v>2014</v>
      </c>
      <c r="D135" s="7">
        <v>7</v>
      </c>
    </row>
    <row r="136" spans="1:4" x14ac:dyDescent="0.25">
      <c r="A136" t="s">
        <v>327</v>
      </c>
      <c r="B136" t="s">
        <v>328</v>
      </c>
      <c r="C136" s="9">
        <v>1996</v>
      </c>
      <c r="D136" s="7">
        <v>7</v>
      </c>
    </row>
    <row r="137" spans="1:4" x14ac:dyDescent="0.25">
      <c r="A137" t="s">
        <v>94</v>
      </c>
      <c r="B137" t="s">
        <v>95</v>
      </c>
      <c r="C137" s="9">
        <v>2004</v>
      </c>
      <c r="D137" s="7">
        <v>7.0457006</v>
      </c>
    </row>
    <row r="138" spans="1:4" x14ac:dyDescent="0.25">
      <c r="A138" t="s">
        <v>327</v>
      </c>
      <c r="B138" t="s">
        <v>328</v>
      </c>
      <c r="C138" s="9">
        <v>2005</v>
      </c>
      <c r="D138" s="7">
        <v>7.1</v>
      </c>
    </row>
    <row r="139" spans="1:4" x14ac:dyDescent="0.25">
      <c r="A139" t="s">
        <v>80</v>
      </c>
      <c r="B139" t="s">
        <v>81</v>
      </c>
      <c r="C139" s="9">
        <v>1996</v>
      </c>
      <c r="D139" s="7">
        <v>7.1229361999999998</v>
      </c>
    </row>
    <row r="140" spans="1:4" x14ac:dyDescent="0.25">
      <c r="A140" t="s">
        <v>445</v>
      </c>
      <c r="B140" t="s">
        <v>446</v>
      </c>
      <c r="C140" s="9">
        <v>1998</v>
      </c>
      <c r="D140" s="7">
        <v>7.1552895999999997</v>
      </c>
    </row>
    <row r="141" spans="1:4" x14ac:dyDescent="0.25">
      <c r="A141" t="s">
        <v>424</v>
      </c>
      <c r="B141" t="s">
        <v>425</v>
      </c>
      <c r="C141" s="9">
        <v>2020</v>
      </c>
      <c r="D141" s="7">
        <v>7.2413382999999998</v>
      </c>
    </row>
    <row r="142" spans="1:4" x14ac:dyDescent="0.25">
      <c r="A142" t="s">
        <v>376</v>
      </c>
      <c r="B142" t="s">
        <v>377</v>
      </c>
      <c r="C142" s="9">
        <v>2003</v>
      </c>
      <c r="D142" s="7">
        <v>7.2881646</v>
      </c>
    </row>
    <row r="143" spans="1:4" x14ac:dyDescent="0.25">
      <c r="A143" t="s">
        <v>128</v>
      </c>
      <c r="B143" t="s">
        <v>129</v>
      </c>
      <c r="C143" s="9">
        <v>2001</v>
      </c>
      <c r="D143" s="7">
        <v>7.3143643999999997</v>
      </c>
    </row>
    <row r="144" spans="1:4" x14ac:dyDescent="0.25">
      <c r="A144" t="s">
        <v>327</v>
      </c>
      <c r="B144" t="s">
        <v>328</v>
      </c>
      <c r="C144" s="9">
        <v>1999</v>
      </c>
      <c r="D144" s="7">
        <v>7.3256819999999996</v>
      </c>
    </row>
    <row r="145" spans="1:4" x14ac:dyDescent="0.25">
      <c r="A145" t="s">
        <v>467</v>
      </c>
      <c r="B145" t="s">
        <v>468</v>
      </c>
      <c r="C145" s="9">
        <v>2000</v>
      </c>
      <c r="D145" s="7">
        <v>7.3511305</v>
      </c>
    </row>
    <row r="146" spans="1:4" x14ac:dyDescent="0.25">
      <c r="A146" t="s">
        <v>241</v>
      </c>
      <c r="B146" t="s">
        <v>242</v>
      </c>
      <c r="C146" s="9">
        <v>1996</v>
      </c>
      <c r="D146" s="7">
        <v>7.3785305000000001</v>
      </c>
    </row>
    <row r="147" spans="1:4" x14ac:dyDescent="0.25">
      <c r="A147" t="s">
        <v>273</v>
      </c>
      <c r="B147" t="s">
        <v>274</v>
      </c>
      <c r="C147" s="9">
        <v>2012</v>
      </c>
      <c r="D147" s="7">
        <v>7.4</v>
      </c>
    </row>
    <row r="148" spans="1:4" x14ac:dyDescent="0.25">
      <c r="A148" t="s">
        <v>416</v>
      </c>
      <c r="B148" t="s">
        <v>417</v>
      </c>
      <c r="C148" s="9">
        <v>2002</v>
      </c>
      <c r="D148" s="7">
        <v>7.4</v>
      </c>
    </row>
    <row r="149" spans="1:4" x14ac:dyDescent="0.25">
      <c r="A149" t="s">
        <v>414</v>
      </c>
      <c r="B149" t="s">
        <v>415</v>
      </c>
      <c r="C149" s="9">
        <v>2001</v>
      </c>
      <c r="D149" s="7">
        <v>7.4752364</v>
      </c>
    </row>
    <row r="150" spans="1:4" x14ac:dyDescent="0.25">
      <c r="A150" t="s">
        <v>273</v>
      </c>
      <c r="B150" t="s">
        <v>274</v>
      </c>
      <c r="C150" s="9">
        <v>2007</v>
      </c>
      <c r="D150" s="7">
        <v>7.4762919999999999</v>
      </c>
    </row>
    <row r="151" spans="1:4" x14ac:dyDescent="0.25">
      <c r="A151" t="s">
        <v>94</v>
      </c>
      <c r="B151" t="s">
        <v>95</v>
      </c>
      <c r="C151" s="9">
        <v>2005</v>
      </c>
      <c r="D151" s="7">
        <v>7.4780445000000002</v>
      </c>
    </row>
    <row r="152" spans="1:4" x14ac:dyDescent="0.25">
      <c r="A152" t="s">
        <v>94</v>
      </c>
      <c r="B152" t="s">
        <v>95</v>
      </c>
      <c r="C152" s="9">
        <v>2008</v>
      </c>
      <c r="D152" s="7">
        <v>7.48</v>
      </c>
    </row>
    <row r="153" spans="1:4" x14ac:dyDescent="0.25">
      <c r="A153" t="s">
        <v>273</v>
      </c>
      <c r="B153" t="s">
        <v>274</v>
      </c>
      <c r="C153" s="9">
        <v>2011</v>
      </c>
      <c r="D153" s="7">
        <v>7.6</v>
      </c>
    </row>
    <row r="154" spans="1:4" x14ac:dyDescent="0.25">
      <c r="A154" t="s">
        <v>80</v>
      </c>
      <c r="B154" t="s">
        <v>81</v>
      </c>
      <c r="C154" s="9">
        <v>1997</v>
      </c>
      <c r="D154" s="7">
        <v>7.61714</v>
      </c>
    </row>
    <row r="155" spans="1:4" x14ac:dyDescent="0.25">
      <c r="A155" t="s">
        <v>96</v>
      </c>
      <c r="B155" t="s">
        <v>97</v>
      </c>
      <c r="C155" s="9">
        <v>2015</v>
      </c>
      <c r="D155" s="7">
        <v>7.7</v>
      </c>
    </row>
    <row r="156" spans="1:4" x14ac:dyDescent="0.25">
      <c r="A156" t="s">
        <v>404</v>
      </c>
      <c r="B156" t="s">
        <v>405</v>
      </c>
      <c r="C156" s="9">
        <v>2000</v>
      </c>
      <c r="D156" s="7">
        <v>7.7881426999999999</v>
      </c>
    </row>
    <row r="157" spans="1:4" x14ac:dyDescent="0.25">
      <c r="A157" t="s">
        <v>467</v>
      </c>
      <c r="B157" t="s">
        <v>468</v>
      </c>
      <c r="C157" s="9">
        <v>2002</v>
      </c>
      <c r="D157" s="7">
        <v>7.8</v>
      </c>
    </row>
    <row r="158" spans="1:4" x14ac:dyDescent="0.25">
      <c r="A158" t="s">
        <v>94</v>
      </c>
      <c r="B158" t="s">
        <v>95</v>
      </c>
      <c r="C158" s="9">
        <v>2006</v>
      </c>
      <c r="D158" s="7">
        <v>7.8051690000000002</v>
      </c>
    </row>
    <row r="159" spans="1:4" x14ac:dyDescent="0.25">
      <c r="A159" t="s">
        <v>96</v>
      </c>
      <c r="B159" t="s">
        <v>97</v>
      </c>
      <c r="C159" s="9">
        <v>2012</v>
      </c>
      <c r="D159" s="7">
        <v>7.8354059999999999</v>
      </c>
    </row>
    <row r="160" spans="1:4" x14ac:dyDescent="0.25">
      <c r="A160" t="s">
        <v>279</v>
      </c>
      <c r="B160" t="s">
        <v>280</v>
      </c>
      <c r="C160" s="9">
        <v>1999</v>
      </c>
      <c r="D160" s="7">
        <v>7.840344</v>
      </c>
    </row>
    <row r="161" spans="1:4" x14ac:dyDescent="0.25">
      <c r="A161" t="s">
        <v>273</v>
      </c>
      <c r="B161" t="s">
        <v>274</v>
      </c>
      <c r="C161" s="9">
        <v>2008</v>
      </c>
      <c r="D161" s="7">
        <v>7.8758983999999996</v>
      </c>
    </row>
    <row r="162" spans="1:4" x14ac:dyDescent="0.25">
      <c r="A162" t="s">
        <v>128</v>
      </c>
      <c r="B162" t="s">
        <v>129</v>
      </c>
      <c r="C162" s="9">
        <v>2002</v>
      </c>
      <c r="D162" s="7">
        <v>7.915845</v>
      </c>
    </row>
    <row r="163" spans="1:4" x14ac:dyDescent="0.25">
      <c r="A163" t="s">
        <v>199</v>
      </c>
      <c r="B163" t="s">
        <v>200</v>
      </c>
      <c r="C163" s="9">
        <v>2007</v>
      </c>
      <c r="D163" s="7">
        <v>7.9376005999999997</v>
      </c>
    </row>
    <row r="164" spans="1:4" x14ac:dyDescent="0.25">
      <c r="A164" t="s">
        <v>445</v>
      </c>
      <c r="B164" t="s">
        <v>446</v>
      </c>
      <c r="C164" s="9">
        <v>1999</v>
      </c>
      <c r="D164" s="7">
        <v>8</v>
      </c>
    </row>
    <row r="165" spans="1:4" x14ac:dyDescent="0.25">
      <c r="A165" t="s">
        <v>309</v>
      </c>
      <c r="B165" t="s">
        <v>310</v>
      </c>
      <c r="C165" s="9">
        <v>2003</v>
      </c>
      <c r="D165" s="7">
        <v>8.1</v>
      </c>
    </row>
    <row r="166" spans="1:4" x14ac:dyDescent="0.25">
      <c r="A166" t="s">
        <v>80</v>
      </c>
      <c r="B166" t="s">
        <v>81</v>
      </c>
      <c r="C166" s="9">
        <v>1998</v>
      </c>
      <c r="D166" s="7">
        <v>8.1072644999999994</v>
      </c>
    </row>
    <row r="167" spans="1:4" x14ac:dyDescent="0.25">
      <c r="A167" t="s">
        <v>96</v>
      </c>
      <c r="B167" t="s">
        <v>97</v>
      </c>
      <c r="C167" s="9">
        <v>2013</v>
      </c>
      <c r="D167" s="7">
        <v>8.1265579999999993</v>
      </c>
    </row>
    <row r="168" spans="1:4" x14ac:dyDescent="0.25">
      <c r="A168" t="s">
        <v>273</v>
      </c>
      <c r="B168" t="s">
        <v>274</v>
      </c>
      <c r="C168" s="9">
        <v>2009</v>
      </c>
      <c r="D168" s="7">
        <v>8.285444</v>
      </c>
    </row>
    <row r="169" spans="1:4" x14ac:dyDescent="0.25">
      <c r="A169" t="s">
        <v>94</v>
      </c>
      <c r="B169" t="s">
        <v>95</v>
      </c>
      <c r="C169" s="9">
        <v>2007</v>
      </c>
      <c r="D169" s="7">
        <v>8.3509980000000006</v>
      </c>
    </row>
    <row r="170" spans="1:4" x14ac:dyDescent="0.25">
      <c r="A170" t="s">
        <v>327</v>
      </c>
      <c r="B170" t="s">
        <v>328</v>
      </c>
      <c r="C170" s="9">
        <v>2001</v>
      </c>
      <c r="D170" s="7">
        <v>8.3619409999999998</v>
      </c>
    </row>
    <row r="171" spans="1:4" x14ac:dyDescent="0.25">
      <c r="A171" t="s">
        <v>96</v>
      </c>
      <c r="B171" t="s">
        <v>97</v>
      </c>
      <c r="C171" s="9">
        <v>2019</v>
      </c>
      <c r="D171" s="7">
        <v>8.4</v>
      </c>
    </row>
    <row r="172" spans="1:4" x14ac:dyDescent="0.25">
      <c r="A172" t="s">
        <v>96</v>
      </c>
      <c r="B172" t="s">
        <v>97</v>
      </c>
      <c r="C172" s="9">
        <v>2014</v>
      </c>
      <c r="D172" s="7">
        <v>8.4056850000000001</v>
      </c>
    </row>
    <row r="173" spans="1:4" x14ac:dyDescent="0.25">
      <c r="A173" t="s">
        <v>82</v>
      </c>
      <c r="B173" t="s">
        <v>83</v>
      </c>
      <c r="C173" s="9">
        <v>2015</v>
      </c>
      <c r="D173" s="7">
        <v>8.4276520000000001</v>
      </c>
    </row>
    <row r="174" spans="1:4" x14ac:dyDescent="0.25">
      <c r="A174" t="s">
        <v>309</v>
      </c>
      <c r="B174" t="s">
        <v>310</v>
      </c>
      <c r="C174" s="9">
        <v>2002</v>
      </c>
      <c r="D174" s="7">
        <v>8.4439209999999996</v>
      </c>
    </row>
    <row r="175" spans="1:4" x14ac:dyDescent="0.25">
      <c r="A175" t="s">
        <v>128</v>
      </c>
      <c r="B175" t="s">
        <v>129</v>
      </c>
      <c r="C175" s="9">
        <v>2003</v>
      </c>
      <c r="D175" s="7">
        <v>8.5120900000000006</v>
      </c>
    </row>
    <row r="176" spans="1:4" x14ac:dyDescent="0.25">
      <c r="A176" t="s">
        <v>404</v>
      </c>
      <c r="B176" t="s">
        <v>405</v>
      </c>
      <c r="C176" s="9">
        <v>2001</v>
      </c>
      <c r="D176" s="7">
        <v>8.5507709999999992</v>
      </c>
    </row>
    <row r="177" spans="1:4" x14ac:dyDescent="0.25">
      <c r="A177" t="s">
        <v>467</v>
      </c>
      <c r="B177" t="s">
        <v>468</v>
      </c>
      <c r="C177" s="9">
        <v>2001</v>
      </c>
      <c r="D177" s="7">
        <v>8.6</v>
      </c>
    </row>
    <row r="178" spans="1:4" x14ac:dyDescent="0.25">
      <c r="A178" t="s">
        <v>376</v>
      </c>
      <c r="B178" t="s">
        <v>377</v>
      </c>
      <c r="C178" s="9">
        <v>2004</v>
      </c>
      <c r="D178" s="7">
        <v>8.6405849999999997</v>
      </c>
    </row>
    <row r="179" spans="1:4" x14ac:dyDescent="0.25">
      <c r="A179" t="s">
        <v>273</v>
      </c>
      <c r="B179" t="s">
        <v>274</v>
      </c>
      <c r="C179" s="9">
        <v>2010</v>
      </c>
      <c r="D179" s="7">
        <v>8.6999999999999993</v>
      </c>
    </row>
    <row r="180" spans="1:4" x14ac:dyDescent="0.25">
      <c r="A180" t="s">
        <v>84</v>
      </c>
      <c r="B180" t="s">
        <v>85</v>
      </c>
      <c r="C180" s="9">
        <v>1999</v>
      </c>
      <c r="D180" s="7">
        <v>8.8200369999999992</v>
      </c>
    </row>
    <row r="181" spans="1:4" x14ac:dyDescent="0.25">
      <c r="A181" t="s">
        <v>327</v>
      </c>
      <c r="B181" t="s">
        <v>328</v>
      </c>
      <c r="C181" s="9">
        <v>2002</v>
      </c>
      <c r="D181" s="7">
        <v>8.8589479999999998</v>
      </c>
    </row>
    <row r="182" spans="1:4" x14ac:dyDescent="0.25">
      <c r="A182" t="s">
        <v>467</v>
      </c>
      <c r="B182" t="s">
        <v>468</v>
      </c>
      <c r="C182" s="9">
        <v>2005</v>
      </c>
      <c r="D182" s="7">
        <v>8.9</v>
      </c>
    </row>
    <row r="183" spans="1:4" x14ac:dyDescent="0.25">
      <c r="A183" t="s">
        <v>445</v>
      </c>
      <c r="B183" t="s">
        <v>446</v>
      </c>
      <c r="C183" s="9">
        <v>2000</v>
      </c>
      <c r="D183" s="7">
        <v>8.9167260000000006</v>
      </c>
    </row>
    <row r="184" spans="1:4" x14ac:dyDescent="0.25">
      <c r="A184" t="s">
        <v>96</v>
      </c>
      <c r="B184" t="s">
        <v>97</v>
      </c>
      <c r="C184" s="9">
        <v>2011</v>
      </c>
      <c r="D184" s="7">
        <v>8.98</v>
      </c>
    </row>
    <row r="185" spans="1:4" x14ac:dyDescent="0.25">
      <c r="A185" t="s">
        <v>273</v>
      </c>
      <c r="B185" t="s">
        <v>274</v>
      </c>
      <c r="C185" s="9">
        <v>2013</v>
      </c>
      <c r="D185" s="7">
        <v>9</v>
      </c>
    </row>
    <row r="186" spans="1:4" x14ac:dyDescent="0.25">
      <c r="A186" t="s">
        <v>467</v>
      </c>
      <c r="B186" t="s">
        <v>468</v>
      </c>
      <c r="C186" s="9">
        <v>2006</v>
      </c>
      <c r="D186" s="7">
        <v>9</v>
      </c>
    </row>
    <row r="187" spans="1:4" x14ac:dyDescent="0.25">
      <c r="A187" t="s">
        <v>80</v>
      </c>
      <c r="B187" t="s">
        <v>81</v>
      </c>
      <c r="C187" s="9">
        <v>2000</v>
      </c>
      <c r="D187" s="7">
        <v>9.0750200000000003</v>
      </c>
    </row>
    <row r="188" spans="1:4" x14ac:dyDescent="0.25">
      <c r="A188" t="s">
        <v>128</v>
      </c>
      <c r="B188" t="s">
        <v>129</v>
      </c>
      <c r="C188" s="9">
        <v>2004</v>
      </c>
      <c r="D188" s="7">
        <v>9.1054490000000001</v>
      </c>
    </row>
    <row r="189" spans="1:4" x14ac:dyDescent="0.25">
      <c r="A189" t="s">
        <v>259</v>
      </c>
      <c r="B189" t="s">
        <v>260</v>
      </c>
      <c r="C189" s="9">
        <v>2012</v>
      </c>
      <c r="D189" s="7">
        <v>9.1074719999999996</v>
      </c>
    </row>
    <row r="190" spans="1:4" x14ac:dyDescent="0.25">
      <c r="A190" t="s">
        <v>271</v>
      </c>
      <c r="B190" t="s">
        <v>272</v>
      </c>
      <c r="C190" s="9">
        <v>1992</v>
      </c>
      <c r="D190" s="7">
        <v>9.1999999999999993</v>
      </c>
    </row>
    <row r="191" spans="1:4" x14ac:dyDescent="0.25">
      <c r="A191" t="s">
        <v>94</v>
      </c>
      <c r="B191" t="s">
        <v>95</v>
      </c>
      <c r="C191" s="9">
        <v>2009</v>
      </c>
      <c r="D191" s="7">
        <v>9.2528749999999995</v>
      </c>
    </row>
    <row r="192" spans="1:4" x14ac:dyDescent="0.25">
      <c r="A192" t="s">
        <v>96</v>
      </c>
      <c r="B192" t="s">
        <v>97</v>
      </c>
      <c r="C192" s="9">
        <v>2016</v>
      </c>
      <c r="D192" s="7">
        <v>9.2638470000000002</v>
      </c>
    </row>
    <row r="193" spans="1:4" x14ac:dyDescent="0.25">
      <c r="A193" t="s">
        <v>199</v>
      </c>
      <c r="B193" t="s">
        <v>200</v>
      </c>
      <c r="C193" s="9">
        <v>2008</v>
      </c>
      <c r="D193" s="7">
        <v>9.2855600000000003</v>
      </c>
    </row>
    <row r="194" spans="1:4" x14ac:dyDescent="0.25">
      <c r="A194" t="s">
        <v>82</v>
      </c>
      <c r="B194" t="s">
        <v>83</v>
      </c>
      <c r="C194" s="9">
        <v>2017</v>
      </c>
      <c r="D194" s="7">
        <v>9.3000000000000007</v>
      </c>
    </row>
    <row r="195" spans="1:4" x14ac:dyDescent="0.25">
      <c r="A195" t="s">
        <v>327</v>
      </c>
      <c r="B195" t="s">
        <v>328</v>
      </c>
      <c r="C195" s="9">
        <v>2006</v>
      </c>
      <c r="D195" s="7">
        <v>9.3000000000000007</v>
      </c>
    </row>
    <row r="196" spans="1:4" x14ac:dyDescent="0.25">
      <c r="A196" t="s">
        <v>404</v>
      </c>
      <c r="B196" t="s">
        <v>405</v>
      </c>
      <c r="C196" s="9">
        <v>2002</v>
      </c>
      <c r="D196" s="7">
        <v>9.3058150000000008</v>
      </c>
    </row>
    <row r="197" spans="1:4" x14ac:dyDescent="0.25">
      <c r="A197" t="s">
        <v>241</v>
      </c>
      <c r="B197" t="s">
        <v>242</v>
      </c>
      <c r="C197" s="9">
        <v>1997</v>
      </c>
      <c r="D197" s="7">
        <v>9.3263180000000006</v>
      </c>
    </row>
    <row r="198" spans="1:4" x14ac:dyDescent="0.25">
      <c r="A198" t="s">
        <v>82</v>
      </c>
      <c r="B198" t="s">
        <v>83</v>
      </c>
      <c r="C198" s="9">
        <v>2016</v>
      </c>
      <c r="D198" s="7">
        <v>9.3484099999999994</v>
      </c>
    </row>
    <row r="199" spans="1:4" x14ac:dyDescent="0.25">
      <c r="A199" t="s">
        <v>327</v>
      </c>
      <c r="B199" t="s">
        <v>328</v>
      </c>
      <c r="C199" s="9">
        <v>2003</v>
      </c>
      <c r="D199" s="7">
        <v>9.3507189999999998</v>
      </c>
    </row>
    <row r="200" spans="1:4" x14ac:dyDescent="0.25">
      <c r="A200" t="s">
        <v>66</v>
      </c>
      <c r="B200" t="s">
        <v>67</v>
      </c>
      <c r="C200" s="9">
        <v>1992</v>
      </c>
      <c r="D200" s="7">
        <v>9.3982270000000003</v>
      </c>
    </row>
    <row r="201" spans="1:4" x14ac:dyDescent="0.25">
      <c r="A201" t="s">
        <v>259</v>
      </c>
      <c r="B201" t="s">
        <v>260</v>
      </c>
      <c r="C201" s="9">
        <v>2014</v>
      </c>
      <c r="D201" s="7">
        <v>9.4</v>
      </c>
    </row>
    <row r="202" spans="1:4" x14ac:dyDescent="0.25">
      <c r="A202" t="s">
        <v>445</v>
      </c>
      <c r="B202" t="s">
        <v>446</v>
      </c>
      <c r="C202" s="9">
        <v>1996</v>
      </c>
      <c r="D202" s="7">
        <v>9.4</v>
      </c>
    </row>
    <row r="203" spans="1:4" x14ac:dyDescent="0.25">
      <c r="A203" t="s">
        <v>7</v>
      </c>
      <c r="B203" t="s">
        <v>8</v>
      </c>
      <c r="C203" s="9">
        <v>2002</v>
      </c>
      <c r="D203" s="7">
        <v>9.4091579999999997</v>
      </c>
    </row>
    <row r="204" spans="1:4" x14ac:dyDescent="0.25">
      <c r="A204" t="s">
        <v>80</v>
      </c>
      <c r="B204" t="s">
        <v>81</v>
      </c>
      <c r="C204" s="9">
        <v>2001</v>
      </c>
      <c r="D204" s="7">
        <v>9.5213520000000003</v>
      </c>
    </row>
    <row r="205" spans="1:4" x14ac:dyDescent="0.25">
      <c r="A205" t="s">
        <v>279</v>
      </c>
      <c r="B205" t="s">
        <v>280</v>
      </c>
      <c r="C205" s="9">
        <v>2000</v>
      </c>
      <c r="D205" s="7">
        <v>9.5931999999999995</v>
      </c>
    </row>
    <row r="206" spans="1:4" x14ac:dyDescent="0.25">
      <c r="A206" t="s">
        <v>257</v>
      </c>
      <c r="B206" t="s">
        <v>258</v>
      </c>
      <c r="C206" s="9">
        <v>2005</v>
      </c>
      <c r="D206" s="7">
        <v>9.6678110000000004</v>
      </c>
    </row>
    <row r="207" spans="1:4" x14ac:dyDescent="0.25">
      <c r="A207" t="s">
        <v>257</v>
      </c>
      <c r="B207" t="s">
        <v>258</v>
      </c>
      <c r="C207" s="9">
        <v>2006</v>
      </c>
      <c r="D207" s="7">
        <v>9.6999999999999993</v>
      </c>
    </row>
    <row r="208" spans="1:4" x14ac:dyDescent="0.25">
      <c r="A208" t="s">
        <v>376</v>
      </c>
      <c r="B208" t="s">
        <v>377</v>
      </c>
      <c r="C208" s="9">
        <v>2010</v>
      </c>
      <c r="D208" s="7">
        <v>9.6999999999999993</v>
      </c>
    </row>
    <row r="209" spans="1:4" x14ac:dyDescent="0.25">
      <c r="A209" t="s">
        <v>416</v>
      </c>
      <c r="B209" t="s">
        <v>417</v>
      </c>
      <c r="C209" s="9">
        <v>2003</v>
      </c>
      <c r="D209" s="7">
        <v>9.7084410000000005</v>
      </c>
    </row>
    <row r="210" spans="1:4" x14ac:dyDescent="0.25">
      <c r="A210" t="s">
        <v>94</v>
      </c>
      <c r="B210" t="s">
        <v>95</v>
      </c>
      <c r="C210" s="9">
        <v>2010</v>
      </c>
      <c r="D210" s="7">
        <v>9.8000000000000007</v>
      </c>
    </row>
    <row r="211" spans="1:4" x14ac:dyDescent="0.25">
      <c r="A211" t="s">
        <v>259</v>
      </c>
      <c r="B211" t="s">
        <v>260</v>
      </c>
      <c r="C211" s="9">
        <v>2013</v>
      </c>
      <c r="D211" s="7">
        <v>9.8000000000000007</v>
      </c>
    </row>
    <row r="212" spans="1:4" x14ac:dyDescent="0.25">
      <c r="A212" t="s">
        <v>327</v>
      </c>
      <c r="B212" t="s">
        <v>328</v>
      </c>
      <c r="C212" s="9">
        <v>2004</v>
      </c>
      <c r="D212" s="7">
        <v>9.8396050000000006</v>
      </c>
    </row>
    <row r="213" spans="1:4" x14ac:dyDescent="0.25">
      <c r="A213" t="s">
        <v>445</v>
      </c>
      <c r="B213" t="s">
        <v>446</v>
      </c>
      <c r="C213" s="9">
        <v>2001</v>
      </c>
      <c r="D213" s="7">
        <v>9.8610089999999992</v>
      </c>
    </row>
    <row r="214" spans="1:4" x14ac:dyDescent="0.25">
      <c r="A214" t="s">
        <v>45</v>
      </c>
      <c r="B214" t="s">
        <v>46</v>
      </c>
      <c r="C214" s="9">
        <v>1992</v>
      </c>
      <c r="D214" s="7">
        <v>9.9054190000000002</v>
      </c>
    </row>
    <row r="215" spans="1:4" x14ac:dyDescent="0.25">
      <c r="A215" t="s">
        <v>80</v>
      </c>
      <c r="B215" t="s">
        <v>81</v>
      </c>
      <c r="C215" s="9">
        <v>2002</v>
      </c>
      <c r="D215" s="7">
        <v>9.9600989999999996</v>
      </c>
    </row>
    <row r="216" spans="1:4" x14ac:dyDescent="0.25">
      <c r="A216" t="s">
        <v>467</v>
      </c>
      <c r="B216" t="s">
        <v>468</v>
      </c>
      <c r="C216" s="9">
        <v>2009</v>
      </c>
      <c r="D216" s="7">
        <v>10</v>
      </c>
    </row>
    <row r="217" spans="1:4" x14ac:dyDescent="0.25">
      <c r="A217" t="s">
        <v>404</v>
      </c>
      <c r="B217" t="s">
        <v>405</v>
      </c>
      <c r="C217" s="9">
        <v>2003</v>
      </c>
      <c r="D217" s="7">
        <v>10.055623000000001</v>
      </c>
    </row>
    <row r="218" spans="1:4" x14ac:dyDescent="0.25">
      <c r="A218" t="s">
        <v>66</v>
      </c>
      <c r="B218" t="s">
        <v>67</v>
      </c>
      <c r="C218" s="9">
        <v>1991</v>
      </c>
      <c r="D218" s="7">
        <v>10.1</v>
      </c>
    </row>
    <row r="219" spans="1:4" x14ac:dyDescent="0.25">
      <c r="A219" t="s">
        <v>271</v>
      </c>
      <c r="B219" t="s">
        <v>272</v>
      </c>
      <c r="C219" s="9">
        <v>1993</v>
      </c>
      <c r="D219" s="7">
        <v>10.105623</v>
      </c>
    </row>
    <row r="220" spans="1:4" x14ac:dyDescent="0.25">
      <c r="A220" t="s">
        <v>96</v>
      </c>
      <c r="B220" t="s">
        <v>97</v>
      </c>
      <c r="C220" s="9">
        <v>2018</v>
      </c>
      <c r="D220" s="7">
        <v>10.114039999999999</v>
      </c>
    </row>
    <row r="221" spans="1:4" x14ac:dyDescent="0.25">
      <c r="A221" t="s">
        <v>154</v>
      </c>
      <c r="B221" t="s">
        <v>155</v>
      </c>
      <c r="C221" s="9">
        <v>2001</v>
      </c>
      <c r="D221" s="7">
        <v>10.162490999999999</v>
      </c>
    </row>
    <row r="222" spans="1:4" x14ac:dyDescent="0.25">
      <c r="A222" t="s">
        <v>94</v>
      </c>
      <c r="B222" t="s">
        <v>95</v>
      </c>
      <c r="C222" s="9">
        <v>2011</v>
      </c>
      <c r="D222" s="7">
        <v>10.246648</v>
      </c>
    </row>
    <row r="223" spans="1:4" x14ac:dyDescent="0.25">
      <c r="A223" t="s">
        <v>128</v>
      </c>
      <c r="B223" t="s">
        <v>129</v>
      </c>
      <c r="C223" s="9">
        <v>2006</v>
      </c>
      <c r="D223" s="7">
        <v>10.292965000000001</v>
      </c>
    </row>
    <row r="224" spans="1:4" x14ac:dyDescent="0.25">
      <c r="A224" t="s">
        <v>414</v>
      </c>
      <c r="B224" t="s">
        <v>415</v>
      </c>
      <c r="C224" s="9">
        <v>2002</v>
      </c>
      <c r="D224" s="7">
        <v>10.4258585</v>
      </c>
    </row>
    <row r="225" spans="1:4" x14ac:dyDescent="0.25">
      <c r="A225" t="s">
        <v>271</v>
      </c>
      <c r="B225" t="s">
        <v>272</v>
      </c>
      <c r="C225" s="9">
        <v>1994</v>
      </c>
      <c r="D225" s="7">
        <v>10.561648</v>
      </c>
    </row>
    <row r="226" spans="1:4" x14ac:dyDescent="0.25">
      <c r="A226" t="s">
        <v>467</v>
      </c>
      <c r="B226" t="s">
        <v>468</v>
      </c>
      <c r="C226" s="9">
        <v>2003</v>
      </c>
      <c r="D226" s="7">
        <v>10.563554</v>
      </c>
    </row>
    <row r="227" spans="1:4" x14ac:dyDescent="0.25">
      <c r="A227" t="s">
        <v>309</v>
      </c>
      <c r="B227" t="s">
        <v>310</v>
      </c>
      <c r="C227" s="9">
        <v>2004</v>
      </c>
      <c r="D227" s="7">
        <v>10.77059</v>
      </c>
    </row>
    <row r="228" spans="1:4" x14ac:dyDescent="0.25">
      <c r="A228" t="s">
        <v>445</v>
      </c>
      <c r="B228" t="s">
        <v>446</v>
      </c>
      <c r="C228" s="9">
        <v>2002</v>
      </c>
      <c r="D228" s="7">
        <v>10.797707000000001</v>
      </c>
    </row>
    <row r="229" spans="1:4" x14ac:dyDescent="0.25">
      <c r="A229" t="s">
        <v>273</v>
      </c>
      <c r="B229" t="s">
        <v>274</v>
      </c>
      <c r="C229" s="9">
        <v>2015</v>
      </c>
      <c r="D229" s="7">
        <v>10.8</v>
      </c>
    </row>
    <row r="230" spans="1:4" x14ac:dyDescent="0.25">
      <c r="A230" t="s">
        <v>279</v>
      </c>
      <c r="B230" t="s">
        <v>280</v>
      </c>
      <c r="C230" s="9">
        <v>2001</v>
      </c>
      <c r="D230" s="7">
        <v>10.8</v>
      </c>
    </row>
    <row r="231" spans="1:4" x14ac:dyDescent="0.25">
      <c r="A231" t="s">
        <v>376</v>
      </c>
      <c r="B231" t="s">
        <v>377</v>
      </c>
      <c r="C231" s="9">
        <v>2011</v>
      </c>
      <c r="D231" s="7">
        <v>10.8</v>
      </c>
    </row>
    <row r="232" spans="1:4" x14ac:dyDescent="0.25">
      <c r="A232" t="s">
        <v>80</v>
      </c>
      <c r="B232" t="s">
        <v>81</v>
      </c>
      <c r="C232" s="9">
        <v>2004</v>
      </c>
      <c r="D232" s="7">
        <v>10.824239</v>
      </c>
    </row>
    <row r="233" spans="1:4" x14ac:dyDescent="0.25">
      <c r="A233" t="s">
        <v>94</v>
      </c>
      <c r="B233" t="s">
        <v>95</v>
      </c>
      <c r="C233" s="9">
        <v>2012</v>
      </c>
      <c r="D233" s="7">
        <v>10.868861000000001</v>
      </c>
    </row>
    <row r="234" spans="1:4" x14ac:dyDescent="0.25">
      <c r="A234" t="s">
        <v>82</v>
      </c>
      <c r="B234" t="s">
        <v>83</v>
      </c>
      <c r="C234" s="9">
        <v>2018</v>
      </c>
      <c r="D234" s="7">
        <v>10.884909</v>
      </c>
    </row>
    <row r="235" spans="1:4" x14ac:dyDescent="0.25">
      <c r="A235" t="s">
        <v>96</v>
      </c>
      <c r="B235" t="s">
        <v>97</v>
      </c>
      <c r="C235" s="9">
        <v>2017</v>
      </c>
      <c r="D235" s="7">
        <v>10.9</v>
      </c>
    </row>
    <row r="236" spans="1:4" x14ac:dyDescent="0.25">
      <c r="A236" t="s">
        <v>241</v>
      </c>
      <c r="B236" t="s">
        <v>242</v>
      </c>
      <c r="C236" s="9">
        <v>1993</v>
      </c>
      <c r="D236" s="7">
        <v>10.9</v>
      </c>
    </row>
    <row r="237" spans="1:4" x14ac:dyDescent="0.25">
      <c r="A237" t="s">
        <v>271</v>
      </c>
      <c r="B237" t="s">
        <v>272</v>
      </c>
      <c r="C237" s="9">
        <v>1997</v>
      </c>
      <c r="D237" s="7">
        <v>10.9</v>
      </c>
    </row>
    <row r="238" spans="1:4" x14ac:dyDescent="0.25">
      <c r="A238" t="s">
        <v>273</v>
      </c>
      <c r="B238" t="s">
        <v>274</v>
      </c>
      <c r="C238" s="9">
        <v>2016</v>
      </c>
      <c r="D238" s="7">
        <v>11</v>
      </c>
    </row>
    <row r="239" spans="1:4" x14ac:dyDescent="0.25">
      <c r="A239" t="s">
        <v>271</v>
      </c>
      <c r="B239" t="s">
        <v>272</v>
      </c>
      <c r="C239" s="9">
        <v>1995</v>
      </c>
      <c r="D239" s="7">
        <v>11.015635</v>
      </c>
    </row>
    <row r="240" spans="1:4" x14ac:dyDescent="0.25">
      <c r="A240" t="s">
        <v>96</v>
      </c>
      <c r="B240" t="s">
        <v>97</v>
      </c>
      <c r="C240" s="9">
        <v>2020</v>
      </c>
      <c r="D240" s="7">
        <v>11.080117</v>
      </c>
    </row>
    <row r="241" spans="1:4" x14ac:dyDescent="0.25">
      <c r="A241" t="s">
        <v>445</v>
      </c>
      <c r="B241" t="s">
        <v>446</v>
      </c>
      <c r="C241" s="9">
        <v>2003</v>
      </c>
      <c r="D241" s="7">
        <v>11.1</v>
      </c>
    </row>
    <row r="242" spans="1:4" x14ac:dyDescent="0.25">
      <c r="A242" t="s">
        <v>273</v>
      </c>
      <c r="B242" t="s">
        <v>274</v>
      </c>
      <c r="C242" s="9">
        <v>2019</v>
      </c>
      <c r="D242" s="7">
        <v>11.2</v>
      </c>
    </row>
    <row r="243" spans="1:4" x14ac:dyDescent="0.25">
      <c r="A243" t="s">
        <v>445</v>
      </c>
      <c r="B243" t="s">
        <v>446</v>
      </c>
      <c r="C243" s="9">
        <v>2009</v>
      </c>
      <c r="D243" s="7">
        <v>11.2</v>
      </c>
    </row>
    <row r="244" spans="1:4" x14ac:dyDescent="0.25">
      <c r="A244" t="s">
        <v>80</v>
      </c>
      <c r="B244" t="s">
        <v>81</v>
      </c>
      <c r="C244" s="9">
        <v>2005</v>
      </c>
      <c r="D244" s="7">
        <v>11.254327999999999</v>
      </c>
    </row>
    <row r="245" spans="1:4" x14ac:dyDescent="0.25">
      <c r="A245" t="s">
        <v>327</v>
      </c>
      <c r="B245" t="s">
        <v>328</v>
      </c>
      <c r="C245" s="9">
        <v>2007</v>
      </c>
      <c r="D245" s="7">
        <v>11.312919000000001</v>
      </c>
    </row>
    <row r="246" spans="1:4" x14ac:dyDescent="0.25">
      <c r="A246" t="s">
        <v>404</v>
      </c>
      <c r="B246" t="s">
        <v>405</v>
      </c>
      <c r="C246" s="9">
        <v>2005</v>
      </c>
      <c r="D246" s="7">
        <v>11.332485</v>
      </c>
    </row>
    <row r="247" spans="1:4" x14ac:dyDescent="0.25">
      <c r="A247" t="s">
        <v>376</v>
      </c>
      <c r="B247" t="s">
        <v>377</v>
      </c>
      <c r="C247" s="9">
        <v>2006</v>
      </c>
      <c r="D247" s="7">
        <v>11.346226</v>
      </c>
    </row>
    <row r="248" spans="1:4" x14ac:dyDescent="0.25">
      <c r="A248" t="s">
        <v>82</v>
      </c>
      <c r="B248" t="s">
        <v>83</v>
      </c>
      <c r="C248" s="9">
        <v>2019</v>
      </c>
      <c r="D248" s="7">
        <v>11.356528000000001</v>
      </c>
    </row>
    <row r="249" spans="1:4" x14ac:dyDescent="0.25">
      <c r="A249" t="s">
        <v>80</v>
      </c>
      <c r="B249" t="s">
        <v>81</v>
      </c>
      <c r="C249" s="9">
        <v>2003</v>
      </c>
      <c r="D249" s="7">
        <v>11.4</v>
      </c>
    </row>
    <row r="250" spans="1:4" x14ac:dyDescent="0.25">
      <c r="A250" t="s">
        <v>445</v>
      </c>
      <c r="B250" t="s">
        <v>446</v>
      </c>
      <c r="C250" s="9">
        <v>2004</v>
      </c>
      <c r="D250" s="7">
        <v>11.4</v>
      </c>
    </row>
    <row r="251" spans="1:4" x14ac:dyDescent="0.25">
      <c r="A251" t="s">
        <v>404</v>
      </c>
      <c r="B251" t="s">
        <v>405</v>
      </c>
      <c r="C251" s="9">
        <v>2010</v>
      </c>
      <c r="D251" s="7">
        <v>11.462173</v>
      </c>
    </row>
    <row r="252" spans="1:4" x14ac:dyDescent="0.25">
      <c r="A252" t="s">
        <v>271</v>
      </c>
      <c r="B252" t="s">
        <v>272</v>
      </c>
      <c r="C252" s="9">
        <v>1996</v>
      </c>
      <c r="D252" s="7">
        <v>11.466901</v>
      </c>
    </row>
    <row r="253" spans="1:4" x14ac:dyDescent="0.25">
      <c r="A253" t="s">
        <v>94</v>
      </c>
      <c r="B253" t="s">
        <v>95</v>
      </c>
      <c r="C253" s="9">
        <v>2013</v>
      </c>
      <c r="D253" s="7">
        <v>11.469141</v>
      </c>
    </row>
    <row r="254" spans="1:4" x14ac:dyDescent="0.25">
      <c r="A254" t="s">
        <v>128</v>
      </c>
      <c r="B254" t="s">
        <v>129</v>
      </c>
      <c r="C254" s="9">
        <v>2008</v>
      </c>
      <c r="D254" s="7">
        <v>11.498628</v>
      </c>
    </row>
    <row r="255" spans="1:4" x14ac:dyDescent="0.25">
      <c r="A255" t="s">
        <v>445</v>
      </c>
      <c r="B255" t="s">
        <v>446</v>
      </c>
      <c r="C255" s="9">
        <v>2008</v>
      </c>
      <c r="D255" s="7">
        <v>11.5</v>
      </c>
    </row>
    <row r="256" spans="1:4" x14ac:dyDescent="0.25">
      <c r="A256" t="s">
        <v>467</v>
      </c>
      <c r="B256" t="s">
        <v>468</v>
      </c>
      <c r="C256" s="9">
        <v>2004</v>
      </c>
      <c r="D256" s="7">
        <v>11.625457000000001</v>
      </c>
    </row>
    <row r="257" spans="1:4" x14ac:dyDescent="0.25">
      <c r="A257" t="s">
        <v>66</v>
      </c>
      <c r="B257" t="s">
        <v>67</v>
      </c>
      <c r="C257" s="9">
        <v>1993</v>
      </c>
      <c r="D257" s="7">
        <v>11.6420765</v>
      </c>
    </row>
    <row r="258" spans="1:4" x14ac:dyDescent="0.25">
      <c r="A258" t="s">
        <v>80</v>
      </c>
      <c r="B258" t="s">
        <v>81</v>
      </c>
      <c r="C258" s="9">
        <v>2006</v>
      </c>
      <c r="D258" s="7">
        <v>11.68629</v>
      </c>
    </row>
    <row r="259" spans="1:4" x14ac:dyDescent="0.25">
      <c r="A259" t="s">
        <v>82</v>
      </c>
      <c r="B259" t="s">
        <v>83</v>
      </c>
      <c r="C259" s="9">
        <v>2020</v>
      </c>
      <c r="D259" s="7">
        <v>11.735556000000001</v>
      </c>
    </row>
    <row r="260" spans="1:4" x14ac:dyDescent="0.25">
      <c r="A260" t="s">
        <v>327</v>
      </c>
      <c r="B260" t="s">
        <v>328</v>
      </c>
      <c r="C260" s="9">
        <v>2008</v>
      </c>
      <c r="D260" s="7">
        <v>11.814892</v>
      </c>
    </row>
    <row r="261" spans="1:4" x14ac:dyDescent="0.25">
      <c r="A261" t="s">
        <v>154</v>
      </c>
      <c r="B261" t="s">
        <v>155</v>
      </c>
      <c r="C261" s="9">
        <v>2002</v>
      </c>
      <c r="D261" s="7">
        <v>11.854834</v>
      </c>
    </row>
    <row r="262" spans="1:4" x14ac:dyDescent="0.25">
      <c r="A262" t="s">
        <v>273</v>
      </c>
      <c r="B262" t="s">
        <v>274</v>
      </c>
      <c r="C262" s="9">
        <v>2014</v>
      </c>
      <c r="D262" s="7">
        <v>11.9</v>
      </c>
    </row>
    <row r="263" spans="1:4" x14ac:dyDescent="0.25">
      <c r="A263" t="s">
        <v>309</v>
      </c>
      <c r="B263" t="s">
        <v>310</v>
      </c>
      <c r="C263" s="9">
        <v>2005</v>
      </c>
      <c r="D263" s="7">
        <v>11.931945000000001</v>
      </c>
    </row>
    <row r="264" spans="1:4" x14ac:dyDescent="0.25">
      <c r="A264" t="s">
        <v>94</v>
      </c>
      <c r="B264" t="s">
        <v>95</v>
      </c>
      <c r="C264" s="9">
        <v>2014</v>
      </c>
      <c r="D264" s="7">
        <v>12.057397</v>
      </c>
    </row>
    <row r="265" spans="1:4" x14ac:dyDescent="0.25">
      <c r="A265" t="s">
        <v>404</v>
      </c>
      <c r="B265" t="s">
        <v>405</v>
      </c>
      <c r="C265" s="9">
        <v>2008</v>
      </c>
      <c r="D265" s="7">
        <v>12.1</v>
      </c>
    </row>
    <row r="266" spans="1:4" x14ac:dyDescent="0.25">
      <c r="A266" t="s">
        <v>467</v>
      </c>
      <c r="B266" t="s">
        <v>468</v>
      </c>
      <c r="C266" s="9">
        <v>2010</v>
      </c>
      <c r="D266" s="7">
        <v>12.1</v>
      </c>
    </row>
    <row r="267" spans="1:4" x14ac:dyDescent="0.25">
      <c r="A267" t="s">
        <v>128</v>
      </c>
      <c r="B267" t="s">
        <v>129</v>
      </c>
      <c r="C267" s="9">
        <v>2009</v>
      </c>
      <c r="D267" s="7">
        <v>12.115015</v>
      </c>
    </row>
    <row r="268" spans="1:4" x14ac:dyDescent="0.25">
      <c r="A268" t="s">
        <v>80</v>
      </c>
      <c r="B268" t="s">
        <v>81</v>
      </c>
      <c r="C268" s="9">
        <v>2007</v>
      </c>
      <c r="D268" s="7">
        <v>12.122773</v>
      </c>
    </row>
    <row r="269" spans="1:4" x14ac:dyDescent="0.25">
      <c r="A269" t="s">
        <v>404</v>
      </c>
      <c r="B269" t="s">
        <v>405</v>
      </c>
      <c r="C269" s="9">
        <v>2006</v>
      </c>
      <c r="D269" s="7">
        <v>12.297188</v>
      </c>
    </row>
    <row r="270" spans="1:4" x14ac:dyDescent="0.25">
      <c r="A270" t="s">
        <v>271</v>
      </c>
      <c r="B270" t="s">
        <v>272</v>
      </c>
      <c r="C270" s="9">
        <v>2010</v>
      </c>
      <c r="D270" s="7">
        <v>12.3</v>
      </c>
    </row>
    <row r="271" spans="1:4" x14ac:dyDescent="0.25">
      <c r="A271" t="s">
        <v>416</v>
      </c>
      <c r="B271" t="s">
        <v>417</v>
      </c>
      <c r="C271" s="9">
        <v>2004</v>
      </c>
      <c r="D271" s="7">
        <v>12.30485</v>
      </c>
    </row>
    <row r="272" spans="1:4" x14ac:dyDescent="0.25">
      <c r="A272" t="s">
        <v>327</v>
      </c>
      <c r="B272" t="s">
        <v>328</v>
      </c>
      <c r="C272" s="9">
        <v>2009</v>
      </c>
      <c r="D272" s="7">
        <v>12.326805999999999</v>
      </c>
    </row>
    <row r="273" spans="1:4" x14ac:dyDescent="0.25">
      <c r="A273" t="s">
        <v>271</v>
      </c>
      <c r="B273" t="s">
        <v>272</v>
      </c>
      <c r="C273" s="9">
        <v>1998</v>
      </c>
      <c r="D273" s="7">
        <v>12.358555000000001</v>
      </c>
    </row>
    <row r="274" spans="1:4" x14ac:dyDescent="0.25">
      <c r="A274" t="s">
        <v>309</v>
      </c>
      <c r="B274" t="s">
        <v>310</v>
      </c>
      <c r="C274" s="9">
        <v>2007</v>
      </c>
      <c r="D274" s="7">
        <v>12.4</v>
      </c>
    </row>
    <row r="275" spans="1:4" x14ac:dyDescent="0.25">
      <c r="A275" t="s">
        <v>80</v>
      </c>
      <c r="B275" t="s">
        <v>81</v>
      </c>
      <c r="C275" s="9">
        <v>2008</v>
      </c>
      <c r="D275" s="7">
        <v>12.566488</v>
      </c>
    </row>
    <row r="276" spans="1:4" x14ac:dyDescent="0.25">
      <c r="A276" t="s">
        <v>80</v>
      </c>
      <c r="B276" t="s">
        <v>81</v>
      </c>
      <c r="C276" s="9">
        <v>2009</v>
      </c>
      <c r="D276" s="7">
        <v>12.63</v>
      </c>
    </row>
    <row r="277" spans="1:4" x14ac:dyDescent="0.25">
      <c r="A277" t="s">
        <v>154</v>
      </c>
      <c r="B277" t="s">
        <v>155</v>
      </c>
      <c r="C277" s="9">
        <v>2000</v>
      </c>
      <c r="D277" s="7">
        <v>12.7</v>
      </c>
    </row>
    <row r="278" spans="1:4" x14ac:dyDescent="0.25">
      <c r="A278" t="s">
        <v>273</v>
      </c>
      <c r="B278" t="s">
        <v>274</v>
      </c>
      <c r="C278" s="9">
        <v>2017</v>
      </c>
      <c r="D278" s="7">
        <v>12.7</v>
      </c>
    </row>
    <row r="279" spans="1:4" x14ac:dyDescent="0.25">
      <c r="A279" t="s">
        <v>376</v>
      </c>
      <c r="B279" t="s">
        <v>377</v>
      </c>
      <c r="C279" s="9">
        <v>2007</v>
      </c>
      <c r="D279" s="7">
        <v>12.704503000000001</v>
      </c>
    </row>
    <row r="280" spans="1:4" x14ac:dyDescent="0.25">
      <c r="A280" t="s">
        <v>45</v>
      </c>
      <c r="B280" t="s">
        <v>46</v>
      </c>
      <c r="C280" s="9">
        <v>1993</v>
      </c>
      <c r="D280" s="7">
        <v>12.717879999999999</v>
      </c>
    </row>
    <row r="281" spans="1:4" x14ac:dyDescent="0.25">
      <c r="A281" t="s">
        <v>271</v>
      </c>
      <c r="B281" t="s">
        <v>272</v>
      </c>
      <c r="C281" s="9">
        <v>2000</v>
      </c>
      <c r="D281" s="7">
        <v>12.72419</v>
      </c>
    </row>
    <row r="282" spans="1:4" x14ac:dyDescent="0.25">
      <c r="A282" t="s">
        <v>94</v>
      </c>
      <c r="B282" t="s">
        <v>95</v>
      </c>
      <c r="C282" s="9">
        <v>2015</v>
      </c>
      <c r="D282" s="7">
        <v>12.727029999999999</v>
      </c>
    </row>
    <row r="283" spans="1:4" x14ac:dyDescent="0.25">
      <c r="A283" t="s">
        <v>128</v>
      </c>
      <c r="B283" t="s">
        <v>129</v>
      </c>
      <c r="C283" s="9">
        <v>2010</v>
      </c>
      <c r="D283" s="7">
        <v>12.744051000000001</v>
      </c>
    </row>
    <row r="284" spans="1:4" x14ac:dyDescent="0.25">
      <c r="A284" t="s">
        <v>499</v>
      </c>
      <c r="B284" t="s">
        <v>500</v>
      </c>
      <c r="C284" s="9">
        <v>1991</v>
      </c>
      <c r="D284" s="7">
        <v>12.752703</v>
      </c>
    </row>
    <row r="285" spans="1:4" x14ac:dyDescent="0.25">
      <c r="A285" t="s">
        <v>271</v>
      </c>
      <c r="B285" t="s">
        <v>272</v>
      </c>
      <c r="C285" s="9">
        <v>1999</v>
      </c>
      <c r="D285" s="7">
        <v>12.797501</v>
      </c>
    </row>
    <row r="286" spans="1:4" x14ac:dyDescent="0.25">
      <c r="A286" t="s">
        <v>271</v>
      </c>
      <c r="B286" t="s">
        <v>272</v>
      </c>
      <c r="C286" s="9">
        <v>2013</v>
      </c>
      <c r="D286" s="7">
        <v>12.9</v>
      </c>
    </row>
    <row r="287" spans="1:4" x14ac:dyDescent="0.25">
      <c r="A287" t="s">
        <v>414</v>
      </c>
      <c r="B287" t="s">
        <v>415</v>
      </c>
      <c r="C287" s="9">
        <v>2007</v>
      </c>
      <c r="D287" s="7">
        <v>12.9</v>
      </c>
    </row>
    <row r="288" spans="1:4" x14ac:dyDescent="0.25">
      <c r="A288" t="s">
        <v>484</v>
      </c>
      <c r="B288" t="s">
        <v>485</v>
      </c>
      <c r="C288" s="9">
        <v>1995</v>
      </c>
      <c r="D288" s="7">
        <v>12.941644</v>
      </c>
    </row>
    <row r="289" spans="1:4" x14ac:dyDescent="0.25">
      <c r="A289" t="s">
        <v>404</v>
      </c>
      <c r="B289" t="s">
        <v>405</v>
      </c>
      <c r="C289" s="9">
        <v>2007</v>
      </c>
      <c r="D289" s="7">
        <v>13.049968</v>
      </c>
    </row>
    <row r="290" spans="1:4" x14ac:dyDescent="0.25">
      <c r="A290" t="s">
        <v>279</v>
      </c>
      <c r="B290" t="s">
        <v>280</v>
      </c>
      <c r="C290" s="9">
        <v>2002</v>
      </c>
      <c r="D290" s="7">
        <v>13.059765000000001</v>
      </c>
    </row>
    <row r="291" spans="1:4" x14ac:dyDescent="0.25">
      <c r="A291" t="s">
        <v>309</v>
      </c>
      <c r="B291" t="s">
        <v>310</v>
      </c>
      <c r="C291" s="9">
        <v>2006</v>
      </c>
      <c r="D291" s="7">
        <v>13.095172</v>
      </c>
    </row>
    <row r="292" spans="1:4" x14ac:dyDescent="0.25">
      <c r="A292" t="s">
        <v>80</v>
      </c>
      <c r="B292" t="s">
        <v>81</v>
      </c>
      <c r="C292" s="9">
        <v>2010</v>
      </c>
      <c r="D292" s="7">
        <v>13.1</v>
      </c>
    </row>
    <row r="293" spans="1:4" x14ac:dyDescent="0.25">
      <c r="A293" t="s">
        <v>241</v>
      </c>
      <c r="B293" t="s">
        <v>242</v>
      </c>
      <c r="C293" s="9">
        <v>1999</v>
      </c>
      <c r="D293" s="7">
        <v>13.208892000000001</v>
      </c>
    </row>
    <row r="294" spans="1:4" x14ac:dyDescent="0.25">
      <c r="A294" t="s">
        <v>327</v>
      </c>
      <c r="B294" t="s">
        <v>328</v>
      </c>
      <c r="C294" s="9">
        <v>2010</v>
      </c>
      <c r="D294" s="7">
        <v>13.277493</v>
      </c>
    </row>
    <row r="295" spans="1:4" x14ac:dyDescent="0.25">
      <c r="A295" t="s">
        <v>414</v>
      </c>
      <c r="B295" t="s">
        <v>415</v>
      </c>
      <c r="C295" s="9">
        <v>2003</v>
      </c>
      <c r="D295" s="7">
        <v>13.371245999999999</v>
      </c>
    </row>
    <row r="296" spans="1:4" x14ac:dyDescent="0.25">
      <c r="A296" t="s">
        <v>128</v>
      </c>
      <c r="B296" t="s">
        <v>129</v>
      </c>
      <c r="C296" s="9">
        <v>2011</v>
      </c>
      <c r="D296" s="7">
        <v>13.388445000000001</v>
      </c>
    </row>
    <row r="297" spans="1:4" x14ac:dyDescent="0.25">
      <c r="A297" t="s">
        <v>199</v>
      </c>
      <c r="B297" t="s">
        <v>200</v>
      </c>
      <c r="C297" s="9">
        <v>2011</v>
      </c>
      <c r="D297" s="7">
        <v>13.399912</v>
      </c>
    </row>
    <row r="298" spans="1:4" x14ac:dyDescent="0.25">
      <c r="A298" t="s">
        <v>128</v>
      </c>
      <c r="B298" t="s">
        <v>129</v>
      </c>
      <c r="C298" s="9">
        <v>2014</v>
      </c>
      <c r="D298" s="7">
        <v>13.5</v>
      </c>
    </row>
    <row r="299" spans="1:4" x14ac:dyDescent="0.25">
      <c r="A299" t="s">
        <v>404</v>
      </c>
      <c r="B299" t="s">
        <v>405</v>
      </c>
      <c r="C299" s="9">
        <v>2013</v>
      </c>
      <c r="D299" s="7">
        <v>13.5</v>
      </c>
    </row>
    <row r="300" spans="1:4" x14ac:dyDescent="0.25">
      <c r="A300" t="s">
        <v>94</v>
      </c>
      <c r="B300" t="s">
        <v>95</v>
      </c>
      <c r="C300" s="9">
        <v>2016</v>
      </c>
      <c r="D300" s="7">
        <v>13.533816</v>
      </c>
    </row>
    <row r="301" spans="1:4" x14ac:dyDescent="0.25">
      <c r="A301" t="s">
        <v>154</v>
      </c>
      <c r="B301" t="s">
        <v>155</v>
      </c>
      <c r="C301" s="9">
        <v>2003</v>
      </c>
      <c r="D301" s="7">
        <v>13.541941</v>
      </c>
    </row>
    <row r="302" spans="1:4" x14ac:dyDescent="0.25">
      <c r="A302" t="s">
        <v>309</v>
      </c>
      <c r="B302" t="s">
        <v>310</v>
      </c>
      <c r="C302" s="9">
        <v>2008</v>
      </c>
      <c r="D302" s="7">
        <v>13.571224000000001</v>
      </c>
    </row>
    <row r="303" spans="1:4" x14ac:dyDescent="0.25">
      <c r="A303" t="s">
        <v>445</v>
      </c>
      <c r="B303" t="s">
        <v>446</v>
      </c>
      <c r="C303" s="9">
        <v>2005</v>
      </c>
      <c r="D303" s="7">
        <v>13.585786000000001</v>
      </c>
    </row>
    <row r="304" spans="1:4" x14ac:dyDescent="0.25">
      <c r="A304" t="s">
        <v>257</v>
      </c>
      <c r="B304" t="s">
        <v>258</v>
      </c>
      <c r="C304" s="9">
        <v>2007</v>
      </c>
      <c r="D304" s="7">
        <v>13.877541000000001</v>
      </c>
    </row>
    <row r="305" spans="1:4" x14ac:dyDescent="0.25">
      <c r="A305" t="s">
        <v>66</v>
      </c>
      <c r="B305" t="s">
        <v>67</v>
      </c>
      <c r="C305" s="9">
        <v>1994</v>
      </c>
      <c r="D305" s="7">
        <v>13.884566</v>
      </c>
    </row>
    <row r="306" spans="1:4" x14ac:dyDescent="0.25">
      <c r="A306" t="s">
        <v>467</v>
      </c>
      <c r="B306" t="s">
        <v>468</v>
      </c>
      <c r="C306" s="9">
        <v>2013</v>
      </c>
      <c r="D306" s="7">
        <v>13.9</v>
      </c>
    </row>
    <row r="307" spans="1:4" x14ac:dyDescent="0.25">
      <c r="A307" t="s">
        <v>499</v>
      </c>
      <c r="B307" t="s">
        <v>500</v>
      </c>
      <c r="C307" s="9">
        <v>1990</v>
      </c>
      <c r="D307" s="7">
        <v>13.9</v>
      </c>
    </row>
    <row r="308" spans="1:4" x14ac:dyDescent="0.25">
      <c r="A308" t="s">
        <v>154</v>
      </c>
      <c r="B308" t="s">
        <v>155</v>
      </c>
      <c r="C308" s="9">
        <v>2005</v>
      </c>
      <c r="D308" s="7">
        <v>14</v>
      </c>
    </row>
    <row r="309" spans="1:4" x14ac:dyDescent="0.25">
      <c r="A309" t="s">
        <v>271</v>
      </c>
      <c r="B309" t="s">
        <v>272</v>
      </c>
      <c r="C309" s="9">
        <v>2002</v>
      </c>
      <c r="D309" s="7">
        <v>14.046576</v>
      </c>
    </row>
    <row r="310" spans="1:4" x14ac:dyDescent="0.25">
      <c r="A310" t="s">
        <v>404</v>
      </c>
      <c r="B310" t="s">
        <v>405</v>
      </c>
      <c r="C310" s="9">
        <v>2011</v>
      </c>
      <c r="D310" s="7">
        <v>14.2</v>
      </c>
    </row>
    <row r="311" spans="1:4" x14ac:dyDescent="0.25">
      <c r="A311" t="s">
        <v>445</v>
      </c>
      <c r="B311" t="s">
        <v>446</v>
      </c>
      <c r="C311" s="9">
        <v>2011</v>
      </c>
      <c r="D311" s="7">
        <v>14.2</v>
      </c>
    </row>
    <row r="312" spans="1:4" x14ac:dyDescent="0.25">
      <c r="A312" t="s">
        <v>499</v>
      </c>
      <c r="B312" t="s">
        <v>500</v>
      </c>
      <c r="C312" s="9">
        <v>1993</v>
      </c>
      <c r="D312" s="7">
        <v>14.213207000000001</v>
      </c>
    </row>
    <row r="313" spans="1:4" x14ac:dyDescent="0.25">
      <c r="A313" t="s">
        <v>45</v>
      </c>
      <c r="B313" t="s">
        <v>46</v>
      </c>
      <c r="C313" s="9">
        <v>1991</v>
      </c>
      <c r="D313" s="7">
        <v>14.29</v>
      </c>
    </row>
    <row r="314" spans="1:4" x14ac:dyDescent="0.25">
      <c r="A314" t="s">
        <v>94</v>
      </c>
      <c r="B314" t="s">
        <v>95</v>
      </c>
      <c r="C314" s="9">
        <v>2017</v>
      </c>
      <c r="D314" s="7">
        <v>14.299541</v>
      </c>
    </row>
    <row r="315" spans="1:4" x14ac:dyDescent="0.25">
      <c r="A315" t="s">
        <v>94</v>
      </c>
      <c r="B315" t="s">
        <v>95</v>
      </c>
      <c r="C315" s="9">
        <v>2019</v>
      </c>
      <c r="D315" s="7">
        <v>14.3</v>
      </c>
    </row>
    <row r="316" spans="1:4" x14ac:dyDescent="0.25">
      <c r="A316" t="s">
        <v>271</v>
      </c>
      <c r="B316" t="s">
        <v>272</v>
      </c>
      <c r="C316" s="9">
        <v>2011</v>
      </c>
      <c r="D316" s="7">
        <v>14.3</v>
      </c>
    </row>
    <row r="317" spans="1:4" x14ac:dyDescent="0.25">
      <c r="A317" t="s">
        <v>327</v>
      </c>
      <c r="B317" t="s">
        <v>328</v>
      </c>
      <c r="C317" s="9">
        <v>2011</v>
      </c>
      <c r="D317" s="7">
        <v>14.3</v>
      </c>
    </row>
    <row r="318" spans="1:4" x14ac:dyDescent="0.25">
      <c r="A318" t="s">
        <v>80</v>
      </c>
      <c r="B318" t="s">
        <v>81</v>
      </c>
      <c r="C318" s="9">
        <v>2018</v>
      </c>
      <c r="D318" s="7">
        <v>14.4</v>
      </c>
    </row>
    <row r="319" spans="1:4" x14ac:dyDescent="0.25">
      <c r="A319" t="s">
        <v>327</v>
      </c>
      <c r="B319" t="s">
        <v>328</v>
      </c>
      <c r="C319" s="9">
        <v>2012</v>
      </c>
      <c r="D319" s="7">
        <v>14.4</v>
      </c>
    </row>
    <row r="320" spans="1:4" x14ac:dyDescent="0.25">
      <c r="A320" t="s">
        <v>414</v>
      </c>
      <c r="B320" t="s">
        <v>415</v>
      </c>
      <c r="C320" s="9">
        <v>2006</v>
      </c>
      <c r="D320" s="7">
        <v>14.4</v>
      </c>
    </row>
    <row r="321" spans="1:4" x14ac:dyDescent="0.25">
      <c r="A321" t="s">
        <v>55</v>
      </c>
      <c r="B321" t="s">
        <v>56</v>
      </c>
      <c r="C321" s="9">
        <v>1996</v>
      </c>
      <c r="D321" s="7">
        <v>14.5</v>
      </c>
    </row>
    <row r="322" spans="1:4" x14ac:dyDescent="0.25">
      <c r="A322" t="s">
        <v>241</v>
      </c>
      <c r="B322" t="s">
        <v>242</v>
      </c>
      <c r="C322" s="9">
        <v>1998</v>
      </c>
      <c r="D322" s="7">
        <v>14.5</v>
      </c>
    </row>
    <row r="323" spans="1:4" x14ac:dyDescent="0.25">
      <c r="A323" t="s">
        <v>445</v>
      </c>
      <c r="B323" t="s">
        <v>446</v>
      </c>
      <c r="C323" s="9">
        <v>2006</v>
      </c>
      <c r="D323" s="7">
        <v>14.515698</v>
      </c>
    </row>
    <row r="324" spans="1:4" x14ac:dyDescent="0.25">
      <c r="A324" t="s">
        <v>199</v>
      </c>
      <c r="B324" t="s">
        <v>200</v>
      </c>
      <c r="C324" s="9">
        <v>2006</v>
      </c>
      <c r="D324" s="7">
        <v>14.536199999999999</v>
      </c>
    </row>
    <row r="325" spans="1:4" x14ac:dyDescent="0.25">
      <c r="A325" t="s">
        <v>404</v>
      </c>
      <c r="B325" t="s">
        <v>405</v>
      </c>
      <c r="C325" s="9">
        <v>2009</v>
      </c>
      <c r="D325" s="7">
        <v>14.579927</v>
      </c>
    </row>
    <row r="326" spans="1:4" x14ac:dyDescent="0.25">
      <c r="A326" t="s">
        <v>467</v>
      </c>
      <c r="B326" t="s">
        <v>468</v>
      </c>
      <c r="C326" s="9">
        <v>2011</v>
      </c>
      <c r="D326" s="7">
        <v>14.6</v>
      </c>
    </row>
    <row r="327" spans="1:4" x14ac:dyDescent="0.25">
      <c r="A327" t="s">
        <v>84</v>
      </c>
      <c r="B327" t="s">
        <v>85</v>
      </c>
      <c r="C327" s="9">
        <v>2001</v>
      </c>
      <c r="D327" s="7">
        <v>14.624777999999999</v>
      </c>
    </row>
    <row r="328" spans="1:4" x14ac:dyDescent="0.25">
      <c r="A328" t="s">
        <v>128</v>
      </c>
      <c r="B328" t="s">
        <v>129</v>
      </c>
      <c r="C328" s="9">
        <v>2013</v>
      </c>
      <c r="D328" s="7">
        <v>14.7332</v>
      </c>
    </row>
    <row r="329" spans="1:4" x14ac:dyDescent="0.25">
      <c r="A329" t="s">
        <v>7</v>
      </c>
      <c r="B329" t="s">
        <v>8</v>
      </c>
      <c r="C329" s="9">
        <v>2003</v>
      </c>
      <c r="D329" s="7">
        <v>14.738505999999999</v>
      </c>
    </row>
    <row r="330" spans="1:4" x14ac:dyDescent="0.25">
      <c r="A330" t="s">
        <v>279</v>
      </c>
      <c r="B330" t="s">
        <v>280</v>
      </c>
      <c r="C330" s="9">
        <v>2003</v>
      </c>
      <c r="D330" s="7">
        <v>14.784019000000001</v>
      </c>
    </row>
    <row r="331" spans="1:4" x14ac:dyDescent="0.25">
      <c r="A331" t="s">
        <v>484</v>
      </c>
      <c r="B331" t="s">
        <v>485</v>
      </c>
      <c r="C331" s="9">
        <v>1996</v>
      </c>
      <c r="D331" s="7">
        <v>14.792361</v>
      </c>
    </row>
    <row r="332" spans="1:4" x14ac:dyDescent="0.25">
      <c r="A332" t="s">
        <v>271</v>
      </c>
      <c r="B332" t="s">
        <v>272</v>
      </c>
      <c r="C332" s="9">
        <v>2001</v>
      </c>
      <c r="D332" s="7">
        <v>14.8</v>
      </c>
    </row>
    <row r="333" spans="1:4" x14ac:dyDescent="0.25">
      <c r="A333" t="s">
        <v>445</v>
      </c>
      <c r="B333" t="s">
        <v>446</v>
      </c>
      <c r="C333" s="9">
        <v>2010</v>
      </c>
      <c r="D333" s="7">
        <v>14.8</v>
      </c>
    </row>
    <row r="334" spans="1:4" x14ac:dyDescent="0.25">
      <c r="A334" t="s">
        <v>199</v>
      </c>
      <c r="B334" t="s">
        <v>200</v>
      </c>
      <c r="C334" s="9">
        <v>2012</v>
      </c>
      <c r="D334" s="7">
        <v>14.803884999999999</v>
      </c>
    </row>
    <row r="335" spans="1:4" x14ac:dyDescent="0.25">
      <c r="A335" t="s">
        <v>80</v>
      </c>
      <c r="B335" t="s">
        <v>81</v>
      </c>
      <c r="C335" s="9">
        <v>2011</v>
      </c>
      <c r="D335" s="7">
        <v>14.808414000000001</v>
      </c>
    </row>
    <row r="336" spans="1:4" x14ac:dyDescent="0.25">
      <c r="A336" t="s">
        <v>467</v>
      </c>
      <c r="B336" t="s">
        <v>468</v>
      </c>
      <c r="C336" s="9">
        <v>2007</v>
      </c>
      <c r="D336" s="7">
        <v>14.817822</v>
      </c>
    </row>
    <row r="337" spans="1:4" x14ac:dyDescent="0.25">
      <c r="A337" t="s">
        <v>94</v>
      </c>
      <c r="B337" t="s">
        <v>95</v>
      </c>
      <c r="C337" s="9">
        <v>2018</v>
      </c>
      <c r="D337" s="7">
        <v>14.842376</v>
      </c>
    </row>
    <row r="338" spans="1:4" x14ac:dyDescent="0.25">
      <c r="A338" t="s">
        <v>273</v>
      </c>
      <c r="B338" t="s">
        <v>274</v>
      </c>
      <c r="C338" s="9">
        <v>2020</v>
      </c>
      <c r="D338" s="7">
        <v>14.866769</v>
      </c>
    </row>
    <row r="339" spans="1:4" x14ac:dyDescent="0.25">
      <c r="A339" t="s">
        <v>416</v>
      </c>
      <c r="B339" t="s">
        <v>417</v>
      </c>
      <c r="C339" s="9">
        <v>2005</v>
      </c>
      <c r="D339" s="7">
        <v>14.900722</v>
      </c>
    </row>
    <row r="340" spans="1:4" x14ac:dyDescent="0.25">
      <c r="A340" t="s">
        <v>499</v>
      </c>
      <c r="B340" t="s">
        <v>500</v>
      </c>
      <c r="C340" s="9">
        <v>1994</v>
      </c>
      <c r="D340" s="7">
        <v>14.941758999999999</v>
      </c>
    </row>
    <row r="341" spans="1:4" x14ac:dyDescent="0.25">
      <c r="A341" t="s">
        <v>309</v>
      </c>
      <c r="B341" t="s">
        <v>310</v>
      </c>
      <c r="C341" s="9">
        <v>2009</v>
      </c>
      <c r="D341" s="7">
        <v>15</v>
      </c>
    </row>
    <row r="342" spans="1:4" x14ac:dyDescent="0.25">
      <c r="A342" t="s">
        <v>80</v>
      </c>
      <c r="B342" t="s">
        <v>81</v>
      </c>
      <c r="C342" s="9">
        <v>2012</v>
      </c>
      <c r="D342" s="7">
        <v>15.117993999999999</v>
      </c>
    </row>
    <row r="343" spans="1:4" x14ac:dyDescent="0.25">
      <c r="A343" t="s">
        <v>241</v>
      </c>
      <c r="B343" t="s">
        <v>242</v>
      </c>
      <c r="C343" s="9">
        <v>2000</v>
      </c>
      <c r="D343" s="7">
        <v>15.131171</v>
      </c>
    </row>
    <row r="344" spans="1:4" x14ac:dyDescent="0.25">
      <c r="A344" t="s">
        <v>197</v>
      </c>
      <c r="B344" t="s">
        <v>198</v>
      </c>
      <c r="C344" s="9">
        <v>2000</v>
      </c>
      <c r="D344" s="7">
        <v>15.146257</v>
      </c>
    </row>
    <row r="345" spans="1:4" x14ac:dyDescent="0.25">
      <c r="A345" t="s">
        <v>259</v>
      </c>
      <c r="B345" t="s">
        <v>260</v>
      </c>
      <c r="C345" s="9">
        <v>2015</v>
      </c>
      <c r="D345" s="7">
        <v>15.161735999999999</v>
      </c>
    </row>
    <row r="346" spans="1:4" x14ac:dyDescent="0.25">
      <c r="A346" t="s">
        <v>327</v>
      </c>
      <c r="B346" t="s">
        <v>328</v>
      </c>
      <c r="C346" s="9">
        <v>2013</v>
      </c>
      <c r="D346" s="7">
        <v>15.170006000000001</v>
      </c>
    </row>
    <row r="347" spans="1:4" x14ac:dyDescent="0.25">
      <c r="A347" t="s">
        <v>128</v>
      </c>
      <c r="B347" t="s">
        <v>129</v>
      </c>
      <c r="C347" s="9">
        <v>2007</v>
      </c>
      <c r="D347" s="7">
        <v>15.2</v>
      </c>
    </row>
    <row r="348" spans="1:4" x14ac:dyDescent="0.25">
      <c r="A348" t="s">
        <v>376</v>
      </c>
      <c r="B348" t="s">
        <v>377</v>
      </c>
      <c r="C348" s="9">
        <v>2013</v>
      </c>
      <c r="D348" s="7">
        <v>15.2</v>
      </c>
    </row>
    <row r="349" spans="1:4" x14ac:dyDescent="0.25">
      <c r="A349" t="s">
        <v>154</v>
      </c>
      <c r="B349" t="s">
        <v>155</v>
      </c>
      <c r="C349" s="9">
        <v>2004</v>
      </c>
      <c r="D349" s="7">
        <v>15.226162</v>
      </c>
    </row>
    <row r="350" spans="1:4" x14ac:dyDescent="0.25">
      <c r="A350" t="s">
        <v>416</v>
      </c>
      <c r="B350" t="s">
        <v>417</v>
      </c>
      <c r="C350" s="9">
        <v>2006</v>
      </c>
      <c r="D350" s="7">
        <v>15.233786</v>
      </c>
    </row>
    <row r="351" spans="1:4" x14ac:dyDescent="0.25">
      <c r="A351" t="s">
        <v>445</v>
      </c>
      <c r="B351" t="s">
        <v>446</v>
      </c>
      <c r="C351" s="9">
        <v>2012</v>
      </c>
      <c r="D351" s="7">
        <v>15.3</v>
      </c>
    </row>
    <row r="352" spans="1:4" x14ac:dyDescent="0.25">
      <c r="A352" t="s">
        <v>449</v>
      </c>
      <c r="B352" t="s">
        <v>450</v>
      </c>
      <c r="C352" s="9">
        <v>1998</v>
      </c>
      <c r="D352" s="7">
        <v>15.3</v>
      </c>
    </row>
    <row r="353" spans="1:4" x14ac:dyDescent="0.25">
      <c r="A353" t="s">
        <v>271</v>
      </c>
      <c r="B353" t="s">
        <v>272</v>
      </c>
      <c r="C353" s="9">
        <v>2004</v>
      </c>
      <c r="D353" s="7">
        <v>15.348019000000001</v>
      </c>
    </row>
    <row r="354" spans="1:4" x14ac:dyDescent="0.25">
      <c r="A354" t="s">
        <v>128</v>
      </c>
      <c r="B354" t="s">
        <v>129</v>
      </c>
      <c r="C354" s="9">
        <v>2012</v>
      </c>
      <c r="D354" s="7">
        <v>15.4</v>
      </c>
    </row>
    <row r="355" spans="1:4" x14ac:dyDescent="0.25">
      <c r="A355" t="s">
        <v>80</v>
      </c>
      <c r="B355" t="s">
        <v>81</v>
      </c>
      <c r="C355" s="9">
        <v>2013</v>
      </c>
      <c r="D355" s="7">
        <v>15.405642500000001</v>
      </c>
    </row>
    <row r="356" spans="1:4" x14ac:dyDescent="0.25">
      <c r="A356" t="s">
        <v>376</v>
      </c>
      <c r="B356" t="s">
        <v>377</v>
      </c>
      <c r="C356" s="9">
        <v>2009</v>
      </c>
      <c r="D356" s="7">
        <v>15.445461</v>
      </c>
    </row>
    <row r="357" spans="1:4" x14ac:dyDescent="0.25">
      <c r="A357" t="s">
        <v>445</v>
      </c>
      <c r="B357" t="s">
        <v>446</v>
      </c>
      <c r="C357" s="9">
        <v>2007</v>
      </c>
      <c r="D357" s="7">
        <v>15.450132</v>
      </c>
    </row>
    <row r="358" spans="1:4" x14ac:dyDescent="0.25">
      <c r="A358" t="s">
        <v>94</v>
      </c>
      <c r="B358" t="s">
        <v>95</v>
      </c>
      <c r="C358" s="9">
        <v>2020</v>
      </c>
      <c r="D358" s="7">
        <v>15.465083999999999</v>
      </c>
    </row>
    <row r="359" spans="1:4" x14ac:dyDescent="0.25">
      <c r="A359" t="s">
        <v>499</v>
      </c>
      <c r="B359" t="s">
        <v>500</v>
      </c>
      <c r="C359" s="9">
        <v>1995</v>
      </c>
      <c r="D359" s="7">
        <v>15.668272</v>
      </c>
    </row>
    <row r="360" spans="1:4" x14ac:dyDescent="0.25">
      <c r="A360" t="s">
        <v>414</v>
      </c>
      <c r="B360" t="s">
        <v>415</v>
      </c>
      <c r="C360" s="9">
        <v>1999</v>
      </c>
      <c r="D360" s="7">
        <v>15.7</v>
      </c>
    </row>
    <row r="361" spans="1:4" x14ac:dyDescent="0.25">
      <c r="A361" t="s">
        <v>327</v>
      </c>
      <c r="B361" t="s">
        <v>328</v>
      </c>
      <c r="C361" s="9">
        <v>2014</v>
      </c>
      <c r="D361" s="7">
        <v>15.770542000000001</v>
      </c>
    </row>
    <row r="362" spans="1:4" x14ac:dyDescent="0.25">
      <c r="A362" t="s">
        <v>467</v>
      </c>
      <c r="B362" t="s">
        <v>468</v>
      </c>
      <c r="C362" s="9">
        <v>2008</v>
      </c>
      <c r="D362" s="7">
        <v>15.892814</v>
      </c>
    </row>
    <row r="363" spans="1:4" x14ac:dyDescent="0.25">
      <c r="A363" t="s">
        <v>257</v>
      </c>
      <c r="B363" t="s">
        <v>258</v>
      </c>
      <c r="C363" s="9">
        <v>2008</v>
      </c>
      <c r="D363" s="7">
        <v>15.991897</v>
      </c>
    </row>
    <row r="364" spans="1:4" x14ac:dyDescent="0.25">
      <c r="A364" t="s">
        <v>271</v>
      </c>
      <c r="B364" t="s">
        <v>272</v>
      </c>
      <c r="C364" s="9">
        <v>2005</v>
      </c>
      <c r="D364" s="7">
        <v>15.996760999999999</v>
      </c>
    </row>
    <row r="365" spans="1:4" x14ac:dyDescent="0.25">
      <c r="A365" t="s">
        <v>241</v>
      </c>
      <c r="B365" t="s">
        <v>242</v>
      </c>
      <c r="C365" s="9">
        <v>2003</v>
      </c>
      <c r="D365" s="7">
        <v>16</v>
      </c>
    </row>
    <row r="366" spans="1:4" x14ac:dyDescent="0.25">
      <c r="A366" t="s">
        <v>449</v>
      </c>
      <c r="B366" t="s">
        <v>450</v>
      </c>
      <c r="C366" s="9">
        <v>1999</v>
      </c>
      <c r="D366" s="7">
        <v>16.073</v>
      </c>
    </row>
    <row r="367" spans="1:4" x14ac:dyDescent="0.25">
      <c r="A367" t="s">
        <v>80</v>
      </c>
      <c r="B367" t="s">
        <v>81</v>
      </c>
      <c r="C367" s="9">
        <v>2015</v>
      </c>
      <c r="D367" s="7">
        <v>16.076975000000001</v>
      </c>
    </row>
    <row r="368" spans="1:4" x14ac:dyDescent="0.25">
      <c r="A368" t="s">
        <v>66</v>
      </c>
      <c r="B368" t="s">
        <v>67</v>
      </c>
      <c r="C368" s="9">
        <v>1995</v>
      </c>
      <c r="D368" s="7">
        <v>16.125017</v>
      </c>
    </row>
    <row r="369" spans="1:4" x14ac:dyDescent="0.25">
      <c r="A369" t="s">
        <v>128</v>
      </c>
      <c r="B369" t="s">
        <v>129</v>
      </c>
      <c r="C369" s="9">
        <v>2015</v>
      </c>
      <c r="D369" s="7">
        <v>16.148243000000001</v>
      </c>
    </row>
    <row r="370" spans="1:4" x14ac:dyDescent="0.25">
      <c r="A370" t="s">
        <v>199</v>
      </c>
      <c r="B370" t="s">
        <v>200</v>
      </c>
      <c r="C370" s="9">
        <v>2013</v>
      </c>
      <c r="D370" s="7">
        <v>16.227689999999999</v>
      </c>
    </row>
    <row r="371" spans="1:4" x14ac:dyDescent="0.25">
      <c r="A371" t="s">
        <v>414</v>
      </c>
      <c r="B371" t="s">
        <v>415</v>
      </c>
      <c r="C371" s="9">
        <v>2004</v>
      </c>
      <c r="D371" s="7">
        <v>16.313746999999999</v>
      </c>
    </row>
    <row r="372" spans="1:4" x14ac:dyDescent="0.25">
      <c r="A372" t="s">
        <v>197</v>
      </c>
      <c r="B372" t="s">
        <v>198</v>
      </c>
      <c r="C372" s="9">
        <v>1999</v>
      </c>
      <c r="D372" s="7">
        <v>16.399999999999999</v>
      </c>
    </row>
    <row r="373" spans="1:4" x14ac:dyDescent="0.25">
      <c r="A373" t="s">
        <v>445</v>
      </c>
      <c r="B373" t="s">
        <v>446</v>
      </c>
      <c r="C373" s="9">
        <v>2013</v>
      </c>
      <c r="D373" s="7">
        <v>16.399999999999999</v>
      </c>
    </row>
    <row r="374" spans="1:4" x14ac:dyDescent="0.25">
      <c r="A374" t="s">
        <v>197</v>
      </c>
      <c r="B374" t="s">
        <v>198</v>
      </c>
      <c r="C374" s="9">
        <v>2001</v>
      </c>
      <c r="D374" s="7">
        <v>16.432383999999999</v>
      </c>
    </row>
    <row r="375" spans="1:4" x14ac:dyDescent="0.25">
      <c r="A375" t="s">
        <v>279</v>
      </c>
      <c r="B375" t="s">
        <v>280</v>
      </c>
      <c r="C375" s="9">
        <v>2004</v>
      </c>
      <c r="D375" s="7">
        <v>16.505388</v>
      </c>
    </row>
    <row r="376" spans="1:4" x14ac:dyDescent="0.25">
      <c r="A376" t="s">
        <v>84</v>
      </c>
      <c r="B376" t="s">
        <v>85</v>
      </c>
      <c r="C376" s="9">
        <v>2000</v>
      </c>
      <c r="D376" s="7">
        <v>16.600000000000001</v>
      </c>
    </row>
    <row r="377" spans="1:4" x14ac:dyDescent="0.25">
      <c r="A377" t="s">
        <v>279</v>
      </c>
      <c r="B377" t="s">
        <v>280</v>
      </c>
      <c r="C377" s="9">
        <v>2006</v>
      </c>
      <c r="D377" s="7">
        <v>16.600000000000001</v>
      </c>
    </row>
    <row r="378" spans="1:4" x14ac:dyDescent="0.25">
      <c r="A378" t="s">
        <v>327</v>
      </c>
      <c r="B378" t="s">
        <v>328</v>
      </c>
      <c r="C378" s="9">
        <v>2015</v>
      </c>
      <c r="D378" s="7">
        <v>16.600000000000001</v>
      </c>
    </row>
    <row r="379" spans="1:4" x14ac:dyDescent="0.25">
      <c r="A379" t="s">
        <v>484</v>
      </c>
      <c r="B379" t="s">
        <v>485</v>
      </c>
      <c r="C379" s="9">
        <v>1997</v>
      </c>
      <c r="D379" s="7">
        <v>16.639679000000001</v>
      </c>
    </row>
    <row r="380" spans="1:4" x14ac:dyDescent="0.25">
      <c r="A380" t="s">
        <v>80</v>
      </c>
      <c r="B380" t="s">
        <v>81</v>
      </c>
      <c r="C380" s="9">
        <v>2016</v>
      </c>
      <c r="D380" s="7">
        <v>16.641055999999999</v>
      </c>
    </row>
    <row r="381" spans="1:4" x14ac:dyDescent="0.25">
      <c r="A381" t="s">
        <v>271</v>
      </c>
      <c r="B381" t="s">
        <v>272</v>
      </c>
      <c r="C381" s="9">
        <v>2006</v>
      </c>
      <c r="D381" s="7">
        <v>16.647375</v>
      </c>
    </row>
    <row r="382" spans="1:4" x14ac:dyDescent="0.25">
      <c r="A382" t="s">
        <v>499</v>
      </c>
      <c r="B382" t="s">
        <v>500</v>
      </c>
      <c r="C382" s="9">
        <v>2000</v>
      </c>
      <c r="D382" s="7">
        <v>16.7</v>
      </c>
    </row>
    <row r="383" spans="1:4" x14ac:dyDescent="0.25">
      <c r="A383" t="s">
        <v>404</v>
      </c>
      <c r="B383" t="s">
        <v>405</v>
      </c>
      <c r="C383" s="9">
        <v>2004</v>
      </c>
      <c r="D383" s="7">
        <v>16.8</v>
      </c>
    </row>
    <row r="384" spans="1:4" x14ac:dyDescent="0.25">
      <c r="A384" t="s">
        <v>449</v>
      </c>
      <c r="B384" t="s">
        <v>450</v>
      </c>
      <c r="C384" s="9">
        <v>2000</v>
      </c>
      <c r="D384" s="7">
        <v>16.956233999999998</v>
      </c>
    </row>
    <row r="385" spans="1:4" x14ac:dyDescent="0.25">
      <c r="A385" t="s">
        <v>404</v>
      </c>
      <c r="B385" t="s">
        <v>405</v>
      </c>
      <c r="C385" s="9">
        <v>2012</v>
      </c>
      <c r="D385" s="7">
        <v>16.976510999999999</v>
      </c>
    </row>
    <row r="386" spans="1:4" x14ac:dyDescent="0.25">
      <c r="A386" t="s">
        <v>257</v>
      </c>
      <c r="B386" t="s">
        <v>258</v>
      </c>
      <c r="C386" s="9">
        <v>2009</v>
      </c>
      <c r="D386" s="7">
        <v>17</v>
      </c>
    </row>
    <row r="387" spans="1:4" x14ac:dyDescent="0.25">
      <c r="A387" t="s">
        <v>257</v>
      </c>
      <c r="B387" t="s">
        <v>258</v>
      </c>
      <c r="C387" s="9">
        <v>2010</v>
      </c>
      <c r="D387" s="7">
        <v>17</v>
      </c>
    </row>
    <row r="388" spans="1:4" x14ac:dyDescent="0.25">
      <c r="A388" t="s">
        <v>241</v>
      </c>
      <c r="B388" t="s">
        <v>242</v>
      </c>
      <c r="C388" s="9">
        <v>2001</v>
      </c>
      <c r="D388" s="7">
        <v>17.033085</v>
      </c>
    </row>
    <row r="389" spans="1:4" x14ac:dyDescent="0.25">
      <c r="A389" t="s">
        <v>128</v>
      </c>
      <c r="B389" t="s">
        <v>129</v>
      </c>
      <c r="C389" s="9">
        <v>2016</v>
      </c>
      <c r="D389" s="7">
        <v>17.041837999999998</v>
      </c>
    </row>
    <row r="390" spans="1:4" x14ac:dyDescent="0.25">
      <c r="A390" t="s">
        <v>499</v>
      </c>
      <c r="B390" t="s">
        <v>500</v>
      </c>
      <c r="C390" s="9">
        <v>1997</v>
      </c>
      <c r="D390" s="7">
        <v>17.112459999999999</v>
      </c>
    </row>
    <row r="391" spans="1:4" x14ac:dyDescent="0.25">
      <c r="A391" t="s">
        <v>199</v>
      </c>
      <c r="B391" t="s">
        <v>200</v>
      </c>
      <c r="C391" s="9">
        <v>2014</v>
      </c>
      <c r="D391" s="7">
        <v>17.2</v>
      </c>
    </row>
    <row r="392" spans="1:4" x14ac:dyDescent="0.25">
      <c r="A392" t="s">
        <v>80</v>
      </c>
      <c r="B392" t="s">
        <v>81</v>
      </c>
      <c r="C392" s="9">
        <v>2017</v>
      </c>
      <c r="D392" s="7">
        <v>17.214043</v>
      </c>
    </row>
    <row r="393" spans="1:4" x14ac:dyDescent="0.25">
      <c r="A393" t="s">
        <v>327</v>
      </c>
      <c r="B393" t="s">
        <v>328</v>
      </c>
      <c r="C393" s="9">
        <v>2016</v>
      </c>
      <c r="D393" s="7">
        <v>17.271519999999999</v>
      </c>
    </row>
    <row r="394" spans="1:4" x14ac:dyDescent="0.25">
      <c r="A394" t="s">
        <v>499</v>
      </c>
      <c r="B394" t="s">
        <v>500</v>
      </c>
      <c r="C394" s="9">
        <v>1996</v>
      </c>
      <c r="D394" s="7">
        <v>17.3</v>
      </c>
    </row>
    <row r="395" spans="1:4" x14ac:dyDescent="0.25">
      <c r="A395" t="s">
        <v>271</v>
      </c>
      <c r="B395" t="s">
        <v>272</v>
      </c>
      <c r="C395" s="9">
        <v>2007</v>
      </c>
      <c r="D395" s="7">
        <v>17.302510999999999</v>
      </c>
    </row>
    <row r="396" spans="1:4" x14ac:dyDescent="0.25">
      <c r="A396" t="s">
        <v>271</v>
      </c>
      <c r="B396" t="s">
        <v>272</v>
      </c>
      <c r="C396" s="9">
        <v>2009</v>
      </c>
      <c r="D396" s="7">
        <v>17.399999999999999</v>
      </c>
    </row>
    <row r="397" spans="1:4" x14ac:dyDescent="0.25">
      <c r="A397" t="s">
        <v>499</v>
      </c>
      <c r="B397" t="s">
        <v>500</v>
      </c>
      <c r="C397" s="9">
        <v>2002</v>
      </c>
      <c r="D397" s="7">
        <v>17.399999999999999</v>
      </c>
    </row>
    <row r="398" spans="1:4" x14ac:dyDescent="0.25">
      <c r="A398" t="s">
        <v>376</v>
      </c>
      <c r="B398" t="s">
        <v>377</v>
      </c>
      <c r="C398" s="9">
        <v>2012</v>
      </c>
      <c r="D398" s="7">
        <v>17.5</v>
      </c>
    </row>
    <row r="399" spans="1:4" x14ac:dyDescent="0.25">
      <c r="A399" t="s">
        <v>138</v>
      </c>
      <c r="B399" t="s">
        <v>139</v>
      </c>
      <c r="C399" s="9">
        <v>2000</v>
      </c>
      <c r="D399" s="7">
        <v>17.592811999999999</v>
      </c>
    </row>
    <row r="400" spans="1:4" x14ac:dyDescent="0.25">
      <c r="A400" t="s">
        <v>327</v>
      </c>
      <c r="B400" t="s">
        <v>328</v>
      </c>
      <c r="C400" s="9">
        <v>2018</v>
      </c>
      <c r="D400" s="7">
        <v>17.600000000000001</v>
      </c>
    </row>
    <row r="401" spans="1:4" x14ac:dyDescent="0.25">
      <c r="A401" t="s">
        <v>173</v>
      </c>
      <c r="B401" t="s">
        <v>174</v>
      </c>
      <c r="C401" s="9">
        <v>1993</v>
      </c>
      <c r="D401" s="7">
        <v>17.7</v>
      </c>
    </row>
    <row r="402" spans="1:4" x14ac:dyDescent="0.25">
      <c r="A402" t="s">
        <v>259</v>
      </c>
      <c r="B402" t="s">
        <v>260</v>
      </c>
      <c r="C402" s="9">
        <v>2016</v>
      </c>
      <c r="D402" s="7">
        <v>17.7</v>
      </c>
    </row>
    <row r="403" spans="1:4" x14ac:dyDescent="0.25">
      <c r="A403" t="s">
        <v>197</v>
      </c>
      <c r="B403" t="s">
        <v>198</v>
      </c>
      <c r="C403" s="9">
        <v>2002</v>
      </c>
      <c r="D403" s="7">
        <v>17.710926000000001</v>
      </c>
    </row>
    <row r="404" spans="1:4" x14ac:dyDescent="0.25">
      <c r="A404" t="s">
        <v>45</v>
      </c>
      <c r="B404" t="s">
        <v>46</v>
      </c>
      <c r="C404" s="9">
        <v>1994</v>
      </c>
      <c r="D404" s="7">
        <v>17.8</v>
      </c>
    </row>
    <row r="405" spans="1:4" x14ac:dyDescent="0.25">
      <c r="A405" t="s">
        <v>317</v>
      </c>
      <c r="B405" t="s">
        <v>318</v>
      </c>
      <c r="C405" s="9">
        <v>1996</v>
      </c>
      <c r="D405" s="7">
        <v>17.899999999999999</v>
      </c>
    </row>
    <row r="406" spans="1:4" x14ac:dyDescent="0.25">
      <c r="A406" t="s">
        <v>128</v>
      </c>
      <c r="B406" t="s">
        <v>129</v>
      </c>
      <c r="C406" s="9">
        <v>2017</v>
      </c>
      <c r="D406" s="7">
        <v>17.916509999999999</v>
      </c>
    </row>
    <row r="407" spans="1:4" x14ac:dyDescent="0.25">
      <c r="A407" t="s">
        <v>271</v>
      </c>
      <c r="B407" t="s">
        <v>272</v>
      </c>
      <c r="C407" s="9">
        <v>2008</v>
      </c>
      <c r="D407" s="7">
        <v>17.964880000000001</v>
      </c>
    </row>
    <row r="408" spans="1:4" x14ac:dyDescent="0.25">
      <c r="A408" t="s">
        <v>484</v>
      </c>
      <c r="B408" t="s">
        <v>485</v>
      </c>
      <c r="C408" s="9">
        <v>1994</v>
      </c>
      <c r="D408" s="7">
        <v>18</v>
      </c>
    </row>
    <row r="409" spans="1:4" x14ac:dyDescent="0.25">
      <c r="A409" t="s">
        <v>273</v>
      </c>
      <c r="B409" t="s">
        <v>274</v>
      </c>
      <c r="C409" s="9">
        <v>2018</v>
      </c>
      <c r="D409" s="7">
        <v>18.02</v>
      </c>
    </row>
    <row r="410" spans="1:4" x14ac:dyDescent="0.25">
      <c r="A410" t="s">
        <v>327</v>
      </c>
      <c r="B410" t="s">
        <v>328</v>
      </c>
      <c r="C410" s="9">
        <v>2017</v>
      </c>
      <c r="D410" s="7">
        <v>18.049526</v>
      </c>
    </row>
    <row r="411" spans="1:4" x14ac:dyDescent="0.25">
      <c r="A411" t="s">
        <v>317</v>
      </c>
      <c r="B411" t="s">
        <v>318</v>
      </c>
      <c r="C411" s="9">
        <v>1997</v>
      </c>
      <c r="D411" s="7">
        <v>18.132867999999998</v>
      </c>
    </row>
    <row r="412" spans="1:4" x14ac:dyDescent="0.25">
      <c r="A412" t="s">
        <v>84</v>
      </c>
      <c r="B412" t="s">
        <v>85</v>
      </c>
      <c r="C412" s="9">
        <v>2002</v>
      </c>
      <c r="D412" s="7">
        <v>18.187100000000001</v>
      </c>
    </row>
    <row r="413" spans="1:4" x14ac:dyDescent="0.25">
      <c r="A413" t="s">
        <v>287</v>
      </c>
      <c r="B413" t="s">
        <v>288</v>
      </c>
      <c r="C413" s="9">
        <v>2005</v>
      </c>
      <c r="D413" s="7">
        <v>18.2</v>
      </c>
    </row>
    <row r="414" spans="1:4" x14ac:dyDescent="0.25">
      <c r="A414" t="s">
        <v>279</v>
      </c>
      <c r="B414" t="s">
        <v>280</v>
      </c>
      <c r="C414" s="9">
        <v>2005</v>
      </c>
      <c r="D414" s="7">
        <v>18.226220000000001</v>
      </c>
    </row>
    <row r="415" spans="1:4" x14ac:dyDescent="0.25">
      <c r="A415" t="s">
        <v>173</v>
      </c>
      <c r="B415" t="s">
        <v>174</v>
      </c>
      <c r="C415" s="9">
        <v>1994</v>
      </c>
      <c r="D415" s="7">
        <v>18.250050000000002</v>
      </c>
    </row>
    <row r="416" spans="1:4" x14ac:dyDescent="0.25">
      <c r="A416" t="s">
        <v>45</v>
      </c>
      <c r="B416" t="s">
        <v>46</v>
      </c>
      <c r="C416" s="9">
        <v>1995</v>
      </c>
      <c r="D416" s="7">
        <v>18.338045000000001</v>
      </c>
    </row>
    <row r="417" spans="1:4" x14ac:dyDescent="0.25">
      <c r="A417" t="s">
        <v>66</v>
      </c>
      <c r="B417" t="s">
        <v>67</v>
      </c>
      <c r="C417" s="9">
        <v>1996</v>
      </c>
      <c r="D417" s="7">
        <v>18.362746999999999</v>
      </c>
    </row>
    <row r="418" spans="1:4" x14ac:dyDescent="0.25">
      <c r="A418" t="s">
        <v>80</v>
      </c>
      <c r="B418" t="s">
        <v>81</v>
      </c>
      <c r="C418" s="9">
        <v>2019</v>
      </c>
      <c r="D418" s="7">
        <v>18.374855</v>
      </c>
    </row>
    <row r="419" spans="1:4" x14ac:dyDescent="0.25">
      <c r="A419" t="s">
        <v>484</v>
      </c>
      <c r="B419" t="s">
        <v>485</v>
      </c>
      <c r="C419" s="9">
        <v>1998</v>
      </c>
      <c r="D419" s="7">
        <v>18.482918000000002</v>
      </c>
    </row>
    <row r="420" spans="1:4" x14ac:dyDescent="0.25">
      <c r="A420" t="s">
        <v>467</v>
      </c>
      <c r="B420" t="s">
        <v>468</v>
      </c>
      <c r="C420" s="9">
        <v>2015</v>
      </c>
      <c r="D420" s="7">
        <v>18.5</v>
      </c>
    </row>
    <row r="421" spans="1:4" x14ac:dyDescent="0.25">
      <c r="A421" t="s">
        <v>499</v>
      </c>
      <c r="B421" t="s">
        <v>500</v>
      </c>
      <c r="C421" s="9">
        <v>2003</v>
      </c>
      <c r="D421" s="7">
        <v>18.5</v>
      </c>
    </row>
    <row r="422" spans="1:4" x14ac:dyDescent="0.25">
      <c r="A422" t="s">
        <v>499</v>
      </c>
      <c r="B422" t="s">
        <v>500</v>
      </c>
      <c r="C422" s="9">
        <v>2007</v>
      </c>
      <c r="D422" s="7">
        <v>18.5</v>
      </c>
    </row>
    <row r="423" spans="1:4" x14ac:dyDescent="0.25">
      <c r="A423" t="s">
        <v>499</v>
      </c>
      <c r="B423" t="s">
        <v>500</v>
      </c>
      <c r="C423" s="9">
        <v>1999</v>
      </c>
      <c r="D423" s="7">
        <v>18.540244999999999</v>
      </c>
    </row>
    <row r="424" spans="1:4" x14ac:dyDescent="0.25">
      <c r="A424" t="s">
        <v>128</v>
      </c>
      <c r="B424" t="s">
        <v>129</v>
      </c>
      <c r="C424" s="9">
        <v>2018</v>
      </c>
      <c r="D424" s="7">
        <v>18.568290000000001</v>
      </c>
    </row>
    <row r="425" spans="1:4" x14ac:dyDescent="0.25">
      <c r="A425" t="s">
        <v>55</v>
      </c>
      <c r="B425" t="s">
        <v>56</v>
      </c>
      <c r="C425" s="9">
        <v>1997</v>
      </c>
      <c r="D425" s="7">
        <v>18.589625999999999</v>
      </c>
    </row>
    <row r="426" spans="1:4" x14ac:dyDescent="0.25">
      <c r="A426" t="s">
        <v>154</v>
      </c>
      <c r="B426" t="s">
        <v>155</v>
      </c>
      <c r="C426" s="9">
        <v>2006</v>
      </c>
      <c r="D426" s="7">
        <v>18.595403999999998</v>
      </c>
    </row>
    <row r="427" spans="1:4" x14ac:dyDescent="0.25">
      <c r="A427" t="s">
        <v>404</v>
      </c>
      <c r="B427" t="s">
        <v>405</v>
      </c>
      <c r="C427" s="9">
        <v>2014</v>
      </c>
      <c r="D427" s="7">
        <v>18.666029999999999</v>
      </c>
    </row>
    <row r="428" spans="1:4" x14ac:dyDescent="0.25">
      <c r="A428" t="s">
        <v>84</v>
      </c>
      <c r="B428" t="s">
        <v>85</v>
      </c>
      <c r="C428" s="9">
        <v>1998</v>
      </c>
      <c r="D428" s="7">
        <v>18.670000000000002</v>
      </c>
    </row>
    <row r="429" spans="1:4" x14ac:dyDescent="0.25">
      <c r="A429" t="s">
        <v>271</v>
      </c>
      <c r="B429" t="s">
        <v>272</v>
      </c>
      <c r="C429" s="9">
        <v>2012</v>
      </c>
      <c r="D429" s="7">
        <v>18.7</v>
      </c>
    </row>
    <row r="430" spans="1:4" x14ac:dyDescent="0.25">
      <c r="A430" t="s">
        <v>287</v>
      </c>
      <c r="B430" t="s">
        <v>288</v>
      </c>
      <c r="C430" s="9">
        <v>2000</v>
      </c>
      <c r="D430" s="7">
        <v>18.746131999999999</v>
      </c>
    </row>
    <row r="431" spans="1:4" x14ac:dyDescent="0.25">
      <c r="A431" t="s">
        <v>309</v>
      </c>
      <c r="B431" t="s">
        <v>310</v>
      </c>
      <c r="C431" s="9">
        <v>2010</v>
      </c>
      <c r="D431" s="7">
        <v>18.802735999999999</v>
      </c>
    </row>
    <row r="432" spans="1:4" x14ac:dyDescent="0.25">
      <c r="A432" t="s">
        <v>241</v>
      </c>
      <c r="B432" t="s">
        <v>242</v>
      </c>
      <c r="C432" s="9">
        <v>2002</v>
      </c>
      <c r="D432" s="7">
        <v>18.927413999999999</v>
      </c>
    </row>
    <row r="433" spans="1:4" x14ac:dyDescent="0.25">
      <c r="A433" t="s">
        <v>80</v>
      </c>
      <c r="B433" t="s">
        <v>81</v>
      </c>
      <c r="C433" s="9">
        <v>2020</v>
      </c>
      <c r="D433" s="7">
        <v>18.957239999999999</v>
      </c>
    </row>
    <row r="434" spans="1:4" x14ac:dyDescent="0.25">
      <c r="A434" t="s">
        <v>327</v>
      </c>
      <c r="B434" t="s">
        <v>328</v>
      </c>
      <c r="C434" s="9">
        <v>2019</v>
      </c>
      <c r="D434" s="7">
        <v>18.974571000000001</v>
      </c>
    </row>
    <row r="435" spans="1:4" x14ac:dyDescent="0.25">
      <c r="A435" t="s">
        <v>197</v>
      </c>
      <c r="B435" t="s">
        <v>198</v>
      </c>
      <c r="C435" s="9">
        <v>2003</v>
      </c>
      <c r="D435" s="7">
        <v>18.984231999999999</v>
      </c>
    </row>
    <row r="436" spans="1:4" x14ac:dyDescent="0.25">
      <c r="A436" t="s">
        <v>499</v>
      </c>
      <c r="B436" t="s">
        <v>500</v>
      </c>
      <c r="C436" s="9">
        <v>1998</v>
      </c>
      <c r="D436" s="7">
        <v>19</v>
      </c>
    </row>
    <row r="437" spans="1:4" x14ac:dyDescent="0.25">
      <c r="A437" t="s">
        <v>128</v>
      </c>
      <c r="B437" t="s">
        <v>129</v>
      </c>
      <c r="C437" s="9">
        <v>2019</v>
      </c>
      <c r="D437" s="7">
        <v>19.100000000000001</v>
      </c>
    </row>
    <row r="438" spans="1:4" x14ac:dyDescent="0.25">
      <c r="A438" t="s">
        <v>128</v>
      </c>
      <c r="B438" t="s">
        <v>129</v>
      </c>
      <c r="C438" s="9">
        <v>2020</v>
      </c>
      <c r="D438" s="7">
        <v>19.100000000000001</v>
      </c>
    </row>
    <row r="439" spans="1:4" x14ac:dyDescent="0.25">
      <c r="A439" t="s">
        <v>484</v>
      </c>
      <c r="B439" t="s">
        <v>485</v>
      </c>
      <c r="C439" s="9">
        <v>1999</v>
      </c>
      <c r="D439" s="7">
        <v>19.100000000000001</v>
      </c>
    </row>
    <row r="440" spans="1:4" x14ac:dyDescent="0.25">
      <c r="A440" t="s">
        <v>80</v>
      </c>
      <c r="B440" t="s">
        <v>81</v>
      </c>
      <c r="C440" s="9">
        <v>2014</v>
      </c>
      <c r="D440" s="7">
        <v>19.2</v>
      </c>
    </row>
    <row r="441" spans="1:4" x14ac:dyDescent="0.25">
      <c r="A441" t="s">
        <v>241</v>
      </c>
      <c r="B441" t="s">
        <v>242</v>
      </c>
      <c r="C441" s="9">
        <v>2010</v>
      </c>
      <c r="D441" s="7">
        <v>19.2</v>
      </c>
    </row>
    <row r="442" spans="1:4" x14ac:dyDescent="0.25">
      <c r="A442" t="s">
        <v>499</v>
      </c>
      <c r="B442" t="s">
        <v>500</v>
      </c>
      <c r="C442" s="9">
        <v>1992</v>
      </c>
      <c r="D442" s="7">
        <v>19.2</v>
      </c>
    </row>
    <row r="443" spans="1:4" x14ac:dyDescent="0.25">
      <c r="A443" t="s">
        <v>327</v>
      </c>
      <c r="B443" t="s">
        <v>328</v>
      </c>
      <c r="C443" s="9">
        <v>2020</v>
      </c>
      <c r="D443" s="7">
        <v>19.251909999999999</v>
      </c>
    </row>
    <row r="444" spans="1:4" x14ac:dyDescent="0.25">
      <c r="A444" t="s">
        <v>414</v>
      </c>
      <c r="B444" t="s">
        <v>415</v>
      </c>
      <c r="C444" s="9">
        <v>2005</v>
      </c>
      <c r="D444" s="7">
        <v>19.255710000000001</v>
      </c>
    </row>
    <row r="445" spans="1:4" x14ac:dyDescent="0.25">
      <c r="A445" t="s">
        <v>84</v>
      </c>
      <c r="B445" t="s">
        <v>85</v>
      </c>
      <c r="C445" s="9">
        <v>2003</v>
      </c>
      <c r="D445" s="7">
        <v>19.3</v>
      </c>
    </row>
    <row r="446" spans="1:4" x14ac:dyDescent="0.25">
      <c r="A446" t="s">
        <v>404</v>
      </c>
      <c r="B446" t="s">
        <v>405</v>
      </c>
      <c r="C446" s="9">
        <v>2015</v>
      </c>
      <c r="D446" s="7">
        <v>19.534535999999999</v>
      </c>
    </row>
    <row r="447" spans="1:4" x14ac:dyDescent="0.25">
      <c r="A447" t="s">
        <v>55</v>
      </c>
      <c r="B447" t="s">
        <v>56</v>
      </c>
      <c r="C447" s="9">
        <v>1998</v>
      </c>
      <c r="D447" s="7">
        <v>19.578254999999999</v>
      </c>
    </row>
    <row r="448" spans="1:4" x14ac:dyDescent="0.25">
      <c r="A448" t="s">
        <v>449</v>
      </c>
      <c r="B448" t="s">
        <v>450</v>
      </c>
      <c r="C448" s="9">
        <v>2001</v>
      </c>
      <c r="D448" s="7">
        <v>19.600366999999999</v>
      </c>
    </row>
    <row r="449" spans="1:4" x14ac:dyDescent="0.25">
      <c r="A449" t="s">
        <v>376</v>
      </c>
      <c r="B449" t="s">
        <v>377</v>
      </c>
      <c r="C449" s="9">
        <v>2014</v>
      </c>
      <c r="D449" s="7">
        <v>19.8</v>
      </c>
    </row>
    <row r="450" spans="1:4" x14ac:dyDescent="0.25">
      <c r="A450" t="s">
        <v>173</v>
      </c>
      <c r="B450" t="s">
        <v>174</v>
      </c>
      <c r="C450" s="9">
        <v>1995</v>
      </c>
      <c r="D450" s="7">
        <v>19.921444000000001</v>
      </c>
    </row>
    <row r="451" spans="1:4" x14ac:dyDescent="0.25">
      <c r="A451" t="s">
        <v>430</v>
      </c>
      <c r="B451" t="s">
        <v>431</v>
      </c>
      <c r="C451" s="9">
        <v>2008</v>
      </c>
      <c r="D451" s="7">
        <v>19.97</v>
      </c>
    </row>
    <row r="452" spans="1:4" x14ac:dyDescent="0.25">
      <c r="A452" t="s">
        <v>21</v>
      </c>
      <c r="B452" t="s">
        <v>22</v>
      </c>
      <c r="C452" s="9">
        <v>2001</v>
      </c>
      <c r="D452" s="7">
        <v>20</v>
      </c>
    </row>
    <row r="453" spans="1:4" x14ac:dyDescent="0.25">
      <c r="A453" t="s">
        <v>199</v>
      </c>
      <c r="B453" t="s">
        <v>200</v>
      </c>
      <c r="C453" s="9">
        <v>2015</v>
      </c>
      <c r="D453" s="7">
        <v>20.053153999999999</v>
      </c>
    </row>
    <row r="454" spans="1:4" x14ac:dyDescent="0.25">
      <c r="A454" t="s">
        <v>7</v>
      </c>
      <c r="B454" t="s">
        <v>8</v>
      </c>
      <c r="C454" s="9">
        <v>2004</v>
      </c>
      <c r="D454" s="7">
        <v>20.064968</v>
      </c>
    </row>
    <row r="455" spans="1:4" x14ac:dyDescent="0.25">
      <c r="A455" t="s">
        <v>416</v>
      </c>
      <c r="B455" t="s">
        <v>417</v>
      </c>
      <c r="C455" s="9">
        <v>2007</v>
      </c>
      <c r="D455" s="7">
        <v>20.100733000000002</v>
      </c>
    </row>
    <row r="456" spans="1:4" x14ac:dyDescent="0.25">
      <c r="A456" t="s">
        <v>499</v>
      </c>
      <c r="B456" t="s">
        <v>500</v>
      </c>
      <c r="C456" s="9">
        <v>2001</v>
      </c>
      <c r="D456" s="7">
        <v>20.172385999999999</v>
      </c>
    </row>
    <row r="457" spans="1:4" x14ac:dyDescent="0.25">
      <c r="A457" t="s">
        <v>152</v>
      </c>
      <c r="B457" t="s">
        <v>153</v>
      </c>
      <c r="C457" s="9">
        <v>2000</v>
      </c>
      <c r="D457" s="7">
        <v>20.195762999999999</v>
      </c>
    </row>
    <row r="458" spans="1:4" x14ac:dyDescent="0.25">
      <c r="A458" t="s">
        <v>197</v>
      </c>
      <c r="B458" t="s">
        <v>198</v>
      </c>
      <c r="C458" s="9">
        <v>2005</v>
      </c>
      <c r="D458" s="7">
        <v>20.2</v>
      </c>
    </row>
    <row r="459" spans="1:4" x14ac:dyDescent="0.25">
      <c r="A459" t="s">
        <v>309</v>
      </c>
      <c r="B459" t="s">
        <v>310</v>
      </c>
      <c r="C459" s="9">
        <v>2011</v>
      </c>
      <c r="D459" s="7">
        <v>20.2</v>
      </c>
    </row>
    <row r="460" spans="1:4" x14ac:dyDescent="0.25">
      <c r="A460" t="s">
        <v>197</v>
      </c>
      <c r="B460" t="s">
        <v>198</v>
      </c>
      <c r="C460" s="9">
        <v>2004</v>
      </c>
      <c r="D460" s="7">
        <v>20.254652</v>
      </c>
    </row>
    <row r="461" spans="1:4" x14ac:dyDescent="0.25">
      <c r="A461" t="s">
        <v>154</v>
      </c>
      <c r="B461" t="s">
        <v>155</v>
      </c>
      <c r="C461" s="9">
        <v>2007</v>
      </c>
      <c r="D461" s="7">
        <v>20.28548</v>
      </c>
    </row>
    <row r="462" spans="1:4" x14ac:dyDescent="0.25">
      <c r="A462" t="s">
        <v>271</v>
      </c>
      <c r="B462" t="s">
        <v>272</v>
      </c>
      <c r="C462" s="9">
        <v>2003</v>
      </c>
      <c r="D462" s="7">
        <v>20.3</v>
      </c>
    </row>
    <row r="463" spans="1:4" x14ac:dyDescent="0.25">
      <c r="A463" t="s">
        <v>404</v>
      </c>
      <c r="B463" t="s">
        <v>405</v>
      </c>
      <c r="C463" s="9">
        <v>2016</v>
      </c>
      <c r="D463" s="7">
        <v>20.3</v>
      </c>
    </row>
    <row r="464" spans="1:4" x14ac:dyDescent="0.25">
      <c r="A464" t="s">
        <v>499</v>
      </c>
      <c r="B464" t="s">
        <v>500</v>
      </c>
      <c r="C464" s="9">
        <v>2004</v>
      </c>
      <c r="D464" s="7">
        <v>20.3</v>
      </c>
    </row>
    <row r="465" spans="1:4" x14ac:dyDescent="0.25">
      <c r="A465" t="s">
        <v>467</v>
      </c>
      <c r="B465" t="s">
        <v>468</v>
      </c>
      <c r="C465" s="9">
        <v>2012</v>
      </c>
      <c r="D465" s="7">
        <v>20.319271000000001</v>
      </c>
    </row>
    <row r="466" spans="1:4" x14ac:dyDescent="0.25">
      <c r="A466" t="s">
        <v>467</v>
      </c>
      <c r="B466" t="s">
        <v>468</v>
      </c>
      <c r="C466" s="9">
        <v>2014</v>
      </c>
      <c r="D466" s="7">
        <v>20.399999999999999</v>
      </c>
    </row>
    <row r="467" spans="1:4" x14ac:dyDescent="0.25">
      <c r="A467" t="s">
        <v>84</v>
      </c>
      <c r="B467" t="s">
        <v>85</v>
      </c>
      <c r="C467" s="9">
        <v>2005</v>
      </c>
      <c r="D467" s="7">
        <v>20.5</v>
      </c>
    </row>
    <row r="468" spans="1:4" x14ac:dyDescent="0.25">
      <c r="A468" t="s">
        <v>257</v>
      </c>
      <c r="B468" t="s">
        <v>258</v>
      </c>
      <c r="C468" s="9">
        <v>2012</v>
      </c>
      <c r="D468" s="7">
        <v>20.56</v>
      </c>
    </row>
    <row r="469" spans="1:4" x14ac:dyDescent="0.25">
      <c r="A469" t="s">
        <v>55</v>
      </c>
      <c r="B469" t="s">
        <v>56</v>
      </c>
      <c r="C469" s="9">
        <v>1999</v>
      </c>
      <c r="D469" s="7">
        <v>20.562042000000002</v>
      </c>
    </row>
    <row r="470" spans="1:4" x14ac:dyDescent="0.25">
      <c r="A470" t="s">
        <v>66</v>
      </c>
      <c r="B470" t="s">
        <v>67</v>
      </c>
      <c r="C470" s="9">
        <v>1997</v>
      </c>
      <c r="D470" s="7">
        <v>20.597078</v>
      </c>
    </row>
    <row r="471" spans="1:4" x14ac:dyDescent="0.25">
      <c r="A471" t="s">
        <v>45</v>
      </c>
      <c r="B471" t="s">
        <v>46</v>
      </c>
      <c r="C471" s="9">
        <v>1996</v>
      </c>
      <c r="D471" s="7">
        <v>21.144386000000001</v>
      </c>
    </row>
    <row r="472" spans="1:4" x14ac:dyDescent="0.25">
      <c r="A472" t="s">
        <v>414</v>
      </c>
      <c r="B472" t="s">
        <v>415</v>
      </c>
      <c r="C472" s="9">
        <v>2009</v>
      </c>
      <c r="D472" s="7">
        <v>21.2</v>
      </c>
    </row>
    <row r="473" spans="1:4" x14ac:dyDescent="0.25">
      <c r="A473" t="s">
        <v>309</v>
      </c>
      <c r="B473" t="s">
        <v>310</v>
      </c>
      <c r="C473" s="9">
        <v>2012</v>
      </c>
      <c r="D473" s="7">
        <v>21.232607000000002</v>
      </c>
    </row>
    <row r="474" spans="1:4" x14ac:dyDescent="0.25">
      <c r="A474" t="s">
        <v>449</v>
      </c>
      <c r="B474" t="s">
        <v>450</v>
      </c>
      <c r="C474" s="9">
        <v>2002</v>
      </c>
      <c r="D474" s="7">
        <v>21.352861000000001</v>
      </c>
    </row>
    <row r="475" spans="1:4" x14ac:dyDescent="0.25">
      <c r="A475" t="s">
        <v>287</v>
      </c>
      <c r="B475" t="s">
        <v>288</v>
      </c>
      <c r="C475" s="9">
        <v>2002</v>
      </c>
      <c r="D475" s="7">
        <v>21.503219999999999</v>
      </c>
    </row>
    <row r="476" spans="1:4" x14ac:dyDescent="0.25">
      <c r="A476" t="s">
        <v>55</v>
      </c>
      <c r="B476" t="s">
        <v>56</v>
      </c>
      <c r="C476" s="9">
        <v>2000</v>
      </c>
      <c r="D476" s="7">
        <v>21.531084</v>
      </c>
    </row>
    <row r="477" spans="1:4" x14ac:dyDescent="0.25">
      <c r="A477" t="s">
        <v>173</v>
      </c>
      <c r="B477" t="s">
        <v>174</v>
      </c>
      <c r="C477" s="9">
        <v>1996</v>
      </c>
      <c r="D477" s="7">
        <v>21.590118</v>
      </c>
    </row>
    <row r="478" spans="1:4" x14ac:dyDescent="0.25">
      <c r="A478" t="s">
        <v>279</v>
      </c>
      <c r="B478" t="s">
        <v>280</v>
      </c>
      <c r="C478" s="9">
        <v>2007</v>
      </c>
      <c r="D478" s="7">
        <v>21.676151000000001</v>
      </c>
    </row>
    <row r="479" spans="1:4" x14ac:dyDescent="0.25">
      <c r="A479" t="s">
        <v>317</v>
      </c>
      <c r="B479" t="s">
        <v>318</v>
      </c>
      <c r="C479" s="9">
        <v>1998</v>
      </c>
      <c r="D479" s="7">
        <v>21.732533</v>
      </c>
    </row>
    <row r="480" spans="1:4" x14ac:dyDescent="0.25">
      <c r="A480" t="s">
        <v>55</v>
      </c>
      <c r="B480" t="s">
        <v>56</v>
      </c>
      <c r="C480" s="9">
        <v>2001</v>
      </c>
      <c r="D480" s="7">
        <v>21.9</v>
      </c>
    </row>
    <row r="481" spans="1:4" x14ac:dyDescent="0.25">
      <c r="A481" t="s">
        <v>154</v>
      </c>
      <c r="B481" t="s">
        <v>155</v>
      </c>
      <c r="C481" s="9">
        <v>2008</v>
      </c>
      <c r="D481" s="7">
        <v>21.982790000000001</v>
      </c>
    </row>
    <row r="482" spans="1:4" x14ac:dyDescent="0.25">
      <c r="A482" t="s">
        <v>499</v>
      </c>
      <c r="B482" t="s">
        <v>500</v>
      </c>
      <c r="C482" s="9">
        <v>2010</v>
      </c>
      <c r="D482" s="7">
        <v>22</v>
      </c>
    </row>
    <row r="483" spans="1:4" x14ac:dyDescent="0.25">
      <c r="A483" t="s">
        <v>484</v>
      </c>
      <c r="B483" t="s">
        <v>485</v>
      </c>
      <c r="C483" s="9">
        <v>2000</v>
      </c>
      <c r="D483" s="7">
        <v>22.143080000000001</v>
      </c>
    </row>
    <row r="484" spans="1:4" x14ac:dyDescent="0.25">
      <c r="A484" t="s">
        <v>287</v>
      </c>
      <c r="B484" t="s">
        <v>288</v>
      </c>
      <c r="C484" s="9">
        <v>2001</v>
      </c>
      <c r="D484" s="7">
        <v>22.2</v>
      </c>
    </row>
    <row r="485" spans="1:4" x14ac:dyDescent="0.25">
      <c r="A485" t="s">
        <v>271</v>
      </c>
      <c r="B485" t="s">
        <v>272</v>
      </c>
      <c r="C485" s="9">
        <v>2014</v>
      </c>
      <c r="D485" s="7">
        <v>22.235073</v>
      </c>
    </row>
    <row r="486" spans="1:4" x14ac:dyDescent="0.25">
      <c r="A486" t="s">
        <v>45</v>
      </c>
      <c r="B486" t="s">
        <v>46</v>
      </c>
      <c r="C486" s="9">
        <v>1997</v>
      </c>
      <c r="D486" s="7">
        <v>22.4</v>
      </c>
    </row>
    <row r="487" spans="1:4" x14ac:dyDescent="0.25">
      <c r="A487" t="s">
        <v>257</v>
      </c>
      <c r="B487" t="s">
        <v>258</v>
      </c>
      <c r="C487" s="9">
        <v>2011</v>
      </c>
      <c r="D487" s="7">
        <v>22.405441</v>
      </c>
    </row>
    <row r="488" spans="1:4" x14ac:dyDescent="0.25">
      <c r="A488" t="s">
        <v>309</v>
      </c>
      <c r="B488" t="s">
        <v>310</v>
      </c>
      <c r="C488" s="9">
        <v>2013</v>
      </c>
      <c r="D488" s="7">
        <v>22.420127999999998</v>
      </c>
    </row>
    <row r="489" spans="1:4" x14ac:dyDescent="0.25">
      <c r="A489" t="s">
        <v>404</v>
      </c>
      <c r="B489" t="s">
        <v>405</v>
      </c>
      <c r="C489" s="9">
        <v>2019</v>
      </c>
      <c r="D489" s="7">
        <v>22.7</v>
      </c>
    </row>
    <row r="490" spans="1:4" x14ac:dyDescent="0.25">
      <c r="A490" t="s">
        <v>241</v>
      </c>
      <c r="B490" t="s">
        <v>242</v>
      </c>
      <c r="C490" s="9">
        <v>2004</v>
      </c>
      <c r="D490" s="7">
        <v>22.702715000000001</v>
      </c>
    </row>
    <row r="491" spans="1:4" x14ac:dyDescent="0.25">
      <c r="A491" t="s">
        <v>416</v>
      </c>
      <c r="B491" t="s">
        <v>417</v>
      </c>
      <c r="C491" s="9">
        <v>2008</v>
      </c>
      <c r="D491" s="7">
        <v>22.710229999999999</v>
      </c>
    </row>
    <row r="492" spans="1:4" x14ac:dyDescent="0.25">
      <c r="A492" t="s">
        <v>197</v>
      </c>
      <c r="B492" t="s">
        <v>198</v>
      </c>
      <c r="C492" s="9">
        <v>2006</v>
      </c>
      <c r="D492" s="7">
        <v>22.796291</v>
      </c>
    </row>
    <row r="493" spans="1:4" x14ac:dyDescent="0.25">
      <c r="A493" t="s">
        <v>376</v>
      </c>
      <c r="B493" t="s">
        <v>377</v>
      </c>
      <c r="C493" s="9">
        <v>2015</v>
      </c>
      <c r="D493" s="7">
        <v>22.8</v>
      </c>
    </row>
    <row r="494" spans="1:4" x14ac:dyDescent="0.25">
      <c r="A494" t="s">
        <v>66</v>
      </c>
      <c r="B494" t="s">
        <v>67</v>
      </c>
      <c r="C494" s="9">
        <v>1998</v>
      </c>
      <c r="D494" s="7">
        <v>22.82733</v>
      </c>
    </row>
    <row r="495" spans="1:4" x14ac:dyDescent="0.25">
      <c r="A495" t="s">
        <v>287</v>
      </c>
      <c r="B495" t="s">
        <v>288</v>
      </c>
      <c r="C495" s="9">
        <v>2003</v>
      </c>
      <c r="D495" s="7">
        <v>22.872734000000001</v>
      </c>
    </row>
    <row r="496" spans="1:4" x14ac:dyDescent="0.25">
      <c r="A496" t="s">
        <v>259</v>
      </c>
      <c r="B496" t="s">
        <v>260</v>
      </c>
      <c r="C496" s="9">
        <v>2018</v>
      </c>
      <c r="D496" s="7">
        <v>22.879132999999999</v>
      </c>
    </row>
    <row r="497" spans="1:4" x14ac:dyDescent="0.25">
      <c r="A497" t="s">
        <v>148</v>
      </c>
      <c r="B497" t="s">
        <v>149</v>
      </c>
      <c r="C497" s="9">
        <v>1995</v>
      </c>
      <c r="D497" s="7">
        <v>22.9</v>
      </c>
    </row>
    <row r="498" spans="1:4" x14ac:dyDescent="0.25">
      <c r="A498" t="s">
        <v>271</v>
      </c>
      <c r="B498" t="s">
        <v>272</v>
      </c>
      <c r="C498" s="9">
        <v>2016</v>
      </c>
      <c r="D498" s="7">
        <v>22.9</v>
      </c>
    </row>
    <row r="499" spans="1:4" x14ac:dyDescent="0.25">
      <c r="A499" t="s">
        <v>199</v>
      </c>
      <c r="B499" t="s">
        <v>200</v>
      </c>
      <c r="C499" s="9">
        <v>2016</v>
      </c>
      <c r="D499" s="7">
        <v>22.968792000000001</v>
      </c>
    </row>
    <row r="500" spans="1:4" x14ac:dyDescent="0.25">
      <c r="A500" t="s">
        <v>154</v>
      </c>
      <c r="B500" t="s">
        <v>155</v>
      </c>
      <c r="C500" s="9">
        <v>2011</v>
      </c>
      <c r="D500" s="7">
        <v>23</v>
      </c>
    </row>
    <row r="501" spans="1:4" x14ac:dyDescent="0.25">
      <c r="A501" t="s">
        <v>241</v>
      </c>
      <c r="B501" t="s">
        <v>242</v>
      </c>
      <c r="C501" s="9">
        <v>2009</v>
      </c>
      <c r="D501" s="7">
        <v>23</v>
      </c>
    </row>
    <row r="502" spans="1:4" x14ac:dyDescent="0.25">
      <c r="A502" t="s">
        <v>430</v>
      </c>
      <c r="B502" t="s">
        <v>431</v>
      </c>
      <c r="C502" s="9">
        <v>2000</v>
      </c>
      <c r="D502" s="7">
        <v>23</v>
      </c>
    </row>
    <row r="503" spans="1:4" x14ac:dyDescent="0.25">
      <c r="A503" t="s">
        <v>271</v>
      </c>
      <c r="B503" t="s">
        <v>272</v>
      </c>
      <c r="C503" s="9">
        <v>2015</v>
      </c>
      <c r="D503" s="7">
        <v>23.005934</v>
      </c>
    </row>
    <row r="504" spans="1:4" x14ac:dyDescent="0.25">
      <c r="A504" t="s">
        <v>259</v>
      </c>
      <c r="B504" t="s">
        <v>260</v>
      </c>
      <c r="C504" s="9">
        <v>2019</v>
      </c>
      <c r="D504" s="7">
        <v>23.1</v>
      </c>
    </row>
    <row r="505" spans="1:4" x14ac:dyDescent="0.25">
      <c r="A505" t="s">
        <v>449</v>
      </c>
      <c r="B505" t="s">
        <v>450</v>
      </c>
      <c r="C505" s="9">
        <v>2003</v>
      </c>
      <c r="D505" s="7">
        <v>23.100118999999999</v>
      </c>
    </row>
    <row r="506" spans="1:4" x14ac:dyDescent="0.25">
      <c r="A506" t="s">
        <v>173</v>
      </c>
      <c r="B506" t="s">
        <v>174</v>
      </c>
      <c r="C506" s="9">
        <v>1997</v>
      </c>
      <c r="D506" s="7">
        <v>23.255392000000001</v>
      </c>
    </row>
    <row r="507" spans="1:4" x14ac:dyDescent="0.25">
      <c r="A507" t="s">
        <v>499</v>
      </c>
      <c r="B507" t="s">
        <v>500</v>
      </c>
      <c r="C507" s="9">
        <v>2005</v>
      </c>
      <c r="D507" s="7">
        <v>23.321307999999998</v>
      </c>
    </row>
    <row r="508" spans="1:4" x14ac:dyDescent="0.25">
      <c r="A508" t="s">
        <v>404</v>
      </c>
      <c r="B508" t="s">
        <v>405</v>
      </c>
      <c r="C508" s="9">
        <v>2017</v>
      </c>
      <c r="D508" s="7">
        <v>23.4</v>
      </c>
    </row>
    <row r="509" spans="1:4" x14ac:dyDescent="0.25">
      <c r="A509" t="s">
        <v>279</v>
      </c>
      <c r="B509" t="s">
        <v>280</v>
      </c>
      <c r="C509" s="9">
        <v>2008</v>
      </c>
      <c r="D509" s="7">
        <v>23.410606000000001</v>
      </c>
    </row>
    <row r="510" spans="1:4" x14ac:dyDescent="0.25">
      <c r="A510" t="s">
        <v>55</v>
      </c>
      <c r="B510" t="s">
        <v>56</v>
      </c>
      <c r="C510" s="9">
        <v>2002</v>
      </c>
      <c r="D510" s="7">
        <v>23.415928000000001</v>
      </c>
    </row>
    <row r="511" spans="1:4" x14ac:dyDescent="0.25">
      <c r="A511" t="s">
        <v>445</v>
      </c>
      <c r="B511" t="s">
        <v>446</v>
      </c>
      <c r="C511" s="9">
        <v>2014</v>
      </c>
      <c r="D511" s="7">
        <v>23.5</v>
      </c>
    </row>
    <row r="512" spans="1:4" x14ac:dyDescent="0.25">
      <c r="A512" t="s">
        <v>154</v>
      </c>
      <c r="B512" t="s">
        <v>155</v>
      </c>
      <c r="C512" s="9">
        <v>2009</v>
      </c>
      <c r="D512" s="7">
        <v>23.690038999999999</v>
      </c>
    </row>
    <row r="513" spans="1:4" x14ac:dyDescent="0.25">
      <c r="A513" t="s">
        <v>484</v>
      </c>
      <c r="B513" t="s">
        <v>485</v>
      </c>
      <c r="C513" s="9">
        <v>2001</v>
      </c>
      <c r="D513" s="7">
        <v>23.94388</v>
      </c>
    </row>
    <row r="514" spans="1:4" x14ac:dyDescent="0.25">
      <c r="A514" t="s">
        <v>138</v>
      </c>
      <c r="B514" t="s">
        <v>139</v>
      </c>
      <c r="C514" s="9">
        <v>2002</v>
      </c>
      <c r="D514" s="7">
        <v>23.963614</v>
      </c>
    </row>
    <row r="515" spans="1:4" x14ac:dyDescent="0.25">
      <c r="A515" t="s">
        <v>309</v>
      </c>
      <c r="B515" t="s">
        <v>310</v>
      </c>
      <c r="C515" s="9">
        <v>2015</v>
      </c>
      <c r="D515" s="7">
        <v>24</v>
      </c>
    </row>
    <row r="516" spans="1:4" x14ac:dyDescent="0.25">
      <c r="A516" t="s">
        <v>279</v>
      </c>
      <c r="B516" t="s">
        <v>280</v>
      </c>
      <c r="C516" s="9">
        <v>2009</v>
      </c>
      <c r="D516" s="7">
        <v>24.030895000000001</v>
      </c>
    </row>
    <row r="517" spans="1:4" x14ac:dyDescent="0.25">
      <c r="A517" t="s">
        <v>197</v>
      </c>
      <c r="B517" t="s">
        <v>198</v>
      </c>
      <c r="C517" s="9">
        <v>2007</v>
      </c>
      <c r="D517" s="7">
        <v>24.072569000000001</v>
      </c>
    </row>
    <row r="518" spans="1:4" x14ac:dyDescent="0.25">
      <c r="A518" t="s">
        <v>271</v>
      </c>
      <c r="B518" t="s">
        <v>272</v>
      </c>
      <c r="C518" s="9">
        <v>2017</v>
      </c>
      <c r="D518" s="7">
        <v>24.1</v>
      </c>
    </row>
    <row r="519" spans="1:4" x14ac:dyDescent="0.25">
      <c r="A519" t="s">
        <v>499</v>
      </c>
      <c r="B519" t="s">
        <v>500</v>
      </c>
      <c r="C519" s="9">
        <v>2006</v>
      </c>
      <c r="D519" s="7">
        <v>24.107258000000002</v>
      </c>
    </row>
    <row r="520" spans="1:4" x14ac:dyDescent="0.25">
      <c r="A520" t="s">
        <v>259</v>
      </c>
      <c r="B520" t="s">
        <v>260</v>
      </c>
      <c r="C520" s="9">
        <v>2017</v>
      </c>
      <c r="D520" s="7">
        <v>24.2</v>
      </c>
    </row>
    <row r="521" spans="1:4" x14ac:dyDescent="0.25">
      <c r="A521" t="s">
        <v>21</v>
      </c>
      <c r="B521" t="s">
        <v>22</v>
      </c>
      <c r="C521" s="9">
        <v>2000</v>
      </c>
      <c r="D521" s="7">
        <v>24.212744000000001</v>
      </c>
    </row>
    <row r="522" spans="1:4" x14ac:dyDescent="0.25">
      <c r="A522" t="s">
        <v>287</v>
      </c>
      <c r="B522" t="s">
        <v>288</v>
      </c>
      <c r="C522" s="9">
        <v>2004</v>
      </c>
      <c r="D522" s="7">
        <v>24.239364999999999</v>
      </c>
    </row>
    <row r="523" spans="1:4" x14ac:dyDescent="0.25">
      <c r="A523" t="s">
        <v>309</v>
      </c>
      <c r="B523" t="s">
        <v>310</v>
      </c>
      <c r="C523" s="9">
        <v>2017</v>
      </c>
      <c r="D523" s="7">
        <v>24.3</v>
      </c>
    </row>
    <row r="524" spans="1:4" x14ac:dyDescent="0.25">
      <c r="A524" t="s">
        <v>55</v>
      </c>
      <c r="B524" t="s">
        <v>56</v>
      </c>
      <c r="C524" s="9">
        <v>2003</v>
      </c>
      <c r="D524" s="7">
        <v>24.349322999999998</v>
      </c>
    </row>
    <row r="525" spans="1:4" x14ac:dyDescent="0.25">
      <c r="A525" t="s">
        <v>241</v>
      </c>
      <c r="B525" t="s">
        <v>242</v>
      </c>
      <c r="C525" s="9">
        <v>2005</v>
      </c>
      <c r="D525" s="7">
        <v>24.588387000000001</v>
      </c>
    </row>
    <row r="526" spans="1:4" x14ac:dyDescent="0.25">
      <c r="A526" t="s">
        <v>317</v>
      </c>
      <c r="B526" t="s">
        <v>318</v>
      </c>
      <c r="C526" s="9">
        <v>2001</v>
      </c>
      <c r="D526" s="7">
        <v>24.6</v>
      </c>
    </row>
    <row r="527" spans="1:4" x14ac:dyDescent="0.25">
      <c r="A527" t="s">
        <v>148</v>
      </c>
      <c r="B527" t="s">
        <v>149</v>
      </c>
      <c r="C527" s="9">
        <v>1996</v>
      </c>
      <c r="D527" s="7">
        <v>24.755447</v>
      </c>
    </row>
    <row r="528" spans="1:4" x14ac:dyDescent="0.25">
      <c r="A528" t="s">
        <v>66</v>
      </c>
      <c r="B528" t="s">
        <v>67</v>
      </c>
      <c r="C528" s="9">
        <v>2001</v>
      </c>
      <c r="D528" s="7">
        <v>24.8</v>
      </c>
    </row>
    <row r="529" spans="1:4" x14ac:dyDescent="0.25">
      <c r="A529" t="s">
        <v>309</v>
      </c>
      <c r="B529" t="s">
        <v>310</v>
      </c>
      <c r="C529" s="9">
        <v>2014</v>
      </c>
      <c r="D529" s="7">
        <v>24.8</v>
      </c>
    </row>
    <row r="530" spans="1:4" x14ac:dyDescent="0.25">
      <c r="A530" t="s">
        <v>449</v>
      </c>
      <c r="B530" t="s">
        <v>450</v>
      </c>
      <c r="C530" s="9">
        <v>2004</v>
      </c>
      <c r="D530" s="7">
        <v>24.844491999999999</v>
      </c>
    </row>
    <row r="531" spans="1:4" x14ac:dyDescent="0.25">
      <c r="A531" t="s">
        <v>173</v>
      </c>
      <c r="B531" t="s">
        <v>174</v>
      </c>
      <c r="C531" s="9">
        <v>1998</v>
      </c>
      <c r="D531" s="7">
        <v>24.916588000000001</v>
      </c>
    </row>
    <row r="532" spans="1:4" x14ac:dyDescent="0.25">
      <c r="A532" t="s">
        <v>251</v>
      </c>
      <c r="B532" t="s">
        <v>252</v>
      </c>
      <c r="C532" s="9">
        <v>1995</v>
      </c>
      <c r="D532" s="7">
        <v>25</v>
      </c>
    </row>
    <row r="533" spans="1:4" x14ac:dyDescent="0.25">
      <c r="A533" t="s">
        <v>66</v>
      </c>
      <c r="B533" t="s">
        <v>67</v>
      </c>
      <c r="C533" s="9">
        <v>1999</v>
      </c>
      <c r="D533" s="7">
        <v>25.05274</v>
      </c>
    </row>
    <row r="534" spans="1:4" x14ac:dyDescent="0.25">
      <c r="A534" t="s">
        <v>55</v>
      </c>
      <c r="B534" t="s">
        <v>56</v>
      </c>
      <c r="C534" s="9">
        <v>2004</v>
      </c>
      <c r="D534" s="7">
        <v>25.279833</v>
      </c>
    </row>
    <row r="535" spans="1:4" x14ac:dyDescent="0.25">
      <c r="A535" t="s">
        <v>84</v>
      </c>
      <c r="B535" t="s">
        <v>85</v>
      </c>
      <c r="C535" s="9">
        <v>2004</v>
      </c>
      <c r="D535" s="7">
        <v>25.298383999999999</v>
      </c>
    </row>
    <row r="536" spans="1:4" x14ac:dyDescent="0.25">
      <c r="A536" t="s">
        <v>317</v>
      </c>
      <c r="B536" t="s">
        <v>318</v>
      </c>
      <c r="C536" s="9">
        <v>1999</v>
      </c>
      <c r="D536" s="7">
        <v>25.327354</v>
      </c>
    </row>
    <row r="537" spans="1:4" x14ac:dyDescent="0.25">
      <c r="A537" t="s">
        <v>416</v>
      </c>
      <c r="B537" t="s">
        <v>417</v>
      </c>
      <c r="C537" s="9">
        <v>2009</v>
      </c>
      <c r="D537" s="7">
        <v>25.329666</v>
      </c>
    </row>
    <row r="538" spans="1:4" x14ac:dyDescent="0.25">
      <c r="A538" t="s">
        <v>197</v>
      </c>
      <c r="B538" t="s">
        <v>198</v>
      </c>
      <c r="C538" s="9">
        <v>2008</v>
      </c>
      <c r="D538" s="7">
        <v>25.356076999999999</v>
      </c>
    </row>
    <row r="539" spans="1:4" x14ac:dyDescent="0.25">
      <c r="A539" t="s">
        <v>7</v>
      </c>
      <c r="B539" t="s">
        <v>8</v>
      </c>
      <c r="C539" s="9">
        <v>2005</v>
      </c>
      <c r="D539" s="7">
        <v>25.390893999999999</v>
      </c>
    </row>
    <row r="540" spans="1:4" x14ac:dyDescent="0.25">
      <c r="A540" t="s">
        <v>154</v>
      </c>
      <c r="B540" t="s">
        <v>155</v>
      </c>
      <c r="C540" s="9">
        <v>2010</v>
      </c>
      <c r="D540" s="7">
        <v>25.409936999999999</v>
      </c>
    </row>
    <row r="541" spans="1:4" x14ac:dyDescent="0.25">
      <c r="A541" t="s">
        <v>138</v>
      </c>
      <c r="B541" t="s">
        <v>139</v>
      </c>
      <c r="C541" s="9">
        <v>2001</v>
      </c>
      <c r="D541" s="7">
        <v>25.6</v>
      </c>
    </row>
    <row r="542" spans="1:4" x14ac:dyDescent="0.25">
      <c r="A542" t="s">
        <v>279</v>
      </c>
      <c r="B542" t="s">
        <v>280</v>
      </c>
      <c r="C542" s="9">
        <v>2012</v>
      </c>
      <c r="D542" s="7">
        <v>25.6</v>
      </c>
    </row>
    <row r="543" spans="1:4" x14ac:dyDescent="0.25">
      <c r="A543" t="s">
        <v>251</v>
      </c>
      <c r="B543" t="s">
        <v>252</v>
      </c>
      <c r="C543" s="9">
        <v>1994</v>
      </c>
      <c r="D543" s="7">
        <v>25.605792999999998</v>
      </c>
    </row>
    <row r="544" spans="1:4" x14ac:dyDescent="0.25">
      <c r="A544" t="s">
        <v>499</v>
      </c>
      <c r="B544" t="s">
        <v>500</v>
      </c>
      <c r="C544" s="9">
        <v>2008</v>
      </c>
      <c r="D544" s="7">
        <v>25.695429000000001</v>
      </c>
    </row>
    <row r="545" spans="1:4" x14ac:dyDescent="0.25">
      <c r="A545" t="s">
        <v>484</v>
      </c>
      <c r="B545" t="s">
        <v>485</v>
      </c>
      <c r="C545" s="9">
        <v>2002</v>
      </c>
      <c r="D545" s="7">
        <v>25.737099000000001</v>
      </c>
    </row>
    <row r="546" spans="1:4" x14ac:dyDescent="0.25">
      <c r="A546" t="s">
        <v>152</v>
      </c>
      <c r="B546" t="s">
        <v>153</v>
      </c>
      <c r="C546" s="9">
        <v>2002</v>
      </c>
      <c r="D546" s="7">
        <v>25.808669999999999</v>
      </c>
    </row>
    <row r="547" spans="1:4" x14ac:dyDescent="0.25">
      <c r="A547" t="s">
        <v>148</v>
      </c>
      <c r="B547" t="s">
        <v>149</v>
      </c>
      <c r="C547" s="9">
        <v>1997</v>
      </c>
      <c r="D547" s="7">
        <v>25.874610000000001</v>
      </c>
    </row>
    <row r="548" spans="1:4" x14ac:dyDescent="0.25">
      <c r="A548" t="s">
        <v>199</v>
      </c>
      <c r="B548" t="s">
        <v>200</v>
      </c>
      <c r="C548" s="9">
        <v>2017</v>
      </c>
      <c r="D548" s="7">
        <v>26</v>
      </c>
    </row>
    <row r="549" spans="1:4" x14ac:dyDescent="0.25">
      <c r="A549" t="s">
        <v>335</v>
      </c>
      <c r="B549" t="s">
        <v>336</v>
      </c>
      <c r="C549" s="9">
        <v>2009</v>
      </c>
      <c r="D549" s="7">
        <v>26</v>
      </c>
    </row>
    <row r="550" spans="1:4" x14ac:dyDescent="0.25">
      <c r="A550" t="s">
        <v>398</v>
      </c>
      <c r="B550" t="s">
        <v>399</v>
      </c>
      <c r="C550" s="9">
        <v>1993</v>
      </c>
      <c r="D550" s="7">
        <v>26</v>
      </c>
    </row>
    <row r="551" spans="1:4" x14ac:dyDescent="0.25">
      <c r="A551" t="s">
        <v>404</v>
      </c>
      <c r="B551" t="s">
        <v>405</v>
      </c>
      <c r="C551" s="9">
        <v>2018</v>
      </c>
      <c r="D551" s="7">
        <v>26.1</v>
      </c>
    </row>
    <row r="552" spans="1:4" x14ac:dyDescent="0.25">
      <c r="A552" t="s">
        <v>445</v>
      </c>
      <c r="B552" t="s">
        <v>446</v>
      </c>
      <c r="C552" s="9">
        <v>2015</v>
      </c>
      <c r="D552" s="7">
        <v>26.170636999999999</v>
      </c>
    </row>
    <row r="553" spans="1:4" x14ac:dyDescent="0.25">
      <c r="A553" t="s">
        <v>197</v>
      </c>
      <c r="B553" t="s">
        <v>198</v>
      </c>
      <c r="C553" s="9">
        <v>2012</v>
      </c>
      <c r="D553" s="7">
        <v>26.2</v>
      </c>
    </row>
    <row r="554" spans="1:4" x14ac:dyDescent="0.25">
      <c r="A554" t="s">
        <v>404</v>
      </c>
      <c r="B554" t="s">
        <v>405</v>
      </c>
      <c r="C554" s="9">
        <v>2020</v>
      </c>
      <c r="D554" s="7">
        <v>26.200886000000001</v>
      </c>
    </row>
    <row r="555" spans="1:4" x14ac:dyDescent="0.25">
      <c r="A555" t="s">
        <v>55</v>
      </c>
      <c r="B555" t="s">
        <v>56</v>
      </c>
      <c r="C555" s="9">
        <v>2005</v>
      </c>
      <c r="D555" s="7">
        <v>26.209804999999999</v>
      </c>
    </row>
    <row r="556" spans="1:4" x14ac:dyDescent="0.25">
      <c r="A556" t="s">
        <v>309</v>
      </c>
      <c r="B556" t="s">
        <v>310</v>
      </c>
      <c r="C556" s="9">
        <v>2016</v>
      </c>
      <c r="D556" s="7">
        <v>26.246521000000001</v>
      </c>
    </row>
    <row r="557" spans="1:4" x14ac:dyDescent="0.25">
      <c r="A557" t="s">
        <v>21</v>
      </c>
      <c r="B557" t="s">
        <v>22</v>
      </c>
      <c r="C557" s="9">
        <v>2002</v>
      </c>
      <c r="D557" s="7">
        <v>26.352118000000001</v>
      </c>
    </row>
    <row r="558" spans="1:4" x14ac:dyDescent="0.25">
      <c r="A558" t="s">
        <v>84</v>
      </c>
      <c r="B558" t="s">
        <v>85</v>
      </c>
      <c r="C558" s="9">
        <v>2008</v>
      </c>
      <c r="D558" s="7">
        <v>26.4</v>
      </c>
    </row>
    <row r="559" spans="1:4" x14ac:dyDescent="0.25">
      <c r="A559" t="s">
        <v>313</v>
      </c>
      <c r="B559" t="s">
        <v>314</v>
      </c>
      <c r="C559" s="9">
        <v>1992</v>
      </c>
      <c r="D559" s="7">
        <v>26.4</v>
      </c>
    </row>
    <row r="560" spans="1:4" x14ac:dyDescent="0.25">
      <c r="A560" t="s">
        <v>66</v>
      </c>
      <c r="B560" t="s">
        <v>67</v>
      </c>
      <c r="C560" s="9">
        <v>2000</v>
      </c>
      <c r="D560" s="7">
        <v>26.40898</v>
      </c>
    </row>
    <row r="561" spans="1:4" x14ac:dyDescent="0.25">
      <c r="A561" t="s">
        <v>484</v>
      </c>
      <c r="B561" t="s">
        <v>485</v>
      </c>
      <c r="C561" s="9">
        <v>2006</v>
      </c>
      <c r="D561" s="7">
        <v>26.44</v>
      </c>
    </row>
    <row r="562" spans="1:4" x14ac:dyDescent="0.25">
      <c r="A562" t="s">
        <v>241</v>
      </c>
      <c r="B562" t="s">
        <v>242</v>
      </c>
      <c r="C562" s="9">
        <v>2006</v>
      </c>
      <c r="D562" s="7">
        <v>26.475930000000002</v>
      </c>
    </row>
    <row r="563" spans="1:4" x14ac:dyDescent="0.25">
      <c r="A563" t="s">
        <v>499</v>
      </c>
      <c r="B563" t="s">
        <v>500</v>
      </c>
      <c r="C563" s="9">
        <v>2009</v>
      </c>
      <c r="D563" s="7">
        <v>26.503070000000001</v>
      </c>
    </row>
    <row r="564" spans="1:4" x14ac:dyDescent="0.25">
      <c r="A564" t="s">
        <v>173</v>
      </c>
      <c r="B564" t="s">
        <v>174</v>
      </c>
      <c r="C564" s="9">
        <v>1999</v>
      </c>
      <c r="D564" s="7">
        <v>26.572939999999999</v>
      </c>
    </row>
    <row r="565" spans="1:4" x14ac:dyDescent="0.25">
      <c r="A565" t="s">
        <v>449</v>
      </c>
      <c r="B565" t="s">
        <v>450</v>
      </c>
      <c r="C565" s="9">
        <v>2005</v>
      </c>
      <c r="D565" s="7">
        <v>26.588327</v>
      </c>
    </row>
    <row r="566" spans="1:4" x14ac:dyDescent="0.25">
      <c r="A566" t="s">
        <v>197</v>
      </c>
      <c r="B566" t="s">
        <v>198</v>
      </c>
      <c r="C566" s="9">
        <v>2009</v>
      </c>
      <c r="D566" s="7">
        <v>26.649526999999999</v>
      </c>
    </row>
    <row r="567" spans="1:4" x14ac:dyDescent="0.25">
      <c r="A567" t="s">
        <v>467</v>
      </c>
      <c r="B567" t="s">
        <v>468</v>
      </c>
      <c r="C567" s="9">
        <v>2016</v>
      </c>
      <c r="D567" s="7">
        <v>26.7</v>
      </c>
    </row>
    <row r="568" spans="1:4" x14ac:dyDescent="0.25">
      <c r="A568" t="s">
        <v>45</v>
      </c>
      <c r="B568" t="s">
        <v>46</v>
      </c>
      <c r="C568" s="9">
        <v>1998</v>
      </c>
      <c r="D568" s="7">
        <v>26.746193000000002</v>
      </c>
    </row>
    <row r="569" spans="1:4" x14ac:dyDescent="0.25">
      <c r="A569" t="s">
        <v>257</v>
      </c>
      <c r="B569" t="s">
        <v>258</v>
      </c>
      <c r="C569" s="9">
        <v>2013</v>
      </c>
      <c r="D569" s="7">
        <v>26.766013999999998</v>
      </c>
    </row>
    <row r="570" spans="1:4" x14ac:dyDescent="0.25">
      <c r="A570" t="s">
        <v>152</v>
      </c>
      <c r="B570" t="s">
        <v>153</v>
      </c>
      <c r="C570" s="9">
        <v>2001</v>
      </c>
      <c r="D570" s="7">
        <v>26.9</v>
      </c>
    </row>
    <row r="571" spans="1:4" x14ac:dyDescent="0.25">
      <c r="A571" t="s">
        <v>279</v>
      </c>
      <c r="B571" t="s">
        <v>280</v>
      </c>
      <c r="C571" s="9">
        <v>2010</v>
      </c>
      <c r="D571" s="7">
        <v>26.912050000000001</v>
      </c>
    </row>
    <row r="572" spans="1:4" x14ac:dyDescent="0.25">
      <c r="A572" t="s">
        <v>430</v>
      </c>
      <c r="B572" t="s">
        <v>431</v>
      </c>
      <c r="C572" s="9">
        <v>1991</v>
      </c>
      <c r="D572" s="7">
        <v>26.919294000000001</v>
      </c>
    </row>
    <row r="573" spans="1:4" x14ac:dyDescent="0.25">
      <c r="A573" t="s">
        <v>287</v>
      </c>
      <c r="B573" t="s">
        <v>288</v>
      </c>
      <c r="C573" s="9">
        <v>2006</v>
      </c>
      <c r="D573" s="7">
        <v>26.973423</v>
      </c>
    </row>
    <row r="574" spans="1:4" x14ac:dyDescent="0.25">
      <c r="A574" t="s">
        <v>148</v>
      </c>
      <c r="B574" t="s">
        <v>149</v>
      </c>
      <c r="C574" s="9">
        <v>1998</v>
      </c>
      <c r="D574" s="7">
        <v>26.989695000000001</v>
      </c>
    </row>
    <row r="575" spans="1:4" x14ac:dyDescent="0.25">
      <c r="A575" t="s">
        <v>66</v>
      </c>
      <c r="B575" t="s">
        <v>67</v>
      </c>
      <c r="C575" s="9">
        <v>2002</v>
      </c>
      <c r="D575" s="7">
        <v>27</v>
      </c>
    </row>
    <row r="576" spans="1:4" x14ac:dyDescent="0.25">
      <c r="A576" t="s">
        <v>313</v>
      </c>
      <c r="B576" t="s">
        <v>314</v>
      </c>
      <c r="C576" s="9">
        <v>1993</v>
      </c>
      <c r="D576" s="7">
        <v>27</v>
      </c>
    </row>
    <row r="577" spans="1:4" x14ac:dyDescent="0.25">
      <c r="A577" t="s">
        <v>398</v>
      </c>
      <c r="B577" t="s">
        <v>399</v>
      </c>
      <c r="C577" s="9">
        <v>1994</v>
      </c>
      <c r="D577" s="7">
        <v>27.190487000000001</v>
      </c>
    </row>
    <row r="578" spans="1:4" x14ac:dyDescent="0.25">
      <c r="A578" t="s">
        <v>154</v>
      </c>
      <c r="B578" t="s">
        <v>155</v>
      </c>
      <c r="C578" s="9">
        <v>2014</v>
      </c>
      <c r="D578" s="7">
        <v>27.2</v>
      </c>
    </row>
    <row r="579" spans="1:4" x14ac:dyDescent="0.25">
      <c r="A579" t="s">
        <v>329</v>
      </c>
      <c r="B579" t="s">
        <v>330</v>
      </c>
      <c r="C579" s="9">
        <v>1990</v>
      </c>
      <c r="D579" s="7">
        <v>27.3</v>
      </c>
    </row>
    <row r="580" spans="1:4" x14ac:dyDescent="0.25">
      <c r="A580" t="s">
        <v>430</v>
      </c>
      <c r="B580" t="s">
        <v>431</v>
      </c>
      <c r="C580" s="9">
        <v>1992</v>
      </c>
      <c r="D580" s="7">
        <v>27.408612999999999</v>
      </c>
    </row>
    <row r="581" spans="1:4" x14ac:dyDescent="0.25">
      <c r="A581" t="s">
        <v>21</v>
      </c>
      <c r="B581" t="s">
        <v>22</v>
      </c>
      <c r="C581" s="9">
        <v>2003</v>
      </c>
      <c r="D581" s="7">
        <v>27.412776999999998</v>
      </c>
    </row>
    <row r="582" spans="1:4" x14ac:dyDescent="0.25">
      <c r="A582" t="s">
        <v>484</v>
      </c>
      <c r="B582" t="s">
        <v>485</v>
      </c>
      <c r="C582" s="9">
        <v>2003</v>
      </c>
      <c r="D582" s="7">
        <v>27.525079999999999</v>
      </c>
    </row>
    <row r="583" spans="1:4" x14ac:dyDescent="0.25">
      <c r="A583" t="s">
        <v>259</v>
      </c>
      <c r="B583" t="s">
        <v>260</v>
      </c>
      <c r="C583" s="9">
        <v>2020</v>
      </c>
      <c r="D583" s="7">
        <v>27.53471</v>
      </c>
    </row>
    <row r="584" spans="1:4" x14ac:dyDescent="0.25">
      <c r="A584" t="s">
        <v>138</v>
      </c>
      <c r="B584" t="s">
        <v>139</v>
      </c>
      <c r="C584" s="9">
        <v>2003</v>
      </c>
      <c r="D584" s="7">
        <v>27.7</v>
      </c>
    </row>
    <row r="585" spans="1:4" x14ac:dyDescent="0.25">
      <c r="A585" t="s">
        <v>173</v>
      </c>
      <c r="B585" t="s">
        <v>174</v>
      </c>
      <c r="C585" s="9">
        <v>2003</v>
      </c>
      <c r="D585" s="7">
        <v>27.8</v>
      </c>
    </row>
    <row r="586" spans="1:4" x14ac:dyDescent="0.25">
      <c r="A586" t="s">
        <v>257</v>
      </c>
      <c r="B586" t="s">
        <v>258</v>
      </c>
      <c r="C586" s="9">
        <v>2014</v>
      </c>
      <c r="D586" s="7">
        <v>27.8</v>
      </c>
    </row>
    <row r="587" spans="1:4" x14ac:dyDescent="0.25">
      <c r="A587" t="s">
        <v>430</v>
      </c>
      <c r="B587" t="s">
        <v>431</v>
      </c>
      <c r="C587" s="9">
        <v>1993</v>
      </c>
      <c r="D587" s="7">
        <v>27.897252999999999</v>
      </c>
    </row>
    <row r="588" spans="1:4" x14ac:dyDescent="0.25">
      <c r="A588" t="s">
        <v>55</v>
      </c>
      <c r="B588" t="s">
        <v>56</v>
      </c>
      <c r="C588" s="9">
        <v>2006</v>
      </c>
      <c r="D588" s="7">
        <v>27.9</v>
      </c>
    </row>
    <row r="589" spans="1:4" x14ac:dyDescent="0.25">
      <c r="A589" t="s">
        <v>449</v>
      </c>
      <c r="B589" t="s">
        <v>450</v>
      </c>
      <c r="C589" s="9">
        <v>2006</v>
      </c>
      <c r="D589" s="7">
        <v>27.9</v>
      </c>
    </row>
    <row r="590" spans="1:4" x14ac:dyDescent="0.25">
      <c r="A590" t="s">
        <v>499</v>
      </c>
      <c r="B590" t="s">
        <v>500</v>
      </c>
      <c r="C590" s="9">
        <v>2014</v>
      </c>
      <c r="D590" s="7">
        <v>27.9</v>
      </c>
    </row>
    <row r="591" spans="1:4" x14ac:dyDescent="0.25">
      <c r="A591" t="s">
        <v>197</v>
      </c>
      <c r="B591" t="s">
        <v>198</v>
      </c>
      <c r="C591" s="9">
        <v>2010</v>
      </c>
      <c r="D591" s="7">
        <v>27.955624</v>
      </c>
    </row>
    <row r="592" spans="1:4" x14ac:dyDescent="0.25">
      <c r="A592" t="s">
        <v>55</v>
      </c>
      <c r="B592" t="s">
        <v>56</v>
      </c>
      <c r="C592" s="9">
        <v>2007</v>
      </c>
      <c r="D592" s="7">
        <v>28.078016000000002</v>
      </c>
    </row>
    <row r="593" spans="1:4" x14ac:dyDescent="0.25">
      <c r="A593" t="s">
        <v>148</v>
      </c>
      <c r="B593" t="s">
        <v>149</v>
      </c>
      <c r="C593" s="9">
        <v>1999</v>
      </c>
      <c r="D593" s="7">
        <v>28.099936</v>
      </c>
    </row>
    <row r="594" spans="1:4" x14ac:dyDescent="0.25">
      <c r="A594" t="s">
        <v>501</v>
      </c>
      <c r="B594" t="s">
        <v>502</v>
      </c>
      <c r="C594" s="9">
        <v>1994</v>
      </c>
      <c r="D594" s="7">
        <v>28.1</v>
      </c>
    </row>
    <row r="595" spans="1:4" x14ac:dyDescent="0.25">
      <c r="A595" t="s">
        <v>414</v>
      </c>
      <c r="B595" t="s">
        <v>415</v>
      </c>
      <c r="C595" s="9">
        <v>2008</v>
      </c>
      <c r="D595" s="7">
        <v>28.103497000000001</v>
      </c>
    </row>
    <row r="596" spans="1:4" x14ac:dyDescent="0.25">
      <c r="A596" t="s">
        <v>499</v>
      </c>
      <c r="B596" t="s">
        <v>500</v>
      </c>
      <c r="C596" s="9">
        <v>2011</v>
      </c>
      <c r="D596" s="7">
        <v>28.159009999999999</v>
      </c>
    </row>
    <row r="597" spans="1:4" x14ac:dyDescent="0.25">
      <c r="A597" t="s">
        <v>501</v>
      </c>
      <c r="B597" t="s">
        <v>502</v>
      </c>
      <c r="C597" s="9">
        <v>1992</v>
      </c>
      <c r="D597" s="7">
        <v>28.2</v>
      </c>
    </row>
    <row r="598" spans="1:4" x14ac:dyDescent="0.25">
      <c r="A598" t="s">
        <v>241</v>
      </c>
      <c r="B598" t="s">
        <v>242</v>
      </c>
      <c r="C598" s="9">
        <v>2007</v>
      </c>
      <c r="D598" s="7">
        <v>28.367993999999999</v>
      </c>
    </row>
    <row r="599" spans="1:4" x14ac:dyDescent="0.25">
      <c r="A599" t="s">
        <v>430</v>
      </c>
      <c r="B599" t="s">
        <v>431</v>
      </c>
      <c r="C599" s="9">
        <v>1994</v>
      </c>
      <c r="D599" s="7">
        <v>28.384535</v>
      </c>
    </row>
    <row r="600" spans="1:4" x14ac:dyDescent="0.25">
      <c r="A600" t="s">
        <v>21</v>
      </c>
      <c r="B600" t="s">
        <v>22</v>
      </c>
      <c r="C600" s="9">
        <v>2004</v>
      </c>
      <c r="D600" s="7">
        <v>28.470549999999999</v>
      </c>
    </row>
    <row r="601" spans="1:4" x14ac:dyDescent="0.25">
      <c r="A601" t="s">
        <v>199</v>
      </c>
      <c r="B601" t="s">
        <v>200</v>
      </c>
      <c r="C601" s="9">
        <v>2018</v>
      </c>
      <c r="D601" s="7">
        <v>28.495056000000002</v>
      </c>
    </row>
    <row r="602" spans="1:4" x14ac:dyDescent="0.25">
      <c r="A602" t="s">
        <v>152</v>
      </c>
      <c r="B602" t="s">
        <v>153</v>
      </c>
      <c r="C602" s="9">
        <v>2003</v>
      </c>
      <c r="D602" s="7">
        <v>28.606096000000001</v>
      </c>
    </row>
    <row r="603" spans="1:4" x14ac:dyDescent="0.25">
      <c r="A603" t="s">
        <v>279</v>
      </c>
      <c r="B603" t="s">
        <v>280</v>
      </c>
      <c r="C603" s="9">
        <v>2011</v>
      </c>
      <c r="D603" s="7">
        <v>28.684453999999999</v>
      </c>
    </row>
    <row r="604" spans="1:4" x14ac:dyDescent="0.25">
      <c r="A604" t="s">
        <v>398</v>
      </c>
      <c r="B604" t="s">
        <v>399</v>
      </c>
      <c r="C604" s="9">
        <v>1995</v>
      </c>
      <c r="D604" s="7">
        <v>28.857191</v>
      </c>
    </row>
    <row r="605" spans="1:4" x14ac:dyDescent="0.25">
      <c r="A605" t="s">
        <v>430</v>
      </c>
      <c r="B605" t="s">
        <v>431</v>
      </c>
      <c r="C605" s="9">
        <v>1995</v>
      </c>
      <c r="D605" s="7">
        <v>28.869783000000002</v>
      </c>
    </row>
    <row r="606" spans="1:4" x14ac:dyDescent="0.25">
      <c r="A606" t="s">
        <v>154</v>
      </c>
      <c r="B606" t="s">
        <v>155</v>
      </c>
      <c r="C606" s="9">
        <v>2012</v>
      </c>
      <c r="D606" s="7">
        <v>28.898520000000001</v>
      </c>
    </row>
    <row r="607" spans="1:4" x14ac:dyDescent="0.25">
      <c r="A607" t="s">
        <v>109</v>
      </c>
      <c r="B607" t="s">
        <v>110</v>
      </c>
      <c r="C607" s="9">
        <v>1996</v>
      </c>
      <c r="D607" s="7">
        <v>28.9</v>
      </c>
    </row>
    <row r="608" spans="1:4" x14ac:dyDescent="0.25">
      <c r="A608" t="s">
        <v>313</v>
      </c>
      <c r="B608" t="s">
        <v>314</v>
      </c>
      <c r="C608" s="9">
        <v>1994</v>
      </c>
      <c r="D608" s="7">
        <v>28.932589</v>
      </c>
    </row>
    <row r="609" spans="1:4" x14ac:dyDescent="0.25">
      <c r="A609" t="s">
        <v>86</v>
      </c>
      <c r="B609" t="s">
        <v>87</v>
      </c>
      <c r="C609" s="9">
        <v>1991</v>
      </c>
      <c r="D609" s="7">
        <v>29</v>
      </c>
    </row>
    <row r="610" spans="1:4" x14ac:dyDescent="0.25">
      <c r="A610" t="s">
        <v>154</v>
      </c>
      <c r="B610" t="s">
        <v>155</v>
      </c>
      <c r="C610" s="9">
        <v>2015</v>
      </c>
      <c r="D610" s="7">
        <v>29</v>
      </c>
    </row>
    <row r="611" spans="1:4" x14ac:dyDescent="0.25">
      <c r="A611" t="s">
        <v>430</v>
      </c>
      <c r="B611" t="s">
        <v>431</v>
      </c>
      <c r="C611" s="9">
        <v>2009</v>
      </c>
      <c r="D611" s="7">
        <v>29</v>
      </c>
    </row>
    <row r="612" spans="1:4" x14ac:dyDescent="0.25">
      <c r="A612" t="s">
        <v>499</v>
      </c>
      <c r="B612" t="s">
        <v>500</v>
      </c>
      <c r="C612" s="9">
        <v>2012</v>
      </c>
      <c r="D612" s="7">
        <v>29.012726000000001</v>
      </c>
    </row>
    <row r="613" spans="1:4" x14ac:dyDescent="0.25">
      <c r="A613" t="s">
        <v>55</v>
      </c>
      <c r="B613" t="s">
        <v>56</v>
      </c>
      <c r="C613" s="9">
        <v>2008</v>
      </c>
      <c r="D613" s="7">
        <v>29.021614</v>
      </c>
    </row>
    <row r="614" spans="1:4" x14ac:dyDescent="0.25">
      <c r="A614" t="s">
        <v>317</v>
      </c>
      <c r="B614" t="s">
        <v>318</v>
      </c>
      <c r="C614" s="9">
        <v>2000</v>
      </c>
      <c r="D614" s="7">
        <v>29.046267</v>
      </c>
    </row>
    <row r="615" spans="1:4" x14ac:dyDescent="0.25">
      <c r="A615" t="s">
        <v>111</v>
      </c>
      <c r="B615" t="s">
        <v>112</v>
      </c>
      <c r="C615" s="9">
        <v>2000</v>
      </c>
      <c r="D615" s="7">
        <v>29.090015000000001</v>
      </c>
    </row>
    <row r="616" spans="1:4" x14ac:dyDescent="0.25">
      <c r="A616" t="s">
        <v>335</v>
      </c>
      <c r="B616" t="s">
        <v>336</v>
      </c>
      <c r="C616" s="9">
        <v>2010</v>
      </c>
      <c r="D616" s="7">
        <v>29.251183000000001</v>
      </c>
    </row>
    <row r="617" spans="1:4" x14ac:dyDescent="0.25">
      <c r="A617" t="s">
        <v>148</v>
      </c>
      <c r="B617" t="s">
        <v>149</v>
      </c>
      <c r="C617" s="9">
        <v>2000</v>
      </c>
      <c r="D617" s="7">
        <v>29.25451</v>
      </c>
    </row>
    <row r="618" spans="1:4" x14ac:dyDescent="0.25">
      <c r="A618" t="s">
        <v>430</v>
      </c>
      <c r="B618" t="s">
        <v>431</v>
      </c>
      <c r="C618" s="9">
        <v>2001</v>
      </c>
      <c r="D618" s="7">
        <v>29.255226</v>
      </c>
    </row>
    <row r="619" spans="1:4" x14ac:dyDescent="0.25">
      <c r="A619" t="s">
        <v>197</v>
      </c>
      <c r="B619" t="s">
        <v>198</v>
      </c>
      <c r="C619" s="9">
        <v>2011</v>
      </c>
      <c r="D619" s="7">
        <v>29.277080000000002</v>
      </c>
    </row>
    <row r="620" spans="1:4" x14ac:dyDescent="0.25">
      <c r="A620" t="s">
        <v>484</v>
      </c>
      <c r="B620" t="s">
        <v>485</v>
      </c>
      <c r="C620" s="9">
        <v>2004</v>
      </c>
      <c r="D620" s="7">
        <v>29.310175000000001</v>
      </c>
    </row>
    <row r="621" spans="1:4" x14ac:dyDescent="0.25">
      <c r="A621" t="s">
        <v>430</v>
      </c>
      <c r="B621" t="s">
        <v>431</v>
      </c>
      <c r="C621" s="9">
        <v>1996</v>
      </c>
      <c r="D621" s="7">
        <v>29.352315999999998</v>
      </c>
    </row>
    <row r="622" spans="1:4" x14ac:dyDescent="0.25">
      <c r="A622" t="s">
        <v>376</v>
      </c>
      <c r="B622" t="s">
        <v>377</v>
      </c>
      <c r="C622" s="9">
        <v>2016</v>
      </c>
      <c r="D622" s="7">
        <v>29.37</v>
      </c>
    </row>
    <row r="623" spans="1:4" x14ac:dyDescent="0.25">
      <c r="A623" t="s">
        <v>430</v>
      </c>
      <c r="B623" t="s">
        <v>431</v>
      </c>
      <c r="C623" s="9">
        <v>2002</v>
      </c>
      <c r="D623" s="7">
        <v>29.525601999999999</v>
      </c>
    </row>
    <row r="624" spans="1:4" x14ac:dyDescent="0.25">
      <c r="A624" t="s">
        <v>21</v>
      </c>
      <c r="B624" t="s">
        <v>22</v>
      </c>
      <c r="C624" s="9">
        <v>2005</v>
      </c>
      <c r="D624" s="7">
        <v>29.527785999999999</v>
      </c>
    </row>
    <row r="625" spans="1:4" x14ac:dyDescent="0.25">
      <c r="A625" t="s">
        <v>45</v>
      </c>
      <c r="B625" t="s">
        <v>46</v>
      </c>
      <c r="C625" s="9">
        <v>1999</v>
      </c>
      <c r="D625" s="7">
        <v>29.540215</v>
      </c>
    </row>
    <row r="626" spans="1:4" x14ac:dyDescent="0.25">
      <c r="A626" t="s">
        <v>55</v>
      </c>
      <c r="B626" t="s">
        <v>56</v>
      </c>
      <c r="C626" s="9">
        <v>2015</v>
      </c>
      <c r="D626" s="7">
        <v>29.62</v>
      </c>
    </row>
    <row r="627" spans="1:4" x14ac:dyDescent="0.25">
      <c r="A627" t="s">
        <v>309</v>
      </c>
      <c r="B627" t="s">
        <v>310</v>
      </c>
      <c r="C627" s="9">
        <v>2019</v>
      </c>
      <c r="D627" s="7">
        <v>29.67445</v>
      </c>
    </row>
    <row r="628" spans="1:4" x14ac:dyDescent="0.25">
      <c r="A628" t="s">
        <v>430</v>
      </c>
      <c r="B628" t="s">
        <v>431</v>
      </c>
      <c r="C628" s="9">
        <v>2003</v>
      </c>
      <c r="D628" s="7">
        <v>29.790566999999999</v>
      </c>
    </row>
    <row r="629" spans="1:4" x14ac:dyDescent="0.25">
      <c r="A629" t="s">
        <v>430</v>
      </c>
      <c r="B629" t="s">
        <v>431</v>
      </c>
      <c r="C629" s="9">
        <v>1997</v>
      </c>
      <c r="D629" s="7">
        <v>29.831457</v>
      </c>
    </row>
    <row r="630" spans="1:4" x14ac:dyDescent="0.25">
      <c r="A630" t="s">
        <v>173</v>
      </c>
      <c r="B630" t="s">
        <v>174</v>
      </c>
      <c r="C630" s="9">
        <v>2001</v>
      </c>
      <c r="D630" s="7">
        <v>29.87002</v>
      </c>
    </row>
    <row r="631" spans="1:4" x14ac:dyDescent="0.25">
      <c r="A631" t="s">
        <v>499</v>
      </c>
      <c r="B631" t="s">
        <v>500</v>
      </c>
      <c r="C631" s="9">
        <v>2013</v>
      </c>
      <c r="D631" s="7">
        <v>29.886272000000002</v>
      </c>
    </row>
    <row r="632" spans="1:4" x14ac:dyDescent="0.25">
      <c r="A632" t="s">
        <v>313</v>
      </c>
      <c r="B632" t="s">
        <v>314</v>
      </c>
      <c r="C632" s="9">
        <v>1995</v>
      </c>
      <c r="D632" s="7">
        <v>29.952148000000001</v>
      </c>
    </row>
    <row r="633" spans="1:4" x14ac:dyDescent="0.25">
      <c r="A633" t="s">
        <v>55</v>
      </c>
      <c r="B633" t="s">
        <v>56</v>
      </c>
      <c r="C633" s="9">
        <v>2009</v>
      </c>
      <c r="D633" s="7">
        <v>29.975151</v>
      </c>
    </row>
    <row r="634" spans="1:4" x14ac:dyDescent="0.25">
      <c r="A634" t="s">
        <v>287</v>
      </c>
      <c r="B634" t="s">
        <v>288</v>
      </c>
      <c r="C634" s="9">
        <v>2008</v>
      </c>
      <c r="D634" s="7">
        <v>30</v>
      </c>
    </row>
    <row r="635" spans="1:4" x14ac:dyDescent="0.25">
      <c r="A635" t="s">
        <v>203</v>
      </c>
      <c r="B635" t="s">
        <v>204</v>
      </c>
      <c r="C635" s="9">
        <v>1996</v>
      </c>
      <c r="D635" s="7">
        <v>30.013017999999999</v>
      </c>
    </row>
    <row r="636" spans="1:4" x14ac:dyDescent="0.25">
      <c r="A636" t="s">
        <v>430</v>
      </c>
      <c r="B636" t="s">
        <v>431</v>
      </c>
      <c r="C636" s="9">
        <v>2004</v>
      </c>
      <c r="D636" s="7">
        <v>30.052392999999999</v>
      </c>
    </row>
    <row r="637" spans="1:4" x14ac:dyDescent="0.25">
      <c r="A637" t="s">
        <v>111</v>
      </c>
      <c r="B637" t="s">
        <v>112</v>
      </c>
      <c r="C637" s="9">
        <v>2001</v>
      </c>
      <c r="D637" s="7">
        <v>30.063590999999999</v>
      </c>
    </row>
    <row r="638" spans="1:4" x14ac:dyDescent="0.25">
      <c r="A638" t="s">
        <v>449</v>
      </c>
      <c r="B638" t="s">
        <v>450</v>
      </c>
      <c r="C638" s="9">
        <v>2007</v>
      </c>
      <c r="D638" s="7">
        <v>30.084267000000001</v>
      </c>
    </row>
    <row r="639" spans="1:4" x14ac:dyDescent="0.25">
      <c r="A639" t="s">
        <v>241</v>
      </c>
      <c r="B639" t="s">
        <v>242</v>
      </c>
      <c r="C639" s="9">
        <v>2008</v>
      </c>
      <c r="D639" s="7">
        <v>30.267289999999999</v>
      </c>
    </row>
    <row r="640" spans="1:4" x14ac:dyDescent="0.25">
      <c r="A640" t="s">
        <v>430</v>
      </c>
      <c r="B640" t="s">
        <v>431</v>
      </c>
      <c r="C640" s="9">
        <v>1998</v>
      </c>
      <c r="D640" s="7">
        <v>30.306528</v>
      </c>
    </row>
    <row r="641" spans="1:4" x14ac:dyDescent="0.25">
      <c r="A641" t="s">
        <v>430</v>
      </c>
      <c r="B641" t="s">
        <v>431</v>
      </c>
      <c r="C641" s="9">
        <v>2005</v>
      </c>
      <c r="D641" s="7">
        <v>30.313347</v>
      </c>
    </row>
    <row r="642" spans="1:4" x14ac:dyDescent="0.25">
      <c r="A642" t="s">
        <v>138</v>
      </c>
      <c r="B642" t="s">
        <v>139</v>
      </c>
      <c r="C642" s="9">
        <v>2004</v>
      </c>
      <c r="D642" s="7">
        <v>30.313472999999998</v>
      </c>
    </row>
    <row r="643" spans="1:4" x14ac:dyDescent="0.25">
      <c r="A643" t="s">
        <v>148</v>
      </c>
      <c r="B643" t="s">
        <v>149</v>
      </c>
      <c r="C643" s="9">
        <v>2001</v>
      </c>
      <c r="D643" s="7">
        <v>30.352561999999999</v>
      </c>
    </row>
    <row r="644" spans="1:4" x14ac:dyDescent="0.25">
      <c r="A644" t="s">
        <v>179</v>
      </c>
      <c r="B644" t="s">
        <v>180</v>
      </c>
      <c r="C644" s="9">
        <v>1994</v>
      </c>
      <c r="D644" s="7">
        <v>30.369406000000001</v>
      </c>
    </row>
    <row r="645" spans="1:4" x14ac:dyDescent="0.25">
      <c r="A645" t="s">
        <v>173</v>
      </c>
      <c r="B645" t="s">
        <v>174</v>
      </c>
      <c r="C645" s="9">
        <v>2005</v>
      </c>
      <c r="D645" s="7">
        <v>30.456268000000001</v>
      </c>
    </row>
    <row r="646" spans="1:4" x14ac:dyDescent="0.25">
      <c r="A646" t="s">
        <v>398</v>
      </c>
      <c r="B646" t="s">
        <v>399</v>
      </c>
      <c r="C646" s="9">
        <v>1996</v>
      </c>
      <c r="D646" s="7">
        <v>30.521177000000002</v>
      </c>
    </row>
    <row r="647" spans="1:4" x14ac:dyDescent="0.25">
      <c r="A647" t="s">
        <v>203</v>
      </c>
      <c r="B647" t="s">
        <v>204</v>
      </c>
      <c r="C647" s="9">
        <v>1997</v>
      </c>
      <c r="D647" s="7">
        <v>30.557037000000001</v>
      </c>
    </row>
    <row r="648" spans="1:4" x14ac:dyDescent="0.25">
      <c r="A648" t="s">
        <v>430</v>
      </c>
      <c r="B648" t="s">
        <v>431</v>
      </c>
      <c r="C648" s="9">
        <v>2006</v>
      </c>
      <c r="D648" s="7">
        <v>30.575792</v>
      </c>
    </row>
    <row r="649" spans="1:4" x14ac:dyDescent="0.25">
      <c r="A649" t="s">
        <v>21</v>
      </c>
      <c r="B649" t="s">
        <v>22</v>
      </c>
      <c r="C649" s="9">
        <v>2006</v>
      </c>
      <c r="D649" s="7">
        <v>30.586894999999998</v>
      </c>
    </row>
    <row r="650" spans="1:4" x14ac:dyDescent="0.25">
      <c r="A650" t="s">
        <v>179</v>
      </c>
      <c r="B650" t="s">
        <v>180</v>
      </c>
      <c r="C650" s="9">
        <v>1993</v>
      </c>
      <c r="D650" s="7">
        <v>30.6</v>
      </c>
    </row>
    <row r="651" spans="1:4" x14ac:dyDescent="0.25">
      <c r="A651" t="s">
        <v>309</v>
      </c>
      <c r="B651" t="s">
        <v>310</v>
      </c>
      <c r="C651" s="9">
        <v>2020</v>
      </c>
      <c r="D651" s="7">
        <v>30.603832000000001</v>
      </c>
    </row>
    <row r="652" spans="1:4" x14ac:dyDescent="0.25">
      <c r="A652" t="s">
        <v>154</v>
      </c>
      <c r="B652" t="s">
        <v>155</v>
      </c>
      <c r="C652" s="9">
        <v>2013</v>
      </c>
      <c r="D652" s="7">
        <v>30.671672999999998</v>
      </c>
    </row>
    <row r="653" spans="1:4" x14ac:dyDescent="0.25">
      <c r="A653" t="s">
        <v>7</v>
      </c>
      <c r="B653" t="s">
        <v>8</v>
      </c>
      <c r="C653" s="9">
        <v>2006</v>
      </c>
      <c r="D653" s="7">
        <v>30.718689999999999</v>
      </c>
    </row>
    <row r="654" spans="1:4" x14ac:dyDescent="0.25">
      <c r="A654" t="s">
        <v>430</v>
      </c>
      <c r="B654" t="s">
        <v>431</v>
      </c>
      <c r="C654" s="9">
        <v>1999</v>
      </c>
      <c r="D654" s="7">
        <v>30.776755999999999</v>
      </c>
    </row>
    <row r="655" spans="1:4" x14ac:dyDescent="0.25">
      <c r="A655" t="s">
        <v>449</v>
      </c>
      <c r="B655" t="s">
        <v>450</v>
      </c>
      <c r="C655" s="9">
        <v>2010</v>
      </c>
      <c r="D655" s="7">
        <v>30.791744000000001</v>
      </c>
    </row>
    <row r="656" spans="1:4" x14ac:dyDescent="0.25">
      <c r="A656" t="s">
        <v>430</v>
      </c>
      <c r="B656" t="s">
        <v>431</v>
      </c>
      <c r="C656" s="9">
        <v>2007</v>
      </c>
      <c r="D656" s="7">
        <v>30.842441999999998</v>
      </c>
    </row>
    <row r="657" spans="1:4" x14ac:dyDescent="0.25">
      <c r="A657" t="s">
        <v>199</v>
      </c>
      <c r="B657" t="s">
        <v>200</v>
      </c>
      <c r="C657" s="9">
        <v>2019</v>
      </c>
      <c r="D657" s="7">
        <v>30.961556999999999</v>
      </c>
    </row>
    <row r="658" spans="1:4" x14ac:dyDescent="0.25">
      <c r="A658" t="s">
        <v>313</v>
      </c>
      <c r="B658" t="s">
        <v>314</v>
      </c>
      <c r="C658" s="9">
        <v>1996</v>
      </c>
      <c r="D658" s="7">
        <v>30.968988</v>
      </c>
    </row>
    <row r="659" spans="1:4" x14ac:dyDescent="0.25">
      <c r="A659" t="s">
        <v>251</v>
      </c>
      <c r="B659" t="s">
        <v>252</v>
      </c>
      <c r="C659" s="9">
        <v>1993</v>
      </c>
      <c r="D659" s="7">
        <v>31</v>
      </c>
    </row>
    <row r="660" spans="1:4" x14ac:dyDescent="0.25">
      <c r="A660" t="s">
        <v>111</v>
      </c>
      <c r="B660" t="s">
        <v>112</v>
      </c>
      <c r="C660" s="9">
        <v>2002</v>
      </c>
      <c r="D660" s="7">
        <v>31.029582999999999</v>
      </c>
    </row>
    <row r="661" spans="1:4" x14ac:dyDescent="0.25">
      <c r="A661" t="s">
        <v>271</v>
      </c>
      <c r="B661" t="s">
        <v>272</v>
      </c>
      <c r="C661" s="9">
        <v>2019</v>
      </c>
      <c r="D661" s="7">
        <v>31.04</v>
      </c>
    </row>
    <row r="662" spans="1:4" x14ac:dyDescent="0.25">
      <c r="A662" t="s">
        <v>484</v>
      </c>
      <c r="B662" t="s">
        <v>485</v>
      </c>
      <c r="C662" s="9">
        <v>2005</v>
      </c>
      <c r="D662" s="7">
        <v>31.094733999999999</v>
      </c>
    </row>
    <row r="663" spans="1:4" x14ac:dyDescent="0.25">
      <c r="A663" t="s">
        <v>203</v>
      </c>
      <c r="B663" t="s">
        <v>204</v>
      </c>
      <c r="C663" s="9">
        <v>1998</v>
      </c>
      <c r="D663" s="7">
        <v>31.096975</v>
      </c>
    </row>
    <row r="664" spans="1:4" x14ac:dyDescent="0.25">
      <c r="A664" t="s">
        <v>84</v>
      </c>
      <c r="B664" t="s">
        <v>85</v>
      </c>
      <c r="C664" s="9">
        <v>2010</v>
      </c>
      <c r="D664" s="7">
        <v>31.1</v>
      </c>
    </row>
    <row r="665" spans="1:4" x14ac:dyDescent="0.25">
      <c r="A665" t="s">
        <v>309</v>
      </c>
      <c r="B665" t="s">
        <v>310</v>
      </c>
      <c r="C665" s="9">
        <v>2018</v>
      </c>
      <c r="D665" s="7">
        <v>31.1</v>
      </c>
    </row>
    <row r="666" spans="1:4" x14ac:dyDescent="0.25">
      <c r="A666" t="s">
        <v>499</v>
      </c>
      <c r="B666" t="s">
        <v>500</v>
      </c>
      <c r="C666" s="9">
        <v>2015</v>
      </c>
      <c r="D666" s="7">
        <v>31.1</v>
      </c>
    </row>
    <row r="667" spans="1:4" x14ac:dyDescent="0.25">
      <c r="A667" t="s">
        <v>287</v>
      </c>
      <c r="B667" t="s">
        <v>288</v>
      </c>
      <c r="C667" s="9">
        <v>2009</v>
      </c>
      <c r="D667" s="7">
        <v>31.115286000000001</v>
      </c>
    </row>
    <row r="668" spans="1:4" x14ac:dyDescent="0.25">
      <c r="A668" t="s">
        <v>59</v>
      </c>
      <c r="B668" t="s">
        <v>60</v>
      </c>
      <c r="C668" s="9">
        <v>2000</v>
      </c>
      <c r="D668" s="7">
        <v>31.15</v>
      </c>
    </row>
    <row r="669" spans="1:4" x14ac:dyDescent="0.25">
      <c r="A669" t="s">
        <v>501</v>
      </c>
      <c r="B669" t="s">
        <v>502</v>
      </c>
      <c r="C669" s="9">
        <v>1993</v>
      </c>
      <c r="D669" s="7">
        <v>31.163668000000001</v>
      </c>
    </row>
    <row r="670" spans="1:4" x14ac:dyDescent="0.25">
      <c r="A670" t="s">
        <v>251</v>
      </c>
      <c r="B670" t="s">
        <v>252</v>
      </c>
      <c r="C670" s="9">
        <v>1996</v>
      </c>
      <c r="D670" s="7">
        <v>31.247699999999998</v>
      </c>
    </row>
    <row r="671" spans="1:4" x14ac:dyDescent="0.25">
      <c r="A671" t="s">
        <v>203</v>
      </c>
      <c r="B671" t="s">
        <v>204</v>
      </c>
      <c r="C671" s="9">
        <v>1995</v>
      </c>
      <c r="D671" s="7">
        <v>31.3</v>
      </c>
    </row>
    <row r="672" spans="1:4" x14ac:dyDescent="0.25">
      <c r="A672" t="s">
        <v>152</v>
      </c>
      <c r="B672" t="s">
        <v>153</v>
      </c>
      <c r="C672" s="9">
        <v>2004</v>
      </c>
      <c r="D672" s="7">
        <v>31.400637</v>
      </c>
    </row>
    <row r="673" spans="1:4" x14ac:dyDescent="0.25">
      <c r="A673" t="s">
        <v>335</v>
      </c>
      <c r="B673" t="s">
        <v>336</v>
      </c>
      <c r="C673" s="9">
        <v>2011</v>
      </c>
      <c r="D673" s="7">
        <v>31.492001999999999</v>
      </c>
    </row>
    <row r="674" spans="1:4" x14ac:dyDescent="0.25">
      <c r="A674" t="s">
        <v>173</v>
      </c>
      <c r="B674" t="s">
        <v>174</v>
      </c>
      <c r="C674" s="9">
        <v>2002</v>
      </c>
      <c r="D674" s="7">
        <v>31.517565000000001</v>
      </c>
    </row>
    <row r="675" spans="1:4" x14ac:dyDescent="0.25">
      <c r="A675" t="s">
        <v>203</v>
      </c>
      <c r="B675" t="s">
        <v>204</v>
      </c>
      <c r="C675" s="9">
        <v>2001</v>
      </c>
      <c r="D675" s="7">
        <v>31.542380999999999</v>
      </c>
    </row>
    <row r="676" spans="1:4" x14ac:dyDescent="0.25">
      <c r="A676" t="s">
        <v>203</v>
      </c>
      <c r="B676" t="s">
        <v>204</v>
      </c>
      <c r="C676" s="9">
        <v>2003</v>
      </c>
      <c r="D676" s="7">
        <v>31.6</v>
      </c>
    </row>
    <row r="677" spans="1:4" x14ac:dyDescent="0.25">
      <c r="A677" t="s">
        <v>203</v>
      </c>
      <c r="B677" t="s">
        <v>204</v>
      </c>
      <c r="C677" s="9">
        <v>1999</v>
      </c>
      <c r="D677" s="7">
        <v>31.632072000000001</v>
      </c>
    </row>
    <row r="678" spans="1:4" x14ac:dyDescent="0.25">
      <c r="A678" t="s">
        <v>257</v>
      </c>
      <c r="B678" t="s">
        <v>258</v>
      </c>
      <c r="C678" s="9">
        <v>2015</v>
      </c>
      <c r="D678" s="7">
        <v>31.677333999999998</v>
      </c>
    </row>
    <row r="679" spans="1:4" x14ac:dyDescent="0.25">
      <c r="A679" t="s">
        <v>484</v>
      </c>
      <c r="B679" t="s">
        <v>485</v>
      </c>
      <c r="C679" s="9">
        <v>2013</v>
      </c>
      <c r="D679" s="7">
        <v>31.7</v>
      </c>
    </row>
    <row r="680" spans="1:4" x14ac:dyDescent="0.25">
      <c r="A680" t="s">
        <v>449</v>
      </c>
      <c r="B680" t="s">
        <v>450</v>
      </c>
      <c r="C680" s="9">
        <v>2008</v>
      </c>
      <c r="D680" s="7">
        <v>31.841726000000001</v>
      </c>
    </row>
    <row r="681" spans="1:4" x14ac:dyDescent="0.25">
      <c r="A681" t="s">
        <v>501</v>
      </c>
      <c r="B681" t="s">
        <v>502</v>
      </c>
      <c r="C681" s="9">
        <v>1995</v>
      </c>
      <c r="D681" s="7">
        <v>31.94858</v>
      </c>
    </row>
    <row r="682" spans="1:4" x14ac:dyDescent="0.25">
      <c r="A682" t="s">
        <v>197</v>
      </c>
      <c r="B682" t="s">
        <v>198</v>
      </c>
      <c r="C682" s="9">
        <v>2013</v>
      </c>
      <c r="D682" s="7">
        <v>31.975957999999999</v>
      </c>
    </row>
    <row r="683" spans="1:4" x14ac:dyDescent="0.25">
      <c r="A683" t="s">
        <v>313</v>
      </c>
      <c r="B683" t="s">
        <v>314</v>
      </c>
      <c r="C683" s="9">
        <v>1997</v>
      </c>
      <c r="D683" s="7">
        <v>31.982430000000001</v>
      </c>
    </row>
    <row r="684" spans="1:4" x14ac:dyDescent="0.25">
      <c r="A684" t="s">
        <v>111</v>
      </c>
      <c r="B684" t="s">
        <v>112</v>
      </c>
      <c r="C684" s="9">
        <v>2003</v>
      </c>
      <c r="D684" s="7">
        <v>31.990337</v>
      </c>
    </row>
    <row r="685" spans="1:4" x14ac:dyDescent="0.25">
      <c r="A685" t="s">
        <v>21</v>
      </c>
      <c r="B685" t="s">
        <v>22</v>
      </c>
      <c r="C685" s="9">
        <v>2014</v>
      </c>
      <c r="D685" s="7">
        <v>32</v>
      </c>
    </row>
    <row r="686" spans="1:4" x14ac:dyDescent="0.25">
      <c r="A686" t="s">
        <v>45</v>
      </c>
      <c r="B686" t="s">
        <v>46</v>
      </c>
      <c r="C686" s="9">
        <v>2000</v>
      </c>
      <c r="D686" s="7">
        <v>32</v>
      </c>
    </row>
    <row r="687" spans="1:4" x14ac:dyDescent="0.25">
      <c r="A687" t="s">
        <v>148</v>
      </c>
      <c r="B687" t="s">
        <v>149</v>
      </c>
      <c r="C687" s="9">
        <v>2002</v>
      </c>
      <c r="D687" s="7">
        <v>32.200000000000003</v>
      </c>
    </row>
    <row r="688" spans="1:4" x14ac:dyDescent="0.25">
      <c r="A688" t="s">
        <v>398</v>
      </c>
      <c r="B688" t="s">
        <v>399</v>
      </c>
      <c r="C688" s="9">
        <v>1997</v>
      </c>
      <c r="D688" s="7">
        <v>32.200000000000003</v>
      </c>
    </row>
    <row r="689" spans="1:4" x14ac:dyDescent="0.25">
      <c r="A689" t="s">
        <v>445</v>
      </c>
      <c r="B689" t="s">
        <v>446</v>
      </c>
      <c r="C689" s="9">
        <v>2017</v>
      </c>
      <c r="D689" s="7">
        <v>32.251175000000003</v>
      </c>
    </row>
    <row r="690" spans="1:4" x14ac:dyDescent="0.25">
      <c r="A690" t="s">
        <v>279</v>
      </c>
      <c r="B690" t="s">
        <v>280</v>
      </c>
      <c r="C690" s="9">
        <v>2013</v>
      </c>
      <c r="D690" s="7">
        <v>32.285229999999999</v>
      </c>
    </row>
    <row r="691" spans="1:4" x14ac:dyDescent="0.25">
      <c r="A691" t="s">
        <v>501</v>
      </c>
      <c r="B691" t="s">
        <v>502</v>
      </c>
      <c r="C691" s="9">
        <v>2014</v>
      </c>
      <c r="D691" s="7">
        <v>32.299999999999997</v>
      </c>
    </row>
    <row r="692" spans="1:4" x14ac:dyDescent="0.25">
      <c r="A692" t="s">
        <v>501</v>
      </c>
      <c r="B692" t="s">
        <v>502</v>
      </c>
      <c r="C692" s="9">
        <v>1996</v>
      </c>
      <c r="D692" s="7">
        <v>32.337296000000002</v>
      </c>
    </row>
    <row r="693" spans="1:4" x14ac:dyDescent="0.25">
      <c r="A693" t="s">
        <v>84</v>
      </c>
      <c r="B693" t="s">
        <v>85</v>
      </c>
      <c r="C693" s="9">
        <v>2006</v>
      </c>
      <c r="D693" s="7">
        <v>32.407580000000003</v>
      </c>
    </row>
    <row r="694" spans="1:4" x14ac:dyDescent="0.25">
      <c r="A694" t="s">
        <v>179</v>
      </c>
      <c r="B694" t="s">
        <v>180</v>
      </c>
      <c r="C694" s="9">
        <v>1995</v>
      </c>
      <c r="D694" s="7">
        <v>32.450449999999996</v>
      </c>
    </row>
    <row r="695" spans="1:4" x14ac:dyDescent="0.25">
      <c r="A695" t="s">
        <v>467</v>
      </c>
      <c r="B695" t="s">
        <v>468</v>
      </c>
      <c r="C695" s="9">
        <v>2017</v>
      </c>
      <c r="D695" s="7">
        <v>32.521152000000001</v>
      </c>
    </row>
    <row r="696" spans="1:4" x14ac:dyDescent="0.25">
      <c r="A696" t="s">
        <v>148</v>
      </c>
      <c r="B696" t="s">
        <v>149</v>
      </c>
      <c r="C696" s="9">
        <v>2003</v>
      </c>
      <c r="D696" s="7">
        <v>32.528260000000003</v>
      </c>
    </row>
    <row r="697" spans="1:4" x14ac:dyDescent="0.25">
      <c r="A697" t="s">
        <v>86</v>
      </c>
      <c r="B697" t="s">
        <v>87</v>
      </c>
      <c r="C697" s="9">
        <v>1992</v>
      </c>
      <c r="D697" s="7">
        <v>32.697524999999999</v>
      </c>
    </row>
    <row r="698" spans="1:4" x14ac:dyDescent="0.25">
      <c r="A698" t="s">
        <v>501</v>
      </c>
      <c r="B698" t="s">
        <v>502</v>
      </c>
      <c r="C698" s="9">
        <v>1997</v>
      </c>
      <c r="D698" s="7">
        <v>32.722610000000003</v>
      </c>
    </row>
    <row r="699" spans="1:4" x14ac:dyDescent="0.25">
      <c r="A699" t="s">
        <v>109</v>
      </c>
      <c r="B699" t="s">
        <v>110</v>
      </c>
      <c r="C699" s="9">
        <v>1997</v>
      </c>
      <c r="D699" s="7">
        <v>32.762413000000002</v>
      </c>
    </row>
    <row r="700" spans="1:4" x14ac:dyDescent="0.25">
      <c r="A700" t="s">
        <v>430</v>
      </c>
      <c r="B700" t="s">
        <v>431</v>
      </c>
      <c r="C700" s="9">
        <v>1990</v>
      </c>
      <c r="D700" s="7">
        <v>32.799999999999997</v>
      </c>
    </row>
    <row r="701" spans="1:4" x14ac:dyDescent="0.25">
      <c r="A701" t="s">
        <v>445</v>
      </c>
      <c r="B701" t="s">
        <v>446</v>
      </c>
      <c r="C701" s="9">
        <v>2016</v>
      </c>
      <c r="D701" s="7">
        <v>32.799999999999997</v>
      </c>
    </row>
    <row r="702" spans="1:4" x14ac:dyDescent="0.25">
      <c r="A702" t="s">
        <v>111</v>
      </c>
      <c r="B702" t="s">
        <v>112</v>
      </c>
      <c r="C702" s="9">
        <v>2004</v>
      </c>
      <c r="D702" s="7">
        <v>32.948208000000001</v>
      </c>
    </row>
    <row r="703" spans="1:4" x14ac:dyDescent="0.25">
      <c r="A703" t="s">
        <v>313</v>
      </c>
      <c r="B703" t="s">
        <v>314</v>
      </c>
      <c r="C703" s="9">
        <v>1998</v>
      </c>
      <c r="D703" s="7">
        <v>32.991790000000002</v>
      </c>
    </row>
    <row r="704" spans="1:4" x14ac:dyDescent="0.25">
      <c r="A704" t="s">
        <v>287</v>
      </c>
      <c r="B704" t="s">
        <v>288</v>
      </c>
      <c r="C704" s="9">
        <v>2007</v>
      </c>
      <c r="D704" s="7">
        <v>33.04054</v>
      </c>
    </row>
    <row r="705" spans="1:4" x14ac:dyDescent="0.25">
      <c r="A705" t="s">
        <v>66</v>
      </c>
      <c r="B705" t="s">
        <v>67</v>
      </c>
      <c r="C705" s="9">
        <v>2003</v>
      </c>
      <c r="D705" s="7">
        <v>33.083106999999998</v>
      </c>
    </row>
    <row r="706" spans="1:4" x14ac:dyDescent="0.25">
      <c r="A706" t="s">
        <v>501</v>
      </c>
      <c r="B706" t="s">
        <v>502</v>
      </c>
      <c r="C706" s="9">
        <v>1998</v>
      </c>
      <c r="D706" s="7">
        <v>33.103847999999999</v>
      </c>
    </row>
    <row r="707" spans="1:4" x14ac:dyDescent="0.25">
      <c r="A707" t="s">
        <v>203</v>
      </c>
      <c r="B707" t="s">
        <v>204</v>
      </c>
      <c r="C707" s="9">
        <v>2002</v>
      </c>
      <c r="D707" s="7">
        <v>33.152473000000001</v>
      </c>
    </row>
    <row r="708" spans="1:4" x14ac:dyDescent="0.25">
      <c r="A708" t="s">
        <v>484</v>
      </c>
      <c r="B708" t="s">
        <v>485</v>
      </c>
      <c r="C708" s="9">
        <v>2009</v>
      </c>
      <c r="D708" s="7">
        <v>33.291114999999998</v>
      </c>
    </row>
    <row r="709" spans="1:4" x14ac:dyDescent="0.25">
      <c r="A709" t="s">
        <v>199</v>
      </c>
      <c r="B709" t="s">
        <v>200</v>
      </c>
      <c r="C709" s="9">
        <v>2020</v>
      </c>
      <c r="D709" s="7">
        <v>33.335470000000001</v>
      </c>
    </row>
    <row r="710" spans="1:4" x14ac:dyDescent="0.25">
      <c r="A710" t="s">
        <v>197</v>
      </c>
      <c r="B710" t="s">
        <v>198</v>
      </c>
      <c r="C710" s="9">
        <v>2014</v>
      </c>
      <c r="D710" s="7">
        <v>33.353119999999997</v>
      </c>
    </row>
    <row r="711" spans="1:4" x14ac:dyDescent="0.25">
      <c r="A711" t="s">
        <v>138</v>
      </c>
      <c r="B711" t="s">
        <v>139</v>
      </c>
      <c r="C711" s="9">
        <v>2005</v>
      </c>
      <c r="D711" s="7">
        <v>33.486423000000002</v>
      </c>
    </row>
    <row r="712" spans="1:4" x14ac:dyDescent="0.25">
      <c r="A712" t="s">
        <v>197</v>
      </c>
      <c r="B712" t="s">
        <v>198</v>
      </c>
      <c r="C712" s="9">
        <v>2016</v>
      </c>
      <c r="D712" s="7">
        <v>33.5</v>
      </c>
    </row>
    <row r="713" spans="1:4" x14ac:dyDescent="0.25">
      <c r="A713" t="s">
        <v>449</v>
      </c>
      <c r="B713" t="s">
        <v>450</v>
      </c>
      <c r="C713" s="9">
        <v>2009</v>
      </c>
      <c r="D713" s="7">
        <v>33.609127000000001</v>
      </c>
    </row>
    <row r="714" spans="1:4" x14ac:dyDescent="0.25">
      <c r="A714" t="s">
        <v>148</v>
      </c>
      <c r="B714" t="s">
        <v>149</v>
      </c>
      <c r="C714" s="9">
        <v>2004</v>
      </c>
      <c r="D714" s="7">
        <v>33.610602999999998</v>
      </c>
    </row>
    <row r="715" spans="1:4" x14ac:dyDescent="0.25">
      <c r="A715" t="s">
        <v>484</v>
      </c>
      <c r="B715" t="s">
        <v>485</v>
      </c>
      <c r="C715" s="9">
        <v>2007</v>
      </c>
      <c r="D715" s="7">
        <v>33.62462</v>
      </c>
    </row>
    <row r="716" spans="1:4" x14ac:dyDescent="0.25">
      <c r="A716" t="s">
        <v>501</v>
      </c>
      <c r="B716" t="s">
        <v>502</v>
      </c>
      <c r="C716" s="9">
        <v>2000</v>
      </c>
      <c r="D716" s="7">
        <v>33.654890000000002</v>
      </c>
    </row>
    <row r="717" spans="1:4" x14ac:dyDescent="0.25">
      <c r="A717" t="s">
        <v>203</v>
      </c>
      <c r="B717" t="s">
        <v>204</v>
      </c>
      <c r="C717" s="9">
        <v>2000</v>
      </c>
      <c r="D717" s="7">
        <v>33.700000000000003</v>
      </c>
    </row>
    <row r="718" spans="1:4" x14ac:dyDescent="0.25">
      <c r="A718" t="s">
        <v>257</v>
      </c>
      <c r="B718" t="s">
        <v>258</v>
      </c>
      <c r="C718" s="9">
        <v>2017</v>
      </c>
      <c r="D718" s="7">
        <v>33.700000000000003</v>
      </c>
    </row>
    <row r="719" spans="1:4" x14ac:dyDescent="0.25">
      <c r="A719" t="s">
        <v>501</v>
      </c>
      <c r="B719" t="s">
        <v>502</v>
      </c>
      <c r="C719" s="9">
        <v>2015</v>
      </c>
      <c r="D719" s="7">
        <v>33.700000000000003</v>
      </c>
    </row>
    <row r="720" spans="1:4" x14ac:dyDescent="0.25">
      <c r="A720" t="s">
        <v>271</v>
      </c>
      <c r="B720" t="s">
        <v>272</v>
      </c>
      <c r="C720" s="9">
        <v>2020</v>
      </c>
      <c r="D720" s="7">
        <v>33.735076999999997</v>
      </c>
    </row>
    <row r="721" spans="1:4" x14ac:dyDescent="0.25">
      <c r="A721" t="s">
        <v>335</v>
      </c>
      <c r="B721" t="s">
        <v>336</v>
      </c>
      <c r="C721" s="9">
        <v>2012</v>
      </c>
      <c r="D721" s="7">
        <v>33.750889999999998</v>
      </c>
    </row>
    <row r="722" spans="1:4" x14ac:dyDescent="0.25">
      <c r="A722" t="s">
        <v>111</v>
      </c>
      <c r="B722" t="s">
        <v>112</v>
      </c>
      <c r="C722" s="9">
        <v>2005</v>
      </c>
      <c r="D722" s="7">
        <v>33.799999999999997</v>
      </c>
    </row>
    <row r="723" spans="1:4" x14ac:dyDescent="0.25">
      <c r="A723" t="s">
        <v>21</v>
      </c>
      <c r="B723" t="s">
        <v>22</v>
      </c>
      <c r="C723" s="9">
        <v>2009</v>
      </c>
      <c r="D723" s="7">
        <v>33.802190000000003</v>
      </c>
    </row>
    <row r="724" spans="1:4" x14ac:dyDescent="0.25">
      <c r="A724" t="s">
        <v>398</v>
      </c>
      <c r="B724" t="s">
        <v>399</v>
      </c>
      <c r="C724" s="9">
        <v>1998</v>
      </c>
      <c r="D724" s="7">
        <v>33.838270000000001</v>
      </c>
    </row>
    <row r="725" spans="1:4" x14ac:dyDescent="0.25">
      <c r="A725" t="s">
        <v>86</v>
      </c>
      <c r="B725" t="s">
        <v>87</v>
      </c>
      <c r="C725" s="9">
        <v>1993</v>
      </c>
      <c r="D725" s="7">
        <v>33.849193999999997</v>
      </c>
    </row>
    <row r="726" spans="1:4" x14ac:dyDescent="0.25">
      <c r="A726" t="s">
        <v>203</v>
      </c>
      <c r="B726" t="s">
        <v>204</v>
      </c>
      <c r="C726" s="9">
        <v>2006</v>
      </c>
      <c r="D726" s="7">
        <v>33.9</v>
      </c>
    </row>
    <row r="727" spans="1:4" x14ac:dyDescent="0.25">
      <c r="A727" t="s">
        <v>287</v>
      </c>
      <c r="B727" t="s">
        <v>288</v>
      </c>
      <c r="C727" s="9">
        <v>2010</v>
      </c>
      <c r="D727" s="7">
        <v>33.959515000000003</v>
      </c>
    </row>
    <row r="728" spans="1:4" x14ac:dyDescent="0.25">
      <c r="A728" t="s">
        <v>313</v>
      </c>
      <c r="B728" t="s">
        <v>314</v>
      </c>
      <c r="C728" s="9">
        <v>1999</v>
      </c>
      <c r="D728" s="7">
        <v>33.996310000000001</v>
      </c>
    </row>
    <row r="729" spans="1:4" x14ac:dyDescent="0.25">
      <c r="A729" t="s">
        <v>251</v>
      </c>
      <c r="B729" t="s">
        <v>252</v>
      </c>
      <c r="C729" s="9">
        <v>1997</v>
      </c>
      <c r="D729" s="7">
        <v>34.063896</v>
      </c>
    </row>
    <row r="730" spans="1:4" x14ac:dyDescent="0.25">
      <c r="A730" t="s">
        <v>55</v>
      </c>
      <c r="B730" t="s">
        <v>56</v>
      </c>
      <c r="C730" s="9">
        <v>2014</v>
      </c>
      <c r="D730" s="7">
        <v>34.1</v>
      </c>
    </row>
    <row r="731" spans="1:4" x14ac:dyDescent="0.25">
      <c r="A731" t="s">
        <v>376</v>
      </c>
      <c r="B731" t="s">
        <v>377</v>
      </c>
      <c r="C731" s="9">
        <v>2017</v>
      </c>
      <c r="D731" s="7">
        <v>34.1</v>
      </c>
    </row>
    <row r="732" spans="1:4" x14ac:dyDescent="0.25">
      <c r="A732" t="s">
        <v>203</v>
      </c>
      <c r="B732" t="s">
        <v>204</v>
      </c>
      <c r="C732" s="9">
        <v>2004</v>
      </c>
      <c r="D732" s="7">
        <v>34.110813</v>
      </c>
    </row>
    <row r="733" spans="1:4" x14ac:dyDescent="0.25">
      <c r="A733" t="s">
        <v>279</v>
      </c>
      <c r="B733" t="s">
        <v>280</v>
      </c>
      <c r="C733" s="9">
        <v>2014</v>
      </c>
      <c r="D733" s="7">
        <v>34.113340000000001</v>
      </c>
    </row>
    <row r="734" spans="1:4" x14ac:dyDescent="0.25">
      <c r="A734" t="s">
        <v>501</v>
      </c>
      <c r="B734" t="s">
        <v>502</v>
      </c>
      <c r="C734" s="9">
        <v>2001</v>
      </c>
      <c r="D734" s="7">
        <v>34.172843999999998</v>
      </c>
    </row>
    <row r="735" spans="1:4" x14ac:dyDescent="0.25">
      <c r="A735" t="s">
        <v>152</v>
      </c>
      <c r="B735" t="s">
        <v>153</v>
      </c>
      <c r="C735" s="9">
        <v>2005</v>
      </c>
      <c r="D735" s="7">
        <v>34.19464</v>
      </c>
    </row>
    <row r="736" spans="1:4" x14ac:dyDescent="0.25">
      <c r="A736" t="s">
        <v>55</v>
      </c>
      <c r="B736" t="s">
        <v>56</v>
      </c>
      <c r="C736" s="9">
        <v>2010</v>
      </c>
      <c r="D736" s="7">
        <v>34.200000000000003</v>
      </c>
    </row>
    <row r="737" spans="1:4" x14ac:dyDescent="0.25">
      <c r="A737" t="s">
        <v>501</v>
      </c>
      <c r="B737" t="s">
        <v>502</v>
      </c>
      <c r="C737" s="9">
        <v>2002</v>
      </c>
      <c r="D737" s="7">
        <v>34.200000000000003</v>
      </c>
    </row>
    <row r="738" spans="1:4" x14ac:dyDescent="0.25">
      <c r="A738" t="s">
        <v>173</v>
      </c>
      <c r="B738" t="s">
        <v>174</v>
      </c>
      <c r="C738" s="9">
        <v>2000</v>
      </c>
      <c r="D738" s="7">
        <v>34.299999999999997</v>
      </c>
    </row>
    <row r="739" spans="1:4" x14ac:dyDescent="0.25">
      <c r="A739" t="s">
        <v>55</v>
      </c>
      <c r="B739" t="s">
        <v>56</v>
      </c>
      <c r="C739" s="9">
        <v>2017</v>
      </c>
      <c r="D739" s="7">
        <v>34.5</v>
      </c>
    </row>
    <row r="740" spans="1:4" x14ac:dyDescent="0.25">
      <c r="A740" t="s">
        <v>179</v>
      </c>
      <c r="B740" t="s">
        <v>180</v>
      </c>
      <c r="C740" s="9">
        <v>1996</v>
      </c>
      <c r="D740" s="7">
        <v>34.528770000000002</v>
      </c>
    </row>
    <row r="741" spans="1:4" x14ac:dyDescent="0.25">
      <c r="A741" t="s">
        <v>203</v>
      </c>
      <c r="B741" t="s">
        <v>204</v>
      </c>
      <c r="C741" s="9">
        <v>2005</v>
      </c>
      <c r="D741" s="7">
        <v>34.588005000000003</v>
      </c>
    </row>
    <row r="742" spans="1:4" x14ac:dyDescent="0.25">
      <c r="A742" t="s">
        <v>21</v>
      </c>
      <c r="B742" t="s">
        <v>22</v>
      </c>
      <c r="C742" s="9">
        <v>2011</v>
      </c>
      <c r="D742" s="7">
        <v>34.6</v>
      </c>
    </row>
    <row r="743" spans="1:4" x14ac:dyDescent="0.25">
      <c r="A743" t="s">
        <v>55</v>
      </c>
      <c r="B743" t="s">
        <v>56</v>
      </c>
      <c r="C743" s="9">
        <v>2013</v>
      </c>
      <c r="D743" s="7">
        <v>34.691220000000001</v>
      </c>
    </row>
    <row r="744" spans="1:4" x14ac:dyDescent="0.25">
      <c r="A744" t="s">
        <v>148</v>
      </c>
      <c r="B744" t="s">
        <v>149</v>
      </c>
      <c r="C744" s="9">
        <v>2005</v>
      </c>
      <c r="D744" s="7">
        <v>34.692410000000002</v>
      </c>
    </row>
    <row r="745" spans="1:4" x14ac:dyDescent="0.25">
      <c r="A745" t="s">
        <v>197</v>
      </c>
      <c r="B745" t="s">
        <v>198</v>
      </c>
      <c r="C745" s="9">
        <v>2015</v>
      </c>
      <c r="D745" s="7">
        <v>34.74512</v>
      </c>
    </row>
    <row r="746" spans="1:4" x14ac:dyDescent="0.25">
      <c r="A746" t="s">
        <v>414</v>
      </c>
      <c r="B746" t="s">
        <v>415</v>
      </c>
      <c r="C746" s="9">
        <v>2010</v>
      </c>
      <c r="D746" s="7">
        <v>34.774807000000003</v>
      </c>
    </row>
    <row r="747" spans="1:4" x14ac:dyDescent="0.25">
      <c r="A747" t="s">
        <v>279</v>
      </c>
      <c r="B747" t="s">
        <v>280</v>
      </c>
      <c r="C747" s="9">
        <v>2017</v>
      </c>
      <c r="D747" s="7">
        <v>34.78</v>
      </c>
    </row>
    <row r="748" spans="1:4" x14ac:dyDescent="0.25">
      <c r="A748" t="s">
        <v>173</v>
      </c>
      <c r="B748" t="s">
        <v>174</v>
      </c>
      <c r="C748" s="9">
        <v>2004</v>
      </c>
      <c r="D748" s="7">
        <v>34.799300000000002</v>
      </c>
    </row>
    <row r="749" spans="1:4" x14ac:dyDescent="0.25">
      <c r="A749" t="s">
        <v>111</v>
      </c>
      <c r="B749" t="s">
        <v>112</v>
      </c>
      <c r="C749" s="9">
        <v>2006</v>
      </c>
      <c r="D749" s="7">
        <v>34.864745999999997</v>
      </c>
    </row>
    <row r="750" spans="1:4" x14ac:dyDescent="0.25">
      <c r="A750" t="s">
        <v>21</v>
      </c>
      <c r="B750" t="s">
        <v>22</v>
      </c>
      <c r="C750" s="9">
        <v>2010</v>
      </c>
      <c r="D750" s="7">
        <v>34.895637999999998</v>
      </c>
    </row>
    <row r="751" spans="1:4" x14ac:dyDescent="0.25">
      <c r="A751" t="s">
        <v>86</v>
      </c>
      <c r="B751" t="s">
        <v>87</v>
      </c>
      <c r="C751" s="9">
        <v>1994</v>
      </c>
      <c r="D751" s="7">
        <v>34.999504000000002</v>
      </c>
    </row>
    <row r="752" spans="1:4" x14ac:dyDescent="0.25">
      <c r="A752" t="s">
        <v>45</v>
      </c>
      <c r="B752" t="s">
        <v>46</v>
      </c>
      <c r="C752" s="9">
        <v>2001</v>
      </c>
      <c r="D752" s="7">
        <v>35.032646</v>
      </c>
    </row>
    <row r="753" spans="1:4" x14ac:dyDescent="0.25">
      <c r="A753" t="s">
        <v>445</v>
      </c>
      <c r="B753" t="s">
        <v>446</v>
      </c>
      <c r="C753" s="9">
        <v>2018</v>
      </c>
      <c r="D753" s="7">
        <v>35.048023000000001</v>
      </c>
    </row>
    <row r="754" spans="1:4" x14ac:dyDescent="0.25">
      <c r="A754" t="s">
        <v>257</v>
      </c>
      <c r="B754" t="s">
        <v>258</v>
      </c>
      <c r="C754" s="9">
        <v>2016</v>
      </c>
      <c r="D754" s="7">
        <v>35.07159</v>
      </c>
    </row>
    <row r="755" spans="1:4" x14ac:dyDescent="0.25">
      <c r="A755" t="s">
        <v>109</v>
      </c>
      <c r="B755" t="s">
        <v>110</v>
      </c>
      <c r="C755" s="9">
        <v>1998</v>
      </c>
      <c r="D755" s="7">
        <v>35.094529999999999</v>
      </c>
    </row>
    <row r="756" spans="1:4" x14ac:dyDescent="0.25">
      <c r="A756" t="s">
        <v>287</v>
      </c>
      <c r="B756" t="s">
        <v>288</v>
      </c>
      <c r="C756" s="9">
        <v>2011</v>
      </c>
      <c r="D756" s="7">
        <v>35.166319999999999</v>
      </c>
    </row>
    <row r="757" spans="1:4" x14ac:dyDescent="0.25">
      <c r="A757" t="s">
        <v>501</v>
      </c>
      <c r="B757" t="s">
        <v>502</v>
      </c>
      <c r="C757" s="9">
        <v>2003</v>
      </c>
      <c r="D757" s="7">
        <v>35.18835</v>
      </c>
    </row>
    <row r="758" spans="1:4" x14ac:dyDescent="0.25">
      <c r="A758" t="s">
        <v>152</v>
      </c>
      <c r="B758" t="s">
        <v>153</v>
      </c>
      <c r="C758" s="9">
        <v>2006</v>
      </c>
      <c r="D758" s="7">
        <v>35.200000000000003</v>
      </c>
    </row>
    <row r="759" spans="1:4" x14ac:dyDescent="0.25">
      <c r="A759" t="s">
        <v>329</v>
      </c>
      <c r="B759" t="s">
        <v>330</v>
      </c>
      <c r="C759" s="9">
        <v>1991</v>
      </c>
      <c r="D759" s="7">
        <v>35.2346</v>
      </c>
    </row>
    <row r="760" spans="1:4" x14ac:dyDescent="0.25">
      <c r="A760" t="s">
        <v>66</v>
      </c>
      <c r="B760" t="s">
        <v>67</v>
      </c>
      <c r="C760" s="9">
        <v>2004</v>
      </c>
      <c r="D760" s="7">
        <v>35.298912000000001</v>
      </c>
    </row>
    <row r="761" spans="1:4" x14ac:dyDescent="0.25">
      <c r="A761" t="s">
        <v>197</v>
      </c>
      <c r="B761" t="s">
        <v>198</v>
      </c>
      <c r="C761" s="9">
        <v>2017</v>
      </c>
      <c r="D761" s="7">
        <v>35.4</v>
      </c>
    </row>
    <row r="762" spans="1:4" x14ac:dyDescent="0.25">
      <c r="A762" t="s">
        <v>499</v>
      </c>
      <c r="B762" t="s">
        <v>500</v>
      </c>
      <c r="C762" s="9">
        <v>2016</v>
      </c>
      <c r="D762" s="7">
        <v>35.425452999999997</v>
      </c>
    </row>
    <row r="763" spans="1:4" x14ac:dyDescent="0.25">
      <c r="A763" t="s">
        <v>203</v>
      </c>
      <c r="B763" t="s">
        <v>204</v>
      </c>
      <c r="C763" s="9">
        <v>2007</v>
      </c>
      <c r="D763" s="7">
        <v>35.550649999999997</v>
      </c>
    </row>
    <row r="764" spans="1:4" x14ac:dyDescent="0.25">
      <c r="A764" t="s">
        <v>501</v>
      </c>
      <c r="B764" t="s">
        <v>502</v>
      </c>
      <c r="C764" s="9">
        <v>2004</v>
      </c>
      <c r="D764" s="7">
        <v>35.690600000000003</v>
      </c>
    </row>
    <row r="765" spans="1:4" x14ac:dyDescent="0.25">
      <c r="A765" t="s">
        <v>148</v>
      </c>
      <c r="B765" t="s">
        <v>149</v>
      </c>
      <c r="C765" s="9">
        <v>2006</v>
      </c>
      <c r="D765" s="7">
        <v>35.776093000000003</v>
      </c>
    </row>
    <row r="766" spans="1:4" x14ac:dyDescent="0.25">
      <c r="A766" t="s">
        <v>111</v>
      </c>
      <c r="B766" t="s">
        <v>112</v>
      </c>
      <c r="C766" s="9">
        <v>2007</v>
      </c>
      <c r="D766" s="7">
        <v>35.828471999999998</v>
      </c>
    </row>
    <row r="767" spans="1:4" x14ac:dyDescent="0.25">
      <c r="A767" t="s">
        <v>317</v>
      </c>
      <c r="B767" t="s">
        <v>318</v>
      </c>
      <c r="C767" s="9">
        <v>2002</v>
      </c>
      <c r="D767" s="7">
        <v>35.887410000000003</v>
      </c>
    </row>
    <row r="768" spans="1:4" x14ac:dyDescent="0.25">
      <c r="A768" t="s">
        <v>313</v>
      </c>
      <c r="B768" t="s">
        <v>314</v>
      </c>
      <c r="C768" s="9">
        <v>2001</v>
      </c>
      <c r="D768" s="7">
        <v>35.966859999999997</v>
      </c>
    </row>
    <row r="769" spans="1:4" x14ac:dyDescent="0.25">
      <c r="A769" t="s">
        <v>84</v>
      </c>
      <c r="B769" t="s">
        <v>85</v>
      </c>
      <c r="C769" s="9">
        <v>2007</v>
      </c>
      <c r="D769" s="7">
        <v>35.967635999999999</v>
      </c>
    </row>
    <row r="770" spans="1:4" x14ac:dyDescent="0.25">
      <c r="A770" t="s">
        <v>241</v>
      </c>
      <c r="B770" t="s">
        <v>242</v>
      </c>
      <c r="C770" s="9">
        <v>2014</v>
      </c>
      <c r="D770" s="7">
        <v>36</v>
      </c>
    </row>
    <row r="771" spans="1:4" x14ac:dyDescent="0.25">
      <c r="A771" t="s">
        <v>335</v>
      </c>
      <c r="B771" t="s">
        <v>336</v>
      </c>
      <c r="C771" s="9">
        <v>2013</v>
      </c>
      <c r="D771" s="7">
        <v>36.029606000000001</v>
      </c>
    </row>
    <row r="772" spans="1:4" x14ac:dyDescent="0.25">
      <c r="A772" t="s">
        <v>241</v>
      </c>
      <c r="B772" t="s">
        <v>242</v>
      </c>
      <c r="C772" s="9">
        <v>2011</v>
      </c>
      <c r="D772" s="7">
        <v>36.035656000000003</v>
      </c>
    </row>
    <row r="773" spans="1:4" x14ac:dyDescent="0.25">
      <c r="A773" t="s">
        <v>203</v>
      </c>
      <c r="B773" t="s">
        <v>204</v>
      </c>
      <c r="C773" s="9">
        <v>2008</v>
      </c>
      <c r="D773" s="7">
        <v>36.041466</v>
      </c>
    </row>
    <row r="774" spans="1:4" x14ac:dyDescent="0.25">
      <c r="A774" t="s">
        <v>7</v>
      </c>
      <c r="B774" t="s">
        <v>8</v>
      </c>
      <c r="C774" s="9">
        <v>2007</v>
      </c>
      <c r="D774" s="7">
        <v>36.051009999999998</v>
      </c>
    </row>
    <row r="775" spans="1:4" x14ac:dyDescent="0.25">
      <c r="A775" t="s">
        <v>329</v>
      </c>
      <c r="B775" t="s">
        <v>330</v>
      </c>
      <c r="C775" s="9">
        <v>1992</v>
      </c>
      <c r="D775" s="7">
        <v>36.099460000000001</v>
      </c>
    </row>
    <row r="776" spans="1:4" x14ac:dyDescent="0.25">
      <c r="A776" t="s">
        <v>86</v>
      </c>
      <c r="B776" t="s">
        <v>87</v>
      </c>
      <c r="C776" s="9">
        <v>1995</v>
      </c>
      <c r="D776" s="7">
        <v>36.147773999999998</v>
      </c>
    </row>
    <row r="777" spans="1:4" x14ac:dyDescent="0.25">
      <c r="A777" t="s">
        <v>501</v>
      </c>
      <c r="B777" t="s">
        <v>502</v>
      </c>
      <c r="C777" s="9">
        <v>2005</v>
      </c>
      <c r="D777" s="7">
        <v>36.192314000000003</v>
      </c>
    </row>
    <row r="778" spans="1:4" x14ac:dyDescent="0.25">
      <c r="A778" t="s">
        <v>398</v>
      </c>
      <c r="B778" t="s">
        <v>399</v>
      </c>
      <c r="C778" s="9">
        <v>1999</v>
      </c>
      <c r="D778" s="7">
        <v>36.200000000000003</v>
      </c>
    </row>
    <row r="779" spans="1:4" x14ac:dyDescent="0.25">
      <c r="A779" t="s">
        <v>287</v>
      </c>
      <c r="B779" t="s">
        <v>288</v>
      </c>
      <c r="C779" s="9">
        <v>2012</v>
      </c>
      <c r="D779" s="7">
        <v>36.362160000000003</v>
      </c>
    </row>
    <row r="780" spans="1:4" x14ac:dyDescent="0.25">
      <c r="A780" t="s">
        <v>484</v>
      </c>
      <c r="B780" t="s">
        <v>485</v>
      </c>
      <c r="C780" s="9">
        <v>2008</v>
      </c>
      <c r="D780" s="7">
        <v>36.470303000000001</v>
      </c>
    </row>
    <row r="781" spans="1:4" x14ac:dyDescent="0.25">
      <c r="A781" t="s">
        <v>117</v>
      </c>
      <c r="B781" t="s">
        <v>118</v>
      </c>
      <c r="C781" s="9">
        <v>1994</v>
      </c>
      <c r="D781" s="7">
        <v>36.5</v>
      </c>
    </row>
    <row r="782" spans="1:4" x14ac:dyDescent="0.25">
      <c r="A782" t="s">
        <v>271</v>
      </c>
      <c r="B782" t="s">
        <v>272</v>
      </c>
      <c r="C782" s="9">
        <v>2018</v>
      </c>
      <c r="D782" s="7">
        <v>36.5</v>
      </c>
    </row>
    <row r="783" spans="1:4" x14ac:dyDescent="0.25">
      <c r="A783" t="s">
        <v>313</v>
      </c>
      <c r="B783" t="s">
        <v>314</v>
      </c>
      <c r="C783" s="9">
        <v>2000</v>
      </c>
      <c r="D783" s="7">
        <v>36.5</v>
      </c>
    </row>
    <row r="784" spans="1:4" x14ac:dyDescent="0.25">
      <c r="A784" t="s">
        <v>203</v>
      </c>
      <c r="B784" t="s">
        <v>204</v>
      </c>
      <c r="C784" s="9">
        <v>2009</v>
      </c>
      <c r="D784" s="7">
        <v>36.54222</v>
      </c>
    </row>
    <row r="785" spans="1:4" x14ac:dyDescent="0.25">
      <c r="A785" t="s">
        <v>138</v>
      </c>
      <c r="B785" t="s">
        <v>139</v>
      </c>
      <c r="C785" s="9">
        <v>2007</v>
      </c>
      <c r="D785" s="7">
        <v>36.6</v>
      </c>
    </row>
    <row r="786" spans="1:4" x14ac:dyDescent="0.25">
      <c r="A786" t="s">
        <v>179</v>
      </c>
      <c r="B786" t="s">
        <v>180</v>
      </c>
      <c r="C786" s="9">
        <v>1997</v>
      </c>
      <c r="D786" s="7">
        <v>36.603695000000002</v>
      </c>
    </row>
    <row r="787" spans="1:4" x14ac:dyDescent="0.25">
      <c r="A787" t="s">
        <v>138</v>
      </c>
      <c r="B787" t="s">
        <v>139</v>
      </c>
      <c r="C787" s="9">
        <v>2006</v>
      </c>
      <c r="D787" s="7">
        <v>36.661242999999999</v>
      </c>
    </row>
    <row r="788" spans="1:4" x14ac:dyDescent="0.25">
      <c r="A788" t="s">
        <v>111</v>
      </c>
      <c r="B788" t="s">
        <v>112</v>
      </c>
      <c r="C788" s="9">
        <v>2008</v>
      </c>
      <c r="D788" s="7">
        <v>36.799430000000001</v>
      </c>
    </row>
    <row r="789" spans="1:4" x14ac:dyDescent="0.25">
      <c r="A789" t="s">
        <v>398</v>
      </c>
      <c r="B789" t="s">
        <v>399</v>
      </c>
      <c r="C789" s="9">
        <v>2002</v>
      </c>
      <c r="D789" s="7">
        <v>36.799999999999997</v>
      </c>
    </row>
    <row r="790" spans="1:4" x14ac:dyDescent="0.25">
      <c r="A790" t="s">
        <v>398</v>
      </c>
      <c r="B790" t="s">
        <v>399</v>
      </c>
      <c r="C790" s="9">
        <v>2004</v>
      </c>
      <c r="D790" s="7">
        <v>36.799999999999997</v>
      </c>
    </row>
    <row r="791" spans="1:4" x14ac:dyDescent="0.25">
      <c r="A791" t="s">
        <v>148</v>
      </c>
      <c r="B791" t="s">
        <v>149</v>
      </c>
      <c r="C791" s="9">
        <v>2007</v>
      </c>
      <c r="D791" s="7">
        <v>36.864291999999999</v>
      </c>
    </row>
    <row r="792" spans="1:4" x14ac:dyDescent="0.25">
      <c r="A792" t="s">
        <v>251</v>
      </c>
      <c r="B792" t="s">
        <v>252</v>
      </c>
      <c r="C792" s="9">
        <v>1998</v>
      </c>
      <c r="D792" s="7">
        <v>36.876010000000001</v>
      </c>
    </row>
    <row r="793" spans="1:4" x14ac:dyDescent="0.25">
      <c r="A793" t="s">
        <v>55</v>
      </c>
      <c r="B793" t="s">
        <v>56</v>
      </c>
      <c r="C793" s="9">
        <v>2011</v>
      </c>
      <c r="D793" s="7">
        <v>36.9</v>
      </c>
    </row>
    <row r="794" spans="1:4" x14ac:dyDescent="0.25">
      <c r="A794" t="s">
        <v>501</v>
      </c>
      <c r="B794" t="s">
        <v>502</v>
      </c>
      <c r="C794" s="9">
        <v>2011</v>
      </c>
      <c r="D794" s="7">
        <v>36.9</v>
      </c>
    </row>
    <row r="795" spans="1:4" x14ac:dyDescent="0.25">
      <c r="A795" t="s">
        <v>313</v>
      </c>
      <c r="B795" t="s">
        <v>314</v>
      </c>
      <c r="C795" s="9">
        <v>2002</v>
      </c>
      <c r="D795" s="7">
        <v>36.925476000000003</v>
      </c>
    </row>
    <row r="796" spans="1:4" x14ac:dyDescent="0.25">
      <c r="A796" t="s">
        <v>329</v>
      </c>
      <c r="B796" t="s">
        <v>330</v>
      </c>
      <c r="C796" s="9">
        <v>1993</v>
      </c>
      <c r="D796" s="7">
        <v>36.963645999999997</v>
      </c>
    </row>
    <row r="797" spans="1:4" x14ac:dyDescent="0.25">
      <c r="A797" t="s">
        <v>376</v>
      </c>
      <c r="B797" t="s">
        <v>377</v>
      </c>
      <c r="C797" s="9">
        <v>2018</v>
      </c>
      <c r="D797" s="7">
        <v>36.968150000000001</v>
      </c>
    </row>
    <row r="798" spans="1:4" x14ac:dyDescent="0.25">
      <c r="A798" t="s">
        <v>203</v>
      </c>
      <c r="B798" t="s">
        <v>204</v>
      </c>
      <c r="C798" s="9">
        <v>2010</v>
      </c>
      <c r="D798" s="7">
        <v>37.055622</v>
      </c>
    </row>
    <row r="799" spans="1:4" x14ac:dyDescent="0.25">
      <c r="A799" t="s">
        <v>55</v>
      </c>
      <c r="B799" t="s">
        <v>56</v>
      </c>
      <c r="C799" s="9">
        <v>2016</v>
      </c>
      <c r="D799" s="7">
        <v>37.095244999999998</v>
      </c>
    </row>
    <row r="800" spans="1:4" x14ac:dyDescent="0.25">
      <c r="A800" t="s">
        <v>111</v>
      </c>
      <c r="B800" t="s">
        <v>112</v>
      </c>
      <c r="C800" s="9">
        <v>2009</v>
      </c>
      <c r="D800" s="7">
        <v>37.1</v>
      </c>
    </row>
    <row r="801" spans="1:4" x14ac:dyDescent="0.25">
      <c r="A801" t="s">
        <v>21</v>
      </c>
      <c r="B801" t="s">
        <v>22</v>
      </c>
      <c r="C801" s="9">
        <v>2012</v>
      </c>
      <c r="D801" s="7">
        <v>37.131320000000002</v>
      </c>
    </row>
    <row r="802" spans="1:4" x14ac:dyDescent="0.25">
      <c r="A802" t="s">
        <v>317</v>
      </c>
      <c r="B802" t="s">
        <v>318</v>
      </c>
      <c r="C802" s="9">
        <v>2004</v>
      </c>
      <c r="D802" s="7">
        <v>37.200000000000003</v>
      </c>
    </row>
    <row r="803" spans="1:4" x14ac:dyDescent="0.25">
      <c r="A803" t="s">
        <v>501</v>
      </c>
      <c r="B803" t="s">
        <v>502</v>
      </c>
      <c r="C803" s="9">
        <v>2006</v>
      </c>
      <c r="D803" s="7">
        <v>37.200000000000003</v>
      </c>
    </row>
    <row r="804" spans="1:4" x14ac:dyDescent="0.25">
      <c r="A804" t="s">
        <v>501</v>
      </c>
      <c r="B804" t="s">
        <v>502</v>
      </c>
      <c r="C804" s="9">
        <v>2007</v>
      </c>
      <c r="D804" s="7">
        <v>37.204009999999997</v>
      </c>
    </row>
    <row r="805" spans="1:4" x14ac:dyDescent="0.25">
      <c r="A805" t="s">
        <v>86</v>
      </c>
      <c r="B805" t="s">
        <v>87</v>
      </c>
      <c r="C805" s="9">
        <v>1996</v>
      </c>
      <c r="D805" s="7">
        <v>37.293323999999998</v>
      </c>
    </row>
    <row r="806" spans="1:4" x14ac:dyDescent="0.25">
      <c r="A806" t="s">
        <v>109</v>
      </c>
      <c r="B806" t="s">
        <v>110</v>
      </c>
      <c r="C806" s="9">
        <v>1999</v>
      </c>
      <c r="D806" s="7">
        <v>37.421802999999997</v>
      </c>
    </row>
    <row r="807" spans="1:4" x14ac:dyDescent="0.25">
      <c r="A807" t="s">
        <v>21</v>
      </c>
      <c r="B807" t="s">
        <v>22</v>
      </c>
      <c r="C807" s="9">
        <v>2007</v>
      </c>
      <c r="D807" s="7">
        <v>37.5</v>
      </c>
    </row>
    <row r="808" spans="1:4" x14ac:dyDescent="0.25">
      <c r="A808" t="s">
        <v>66</v>
      </c>
      <c r="B808" t="s">
        <v>67</v>
      </c>
      <c r="C808" s="9">
        <v>2005</v>
      </c>
      <c r="D808" s="7">
        <v>37.514180000000003</v>
      </c>
    </row>
    <row r="809" spans="1:4" x14ac:dyDescent="0.25">
      <c r="A809" t="s">
        <v>287</v>
      </c>
      <c r="B809" t="s">
        <v>288</v>
      </c>
      <c r="C809" s="9">
        <v>2013</v>
      </c>
      <c r="D809" s="7">
        <v>37.536064000000003</v>
      </c>
    </row>
    <row r="810" spans="1:4" x14ac:dyDescent="0.25">
      <c r="A810" t="s">
        <v>203</v>
      </c>
      <c r="B810" t="s">
        <v>204</v>
      </c>
      <c r="C810" s="9">
        <v>2011</v>
      </c>
      <c r="D810" s="7">
        <v>37.584384999999997</v>
      </c>
    </row>
    <row r="811" spans="1:4" x14ac:dyDescent="0.25">
      <c r="A811" t="s">
        <v>279</v>
      </c>
      <c r="B811" t="s">
        <v>280</v>
      </c>
      <c r="C811" s="9">
        <v>2015</v>
      </c>
      <c r="D811" s="7">
        <v>37.6</v>
      </c>
    </row>
    <row r="812" spans="1:4" x14ac:dyDescent="0.25">
      <c r="A812" t="s">
        <v>445</v>
      </c>
      <c r="B812" t="s">
        <v>446</v>
      </c>
      <c r="C812" s="9">
        <v>2019</v>
      </c>
      <c r="D812" s="7">
        <v>37.659686999999998</v>
      </c>
    </row>
    <row r="813" spans="1:4" x14ac:dyDescent="0.25">
      <c r="A813" t="s">
        <v>501</v>
      </c>
      <c r="B813" t="s">
        <v>502</v>
      </c>
      <c r="C813" s="9">
        <v>2008</v>
      </c>
      <c r="D813" s="7">
        <v>37.719344999999997</v>
      </c>
    </row>
    <row r="814" spans="1:4" x14ac:dyDescent="0.25">
      <c r="A814" t="s">
        <v>398</v>
      </c>
      <c r="B814" t="s">
        <v>399</v>
      </c>
      <c r="C814" s="9">
        <v>2000</v>
      </c>
      <c r="D814" s="7">
        <v>37.74</v>
      </c>
    </row>
    <row r="815" spans="1:4" x14ac:dyDescent="0.25">
      <c r="A815" t="s">
        <v>329</v>
      </c>
      <c r="B815" t="s">
        <v>330</v>
      </c>
      <c r="C815" s="9">
        <v>1994</v>
      </c>
      <c r="D815" s="7">
        <v>37.82647</v>
      </c>
    </row>
    <row r="816" spans="1:4" x14ac:dyDescent="0.25">
      <c r="A816" t="s">
        <v>45</v>
      </c>
      <c r="B816" t="s">
        <v>46</v>
      </c>
      <c r="C816" s="9">
        <v>2002</v>
      </c>
      <c r="D816" s="7">
        <v>37.85107</v>
      </c>
    </row>
    <row r="817" spans="1:4" x14ac:dyDescent="0.25">
      <c r="A817" t="s">
        <v>313</v>
      </c>
      <c r="B817" t="s">
        <v>314</v>
      </c>
      <c r="C817" s="9">
        <v>2003</v>
      </c>
      <c r="D817" s="7">
        <v>37.878852999999999</v>
      </c>
    </row>
    <row r="818" spans="1:4" x14ac:dyDescent="0.25">
      <c r="A818" t="s">
        <v>203</v>
      </c>
      <c r="B818" t="s">
        <v>204</v>
      </c>
      <c r="C818" s="9">
        <v>2012</v>
      </c>
      <c r="D818" s="7">
        <v>37.9</v>
      </c>
    </row>
    <row r="819" spans="1:4" x14ac:dyDescent="0.25">
      <c r="A819" t="s">
        <v>148</v>
      </c>
      <c r="B819" t="s">
        <v>149</v>
      </c>
      <c r="C819" s="9">
        <v>2008</v>
      </c>
      <c r="D819" s="7">
        <v>37.959724000000001</v>
      </c>
    </row>
    <row r="820" spans="1:4" x14ac:dyDescent="0.25">
      <c r="A820" t="s">
        <v>241</v>
      </c>
      <c r="B820" t="s">
        <v>242</v>
      </c>
      <c r="C820" s="9">
        <v>2012</v>
      </c>
      <c r="D820" s="7">
        <v>37.990966999999998</v>
      </c>
    </row>
    <row r="821" spans="1:4" x14ac:dyDescent="0.25">
      <c r="A821" t="s">
        <v>138</v>
      </c>
      <c r="B821" t="s">
        <v>139</v>
      </c>
      <c r="C821" s="9">
        <v>2010</v>
      </c>
      <c r="D821" s="7">
        <v>38</v>
      </c>
    </row>
    <row r="822" spans="1:4" x14ac:dyDescent="0.25">
      <c r="A822" t="s">
        <v>430</v>
      </c>
      <c r="B822" t="s">
        <v>431</v>
      </c>
      <c r="C822" s="9">
        <v>2010</v>
      </c>
      <c r="D822" s="7">
        <v>38.039776000000003</v>
      </c>
    </row>
    <row r="823" spans="1:4" x14ac:dyDescent="0.25">
      <c r="A823" t="s">
        <v>173</v>
      </c>
      <c r="B823" t="s">
        <v>174</v>
      </c>
      <c r="C823" s="9">
        <v>2006</v>
      </c>
      <c r="D823" s="7">
        <v>38.078944999999997</v>
      </c>
    </row>
    <row r="824" spans="1:4" x14ac:dyDescent="0.25">
      <c r="A824" t="s">
        <v>21</v>
      </c>
      <c r="B824" t="s">
        <v>22</v>
      </c>
      <c r="C824" s="9">
        <v>2013</v>
      </c>
      <c r="D824" s="7">
        <v>38.278030000000001</v>
      </c>
    </row>
    <row r="825" spans="1:4" x14ac:dyDescent="0.25">
      <c r="A825" t="s">
        <v>335</v>
      </c>
      <c r="B825" t="s">
        <v>336</v>
      </c>
      <c r="C825" s="9">
        <v>2014</v>
      </c>
      <c r="D825" s="7">
        <v>38.326129999999999</v>
      </c>
    </row>
    <row r="826" spans="1:4" x14ac:dyDescent="0.25">
      <c r="A826" t="s">
        <v>55</v>
      </c>
      <c r="B826" t="s">
        <v>56</v>
      </c>
      <c r="C826" s="9">
        <v>2012</v>
      </c>
      <c r="D826" s="7">
        <v>38.4</v>
      </c>
    </row>
    <row r="827" spans="1:4" x14ac:dyDescent="0.25">
      <c r="A827" t="s">
        <v>501</v>
      </c>
      <c r="B827" t="s">
        <v>502</v>
      </c>
      <c r="C827" s="9">
        <v>1999</v>
      </c>
      <c r="D827" s="7">
        <v>38.4</v>
      </c>
    </row>
    <row r="828" spans="1:4" x14ac:dyDescent="0.25">
      <c r="A828" t="s">
        <v>86</v>
      </c>
      <c r="B828" t="s">
        <v>87</v>
      </c>
      <c r="C828" s="9">
        <v>1997</v>
      </c>
      <c r="D828" s="7">
        <v>38.435473999999999</v>
      </c>
    </row>
    <row r="829" spans="1:4" x14ac:dyDescent="0.25">
      <c r="A829" t="s">
        <v>21</v>
      </c>
      <c r="B829" t="s">
        <v>22</v>
      </c>
      <c r="C829" s="9">
        <v>2008</v>
      </c>
      <c r="D829" s="7">
        <v>38.49</v>
      </c>
    </row>
    <row r="830" spans="1:4" x14ac:dyDescent="0.25">
      <c r="A830" t="s">
        <v>152</v>
      </c>
      <c r="B830" t="s">
        <v>153</v>
      </c>
      <c r="C830" s="9">
        <v>2009</v>
      </c>
      <c r="D830" s="7">
        <v>38.6</v>
      </c>
    </row>
    <row r="831" spans="1:4" x14ac:dyDescent="0.25">
      <c r="A831" t="s">
        <v>414</v>
      </c>
      <c r="B831" t="s">
        <v>415</v>
      </c>
      <c r="C831" s="9">
        <v>2011</v>
      </c>
      <c r="D831" s="7">
        <v>38.679993000000003</v>
      </c>
    </row>
    <row r="832" spans="1:4" x14ac:dyDescent="0.25">
      <c r="A832" t="s">
        <v>329</v>
      </c>
      <c r="B832" t="s">
        <v>330</v>
      </c>
      <c r="C832" s="9">
        <v>1995</v>
      </c>
      <c r="D832" s="7">
        <v>38.687252000000001</v>
      </c>
    </row>
    <row r="833" spans="1:4" x14ac:dyDescent="0.25">
      <c r="A833" t="s">
        <v>203</v>
      </c>
      <c r="B833" t="s">
        <v>204</v>
      </c>
      <c r="C833" s="9">
        <v>2013</v>
      </c>
      <c r="D833" s="7">
        <v>38.697876000000001</v>
      </c>
    </row>
    <row r="834" spans="1:4" x14ac:dyDescent="0.25">
      <c r="A834" t="s">
        <v>398</v>
      </c>
      <c r="B834" t="s">
        <v>399</v>
      </c>
      <c r="C834" s="9">
        <v>2001</v>
      </c>
      <c r="D834" s="7">
        <v>38.757618000000001</v>
      </c>
    </row>
    <row r="835" spans="1:4" x14ac:dyDescent="0.25">
      <c r="A835" t="s">
        <v>501</v>
      </c>
      <c r="B835" t="s">
        <v>502</v>
      </c>
      <c r="C835" s="9">
        <v>2010</v>
      </c>
      <c r="D835" s="7">
        <v>38.782550000000001</v>
      </c>
    </row>
    <row r="836" spans="1:4" x14ac:dyDescent="0.25">
      <c r="A836" t="s">
        <v>279</v>
      </c>
      <c r="B836" t="s">
        <v>280</v>
      </c>
      <c r="C836" s="9">
        <v>2016</v>
      </c>
      <c r="D836" s="7">
        <v>38.789819999999999</v>
      </c>
    </row>
    <row r="837" spans="1:4" x14ac:dyDescent="0.25">
      <c r="A837" t="s">
        <v>287</v>
      </c>
      <c r="B837" t="s">
        <v>288</v>
      </c>
      <c r="C837" s="9">
        <v>2014</v>
      </c>
      <c r="D837" s="7">
        <v>38.799999999999997</v>
      </c>
    </row>
    <row r="838" spans="1:4" x14ac:dyDescent="0.25">
      <c r="A838" t="s">
        <v>313</v>
      </c>
      <c r="B838" t="s">
        <v>314</v>
      </c>
      <c r="C838" s="9">
        <v>2004</v>
      </c>
      <c r="D838" s="7">
        <v>38.829340000000002</v>
      </c>
    </row>
    <row r="839" spans="1:4" x14ac:dyDescent="0.25">
      <c r="A839" t="s">
        <v>449</v>
      </c>
      <c r="B839" t="s">
        <v>450</v>
      </c>
      <c r="C839" s="9">
        <v>2012</v>
      </c>
      <c r="D839" s="7">
        <v>38.998061999999997</v>
      </c>
    </row>
    <row r="840" spans="1:4" x14ac:dyDescent="0.25">
      <c r="A840" t="s">
        <v>148</v>
      </c>
      <c r="B840" t="s">
        <v>149</v>
      </c>
      <c r="C840" s="9">
        <v>2009</v>
      </c>
      <c r="D840" s="7">
        <v>39.065097999999999</v>
      </c>
    </row>
    <row r="841" spans="1:4" x14ac:dyDescent="0.25">
      <c r="A841" t="s">
        <v>55</v>
      </c>
      <c r="B841" t="s">
        <v>56</v>
      </c>
      <c r="C841" s="9">
        <v>2018</v>
      </c>
      <c r="D841" s="7">
        <v>39.246918000000001</v>
      </c>
    </row>
    <row r="842" spans="1:4" x14ac:dyDescent="0.25">
      <c r="A842" t="s">
        <v>317</v>
      </c>
      <c r="B842" t="s">
        <v>318</v>
      </c>
      <c r="C842" s="9">
        <v>2003</v>
      </c>
      <c r="D842" s="7">
        <v>39.298949999999998</v>
      </c>
    </row>
    <row r="843" spans="1:4" x14ac:dyDescent="0.25">
      <c r="A843" t="s">
        <v>203</v>
      </c>
      <c r="B843" t="s">
        <v>204</v>
      </c>
      <c r="C843" s="9">
        <v>2014</v>
      </c>
      <c r="D843" s="7">
        <v>39.496409999999997</v>
      </c>
    </row>
    <row r="844" spans="1:4" x14ac:dyDescent="0.25">
      <c r="A844" t="s">
        <v>287</v>
      </c>
      <c r="B844" t="s">
        <v>288</v>
      </c>
      <c r="C844" s="9">
        <v>2015</v>
      </c>
      <c r="D844" s="7">
        <v>39.5</v>
      </c>
    </row>
    <row r="845" spans="1:4" x14ac:dyDescent="0.25">
      <c r="A845" t="s">
        <v>329</v>
      </c>
      <c r="B845" t="s">
        <v>330</v>
      </c>
      <c r="C845" s="9">
        <v>1996</v>
      </c>
      <c r="D845" s="7">
        <v>39.545319999999997</v>
      </c>
    </row>
    <row r="846" spans="1:4" x14ac:dyDescent="0.25">
      <c r="A846" t="s">
        <v>251</v>
      </c>
      <c r="B846" t="s">
        <v>252</v>
      </c>
      <c r="C846" s="9">
        <v>1999</v>
      </c>
      <c r="D846" s="7">
        <v>39.683284999999998</v>
      </c>
    </row>
    <row r="847" spans="1:4" x14ac:dyDescent="0.25">
      <c r="A847" t="s">
        <v>449</v>
      </c>
      <c r="B847" t="s">
        <v>450</v>
      </c>
      <c r="C847" s="9">
        <v>2011</v>
      </c>
      <c r="D847" s="7">
        <v>39.700000000000003</v>
      </c>
    </row>
    <row r="848" spans="1:4" x14ac:dyDescent="0.25">
      <c r="A848" t="s">
        <v>109</v>
      </c>
      <c r="B848" t="s">
        <v>110</v>
      </c>
      <c r="C848" s="9">
        <v>2000</v>
      </c>
      <c r="D848" s="7">
        <v>39.715355000000002</v>
      </c>
    </row>
    <row r="849" spans="1:4" x14ac:dyDescent="0.25">
      <c r="A849" t="s">
        <v>173</v>
      </c>
      <c r="B849" t="s">
        <v>174</v>
      </c>
      <c r="C849" s="9">
        <v>2007</v>
      </c>
      <c r="D849" s="7">
        <v>39.724227999999997</v>
      </c>
    </row>
    <row r="850" spans="1:4" x14ac:dyDescent="0.25">
      <c r="A850" t="s">
        <v>66</v>
      </c>
      <c r="B850" t="s">
        <v>67</v>
      </c>
      <c r="C850" s="9">
        <v>2006</v>
      </c>
      <c r="D850" s="7">
        <v>39.731319999999997</v>
      </c>
    </row>
    <row r="851" spans="1:4" x14ac:dyDescent="0.25">
      <c r="A851" t="s">
        <v>313</v>
      </c>
      <c r="B851" t="s">
        <v>314</v>
      </c>
      <c r="C851" s="9">
        <v>2005</v>
      </c>
      <c r="D851" s="7">
        <v>39.779297</v>
      </c>
    </row>
    <row r="852" spans="1:4" x14ac:dyDescent="0.25">
      <c r="A852" t="s">
        <v>111</v>
      </c>
      <c r="B852" t="s">
        <v>112</v>
      </c>
      <c r="C852" s="9">
        <v>2010</v>
      </c>
      <c r="D852" s="7">
        <v>39.788620000000002</v>
      </c>
    </row>
    <row r="853" spans="1:4" x14ac:dyDescent="0.25">
      <c r="A853" t="s">
        <v>152</v>
      </c>
      <c r="B853" t="s">
        <v>153</v>
      </c>
      <c r="C853" s="9">
        <v>2007</v>
      </c>
      <c r="D853" s="7">
        <v>39.790913000000003</v>
      </c>
    </row>
    <row r="854" spans="1:4" x14ac:dyDescent="0.25">
      <c r="A854" t="s">
        <v>430</v>
      </c>
      <c r="B854" t="s">
        <v>431</v>
      </c>
      <c r="C854" s="9">
        <v>2011</v>
      </c>
      <c r="D854" s="7">
        <v>39.820805</v>
      </c>
    </row>
    <row r="855" spans="1:4" x14ac:dyDescent="0.25">
      <c r="A855" t="s">
        <v>445</v>
      </c>
      <c r="B855" t="s">
        <v>446</v>
      </c>
      <c r="C855" s="9">
        <v>2020</v>
      </c>
      <c r="D855" s="7">
        <v>39.9</v>
      </c>
    </row>
    <row r="856" spans="1:4" x14ac:dyDescent="0.25">
      <c r="A856" t="s">
        <v>241</v>
      </c>
      <c r="B856" t="s">
        <v>242</v>
      </c>
      <c r="C856" s="9">
        <v>2013</v>
      </c>
      <c r="D856" s="7">
        <v>39.966106000000003</v>
      </c>
    </row>
    <row r="857" spans="1:4" x14ac:dyDescent="0.25">
      <c r="A857" t="s">
        <v>59</v>
      </c>
      <c r="B857" t="s">
        <v>60</v>
      </c>
      <c r="C857" s="9">
        <v>2001</v>
      </c>
      <c r="D857" s="7">
        <v>40.04513</v>
      </c>
    </row>
    <row r="858" spans="1:4" x14ac:dyDescent="0.25">
      <c r="A858" t="s">
        <v>148</v>
      </c>
      <c r="B858" t="s">
        <v>149</v>
      </c>
      <c r="C858" s="9">
        <v>2010</v>
      </c>
      <c r="D858" s="7">
        <v>40.183120000000002</v>
      </c>
    </row>
    <row r="859" spans="1:4" x14ac:dyDescent="0.25">
      <c r="A859" t="s">
        <v>499</v>
      </c>
      <c r="B859" t="s">
        <v>500</v>
      </c>
      <c r="C859" s="9">
        <v>2017</v>
      </c>
      <c r="D859" s="7">
        <v>40.299999999999997</v>
      </c>
    </row>
    <row r="860" spans="1:4" x14ac:dyDescent="0.25">
      <c r="A860" t="s">
        <v>499</v>
      </c>
      <c r="B860" t="s">
        <v>500</v>
      </c>
      <c r="C860" s="9">
        <v>2018</v>
      </c>
      <c r="D860" s="7">
        <v>40.317889999999998</v>
      </c>
    </row>
    <row r="861" spans="1:4" x14ac:dyDescent="0.25">
      <c r="A861" t="s">
        <v>55</v>
      </c>
      <c r="B861" t="s">
        <v>56</v>
      </c>
      <c r="C861" s="9">
        <v>2019</v>
      </c>
      <c r="D861" s="7">
        <v>40.328690000000002</v>
      </c>
    </row>
    <row r="862" spans="1:4" x14ac:dyDescent="0.25">
      <c r="A862" t="s">
        <v>376</v>
      </c>
      <c r="B862" t="s">
        <v>377</v>
      </c>
      <c r="C862" s="9">
        <v>2019</v>
      </c>
      <c r="D862" s="7">
        <v>40.368606999999997</v>
      </c>
    </row>
    <row r="863" spans="1:4" x14ac:dyDescent="0.25">
      <c r="A863" t="s">
        <v>329</v>
      </c>
      <c r="B863" t="s">
        <v>330</v>
      </c>
      <c r="C863" s="9">
        <v>1997</v>
      </c>
      <c r="D863" s="7">
        <v>40.399982000000001</v>
      </c>
    </row>
    <row r="864" spans="1:4" x14ac:dyDescent="0.25">
      <c r="A864" t="s">
        <v>203</v>
      </c>
      <c r="B864" t="s">
        <v>204</v>
      </c>
      <c r="C864" s="9">
        <v>2016</v>
      </c>
      <c r="D864" s="7">
        <v>40.4</v>
      </c>
    </row>
    <row r="865" spans="1:4" x14ac:dyDescent="0.25">
      <c r="A865" t="s">
        <v>501</v>
      </c>
      <c r="B865" t="s">
        <v>502</v>
      </c>
      <c r="C865" s="9">
        <v>2013</v>
      </c>
      <c r="D865" s="7">
        <v>40.498375000000003</v>
      </c>
    </row>
    <row r="866" spans="1:4" x14ac:dyDescent="0.25">
      <c r="A866" t="s">
        <v>45</v>
      </c>
      <c r="B866" t="s">
        <v>46</v>
      </c>
      <c r="C866" s="9">
        <v>2004</v>
      </c>
      <c r="D866" s="7">
        <v>40.6</v>
      </c>
    </row>
    <row r="867" spans="1:4" x14ac:dyDescent="0.25">
      <c r="A867" t="s">
        <v>335</v>
      </c>
      <c r="B867" t="s">
        <v>336</v>
      </c>
      <c r="C867" s="9">
        <v>2015</v>
      </c>
      <c r="D867" s="7">
        <v>40.637497000000003</v>
      </c>
    </row>
    <row r="868" spans="1:4" x14ac:dyDescent="0.25">
      <c r="A868" t="s">
        <v>45</v>
      </c>
      <c r="B868" t="s">
        <v>46</v>
      </c>
      <c r="C868" s="9">
        <v>2003</v>
      </c>
      <c r="D868" s="7">
        <v>40.664259999999999</v>
      </c>
    </row>
    <row r="869" spans="1:4" x14ac:dyDescent="0.25">
      <c r="A869" t="s">
        <v>86</v>
      </c>
      <c r="B869" t="s">
        <v>87</v>
      </c>
      <c r="C869" s="9">
        <v>1998</v>
      </c>
      <c r="D869" s="7">
        <v>40.700000000000003</v>
      </c>
    </row>
    <row r="870" spans="1:4" x14ac:dyDescent="0.25">
      <c r="A870" t="s">
        <v>86</v>
      </c>
      <c r="B870" t="s">
        <v>87</v>
      </c>
      <c r="C870" s="9">
        <v>1999</v>
      </c>
      <c r="D870" s="7">
        <v>40.706775999999998</v>
      </c>
    </row>
    <row r="871" spans="1:4" x14ac:dyDescent="0.25">
      <c r="A871" t="s">
        <v>111</v>
      </c>
      <c r="B871" t="s">
        <v>112</v>
      </c>
      <c r="C871" s="9">
        <v>2011</v>
      </c>
      <c r="D871" s="7">
        <v>40.721690000000002</v>
      </c>
    </row>
    <row r="872" spans="1:4" x14ac:dyDescent="0.25">
      <c r="A872" t="s">
        <v>313</v>
      </c>
      <c r="B872" t="s">
        <v>314</v>
      </c>
      <c r="C872" s="9">
        <v>2006</v>
      </c>
      <c r="D872" s="7">
        <v>40.731124999999999</v>
      </c>
    </row>
    <row r="873" spans="1:4" x14ac:dyDescent="0.25">
      <c r="A873" t="s">
        <v>179</v>
      </c>
      <c r="B873" t="s">
        <v>180</v>
      </c>
      <c r="C873" s="9">
        <v>1999</v>
      </c>
      <c r="D873" s="7">
        <v>40.740540000000003</v>
      </c>
    </row>
    <row r="874" spans="1:4" x14ac:dyDescent="0.25">
      <c r="A874" t="s">
        <v>497</v>
      </c>
      <c r="B874" t="s">
        <v>498</v>
      </c>
      <c r="C874" s="9">
        <v>1993</v>
      </c>
      <c r="D874" s="7">
        <v>40.774715</v>
      </c>
    </row>
    <row r="875" spans="1:4" x14ac:dyDescent="0.25">
      <c r="A875" t="s">
        <v>449</v>
      </c>
      <c r="B875" t="s">
        <v>450</v>
      </c>
      <c r="C875" s="9">
        <v>2013</v>
      </c>
      <c r="D875" s="7">
        <v>40.831367</v>
      </c>
    </row>
    <row r="876" spans="1:4" x14ac:dyDescent="0.25">
      <c r="A876" t="s">
        <v>203</v>
      </c>
      <c r="B876" t="s">
        <v>204</v>
      </c>
      <c r="C876" s="9">
        <v>2015</v>
      </c>
      <c r="D876" s="7">
        <v>40.836284999999997</v>
      </c>
    </row>
    <row r="877" spans="1:4" x14ac:dyDescent="0.25">
      <c r="A877" t="s">
        <v>86</v>
      </c>
      <c r="B877" t="s">
        <v>87</v>
      </c>
      <c r="C877" s="9">
        <v>2000</v>
      </c>
      <c r="D877" s="7">
        <v>41</v>
      </c>
    </row>
    <row r="878" spans="1:4" x14ac:dyDescent="0.25">
      <c r="A878" t="s">
        <v>59</v>
      </c>
      <c r="B878" t="s">
        <v>60</v>
      </c>
      <c r="C878" s="9">
        <v>2003</v>
      </c>
      <c r="D878" s="7">
        <v>41.1</v>
      </c>
    </row>
    <row r="879" spans="1:4" x14ac:dyDescent="0.25">
      <c r="A879" t="s">
        <v>179</v>
      </c>
      <c r="B879" t="s">
        <v>180</v>
      </c>
      <c r="C879" s="9">
        <v>2005</v>
      </c>
      <c r="D879" s="7">
        <v>41.25</v>
      </c>
    </row>
    <row r="880" spans="1:4" x14ac:dyDescent="0.25">
      <c r="A880" t="s">
        <v>329</v>
      </c>
      <c r="B880" t="s">
        <v>330</v>
      </c>
      <c r="C880" s="9">
        <v>1998</v>
      </c>
      <c r="D880" s="7">
        <v>41.250570000000003</v>
      </c>
    </row>
    <row r="881" spans="1:4" x14ac:dyDescent="0.25">
      <c r="A881" t="s">
        <v>467</v>
      </c>
      <c r="B881" t="s">
        <v>468</v>
      </c>
      <c r="C881" s="9">
        <v>2019</v>
      </c>
      <c r="D881" s="7">
        <v>41.3</v>
      </c>
    </row>
    <row r="882" spans="1:4" x14ac:dyDescent="0.25">
      <c r="A882" t="s">
        <v>148</v>
      </c>
      <c r="B882" t="s">
        <v>149</v>
      </c>
      <c r="C882" s="9">
        <v>2011</v>
      </c>
      <c r="D882" s="7">
        <v>41.316499999999998</v>
      </c>
    </row>
    <row r="883" spans="1:4" x14ac:dyDescent="0.25">
      <c r="A883" t="s">
        <v>287</v>
      </c>
      <c r="B883" t="s">
        <v>288</v>
      </c>
      <c r="C883" s="9">
        <v>2016</v>
      </c>
      <c r="D883" s="7">
        <v>41.321617000000003</v>
      </c>
    </row>
    <row r="884" spans="1:4" x14ac:dyDescent="0.25">
      <c r="A884" t="s">
        <v>173</v>
      </c>
      <c r="B884" t="s">
        <v>174</v>
      </c>
      <c r="C884" s="9">
        <v>2008</v>
      </c>
      <c r="D884" s="7">
        <v>41.376739999999998</v>
      </c>
    </row>
    <row r="885" spans="1:4" x14ac:dyDescent="0.25">
      <c r="A885" t="s">
        <v>55</v>
      </c>
      <c r="B885" t="s">
        <v>56</v>
      </c>
      <c r="C885" s="9">
        <v>2020</v>
      </c>
      <c r="D885" s="7">
        <v>41.410957000000003</v>
      </c>
    </row>
    <row r="886" spans="1:4" x14ac:dyDescent="0.25">
      <c r="A886" t="s">
        <v>430</v>
      </c>
      <c r="B886" t="s">
        <v>431</v>
      </c>
      <c r="C886" s="9">
        <v>2012</v>
      </c>
      <c r="D886" s="7">
        <v>41.591994999999997</v>
      </c>
    </row>
    <row r="887" spans="1:4" x14ac:dyDescent="0.25">
      <c r="A887" t="s">
        <v>111</v>
      </c>
      <c r="B887" t="s">
        <v>112</v>
      </c>
      <c r="C887" s="9">
        <v>2012</v>
      </c>
      <c r="D887" s="7">
        <v>41.6</v>
      </c>
    </row>
    <row r="888" spans="1:4" x14ac:dyDescent="0.25">
      <c r="A888" t="s">
        <v>241</v>
      </c>
      <c r="B888" t="s">
        <v>242</v>
      </c>
      <c r="C888" s="9">
        <v>2015</v>
      </c>
      <c r="D888" s="7">
        <v>41.6</v>
      </c>
    </row>
    <row r="889" spans="1:4" x14ac:dyDescent="0.25">
      <c r="A889" t="s">
        <v>21</v>
      </c>
      <c r="B889" t="s">
        <v>22</v>
      </c>
      <c r="C889" s="9">
        <v>2016</v>
      </c>
      <c r="D889" s="7">
        <v>41.813130000000001</v>
      </c>
    </row>
    <row r="890" spans="1:4" x14ac:dyDescent="0.25">
      <c r="A890" t="s">
        <v>311</v>
      </c>
      <c r="B890" t="s">
        <v>312</v>
      </c>
      <c r="C890" s="9">
        <v>2000</v>
      </c>
      <c r="D890" s="7">
        <v>41.83379</v>
      </c>
    </row>
    <row r="891" spans="1:4" x14ac:dyDescent="0.25">
      <c r="A891" t="s">
        <v>467</v>
      </c>
      <c r="B891" t="s">
        <v>468</v>
      </c>
      <c r="C891" s="9">
        <v>2018</v>
      </c>
      <c r="D891" s="7">
        <v>41.92</v>
      </c>
    </row>
    <row r="892" spans="1:4" x14ac:dyDescent="0.25">
      <c r="A892" t="s">
        <v>484</v>
      </c>
      <c r="B892" t="s">
        <v>485</v>
      </c>
      <c r="C892" s="9">
        <v>2011</v>
      </c>
      <c r="D892" s="7">
        <v>41.93533</v>
      </c>
    </row>
    <row r="893" spans="1:4" x14ac:dyDescent="0.25">
      <c r="A893" t="s">
        <v>66</v>
      </c>
      <c r="B893" t="s">
        <v>67</v>
      </c>
      <c r="C893" s="9">
        <v>2007</v>
      </c>
      <c r="D893" s="7">
        <v>41.952979999999997</v>
      </c>
    </row>
    <row r="894" spans="1:4" x14ac:dyDescent="0.25">
      <c r="A894" t="s">
        <v>398</v>
      </c>
      <c r="B894" t="s">
        <v>399</v>
      </c>
      <c r="C894" s="9">
        <v>2003</v>
      </c>
      <c r="D894" s="7">
        <v>41.964134000000001</v>
      </c>
    </row>
    <row r="895" spans="1:4" x14ac:dyDescent="0.25">
      <c r="A895" t="s">
        <v>497</v>
      </c>
      <c r="B895" t="s">
        <v>498</v>
      </c>
      <c r="C895" s="9">
        <v>1994</v>
      </c>
      <c r="D895" s="7">
        <v>41.985134000000002</v>
      </c>
    </row>
    <row r="896" spans="1:4" x14ac:dyDescent="0.25">
      <c r="A896" t="s">
        <v>21</v>
      </c>
      <c r="B896" t="s">
        <v>22</v>
      </c>
      <c r="C896" s="9">
        <v>2015</v>
      </c>
      <c r="D896" s="7">
        <v>42</v>
      </c>
    </row>
    <row r="897" spans="1:4" x14ac:dyDescent="0.25">
      <c r="A897" t="s">
        <v>109</v>
      </c>
      <c r="B897" t="s">
        <v>110</v>
      </c>
      <c r="C897" s="9">
        <v>2001</v>
      </c>
      <c r="D897" s="7">
        <v>42.018664999999999</v>
      </c>
    </row>
    <row r="898" spans="1:4" x14ac:dyDescent="0.25">
      <c r="A898" t="s">
        <v>467</v>
      </c>
      <c r="B898" t="s">
        <v>468</v>
      </c>
      <c r="C898" s="9">
        <v>2020</v>
      </c>
      <c r="D898" s="7">
        <v>42.074416999999997</v>
      </c>
    </row>
    <row r="899" spans="1:4" x14ac:dyDescent="0.25">
      <c r="A899" t="s">
        <v>197</v>
      </c>
      <c r="B899" t="s">
        <v>198</v>
      </c>
      <c r="C899" s="9">
        <v>2019</v>
      </c>
      <c r="D899" s="7">
        <v>42.2</v>
      </c>
    </row>
    <row r="900" spans="1:4" x14ac:dyDescent="0.25">
      <c r="A900" t="s">
        <v>313</v>
      </c>
      <c r="B900" t="s">
        <v>314</v>
      </c>
      <c r="C900" s="9">
        <v>2011</v>
      </c>
      <c r="D900" s="7">
        <v>42.3</v>
      </c>
    </row>
    <row r="901" spans="1:4" x14ac:dyDescent="0.25">
      <c r="A901" t="s">
        <v>7</v>
      </c>
      <c r="B901" t="s">
        <v>8</v>
      </c>
      <c r="C901" s="9">
        <v>2008</v>
      </c>
      <c r="D901" s="7">
        <v>42.4</v>
      </c>
    </row>
    <row r="902" spans="1:4" x14ac:dyDescent="0.25">
      <c r="A902" t="s">
        <v>148</v>
      </c>
      <c r="B902" t="s">
        <v>149</v>
      </c>
      <c r="C902" s="9">
        <v>2012</v>
      </c>
      <c r="D902" s="7">
        <v>42.467950000000002</v>
      </c>
    </row>
    <row r="903" spans="1:4" x14ac:dyDescent="0.25">
      <c r="A903" t="s">
        <v>251</v>
      </c>
      <c r="B903" t="s">
        <v>252</v>
      </c>
      <c r="C903" s="9">
        <v>2000</v>
      </c>
      <c r="D903" s="7">
        <v>42.496139999999997</v>
      </c>
    </row>
    <row r="904" spans="1:4" x14ac:dyDescent="0.25">
      <c r="A904" t="s">
        <v>111</v>
      </c>
      <c r="B904" t="s">
        <v>112</v>
      </c>
      <c r="C904" s="9">
        <v>2013</v>
      </c>
      <c r="D904" s="7">
        <v>42.543971999999997</v>
      </c>
    </row>
    <row r="905" spans="1:4" x14ac:dyDescent="0.25">
      <c r="A905" t="s">
        <v>501</v>
      </c>
      <c r="B905" t="s">
        <v>502</v>
      </c>
      <c r="C905" s="9">
        <v>2016</v>
      </c>
      <c r="D905" s="7">
        <v>42.561729999999997</v>
      </c>
    </row>
    <row r="906" spans="1:4" x14ac:dyDescent="0.25">
      <c r="A906" t="s">
        <v>414</v>
      </c>
      <c r="B906" t="s">
        <v>415</v>
      </c>
      <c r="C906" s="9">
        <v>2012</v>
      </c>
      <c r="D906" s="7">
        <v>42.574210000000001</v>
      </c>
    </row>
    <row r="907" spans="1:4" x14ac:dyDescent="0.25">
      <c r="A907" t="s">
        <v>152</v>
      </c>
      <c r="B907" t="s">
        <v>153</v>
      </c>
      <c r="C907" s="9">
        <v>2008</v>
      </c>
      <c r="D907" s="7">
        <v>42.59854</v>
      </c>
    </row>
    <row r="908" spans="1:4" x14ac:dyDescent="0.25">
      <c r="A908" t="s">
        <v>179</v>
      </c>
      <c r="B908" t="s">
        <v>180</v>
      </c>
      <c r="C908" s="9">
        <v>1998</v>
      </c>
      <c r="D908" s="7">
        <v>42.6</v>
      </c>
    </row>
    <row r="909" spans="1:4" x14ac:dyDescent="0.25">
      <c r="A909" t="s">
        <v>497</v>
      </c>
      <c r="B909" t="s">
        <v>498</v>
      </c>
      <c r="C909" s="9">
        <v>1997</v>
      </c>
      <c r="D909" s="7">
        <v>42.6</v>
      </c>
    </row>
    <row r="910" spans="1:4" x14ac:dyDescent="0.25">
      <c r="A910" t="s">
        <v>313</v>
      </c>
      <c r="B910" t="s">
        <v>314</v>
      </c>
      <c r="C910" s="9">
        <v>2008</v>
      </c>
      <c r="D910" s="7">
        <v>42.651049999999998</v>
      </c>
    </row>
    <row r="911" spans="1:4" x14ac:dyDescent="0.25">
      <c r="A911" t="s">
        <v>7</v>
      </c>
      <c r="B911" t="s">
        <v>8</v>
      </c>
      <c r="C911" s="9">
        <v>2010</v>
      </c>
      <c r="D911" s="7">
        <v>42.7</v>
      </c>
    </row>
    <row r="912" spans="1:4" x14ac:dyDescent="0.25">
      <c r="A912" t="s">
        <v>154</v>
      </c>
      <c r="B912" t="s">
        <v>155</v>
      </c>
      <c r="C912" s="9">
        <v>2016</v>
      </c>
      <c r="D912" s="7">
        <v>42.9</v>
      </c>
    </row>
    <row r="913" spans="1:4" x14ac:dyDescent="0.25">
      <c r="A913" t="s">
        <v>287</v>
      </c>
      <c r="B913" t="s">
        <v>288</v>
      </c>
      <c r="C913" s="9">
        <v>2017</v>
      </c>
      <c r="D913" s="7">
        <v>42.9</v>
      </c>
    </row>
    <row r="914" spans="1:4" x14ac:dyDescent="0.25">
      <c r="A914" t="s">
        <v>311</v>
      </c>
      <c r="B914" t="s">
        <v>312</v>
      </c>
      <c r="C914" s="9">
        <v>2001</v>
      </c>
      <c r="D914" s="7">
        <v>42.941899999999997</v>
      </c>
    </row>
    <row r="915" spans="1:4" x14ac:dyDescent="0.25">
      <c r="A915" t="s">
        <v>335</v>
      </c>
      <c r="B915" t="s">
        <v>336</v>
      </c>
      <c r="C915" s="9">
        <v>2016</v>
      </c>
      <c r="D915" s="7">
        <v>42.960735</v>
      </c>
    </row>
    <row r="916" spans="1:4" x14ac:dyDescent="0.25">
      <c r="A916" t="s">
        <v>499</v>
      </c>
      <c r="B916" t="s">
        <v>500</v>
      </c>
      <c r="C916" s="9">
        <v>2019</v>
      </c>
      <c r="D916" s="7">
        <v>43</v>
      </c>
    </row>
    <row r="917" spans="1:4" x14ac:dyDescent="0.25">
      <c r="A917" t="s">
        <v>21</v>
      </c>
      <c r="B917" t="s">
        <v>22</v>
      </c>
      <c r="C917" s="9">
        <v>2017</v>
      </c>
      <c r="D917" s="7">
        <v>43.013260000000002</v>
      </c>
    </row>
    <row r="918" spans="1:4" x14ac:dyDescent="0.25">
      <c r="A918" t="s">
        <v>138</v>
      </c>
      <c r="B918" t="s">
        <v>139</v>
      </c>
      <c r="C918" s="9">
        <v>2008</v>
      </c>
      <c r="D918" s="7">
        <v>43.027163999999999</v>
      </c>
    </row>
    <row r="919" spans="1:4" x14ac:dyDescent="0.25">
      <c r="A919" t="s">
        <v>173</v>
      </c>
      <c r="B919" t="s">
        <v>174</v>
      </c>
      <c r="C919" s="9">
        <v>2009</v>
      </c>
      <c r="D919" s="7">
        <v>43.039192</v>
      </c>
    </row>
    <row r="920" spans="1:4" x14ac:dyDescent="0.25">
      <c r="A920" t="s">
        <v>84</v>
      </c>
      <c r="B920" t="s">
        <v>85</v>
      </c>
      <c r="C920" s="9">
        <v>2009</v>
      </c>
      <c r="D920" s="7">
        <v>43.112152000000002</v>
      </c>
    </row>
    <row r="921" spans="1:4" x14ac:dyDescent="0.25">
      <c r="A921" t="s">
        <v>329</v>
      </c>
      <c r="B921" t="s">
        <v>330</v>
      </c>
      <c r="C921" s="9">
        <v>2000</v>
      </c>
      <c r="D921" s="7">
        <v>43.121459999999999</v>
      </c>
    </row>
    <row r="922" spans="1:4" x14ac:dyDescent="0.25">
      <c r="A922" t="s">
        <v>497</v>
      </c>
      <c r="B922" t="s">
        <v>498</v>
      </c>
      <c r="C922" s="9">
        <v>1995</v>
      </c>
      <c r="D922" s="7">
        <v>43.193511999999998</v>
      </c>
    </row>
    <row r="923" spans="1:4" x14ac:dyDescent="0.25">
      <c r="A923" t="s">
        <v>7</v>
      </c>
      <c r="B923" t="s">
        <v>8</v>
      </c>
      <c r="C923" s="9">
        <v>2011</v>
      </c>
      <c r="D923" s="7">
        <v>43.222020000000001</v>
      </c>
    </row>
    <row r="924" spans="1:4" x14ac:dyDescent="0.25">
      <c r="A924" t="s">
        <v>430</v>
      </c>
      <c r="B924" t="s">
        <v>431</v>
      </c>
      <c r="C924" s="9">
        <v>2013</v>
      </c>
      <c r="D924" s="7">
        <v>43.343516999999999</v>
      </c>
    </row>
    <row r="925" spans="1:4" x14ac:dyDescent="0.25">
      <c r="A925" t="s">
        <v>66</v>
      </c>
      <c r="B925" t="s">
        <v>67</v>
      </c>
      <c r="C925" s="9">
        <v>2009</v>
      </c>
      <c r="D925" s="7">
        <v>43.36</v>
      </c>
    </row>
    <row r="926" spans="1:4" x14ac:dyDescent="0.25">
      <c r="A926" t="s">
        <v>501</v>
      </c>
      <c r="B926" t="s">
        <v>502</v>
      </c>
      <c r="C926" s="9">
        <v>2009</v>
      </c>
      <c r="D926" s="7">
        <v>43.369083000000003</v>
      </c>
    </row>
    <row r="927" spans="1:4" x14ac:dyDescent="0.25">
      <c r="A927" t="s">
        <v>111</v>
      </c>
      <c r="B927" t="s">
        <v>112</v>
      </c>
      <c r="C927" s="9">
        <v>2014</v>
      </c>
      <c r="D927" s="7">
        <v>43.432119999999998</v>
      </c>
    </row>
    <row r="928" spans="1:4" x14ac:dyDescent="0.25">
      <c r="A928" t="s">
        <v>117</v>
      </c>
      <c r="B928" t="s">
        <v>118</v>
      </c>
      <c r="C928" s="9">
        <v>1995</v>
      </c>
      <c r="D928" s="7">
        <v>43.631252000000003</v>
      </c>
    </row>
    <row r="929" spans="1:4" x14ac:dyDescent="0.25">
      <c r="A929" t="s">
        <v>148</v>
      </c>
      <c r="B929" t="s">
        <v>149</v>
      </c>
      <c r="C929" s="9">
        <v>2013</v>
      </c>
      <c r="D929" s="7">
        <v>43.639229999999998</v>
      </c>
    </row>
    <row r="930" spans="1:4" x14ac:dyDescent="0.25">
      <c r="A930" t="s">
        <v>179</v>
      </c>
      <c r="B930" t="s">
        <v>180</v>
      </c>
      <c r="C930" s="9">
        <v>2000</v>
      </c>
      <c r="D930" s="7">
        <v>43.7</v>
      </c>
    </row>
    <row r="931" spans="1:4" x14ac:dyDescent="0.25">
      <c r="A931" t="s">
        <v>313</v>
      </c>
      <c r="B931" t="s">
        <v>314</v>
      </c>
      <c r="C931" s="9">
        <v>2007</v>
      </c>
      <c r="D931" s="7">
        <v>43.7</v>
      </c>
    </row>
    <row r="932" spans="1:4" x14ac:dyDescent="0.25">
      <c r="A932" t="s">
        <v>203</v>
      </c>
      <c r="B932" t="s">
        <v>204</v>
      </c>
      <c r="C932" s="9">
        <v>2017</v>
      </c>
      <c r="D932" s="7">
        <v>43.749270000000003</v>
      </c>
    </row>
    <row r="933" spans="1:4" x14ac:dyDescent="0.25">
      <c r="A933" t="s">
        <v>484</v>
      </c>
      <c r="B933" t="s">
        <v>485</v>
      </c>
      <c r="C933" s="9">
        <v>2012</v>
      </c>
      <c r="D933" s="7">
        <v>43.789527999999997</v>
      </c>
    </row>
    <row r="934" spans="1:4" x14ac:dyDescent="0.25">
      <c r="A934" t="s">
        <v>329</v>
      </c>
      <c r="B934" t="s">
        <v>330</v>
      </c>
      <c r="C934" s="9">
        <v>2001</v>
      </c>
      <c r="D934" s="7">
        <v>43.880671999999997</v>
      </c>
    </row>
    <row r="935" spans="1:4" x14ac:dyDescent="0.25">
      <c r="A935" t="s">
        <v>59</v>
      </c>
      <c r="B935" t="s">
        <v>60</v>
      </c>
      <c r="C935" s="9">
        <v>2002</v>
      </c>
      <c r="D935" s="7">
        <v>43.978878000000002</v>
      </c>
    </row>
    <row r="936" spans="1:4" x14ac:dyDescent="0.25">
      <c r="A936" t="s">
        <v>501</v>
      </c>
      <c r="B936" t="s">
        <v>502</v>
      </c>
      <c r="C936" s="9">
        <v>2012</v>
      </c>
      <c r="D936" s="7">
        <v>44</v>
      </c>
    </row>
    <row r="937" spans="1:4" x14ac:dyDescent="0.25">
      <c r="A937" t="s">
        <v>86</v>
      </c>
      <c r="B937" t="s">
        <v>87</v>
      </c>
      <c r="C937" s="9">
        <v>2002</v>
      </c>
      <c r="D937" s="7">
        <v>44.040399999999998</v>
      </c>
    </row>
    <row r="938" spans="1:4" x14ac:dyDescent="0.25">
      <c r="A938" t="s">
        <v>313</v>
      </c>
      <c r="B938" t="s">
        <v>314</v>
      </c>
      <c r="C938" s="9">
        <v>2009</v>
      </c>
      <c r="D938" s="7">
        <v>44.1</v>
      </c>
    </row>
    <row r="939" spans="1:4" x14ac:dyDescent="0.25">
      <c r="A939" t="s">
        <v>484</v>
      </c>
      <c r="B939" t="s">
        <v>485</v>
      </c>
      <c r="C939" s="9">
        <v>2010</v>
      </c>
      <c r="D939" s="7">
        <v>44.1</v>
      </c>
    </row>
    <row r="940" spans="1:4" x14ac:dyDescent="0.25">
      <c r="A940" t="s">
        <v>497</v>
      </c>
      <c r="B940" t="s">
        <v>498</v>
      </c>
      <c r="C940" s="9">
        <v>1992</v>
      </c>
      <c r="D940" s="7">
        <v>44.1</v>
      </c>
    </row>
    <row r="941" spans="1:4" x14ac:dyDescent="0.25">
      <c r="A941" t="s">
        <v>501</v>
      </c>
      <c r="B941" t="s">
        <v>502</v>
      </c>
      <c r="C941" s="9">
        <v>2017</v>
      </c>
      <c r="D941" s="7">
        <v>44.178635</v>
      </c>
    </row>
    <row r="942" spans="1:4" x14ac:dyDescent="0.25">
      <c r="A942" t="s">
        <v>45</v>
      </c>
      <c r="B942" t="s">
        <v>46</v>
      </c>
      <c r="C942" s="9">
        <v>2005</v>
      </c>
      <c r="D942" s="7">
        <v>44.23</v>
      </c>
    </row>
    <row r="943" spans="1:4" x14ac:dyDescent="0.25">
      <c r="A943" t="s">
        <v>154</v>
      </c>
      <c r="B943" t="s">
        <v>155</v>
      </c>
      <c r="C943" s="9">
        <v>2017</v>
      </c>
      <c r="D943" s="7">
        <v>44.3</v>
      </c>
    </row>
    <row r="944" spans="1:4" x14ac:dyDescent="0.25">
      <c r="A944" t="s">
        <v>287</v>
      </c>
      <c r="B944" t="s">
        <v>288</v>
      </c>
      <c r="C944" s="9">
        <v>2018</v>
      </c>
      <c r="D944" s="7">
        <v>44.312137999999997</v>
      </c>
    </row>
    <row r="945" spans="1:4" x14ac:dyDescent="0.25">
      <c r="A945" t="s">
        <v>497</v>
      </c>
      <c r="B945" t="s">
        <v>498</v>
      </c>
      <c r="C945" s="9">
        <v>1996</v>
      </c>
      <c r="D945" s="7">
        <v>44.399169999999998</v>
      </c>
    </row>
    <row r="946" spans="1:4" x14ac:dyDescent="0.25">
      <c r="A946" t="s">
        <v>111</v>
      </c>
      <c r="B946" t="s">
        <v>112</v>
      </c>
      <c r="C946" s="9">
        <v>2015</v>
      </c>
      <c r="D946" s="7">
        <v>44.401649999999997</v>
      </c>
    </row>
    <row r="947" spans="1:4" x14ac:dyDescent="0.25">
      <c r="A947" t="s">
        <v>66</v>
      </c>
      <c r="B947" t="s">
        <v>67</v>
      </c>
      <c r="C947" s="9">
        <v>2008</v>
      </c>
      <c r="D947" s="7">
        <v>44.5</v>
      </c>
    </row>
    <row r="948" spans="1:4" x14ac:dyDescent="0.25">
      <c r="A948" t="s">
        <v>257</v>
      </c>
      <c r="B948" t="s">
        <v>258</v>
      </c>
      <c r="C948" s="9">
        <v>2019</v>
      </c>
      <c r="D948" s="7">
        <v>44.500210000000003</v>
      </c>
    </row>
    <row r="949" spans="1:4" x14ac:dyDescent="0.25">
      <c r="A949" t="s">
        <v>499</v>
      </c>
      <c r="B949" t="s">
        <v>500</v>
      </c>
      <c r="C949" s="9">
        <v>2020</v>
      </c>
      <c r="D949" s="7">
        <v>44.524475000000002</v>
      </c>
    </row>
    <row r="950" spans="1:4" x14ac:dyDescent="0.25">
      <c r="A950" t="s">
        <v>313</v>
      </c>
      <c r="B950" t="s">
        <v>314</v>
      </c>
      <c r="C950" s="9">
        <v>2010</v>
      </c>
      <c r="D950" s="7">
        <v>44.610737</v>
      </c>
    </row>
    <row r="951" spans="1:4" x14ac:dyDescent="0.25">
      <c r="A951" t="s">
        <v>329</v>
      </c>
      <c r="B951" t="s">
        <v>330</v>
      </c>
      <c r="C951" s="9">
        <v>2002</v>
      </c>
      <c r="D951" s="7">
        <v>44.632300000000001</v>
      </c>
    </row>
    <row r="952" spans="1:4" x14ac:dyDescent="0.25">
      <c r="A952" t="s">
        <v>449</v>
      </c>
      <c r="B952" t="s">
        <v>450</v>
      </c>
      <c r="C952" s="9">
        <v>2015</v>
      </c>
      <c r="D952" s="7">
        <v>44.647590000000001</v>
      </c>
    </row>
    <row r="953" spans="1:4" x14ac:dyDescent="0.25">
      <c r="A953" t="s">
        <v>117</v>
      </c>
      <c r="B953" t="s">
        <v>118</v>
      </c>
      <c r="C953" s="9">
        <v>1996</v>
      </c>
      <c r="D953" s="7">
        <v>44.648212000000001</v>
      </c>
    </row>
    <row r="954" spans="1:4" x14ac:dyDescent="0.25">
      <c r="A954" t="s">
        <v>197</v>
      </c>
      <c r="B954" t="s">
        <v>198</v>
      </c>
      <c r="C954" s="9">
        <v>2020</v>
      </c>
      <c r="D954" s="7">
        <v>44.668680000000002</v>
      </c>
    </row>
    <row r="955" spans="1:4" x14ac:dyDescent="0.25">
      <c r="A955" t="s">
        <v>414</v>
      </c>
      <c r="B955" t="s">
        <v>415</v>
      </c>
      <c r="C955" s="9">
        <v>2013</v>
      </c>
      <c r="D955" s="7">
        <v>44.7</v>
      </c>
    </row>
    <row r="956" spans="1:4" x14ac:dyDescent="0.25">
      <c r="A956" t="s">
        <v>109</v>
      </c>
      <c r="B956" t="s">
        <v>110</v>
      </c>
      <c r="C956" s="9">
        <v>2002</v>
      </c>
      <c r="D956" s="7">
        <v>44.8</v>
      </c>
    </row>
    <row r="957" spans="1:4" x14ac:dyDescent="0.25">
      <c r="A957" t="s">
        <v>148</v>
      </c>
      <c r="B957" t="s">
        <v>149</v>
      </c>
      <c r="C957" s="9">
        <v>2014</v>
      </c>
      <c r="D957" s="7">
        <v>44.828311999999997</v>
      </c>
    </row>
    <row r="958" spans="1:4" x14ac:dyDescent="0.25">
      <c r="A958" t="s">
        <v>179</v>
      </c>
      <c r="B958" t="s">
        <v>180</v>
      </c>
      <c r="C958" s="9">
        <v>2001</v>
      </c>
      <c r="D958" s="7">
        <v>44.837513000000001</v>
      </c>
    </row>
    <row r="959" spans="1:4" x14ac:dyDescent="0.25">
      <c r="A959" t="s">
        <v>329</v>
      </c>
      <c r="B959" t="s">
        <v>330</v>
      </c>
      <c r="C959" s="9">
        <v>1999</v>
      </c>
      <c r="D959" s="7">
        <v>44.9</v>
      </c>
    </row>
    <row r="960" spans="1:4" x14ac:dyDescent="0.25">
      <c r="A960" t="s">
        <v>430</v>
      </c>
      <c r="B960" t="s">
        <v>431</v>
      </c>
      <c r="C960" s="9">
        <v>2014</v>
      </c>
      <c r="D960" s="7">
        <v>44.9</v>
      </c>
    </row>
    <row r="961" spans="1:4" x14ac:dyDescent="0.25">
      <c r="A961" t="s">
        <v>154</v>
      </c>
      <c r="B961" t="s">
        <v>155</v>
      </c>
      <c r="C961" s="9">
        <v>2018</v>
      </c>
      <c r="D961" s="7">
        <v>44.940600000000003</v>
      </c>
    </row>
    <row r="962" spans="1:4" x14ac:dyDescent="0.25">
      <c r="A962" t="s">
        <v>203</v>
      </c>
      <c r="B962" t="s">
        <v>204</v>
      </c>
      <c r="C962" s="9">
        <v>2018</v>
      </c>
      <c r="D962" s="7">
        <v>44.962344999999999</v>
      </c>
    </row>
    <row r="963" spans="1:4" x14ac:dyDescent="0.25">
      <c r="A963" t="s">
        <v>197</v>
      </c>
      <c r="B963" t="s">
        <v>198</v>
      </c>
      <c r="C963" s="9">
        <v>2018</v>
      </c>
      <c r="D963" s="7">
        <v>45</v>
      </c>
    </row>
    <row r="964" spans="1:4" x14ac:dyDescent="0.25">
      <c r="A964" t="s">
        <v>86</v>
      </c>
      <c r="B964" t="s">
        <v>87</v>
      </c>
      <c r="C964" s="9">
        <v>2003</v>
      </c>
      <c r="D964" s="7">
        <v>45.123013</v>
      </c>
    </row>
    <row r="965" spans="1:4" x14ac:dyDescent="0.25">
      <c r="A965" t="s">
        <v>311</v>
      </c>
      <c r="B965" t="s">
        <v>312</v>
      </c>
      <c r="C965" s="9">
        <v>2003</v>
      </c>
      <c r="D965" s="7">
        <v>45.137714000000003</v>
      </c>
    </row>
    <row r="966" spans="1:4" x14ac:dyDescent="0.25">
      <c r="A966" t="s">
        <v>251</v>
      </c>
      <c r="B966" t="s">
        <v>252</v>
      </c>
      <c r="C966" s="9">
        <v>2001</v>
      </c>
      <c r="D966" s="7">
        <v>45.266710000000003</v>
      </c>
    </row>
    <row r="967" spans="1:4" x14ac:dyDescent="0.25">
      <c r="A967" t="s">
        <v>21</v>
      </c>
      <c r="B967" t="s">
        <v>22</v>
      </c>
      <c r="C967" s="9">
        <v>2018</v>
      </c>
      <c r="D967" s="7">
        <v>45.29</v>
      </c>
    </row>
    <row r="968" spans="1:4" x14ac:dyDescent="0.25">
      <c r="A968" t="s">
        <v>335</v>
      </c>
      <c r="B968" t="s">
        <v>336</v>
      </c>
      <c r="C968" s="9">
        <v>2017</v>
      </c>
      <c r="D968" s="7">
        <v>45.292876999999997</v>
      </c>
    </row>
    <row r="969" spans="1:4" x14ac:dyDescent="0.25">
      <c r="A969" t="s">
        <v>111</v>
      </c>
      <c r="B969" t="s">
        <v>112</v>
      </c>
      <c r="C969" s="9">
        <v>2016</v>
      </c>
      <c r="D969" s="7">
        <v>45.508327000000001</v>
      </c>
    </row>
    <row r="970" spans="1:4" x14ac:dyDescent="0.25">
      <c r="A970" t="s">
        <v>152</v>
      </c>
      <c r="B970" t="s">
        <v>153</v>
      </c>
      <c r="C970" s="9">
        <v>2010</v>
      </c>
      <c r="D970" s="7">
        <v>45.552337999999999</v>
      </c>
    </row>
    <row r="971" spans="1:4" x14ac:dyDescent="0.25">
      <c r="A971" t="s">
        <v>501</v>
      </c>
      <c r="B971" t="s">
        <v>502</v>
      </c>
      <c r="C971" s="9">
        <v>2018</v>
      </c>
      <c r="D971" s="7">
        <v>45.572647000000003</v>
      </c>
    </row>
    <row r="972" spans="1:4" x14ac:dyDescent="0.25">
      <c r="A972" t="s">
        <v>21</v>
      </c>
      <c r="B972" t="s">
        <v>22</v>
      </c>
      <c r="C972" s="9">
        <v>2019</v>
      </c>
      <c r="D972" s="7">
        <v>45.642800000000001</v>
      </c>
    </row>
    <row r="973" spans="1:4" x14ac:dyDescent="0.25">
      <c r="A973" t="s">
        <v>117</v>
      </c>
      <c r="B973" t="s">
        <v>118</v>
      </c>
      <c r="C973" s="9">
        <v>1997</v>
      </c>
      <c r="D973" s="7">
        <v>45.661769999999997</v>
      </c>
    </row>
    <row r="974" spans="1:4" x14ac:dyDescent="0.25">
      <c r="A974" t="s">
        <v>449</v>
      </c>
      <c r="B974" t="s">
        <v>450</v>
      </c>
      <c r="C974" s="9">
        <v>2014</v>
      </c>
      <c r="D974" s="7">
        <v>45.7</v>
      </c>
    </row>
    <row r="975" spans="1:4" x14ac:dyDescent="0.25">
      <c r="A975" t="s">
        <v>287</v>
      </c>
      <c r="B975" t="s">
        <v>288</v>
      </c>
      <c r="C975" s="9">
        <v>2019</v>
      </c>
      <c r="D975" s="7">
        <v>45.830032000000003</v>
      </c>
    </row>
    <row r="976" spans="1:4" x14ac:dyDescent="0.25">
      <c r="A976" t="s">
        <v>203</v>
      </c>
      <c r="B976" t="s">
        <v>204</v>
      </c>
      <c r="C976" s="9">
        <v>2019</v>
      </c>
      <c r="D976" s="7">
        <v>45.990234000000001</v>
      </c>
    </row>
    <row r="977" spans="1:4" x14ac:dyDescent="0.25">
      <c r="A977" t="s">
        <v>295</v>
      </c>
      <c r="B977" t="s">
        <v>296</v>
      </c>
      <c r="C977" s="9">
        <v>2000</v>
      </c>
      <c r="D977" s="7">
        <v>46</v>
      </c>
    </row>
    <row r="978" spans="1:4" x14ac:dyDescent="0.25">
      <c r="A978" t="s">
        <v>148</v>
      </c>
      <c r="B978" t="s">
        <v>149</v>
      </c>
      <c r="C978" s="9">
        <v>2015</v>
      </c>
      <c r="D978" s="7">
        <v>46.032240000000002</v>
      </c>
    </row>
    <row r="979" spans="1:4" x14ac:dyDescent="0.25">
      <c r="A979" t="s">
        <v>317</v>
      </c>
      <c r="B979" t="s">
        <v>318</v>
      </c>
      <c r="C979" s="9">
        <v>2005</v>
      </c>
      <c r="D979" s="7">
        <v>46.115729999999999</v>
      </c>
    </row>
    <row r="980" spans="1:4" x14ac:dyDescent="0.25">
      <c r="A980" t="s">
        <v>329</v>
      </c>
      <c r="B980" t="s">
        <v>330</v>
      </c>
      <c r="C980" s="9">
        <v>2004</v>
      </c>
      <c r="D980" s="7">
        <v>46.122199999999999</v>
      </c>
    </row>
    <row r="981" spans="1:4" x14ac:dyDescent="0.25">
      <c r="A981" t="s">
        <v>86</v>
      </c>
      <c r="B981" t="s">
        <v>87</v>
      </c>
      <c r="C981" s="9">
        <v>2001</v>
      </c>
      <c r="D981" s="7">
        <v>46.2</v>
      </c>
    </row>
    <row r="982" spans="1:4" x14ac:dyDescent="0.25">
      <c r="A982" t="s">
        <v>138</v>
      </c>
      <c r="B982" t="s">
        <v>139</v>
      </c>
      <c r="C982" s="9">
        <v>2009</v>
      </c>
      <c r="D982" s="7">
        <v>46.223680000000002</v>
      </c>
    </row>
    <row r="983" spans="1:4" x14ac:dyDescent="0.25">
      <c r="A983" t="s">
        <v>311</v>
      </c>
      <c r="B983" t="s">
        <v>312</v>
      </c>
      <c r="C983" s="9">
        <v>2004</v>
      </c>
      <c r="D983" s="7">
        <v>46.230117999999997</v>
      </c>
    </row>
    <row r="984" spans="1:4" x14ac:dyDescent="0.25">
      <c r="A984" t="s">
        <v>251</v>
      </c>
      <c r="B984" t="s">
        <v>252</v>
      </c>
      <c r="C984" s="9">
        <v>2002</v>
      </c>
      <c r="D984" s="7">
        <v>46.3</v>
      </c>
    </row>
    <row r="985" spans="1:4" x14ac:dyDescent="0.25">
      <c r="A985" t="s">
        <v>45</v>
      </c>
      <c r="B985" t="s">
        <v>46</v>
      </c>
      <c r="C985" s="9">
        <v>2007</v>
      </c>
      <c r="D985" s="7">
        <v>46.5</v>
      </c>
    </row>
    <row r="986" spans="1:4" x14ac:dyDescent="0.25">
      <c r="A986" t="s">
        <v>111</v>
      </c>
      <c r="B986" t="s">
        <v>112</v>
      </c>
      <c r="C986" s="9">
        <v>2017</v>
      </c>
      <c r="D986" s="7">
        <v>46.573948000000001</v>
      </c>
    </row>
    <row r="987" spans="1:4" x14ac:dyDescent="0.25">
      <c r="A987" t="s">
        <v>376</v>
      </c>
      <c r="B987" t="s">
        <v>377</v>
      </c>
      <c r="C987" s="9">
        <v>2020</v>
      </c>
      <c r="D987" s="7">
        <v>46.6</v>
      </c>
    </row>
    <row r="988" spans="1:4" x14ac:dyDescent="0.25">
      <c r="A988" t="s">
        <v>109</v>
      </c>
      <c r="B988" t="s">
        <v>110</v>
      </c>
      <c r="C988" s="9">
        <v>2003</v>
      </c>
      <c r="D988" s="7">
        <v>46.604880000000001</v>
      </c>
    </row>
    <row r="989" spans="1:4" x14ac:dyDescent="0.25">
      <c r="A989" t="s">
        <v>313</v>
      </c>
      <c r="B989" t="s">
        <v>314</v>
      </c>
      <c r="C989" s="9">
        <v>2012</v>
      </c>
      <c r="D989" s="7">
        <v>46.631860000000003</v>
      </c>
    </row>
    <row r="990" spans="1:4" x14ac:dyDescent="0.25">
      <c r="A990" t="s">
        <v>173</v>
      </c>
      <c r="B990" t="s">
        <v>174</v>
      </c>
      <c r="C990" s="9">
        <v>2010</v>
      </c>
      <c r="D990" s="7">
        <v>46.655276999999998</v>
      </c>
    </row>
    <row r="991" spans="1:4" x14ac:dyDescent="0.25">
      <c r="A991" t="s">
        <v>117</v>
      </c>
      <c r="B991" t="s">
        <v>118</v>
      </c>
      <c r="C991" s="9">
        <v>1998</v>
      </c>
      <c r="D991" s="7">
        <v>46.671245999999996</v>
      </c>
    </row>
    <row r="992" spans="1:4" x14ac:dyDescent="0.25">
      <c r="A992" t="s">
        <v>7</v>
      </c>
      <c r="B992" t="s">
        <v>8</v>
      </c>
      <c r="C992" s="9">
        <v>2009</v>
      </c>
      <c r="D992" s="7">
        <v>46.740049999999997</v>
      </c>
    </row>
    <row r="993" spans="1:4" x14ac:dyDescent="0.25">
      <c r="A993" t="s">
        <v>449</v>
      </c>
      <c r="B993" t="s">
        <v>450</v>
      </c>
      <c r="C993" s="9">
        <v>2016</v>
      </c>
      <c r="D993" s="7">
        <v>46.765009999999997</v>
      </c>
    </row>
    <row r="994" spans="1:4" x14ac:dyDescent="0.25">
      <c r="A994" t="s">
        <v>501</v>
      </c>
      <c r="B994" t="s">
        <v>502</v>
      </c>
      <c r="C994" s="9">
        <v>2019</v>
      </c>
      <c r="D994" s="7">
        <v>46.781475</v>
      </c>
    </row>
    <row r="995" spans="1:4" x14ac:dyDescent="0.25">
      <c r="A995" t="s">
        <v>497</v>
      </c>
      <c r="B995" t="s">
        <v>498</v>
      </c>
      <c r="C995" s="9">
        <v>1998</v>
      </c>
      <c r="D995" s="7">
        <v>46.799610000000001</v>
      </c>
    </row>
    <row r="996" spans="1:4" x14ac:dyDescent="0.25">
      <c r="A996" t="s">
        <v>179</v>
      </c>
      <c r="B996" t="s">
        <v>180</v>
      </c>
      <c r="C996" s="9">
        <v>2002</v>
      </c>
      <c r="D996" s="7">
        <v>46.858069999999998</v>
      </c>
    </row>
    <row r="997" spans="1:4" x14ac:dyDescent="0.25">
      <c r="A997" t="s">
        <v>329</v>
      </c>
      <c r="B997" t="s">
        <v>330</v>
      </c>
      <c r="C997" s="9">
        <v>2005</v>
      </c>
      <c r="D997" s="7">
        <v>46.865169999999999</v>
      </c>
    </row>
    <row r="998" spans="1:4" x14ac:dyDescent="0.25">
      <c r="A998" t="s">
        <v>21</v>
      </c>
      <c r="B998" t="s">
        <v>22</v>
      </c>
      <c r="C998" s="9">
        <v>2020</v>
      </c>
      <c r="D998" s="7">
        <v>46.890610000000002</v>
      </c>
    </row>
    <row r="999" spans="1:4" x14ac:dyDescent="0.25">
      <c r="A999" t="s">
        <v>430</v>
      </c>
      <c r="B999" t="s">
        <v>431</v>
      </c>
      <c r="C999" s="9">
        <v>2015</v>
      </c>
      <c r="D999" s="7">
        <v>46.903106999999999</v>
      </c>
    </row>
    <row r="1000" spans="1:4" x14ac:dyDescent="0.25">
      <c r="A1000" t="s">
        <v>203</v>
      </c>
      <c r="B1000" t="s">
        <v>204</v>
      </c>
      <c r="C1000" s="9">
        <v>2020</v>
      </c>
      <c r="D1000" s="7">
        <v>46.925533000000001</v>
      </c>
    </row>
    <row r="1001" spans="1:4" x14ac:dyDescent="0.25">
      <c r="A1001" t="s">
        <v>257</v>
      </c>
      <c r="B1001" t="s">
        <v>258</v>
      </c>
      <c r="C1001" s="9">
        <v>2018</v>
      </c>
      <c r="D1001" s="7">
        <v>47</v>
      </c>
    </row>
    <row r="1002" spans="1:4" x14ac:dyDescent="0.25">
      <c r="A1002" t="s">
        <v>311</v>
      </c>
      <c r="B1002" t="s">
        <v>312</v>
      </c>
      <c r="C1002" s="9">
        <v>2002</v>
      </c>
      <c r="D1002" s="7">
        <v>47</v>
      </c>
    </row>
    <row r="1003" spans="1:4" x14ac:dyDescent="0.25">
      <c r="A1003" t="s">
        <v>86</v>
      </c>
      <c r="B1003" t="s">
        <v>87</v>
      </c>
      <c r="C1003" s="9">
        <v>2004</v>
      </c>
      <c r="D1003" s="7">
        <v>47.1</v>
      </c>
    </row>
    <row r="1004" spans="1:4" x14ac:dyDescent="0.25">
      <c r="A1004" t="s">
        <v>398</v>
      </c>
      <c r="B1004" t="s">
        <v>399</v>
      </c>
      <c r="C1004" s="9">
        <v>2005</v>
      </c>
      <c r="D1004" s="7">
        <v>47.1</v>
      </c>
    </row>
    <row r="1005" spans="1:4" x14ac:dyDescent="0.25">
      <c r="A1005" t="s">
        <v>148</v>
      </c>
      <c r="B1005" t="s">
        <v>149</v>
      </c>
      <c r="C1005" s="9">
        <v>2016</v>
      </c>
      <c r="D1005" s="7">
        <v>47.248040000000003</v>
      </c>
    </row>
    <row r="1006" spans="1:4" x14ac:dyDescent="0.25">
      <c r="A1006" t="s">
        <v>86</v>
      </c>
      <c r="B1006" t="s">
        <v>87</v>
      </c>
      <c r="C1006" s="9">
        <v>2005</v>
      </c>
      <c r="D1006" s="7">
        <v>47.281933000000002</v>
      </c>
    </row>
    <row r="1007" spans="1:4" x14ac:dyDescent="0.25">
      <c r="A1007" t="s">
        <v>311</v>
      </c>
      <c r="B1007" t="s">
        <v>312</v>
      </c>
      <c r="C1007" s="9">
        <v>2005</v>
      </c>
      <c r="D1007" s="7">
        <v>47.321983000000003</v>
      </c>
    </row>
    <row r="1008" spans="1:4" x14ac:dyDescent="0.25">
      <c r="A1008" t="s">
        <v>287</v>
      </c>
      <c r="B1008" t="s">
        <v>288</v>
      </c>
      <c r="C1008" s="9">
        <v>2020</v>
      </c>
      <c r="D1008" s="7">
        <v>47.348419999999997</v>
      </c>
    </row>
    <row r="1009" spans="1:4" x14ac:dyDescent="0.25">
      <c r="A1009" t="s">
        <v>257</v>
      </c>
      <c r="B1009" t="s">
        <v>258</v>
      </c>
      <c r="C1009" s="9">
        <v>2020</v>
      </c>
      <c r="D1009" s="7">
        <v>47.352736999999998</v>
      </c>
    </row>
    <row r="1010" spans="1:4" x14ac:dyDescent="0.25">
      <c r="A1010" t="s">
        <v>313</v>
      </c>
      <c r="B1010" t="s">
        <v>314</v>
      </c>
      <c r="C1010" s="9">
        <v>2013</v>
      </c>
      <c r="D1010" s="7">
        <v>47.4</v>
      </c>
    </row>
    <row r="1011" spans="1:4" x14ac:dyDescent="0.25">
      <c r="A1011" t="s">
        <v>111</v>
      </c>
      <c r="B1011" t="s">
        <v>112</v>
      </c>
      <c r="C1011" s="9">
        <v>2018</v>
      </c>
      <c r="D1011" s="7">
        <v>47.416676000000002</v>
      </c>
    </row>
    <row r="1012" spans="1:4" x14ac:dyDescent="0.25">
      <c r="A1012" t="s">
        <v>329</v>
      </c>
      <c r="B1012" t="s">
        <v>330</v>
      </c>
      <c r="C1012" s="9">
        <v>2006</v>
      </c>
      <c r="D1012" s="7">
        <v>47.610016000000002</v>
      </c>
    </row>
    <row r="1013" spans="1:4" x14ac:dyDescent="0.25">
      <c r="A1013" t="s">
        <v>335</v>
      </c>
      <c r="B1013" t="s">
        <v>336</v>
      </c>
      <c r="C1013" s="9">
        <v>2018</v>
      </c>
      <c r="D1013" s="7">
        <v>47.630955</v>
      </c>
    </row>
    <row r="1014" spans="1:4" x14ac:dyDescent="0.25">
      <c r="A1014" t="s">
        <v>279</v>
      </c>
      <c r="B1014" t="s">
        <v>280</v>
      </c>
      <c r="C1014" s="9">
        <v>2019</v>
      </c>
      <c r="D1014" s="7">
        <v>47.836277000000003</v>
      </c>
    </row>
    <row r="1015" spans="1:4" x14ac:dyDescent="0.25">
      <c r="A1015" t="s">
        <v>497</v>
      </c>
      <c r="B1015" t="s">
        <v>498</v>
      </c>
      <c r="C1015" s="9">
        <v>1999</v>
      </c>
      <c r="D1015" s="7">
        <v>47.992947000000001</v>
      </c>
    </row>
    <row r="1016" spans="1:4" x14ac:dyDescent="0.25">
      <c r="A1016" t="s">
        <v>251</v>
      </c>
      <c r="B1016" t="s">
        <v>252</v>
      </c>
      <c r="C1016" s="9">
        <v>2003</v>
      </c>
      <c r="D1016" s="7">
        <v>48</v>
      </c>
    </row>
    <row r="1017" spans="1:4" x14ac:dyDescent="0.25">
      <c r="A1017" t="s">
        <v>329</v>
      </c>
      <c r="B1017" t="s">
        <v>330</v>
      </c>
      <c r="C1017" s="9">
        <v>2010</v>
      </c>
      <c r="D1017" s="7">
        <v>48</v>
      </c>
    </row>
    <row r="1018" spans="1:4" x14ac:dyDescent="0.25">
      <c r="A1018" t="s">
        <v>449</v>
      </c>
      <c r="B1018" t="s">
        <v>450</v>
      </c>
      <c r="C1018" s="9">
        <v>2017</v>
      </c>
      <c r="D1018" s="7">
        <v>48</v>
      </c>
    </row>
    <row r="1019" spans="1:4" x14ac:dyDescent="0.25">
      <c r="A1019" t="s">
        <v>154</v>
      </c>
      <c r="B1019" t="s">
        <v>155</v>
      </c>
      <c r="C1019" s="9">
        <v>2019</v>
      </c>
      <c r="D1019" s="7">
        <v>48.063589999999998</v>
      </c>
    </row>
    <row r="1020" spans="1:4" x14ac:dyDescent="0.25">
      <c r="A1020" t="s">
        <v>86</v>
      </c>
      <c r="B1020" t="s">
        <v>87</v>
      </c>
      <c r="C1020" s="9">
        <v>2007</v>
      </c>
      <c r="D1020" s="7">
        <v>48.2</v>
      </c>
    </row>
    <row r="1021" spans="1:4" x14ac:dyDescent="0.25">
      <c r="A1021" t="s">
        <v>117</v>
      </c>
      <c r="B1021" t="s">
        <v>118</v>
      </c>
      <c r="C1021" s="9">
        <v>1999</v>
      </c>
      <c r="D1021" s="7">
        <v>48.2</v>
      </c>
    </row>
    <row r="1022" spans="1:4" x14ac:dyDescent="0.25">
      <c r="A1022" t="s">
        <v>173</v>
      </c>
      <c r="B1022" t="s">
        <v>174</v>
      </c>
      <c r="C1022" s="9">
        <v>2011</v>
      </c>
      <c r="D1022" s="7">
        <v>48.247086000000003</v>
      </c>
    </row>
    <row r="1023" spans="1:4" x14ac:dyDescent="0.25">
      <c r="A1023" t="s">
        <v>179</v>
      </c>
      <c r="B1023" t="s">
        <v>180</v>
      </c>
      <c r="C1023" s="9">
        <v>2003</v>
      </c>
      <c r="D1023" s="7">
        <v>48.3</v>
      </c>
    </row>
    <row r="1024" spans="1:4" x14ac:dyDescent="0.25">
      <c r="A1024" t="s">
        <v>295</v>
      </c>
      <c r="B1024" t="s">
        <v>296</v>
      </c>
      <c r="C1024" s="9">
        <v>2001</v>
      </c>
      <c r="D1024" s="7">
        <v>48.337466999999997</v>
      </c>
    </row>
    <row r="1025" spans="1:4" x14ac:dyDescent="0.25">
      <c r="A1025" t="s">
        <v>398</v>
      </c>
      <c r="B1025" t="s">
        <v>399</v>
      </c>
      <c r="C1025" s="9">
        <v>2007</v>
      </c>
      <c r="D1025" s="7">
        <v>48.361809999999998</v>
      </c>
    </row>
    <row r="1026" spans="1:4" x14ac:dyDescent="0.25">
      <c r="A1026" t="s">
        <v>111</v>
      </c>
      <c r="B1026" t="s">
        <v>112</v>
      </c>
      <c r="C1026" s="9">
        <v>2019</v>
      </c>
      <c r="D1026" s="7">
        <v>48.407474999999998</v>
      </c>
    </row>
    <row r="1027" spans="1:4" x14ac:dyDescent="0.25">
      <c r="A1027" t="s">
        <v>311</v>
      </c>
      <c r="B1027" t="s">
        <v>312</v>
      </c>
      <c r="C1027" s="9">
        <v>2006</v>
      </c>
      <c r="D1027" s="7">
        <v>48.41572</v>
      </c>
    </row>
    <row r="1028" spans="1:4" x14ac:dyDescent="0.25">
      <c r="A1028" t="s">
        <v>148</v>
      </c>
      <c r="B1028" t="s">
        <v>149</v>
      </c>
      <c r="C1028" s="9">
        <v>2017</v>
      </c>
      <c r="D1028" s="7">
        <v>48.472743999999999</v>
      </c>
    </row>
    <row r="1029" spans="1:4" x14ac:dyDescent="0.25">
      <c r="A1029" t="s">
        <v>117</v>
      </c>
      <c r="B1029" t="s">
        <v>118</v>
      </c>
      <c r="C1029" s="9">
        <v>2000</v>
      </c>
      <c r="D1029" s="7">
        <v>48.68947</v>
      </c>
    </row>
    <row r="1030" spans="1:4" x14ac:dyDescent="0.25">
      <c r="A1030" t="s">
        <v>313</v>
      </c>
      <c r="B1030" t="s">
        <v>314</v>
      </c>
      <c r="C1030" s="9">
        <v>2014</v>
      </c>
      <c r="D1030" s="7">
        <v>48.728515999999999</v>
      </c>
    </row>
    <row r="1031" spans="1:4" x14ac:dyDescent="0.25">
      <c r="A1031" t="s">
        <v>311</v>
      </c>
      <c r="B1031" t="s">
        <v>312</v>
      </c>
      <c r="C1031" s="9">
        <v>2010</v>
      </c>
      <c r="D1031" s="7">
        <v>48.8</v>
      </c>
    </row>
    <row r="1032" spans="1:4" x14ac:dyDescent="0.25">
      <c r="A1032" t="s">
        <v>430</v>
      </c>
      <c r="B1032" t="s">
        <v>431</v>
      </c>
      <c r="C1032" s="9">
        <v>2016</v>
      </c>
      <c r="D1032" s="7">
        <v>48.849403000000002</v>
      </c>
    </row>
    <row r="1033" spans="1:4" x14ac:dyDescent="0.25">
      <c r="A1033" t="s">
        <v>109</v>
      </c>
      <c r="B1033" t="s">
        <v>110</v>
      </c>
      <c r="C1033" s="9">
        <v>2004</v>
      </c>
      <c r="D1033" s="7">
        <v>48.892487000000003</v>
      </c>
    </row>
    <row r="1034" spans="1:4" x14ac:dyDescent="0.25">
      <c r="A1034" t="s">
        <v>217</v>
      </c>
      <c r="B1034" t="s">
        <v>218</v>
      </c>
      <c r="C1034" s="9">
        <v>1991</v>
      </c>
      <c r="D1034" s="7">
        <v>48.9</v>
      </c>
    </row>
    <row r="1035" spans="1:4" x14ac:dyDescent="0.25">
      <c r="A1035" t="s">
        <v>86</v>
      </c>
      <c r="B1035" t="s">
        <v>87</v>
      </c>
      <c r="C1035" s="9">
        <v>2006</v>
      </c>
      <c r="D1035" s="7">
        <v>49</v>
      </c>
    </row>
    <row r="1036" spans="1:4" x14ac:dyDescent="0.25">
      <c r="A1036" t="s">
        <v>484</v>
      </c>
      <c r="B1036" t="s">
        <v>485</v>
      </c>
      <c r="C1036" s="9">
        <v>2014</v>
      </c>
      <c r="D1036" s="7">
        <v>49.057445999999999</v>
      </c>
    </row>
    <row r="1037" spans="1:4" x14ac:dyDescent="0.25">
      <c r="A1037" t="s">
        <v>497</v>
      </c>
      <c r="B1037" t="s">
        <v>498</v>
      </c>
      <c r="C1037" s="9">
        <v>2000</v>
      </c>
      <c r="D1037" s="7">
        <v>49.187255999999998</v>
      </c>
    </row>
    <row r="1038" spans="1:4" x14ac:dyDescent="0.25">
      <c r="A1038" t="s">
        <v>307</v>
      </c>
      <c r="B1038" t="s">
        <v>308</v>
      </c>
      <c r="C1038" s="9">
        <v>1992</v>
      </c>
      <c r="D1038" s="7">
        <v>49.2</v>
      </c>
    </row>
    <row r="1039" spans="1:4" x14ac:dyDescent="0.25">
      <c r="A1039" t="s">
        <v>416</v>
      </c>
      <c r="B1039" t="s">
        <v>417</v>
      </c>
      <c r="C1039" s="9">
        <v>2019</v>
      </c>
      <c r="D1039" s="7">
        <v>49.2</v>
      </c>
    </row>
    <row r="1040" spans="1:4" x14ac:dyDescent="0.25">
      <c r="A1040" t="s">
        <v>311</v>
      </c>
      <c r="B1040" t="s">
        <v>312</v>
      </c>
      <c r="C1040" s="9">
        <v>2007</v>
      </c>
      <c r="D1040" s="7">
        <v>49.513984999999998</v>
      </c>
    </row>
    <row r="1041" spans="1:4" x14ac:dyDescent="0.25">
      <c r="A1041" t="s">
        <v>111</v>
      </c>
      <c r="B1041" t="s">
        <v>112</v>
      </c>
      <c r="C1041" s="9">
        <v>2020</v>
      </c>
      <c r="D1041" s="7">
        <v>49.517099999999999</v>
      </c>
    </row>
    <row r="1042" spans="1:4" x14ac:dyDescent="0.25">
      <c r="A1042" t="s">
        <v>497</v>
      </c>
      <c r="B1042" t="s">
        <v>498</v>
      </c>
      <c r="C1042" s="9">
        <v>2004</v>
      </c>
      <c r="D1042" s="7">
        <v>49.59</v>
      </c>
    </row>
    <row r="1043" spans="1:4" x14ac:dyDescent="0.25">
      <c r="A1043" t="s">
        <v>117</v>
      </c>
      <c r="B1043" t="s">
        <v>118</v>
      </c>
      <c r="C1043" s="9">
        <v>2001</v>
      </c>
      <c r="D1043" s="7">
        <v>49.655856999999997</v>
      </c>
    </row>
    <row r="1044" spans="1:4" x14ac:dyDescent="0.25">
      <c r="A1044" t="s">
        <v>132</v>
      </c>
      <c r="B1044" t="s">
        <v>133</v>
      </c>
      <c r="C1044" s="9">
        <v>2002</v>
      </c>
      <c r="D1044" s="7">
        <v>49.7</v>
      </c>
    </row>
    <row r="1045" spans="1:4" x14ac:dyDescent="0.25">
      <c r="A1045" t="s">
        <v>313</v>
      </c>
      <c r="B1045" t="s">
        <v>314</v>
      </c>
      <c r="C1045" s="9">
        <v>2016</v>
      </c>
      <c r="D1045" s="7">
        <v>49.7</v>
      </c>
    </row>
    <row r="1046" spans="1:4" x14ac:dyDescent="0.25">
      <c r="A1046" t="s">
        <v>148</v>
      </c>
      <c r="B1046" t="s">
        <v>149</v>
      </c>
      <c r="C1046" s="9">
        <v>2018</v>
      </c>
      <c r="D1046" s="7">
        <v>49.703384</v>
      </c>
    </row>
    <row r="1047" spans="1:4" x14ac:dyDescent="0.25">
      <c r="A1047" t="s">
        <v>416</v>
      </c>
      <c r="B1047" t="s">
        <v>417</v>
      </c>
      <c r="C1047" s="9">
        <v>2020</v>
      </c>
      <c r="D1047" s="7">
        <v>49.730870000000003</v>
      </c>
    </row>
    <row r="1048" spans="1:4" x14ac:dyDescent="0.25">
      <c r="A1048" t="s">
        <v>215</v>
      </c>
      <c r="B1048" t="s">
        <v>216</v>
      </c>
      <c r="C1048" s="9">
        <v>1994</v>
      </c>
      <c r="D1048" s="7">
        <v>49.811309999999999</v>
      </c>
    </row>
    <row r="1049" spans="1:4" x14ac:dyDescent="0.25">
      <c r="A1049" t="s">
        <v>173</v>
      </c>
      <c r="B1049" t="s">
        <v>174</v>
      </c>
      <c r="C1049" s="9">
        <v>2012</v>
      </c>
      <c r="D1049" s="7">
        <v>49.827930000000002</v>
      </c>
    </row>
    <row r="1050" spans="1:4" x14ac:dyDescent="0.25">
      <c r="A1050" t="s">
        <v>329</v>
      </c>
      <c r="B1050" t="s">
        <v>330</v>
      </c>
      <c r="C1050" s="9">
        <v>2009</v>
      </c>
      <c r="D1050" s="7">
        <v>49.882506999999997</v>
      </c>
    </row>
    <row r="1051" spans="1:4" x14ac:dyDescent="0.25">
      <c r="A1051" t="s">
        <v>398</v>
      </c>
      <c r="B1051" t="s">
        <v>399</v>
      </c>
      <c r="C1051" s="9">
        <v>2006</v>
      </c>
      <c r="D1051" s="7">
        <v>49.9</v>
      </c>
    </row>
    <row r="1052" spans="1:4" x14ac:dyDescent="0.25">
      <c r="A1052" t="s">
        <v>335</v>
      </c>
      <c r="B1052" t="s">
        <v>336</v>
      </c>
      <c r="C1052" s="9">
        <v>2019</v>
      </c>
      <c r="D1052" s="7">
        <v>49.972000000000001</v>
      </c>
    </row>
    <row r="1053" spans="1:4" x14ac:dyDescent="0.25">
      <c r="A1053" t="s">
        <v>398</v>
      </c>
      <c r="B1053" t="s">
        <v>399</v>
      </c>
      <c r="C1053" s="9">
        <v>2008</v>
      </c>
      <c r="D1053" s="7">
        <v>49.972651999999997</v>
      </c>
    </row>
    <row r="1054" spans="1:4" x14ac:dyDescent="0.25">
      <c r="A1054" t="s">
        <v>449</v>
      </c>
      <c r="B1054" t="s">
        <v>450</v>
      </c>
      <c r="C1054" s="9">
        <v>2018</v>
      </c>
      <c r="D1054" s="7">
        <v>50</v>
      </c>
    </row>
    <row r="1055" spans="1:4" x14ac:dyDescent="0.25">
      <c r="A1055" t="s">
        <v>295</v>
      </c>
      <c r="B1055" t="s">
        <v>296</v>
      </c>
      <c r="C1055" s="9">
        <v>2002</v>
      </c>
      <c r="D1055" s="7">
        <v>50.100033000000003</v>
      </c>
    </row>
    <row r="1056" spans="1:4" x14ac:dyDescent="0.25">
      <c r="A1056" t="s">
        <v>329</v>
      </c>
      <c r="B1056" t="s">
        <v>330</v>
      </c>
      <c r="C1056" s="9">
        <v>2007</v>
      </c>
      <c r="D1056" s="7">
        <v>50.130920000000003</v>
      </c>
    </row>
    <row r="1057" spans="1:4" x14ac:dyDescent="0.25">
      <c r="A1057" t="s">
        <v>329</v>
      </c>
      <c r="B1057" t="s">
        <v>330</v>
      </c>
      <c r="C1057" s="9">
        <v>2008</v>
      </c>
      <c r="D1057" s="7">
        <v>50.3</v>
      </c>
    </row>
    <row r="1058" spans="1:4" x14ac:dyDescent="0.25">
      <c r="A1058" t="s">
        <v>414</v>
      </c>
      <c r="B1058" t="s">
        <v>415</v>
      </c>
      <c r="C1058" s="9">
        <v>2014</v>
      </c>
      <c r="D1058" s="7">
        <v>50.306759999999997</v>
      </c>
    </row>
    <row r="1059" spans="1:4" x14ac:dyDescent="0.25">
      <c r="A1059" t="s">
        <v>84</v>
      </c>
      <c r="B1059" t="s">
        <v>85</v>
      </c>
      <c r="C1059" s="9">
        <v>2011</v>
      </c>
      <c r="D1059" s="7">
        <v>50.307262000000001</v>
      </c>
    </row>
    <row r="1060" spans="1:4" x14ac:dyDescent="0.25">
      <c r="A1060" t="s">
        <v>497</v>
      </c>
      <c r="B1060" t="s">
        <v>498</v>
      </c>
      <c r="C1060" s="9">
        <v>2001</v>
      </c>
      <c r="D1060" s="7">
        <v>50.341239999999999</v>
      </c>
    </row>
    <row r="1061" spans="1:4" x14ac:dyDescent="0.25">
      <c r="A1061" t="s">
        <v>45</v>
      </c>
      <c r="B1061" t="s">
        <v>46</v>
      </c>
      <c r="C1061" s="9">
        <v>2006</v>
      </c>
      <c r="D1061" s="7">
        <v>50.525100000000002</v>
      </c>
    </row>
    <row r="1062" spans="1:4" x14ac:dyDescent="0.25">
      <c r="A1062" t="s">
        <v>86</v>
      </c>
      <c r="B1062" t="s">
        <v>87</v>
      </c>
      <c r="C1062" s="9">
        <v>2008</v>
      </c>
      <c r="D1062" s="7">
        <v>50.541397000000003</v>
      </c>
    </row>
    <row r="1063" spans="1:4" x14ac:dyDescent="0.25">
      <c r="A1063" t="s">
        <v>279</v>
      </c>
      <c r="B1063" t="s">
        <v>280</v>
      </c>
      <c r="C1063" s="9">
        <v>2020</v>
      </c>
      <c r="D1063" s="7">
        <v>50.561416999999999</v>
      </c>
    </row>
    <row r="1064" spans="1:4" x14ac:dyDescent="0.25">
      <c r="A1064" t="s">
        <v>311</v>
      </c>
      <c r="B1064" t="s">
        <v>312</v>
      </c>
      <c r="C1064" s="9">
        <v>2008</v>
      </c>
      <c r="D1064" s="7">
        <v>50.619475999999999</v>
      </c>
    </row>
    <row r="1065" spans="1:4" x14ac:dyDescent="0.25">
      <c r="A1065" t="s">
        <v>430</v>
      </c>
      <c r="B1065" t="s">
        <v>431</v>
      </c>
      <c r="C1065" s="9">
        <v>2017</v>
      </c>
      <c r="D1065" s="7">
        <v>50.754719999999999</v>
      </c>
    </row>
    <row r="1066" spans="1:4" x14ac:dyDescent="0.25">
      <c r="A1066" t="s">
        <v>416</v>
      </c>
      <c r="B1066" t="s">
        <v>417</v>
      </c>
      <c r="C1066" s="9">
        <v>2018</v>
      </c>
      <c r="D1066" s="7">
        <v>50.764977000000002</v>
      </c>
    </row>
    <row r="1067" spans="1:4" x14ac:dyDescent="0.25">
      <c r="A1067" t="s">
        <v>179</v>
      </c>
      <c r="B1067" t="s">
        <v>180</v>
      </c>
      <c r="C1067" s="9">
        <v>2004</v>
      </c>
      <c r="D1067" s="7">
        <v>50.885829999999999</v>
      </c>
    </row>
    <row r="1068" spans="1:4" x14ac:dyDescent="0.25">
      <c r="A1068" t="s">
        <v>215</v>
      </c>
      <c r="B1068" t="s">
        <v>216</v>
      </c>
      <c r="C1068" s="9">
        <v>1993</v>
      </c>
      <c r="D1068" s="7">
        <v>50.9</v>
      </c>
    </row>
    <row r="1069" spans="1:4" x14ac:dyDescent="0.25">
      <c r="A1069" t="s">
        <v>279</v>
      </c>
      <c r="B1069" t="s">
        <v>280</v>
      </c>
      <c r="C1069" s="9">
        <v>2018</v>
      </c>
      <c r="D1069" s="7">
        <v>50.9</v>
      </c>
    </row>
    <row r="1070" spans="1:4" x14ac:dyDescent="0.25">
      <c r="A1070" t="s">
        <v>148</v>
      </c>
      <c r="B1070" t="s">
        <v>149</v>
      </c>
      <c r="C1070" s="9">
        <v>2019</v>
      </c>
      <c r="D1070" s="7">
        <v>50.936993000000001</v>
      </c>
    </row>
    <row r="1071" spans="1:4" x14ac:dyDescent="0.25">
      <c r="A1071" t="s">
        <v>154</v>
      </c>
      <c r="B1071" t="s">
        <v>155</v>
      </c>
      <c r="C1071" s="9">
        <v>2020</v>
      </c>
      <c r="D1071" s="7">
        <v>51.093983000000001</v>
      </c>
    </row>
    <row r="1072" spans="1:4" x14ac:dyDescent="0.25">
      <c r="A1072" t="s">
        <v>416</v>
      </c>
      <c r="B1072" t="s">
        <v>417</v>
      </c>
      <c r="C1072" s="9">
        <v>2016</v>
      </c>
      <c r="D1072" s="7">
        <v>51.113235000000003</v>
      </c>
    </row>
    <row r="1073" spans="1:4" x14ac:dyDescent="0.25">
      <c r="A1073" t="s">
        <v>416</v>
      </c>
      <c r="B1073" t="s">
        <v>417</v>
      </c>
      <c r="C1073" s="9">
        <v>2015</v>
      </c>
      <c r="D1073" s="7">
        <v>51.134860000000003</v>
      </c>
    </row>
    <row r="1074" spans="1:4" x14ac:dyDescent="0.25">
      <c r="A1074" t="s">
        <v>152</v>
      </c>
      <c r="B1074" t="s">
        <v>153</v>
      </c>
      <c r="C1074" s="9">
        <v>2011</v>
      </c>
      <c r="D1074" s="7">
        <v>51.148006000000002</v>
      </c>
    </row>
    <row r="1075" spans="1:4" x14ac:dyDescent="0.25">
      <c r="A1075" t="s">
        <v>109</v>
      </c>
      <c r="B1075" t="s">
        <v>110</v>
      </c>
      <c r="C1075" s="9">
        <v>2005</v>
      </c>
      <c r="D1075" s="7">
        <v>51.179554000000003</v>
      </c>
    </row>
    <row r="1076" spans="1:4" x14ac:dyDescent="0.25">
      <c r="A1076" t="s">
        <v>317</v>
      </c>
      <c r="B1076" t="s">
        <v>318</v>
      </c>
      <c r="C1076" s="9">
        <v>2006</v>
      </c>
      <c r="D1076" s="7">
        <v>51.2</v>
      </c>
    </row>
    <row r="1077" spans="1:4" x14ac:dyDescent="0.25">
      <c r="A1077" t="s">
        <v>416</v>
      </c>
      <c r="B1077" t="s">
        <v>417</v>
      </c>
      <c r="C1077" s="9">
        <v>2014</v>
      </c>
      <c r="D1077" s="7">
        <v>51.293635999999999</v>
      </c>
    </row>
    <row r="1078" spans="1:4" x14ac:dyDescent="0.25">
      <c r="A1078" t="s">
        <v>117</v>
      </c>
      <c r="B1078" t="s">
        <v>118</v>
      </c>
      <c r="C1078" s="9">
        <v>2002</v>
      </c>
      <c r="D1078" s="7">
        <v>51.4</v>
      </c>
    </row>
    <row r="1079" spans="1:4" x14ac:dyDescent="0.25">
      <c r="A1079" t="s">
        <v>215</v>
      </c>
      <c r="B1079" t="s">
        <v>216</v>
      </c>
      <c r="C1079" s="9">
        <v>1995</v>
      </c>
      <c r="D1079" s="7">
        <v>51.408774999999999</v>
      </c>
    </row>
    <row r="1080" spans="1:4" x14ac:dyDescent="0.25">
      <c r="A1080" t="s">
        <v>497</v>
      </c>
      <c r="B1080" t="s">
        <v>498</v>
      </c>
      <c r="C1080" s="9">
        <v>2002</v>
      </c>
      <c r="D1080" s="7">
        <v>51.487636999999999</v>
      </c>
    </row>
    <row r="1081" spans="1:4" x14ac:dyDescent="0.25">
      <c r="A1081" t="s">
        <v>394</v>
      </c>
      <c r="B1081" t="s">
        <v>395</v>
      </c>
      <c r="C1081" s="9">
        <v>2001</v>
      </c>
      <c r="D1081" s="7">
        <v>51.491173000000003</v>
      </c>
    </row>
    <row r="1082" spans="1:4" x14ac:dyDescent="0.25">
      <c r="A1082" t="s">
        <v>173</v>
      </c>
      <c r="B1082" t="s">
        <v>174</v>
      </c>
      <c r="C1082" s="9">
        <v>2013</v>
      </c>
      <c r="D1082" s="7">
        <v>51.5</v>
      </c>
    </row>
    <row r="1083" spans="1:4" x14ac:dyDescent="0.25">
      <c r="A1083" t="s">
        <v>416</v>
      </c>
      <c r="B1083" t="s">
        <v>417</v>
      </c>
      <c r="C1083" s="9">
        <v>2013</v>
      </c>
      <c r="D1083" s="7">
        <v>51.533790000000003</v>
      </c>
    </row>
    <row r="1084" spans="1:4" x14ac:dyDescent="0.25">
      <c r="A1084" t="s">
        <v>117</v>
      </c>
      <c r="B1084" t="s">
        <v>118</v>
      </c>
      <c r="C1084" s="9">
        <v>2003</v>
      </c>
      <c r="D1084" s="7">
        <v>51.568232999999999</v>
      </c>
    </row>
    <row r="1085" spans="1:4" x14ac:dyDescent="0.25">
      <c r="A1085" t="s">
        <v>313</v>
      </c>
      <c r="B1085" t="s">
        <v>314</v>
      </c>
      <c r="C1085" s="9">
        <v>2015</v>
      </c>
      <c r="D1085" s="7">
        <v>51.6</v>
      </c>
    </row>
    <row r="1086" spans="1:4" x14ac:dyDescent="0.25">
      <c r="A1086" t="s">
        <v>86</v>
      </c>
      <c r="B1086" t="s">
        <v>87</v>
      </c>
      <c r="C1086" s="9">
        <v>2009</v>
      </c>
      <c r="D1086" s="7">
        <v>51.644154</v>
      </c>
    </row>
    <row r="1087" spans="1:4" x14ac:dyDescent="0.25">
      <c r="A1087" t="s">
        <v>311</v>
      </c>
      <c r="B1087" t="s">
        <v>312</v>
      </c>
      <c r="C1087" s="9">
        <v>2009</v>
      </c>
      <c r="D1087" s="7">
        <v>51.734909999999999</v>
      </c>
    </row>
    <row r="1088" spans="1:4" x14ac:dyDescent="0.25">
      <c r="A1088" t="s">
        <v>416</v>
      </c>
      <c r="B1088" t="s">
        <v>417</v>
      </c>
      <c r="C1088" s="9">
        <v>2012</v>
      </c>
      <c r="D1088" s="7">
        <v>51.761916999999997</v>
      </c>
    </row>
    <row r="1089" spans="1:4" x14ac:dyDescent="0.25">
      <c r="A1089" t="s">
        <v>59</v>
      </c>
      <c r="B1089" t="s">
        <v>60</v>
      </c>
      <c r="C1089" s="9">
        <v>2004</v>
      </c>
      <c r="D1089" s="7">
        <v>51.833010000000002</v>
      </c>
    </row>
    <row r="1090" spans="1:4" x14ac:dyDescent="0.25">
      <c r="A1090" t="s">
        <v>295</v>
      </c>
      <c r="B1090" t="s">
        <v>296</v>
      </c>
      <c r="C1090" s="9">
        <v>2003</v>
      </c>
      <c r="D1090" s="7">
        <v>51.857365000000001</v>
      </c>
    </row>
    <row r="1091" spans="1:4" x14ac:dyDescent="0.25">
      <c r="A1091" t="s">
        <v>416</v>
      </c>
      <c r="B1091" t="s">
        <v>417</v>
      </c>
      <c r="C1091" s="9">
        <v>2011</v>
      </c>
      <c r="D1091" s="7">
        <v>51.968113000000002</v>
      </c>
    </row>
    <row r="1092" spans="1:4" x14ac:dyDescent="0.25">
      <c r="A1092" t="s">
        <v>311</v>
      </c>
      <c r="B1092" t="s">
        <v>312</v>
      </c>
      <c r="C1092" s="9">
        <v>2014</v>
      </c>
      <c r="D1092" s="7">
        <v>52</v>
      </c>
    </row>
    <row r="1093" spans="1:4" x14ac:dyDescent="0.25">
      <c r="A1093" t="s">
        <v>66</v>
      </c>
      <c r="B1093" t="s">
        <v>67</v>
      </c>
      <c r="C1093" s="9">
        <v>2010</v>
      </c>
      <c r="D1093" s="7">
        <v>52.017780000000002</v>
      </c>
    </row>
    <row r="1094" spans="1:4" x14ac:dyDescent="0.25">
      <c r="A1094" t="s">
        <v>416</v>
      </c>
      <c r="B1094" t="s">
        <v>417</v>
      </c>
      <c r="C1094" s="9">
        <v>2017</v>
      </c>
      <c r="D1094" s="7">
        <v>52.1</v>
      </c>
    </row>
    <row r="1095" spans="1:4" x14ac:dyDescent="0.25">
      <c r="A1095" t="s">
        <v>416</v>
      </c>
      <c r="B1095" t="s">
        <v>417</v>
      </c>
      <c r="C1095" s="9">
        <v>2010</v>
      </c>
      <c r="D1095" s="7">
        <v>52.163345</v>
      </c>
    </row>
    <row r="1096" spans="1:4" x14ac:dyDescent="0.25">
      <c r="A1096" t="s">
        <v>148</v>
      </c>
      <c r="B1096" t="s">
        <v>149</v>
      </c>
      <c r="C1096" s="9">
        <v>2020</v>
      </c>
      <c r="D1096" s="7">
        <v>52.171097000000003</v>
      </c>
    </row>
    <row r="1097" spans="1:4" x14ac:dyDescent="0.25">
      <c r="A1097" t="s">
        <v>329</v>
      </c>
      <c r="B1097" t="s">
        <v>330</v>
      </c>
      <c r="C1097" s="9">
        <v>2003</v>
      </c>
      <c r="D1097" s="7">
        <v>52.2</v>
      </c>
    </row>
    <row r="1098" spans="1:4" x14ac:dyDescent="0.25">
      <c r="A1098" t="s">
        <v>484</v>
      </c>
      <c r="B1098" t="s">
        <v>485</v>
      </c>
      <c r="C1098" s="9">
        <v>2015</v>
      </c>
      <c r="D1098" s="7">
        <v>52.205100000000002</v>
      </c>
    </row>
    <row r="1099" spans="1:4" x14ac:dyDescent="0.25">
      <c r="A1099" t="s">
        <v>335</v>
      </c>
      <c r="B1099" t="s">
        <v>336</v>
      </c>
      <c r="C1099" s="9">
        <v>2020</v>
      </c>
      <c r="D1099" s="7">
        <v>52.313544999999998</v>
      </c>
    </row>
    <row r="1100" spans="1:4" x14ac:dyDescent="0.25">
      <c r="A1100" t="s">
        <v>449</v>
      </c>
      <c r="B1100" t="s">
        <v>450</v>
      </c>
      <c r="C1100" s="9">
        <v>2019</v>
      </c>
      <c r="D1100" s="7">
        <v>52.363109999999999</v>
      </c>
    </row>
    <row r="1101" spans="1:4" x14ac:dyDescent="0.25">
      <c r="A1101" t="s">
        <v>497</v>
      </c>
      <c r="B1101" t="s">
        <v>498</v>
      </c>
      <c r="C1101" s="9">
        <v>2012</v>
      </c>
      <c r="D1101" s="7">
        <v>52.41</v>
      </c>
    </row>
    <row r="1102" spans="1:4" x14ac:dyDescent="0.25">
      <c r="A1102" t="s">
        <v>430</v>
      </c>
      <c r="B1102" t="s">
        <v>431</v>
      </c>
      <c r="C1102" s="9">
        <v>2018</v>
      </c>
      <c r="D1102" s="7">
        <v>52.447001999999998</v>
      </c>
    </row>
    <row r="1103" spans="1:4" x14ac:dyDescent="0.25">
      <c r="A1103" t="s">
        <v>313</v>
      </c>
      <c r="B1103" t="s">
        <v>314</v>
      </c>
      <c r="C1103" s="9">
        <v>2017</v>
      </c>
      <c r="D1103" s="7">
        <v>52.5</v>
      </c>
    </row>
    <row r="1104" spans="1:4" x14ac:dyDescent="0.25">
      <c r="A1104" t="s">
        <v>329</v>
      </c>
      <c r="B1104" t="s">
        <v>330</v>
      </c>
      <c r="C1104" s="9">
        <v>2015</v>
      </c>
      <c r="D1104" s="7">
        <v>52.5</v>
      </c>
    </row>
    <row r="1105" spans="1:4" x14ac:dyDescent="0.25">
      <c r="A1105" t="s">
        <v>117</v>
      </c>
      <c r="B1105" t="s">
        <v>118</v>
      </c>
      <c r="C1105" s="9">
        <v>2004</v>
      </c>
      <c r="D1105" s="7">
        <v>52.518917000000002</v>
      </c>
    </row>
    <row r="1106" spans="1:4" x14ac:dyDescent="0.25">
      <c r="A1106" t="s">
        <v>394</v>
      </c>
      <c r="B1106" t="s">
        <v>395</v>
      </c>
      <c r="C1106" s="9">
        <v>2002</v>
      </c>
      <c r="D1106" s="7">
        <v>52.587242000000003</v>
      </c>
    </row>
    <row r="1107" spans="1:4" x14ac:dyDescent="0.25">
      <c r="A1107" t="s">
        <v>497</v>
      </c>
      <c r="B1107" t="s">
        <v>498</v>
      </c>
      <c r="C1107" s="9">
        <v>2003</v>
      </c>
      <c r="D1107" s="7">
        <v>52.628802999999998</v>
      </c>
    </row>
    <row r="1108" spans="1:4" x14ac:dyDescent="0.25">
      <c r="A1108" t="s">
        <v>138</v>
      </c>
      <c r="B1108" t="s">
        <v>139</v>
      </c>
      <c r="C1108" s="9">
        <v>2011</v>
      </c>
      <c r="D1108" s="7">
        <v>52.657367999999998</v>
      </c>
    </row>
    <row r="1109" spans="1:4" x14ac:dyDescent="0.25">
      <c r="A1109" t="s">
        <v>501</v>
      </c>
      <c r="B1109" t="s">
        <v>502</v>
      </c>
      <c r="C1109" s="9">
        <v>2020</v>
      </c>
      <c r="D1109" s="7">
        <v>52.747669999999999</v>
      </c>
    </row>
    <row r="1110" spans="1:4" x14ac:dyDescent="0.25">
      <c r="A1110" t="s">
        <v>86</v>
      </c>
      <c r="B1110" t="s">
        <v>87</v>
      </c>
      <c r="C1110" s="9">
        <v>2010</v>
      </c>
      <c r="D1110" s="7">
        <v>52.759556000000003</v>
      </c>
    </row>
    <row r="1111" spans="1:4" x14ac:dyDescent="0.25">
      <c r="A1111" t="s">
        <v>394</v>
      </c>
      <c r="B1111" t="s">
        <v>395</v>
      </c>
      <c r="C1111" s="9">
        <v>2000</v>
      </c>
      <c r="D1111" s="7">
        <v>52.9</v>
      </c>
    </row>
    <row r="1112" spans="1:4" x14ac:dyDescent="0.25">
      <c r="A1112" t="s">
        <v>173</v>
      </c>
      <c r="B1112" t="s">
        <v>174</v>
      </c>
      <c r="C1112" s="9">
        <v>2014</v>
      </c>
      <c r="D1112" s="7">
        <v>52.933726999999998</v>
      </c>
    </row>
    <row r="1113" spans="1:4" x14ac:dyDescent="0.25">
      <c r="A1113" t="s">
        <v>317</v>
      </c>
      <c r="B1113" t="s">
        <v>318</v>
      </c>
      <c r="C1113" s="9">
        <v>2007</v>
      </c>
      <c r="D1113" s="7">
        <v>52.940235000000001</v>
      </c>
    </row>
    <row r="1114" spans="1:4" x14ac:dyDescent="0.25">
      <c r="A1114" t="s">
        <v>215</v>
      </c>
      <c r="B1114" t="s">
        <v>216</v>
      </c>
      <c r="C1114" s="9">
        <v>1996</v>
      </c>
      <c r="D1114" s="7">
        <v>53.003520000000002</v>
      </c>
    </row>
    <row r="1115" spans="1:4" x14ac:dyDescent="0.25">
      <c r="A1115" t="s">
        <v>241</v>
      </c>
      <c r="B1115" t="s">
        <v>242</v>
      </c>
      <c r="C1115" s="9">
        <v>2016</v>
      </c>
      <c r="D1115" s="7">
        <v>53.1</v>
      </c>
    </row>
    <row r="1116" spans="1:4" x14ac:dyDescent="0.25">
      <c r="A1116" t="s">
        <v>329</v>
      </c>
      <c r="B1116" t="s">
        <v>330</v>
      </c>
      <c r="C1116" s="9">
        <v>2012</v>
      </c>
      <c r="D1116" s="7">
        <v>53.231242999999999</v>
      </c>
    </row>
    <row r="1117" spans="1:4" x14ac:dyDescent="0.25">
      <c r="A1117" t="s">
        <v>66</v>
      </c>
      <c r="B1117" t="s">
        <v>67</v>
      </c>
      <c r="C1117" s="9">
        <v>2011</v>
      </c>
      <c r="D1117" s="7">
        <v>53.24</v>
      </c>
    </row>
    <row r="1118" spans="1:4" x14ac:dyDescent="0.25">
      <c r="A1118" t="s">
        <v>109</v>
      </c>
      <c r="B1118" t="s">
        <v>110</v>
      </c>
      <c r="C1118" s="9">
        <v>2006</v>
      </c>
      <c r="D1118" s="7">
        <v>53.468494</v>
      </c>
    </row>
    <row r="1119" spans="1:4" x14ac:dyDescent="0.25">
      <c r="A1119" t="s">
        <v>398</v>
      </c>
      <c r="B1119" t="s">
        <v>399</v>
      </c>
      <c r="C1119" s="9">
        <v>2009</v>
      </c>
      <c r="D1119" s="7">
        <v>53.5</v>
      </c>
    </row>
    <row r="1120" spans="1:4" x14ac:dyDescent="0.25">
      <c r="A1120" t="s">
        <v>251</v>
      </c>
      <c r="B1120" t="s">
        <v>252</v>
      </c>
      <c r="C1120" s="9">
        <v>2004</v>
      </c>
      <c r="D1120" s="7">
        <v>53.542310000000001</v>
      </c>
    </row>
    <row r="1121" spans="1:4" x14ac:dyDescent="0.25">
      <c r="A1121" t="s">
        <v>295</v>
      </c>
      <c r="B1121" t="s">
        <v>296</v>
      </c>
      <c r="C1121" s="9">
        <v>2004</v>
      </c>
      <c r="D1121" s="7">
        <v>53.611809999999998</v>
      </c>
    </row>
    <row r="1122" spans="1:4" x14ac:dyDescent="0.25">
      <c r="A1122" t="s">
        <v>394</v>
      </c>
      <c r="B1122" t="s">
        <v>395</v>
      </c>
      <c r="C1122" s="9">
        <v>2003</v>
      </c>
      <c r="D1122" s="7">
        <v>53.678077999999999</v>
      </c>
    </row>
    <row r="1123" spans="1:4" x14ac:dyDescent="0.25">
      <c r="A1123" t="s">
        <v>86</v>
      </c>
      <c r="B1123" t="s">
        <v>87</v>
      </c>
      <c r="C1123" s="9">
        <v>2011</v>
      </c>
      <c r="D1123" s="7">
        <v>53.7</v>
      </c>
    </row>
    <row r="1124" spans="1:4" x14ac:dyDescent="0.25">
      <c r="A1124" t="s">
        <v>84</v>
      </c>
      <c r="B1124" t="s">
        <v>85</v>
      </c>
      <c r="C1124" s="9">
        <v>2012</v>
      </c>
      <c r="D1124" s="7">
        <v>53.930565000000001</v>
      </c>
    </row>
    <row r="1125" spans="1:4" x14ac:dyDescent="0.25">
      <c r="A1125" t="s">
        <v>430</v>
      </c>
      <c r="B1125" t="s">
        <v>431</v>
      </c>
      <c r="C1125" s="9">
        <v>2019</v>
      </c>
      <c r="D1125" s="7">
        <v>53.962539999999997</v>
      </c>
    </row>
    <row r="1126" spans="1:4" x14ac:dyDescent="0.25">
      <c r="A1126" t="s">
        <v>449</v>
      </c>
      <c r="B1126" t="s">
        <v>450</v>
      </c>
      <c r="C1126" s="9">
        <v>2020</v>
      </c>
      <c r="D1126" s="7">
        <v>53.997433000000001</v>
      </c>
    </row>
    <row r="1127" spans="1:4" x14ac:dyDescent="0.25">
      <c r="A1127" t="s">
        <v>313</v>
      </c>
      <c r="B1127" t="s">
        <v>314</v>
      </c>
      <c r="C1127" s="9">
        <v>2018</v>
      </c>
      <c r="D1127" s="7">
        <v>54.002895000000002</v>
      </c>
    </row>
    <row r="1128" spans="1:4" x14ac:dyDescent="0.25">
      <c r="A1128" t="s">
        <v>311</v>
      </c>
      <c r="B1128" t="s">
        <v>312</v>
      </c>
      <c r="C1128" s="9">
        <v>2011</v>
      </c>
      <c r="D1128" s="7">
        <v>54.006428</v>
      </c>
    </row>
    <row r="1129" spans="1:4" x14ac:dyDescent="0.25">
      <c r="A1129" t="s">
        <v>329</v>
      </c>
      <c r="B1129" t="s">
        <v>330</v>
      </c>
      <c r="C1129" s="9">
        <v>2014</v>
      </c>
      <c r="D1129" s="7">
        <v>54.048229999999997</v>
      </c>
    </row>
    <row r="1130" spans="1:4" x14ac:dyDescent="0.25">
      <c r="A1130" t="s">
        <v>152</v>
      </c>
      <c r="B1130" t="s">
        <v>153</v>
      </c>
      <c r="C1130" s="9">
        <v>2012</v>
      </c>
      <c r="D1130" s="7">
        <v>54.366225999999997</v>
      </c>
    </row>
    <row r="1131" spans="1:4" x14ac:dyDescent="0.25">
      <c r="A1131" t="s">
        <v>329</v>
      </c>
      <c r="B1131" t="s">
        <v>330</v>
      </c>
      <c r="C1131" s="9">
        <v>2017</v>
      </c>
      <c r="D1131" s="7">
        <v>54.4</v>
      </c>
    </row>
    <row r="1132" spans="1:4" x14ac:dyDescent="0.25">
      <c r="A1132" t="s">
        <v>173</v>
      </c>
      <c r="B1132" t="s">
        <v>174</v>
      </c>
      <c r="C1132" s="9">
        <v>2015</v>
      </c>
      <c r="D1132" s="7">
        <v>54.561990000000002</v>
      </c>
    </row>
    <row r="1133" spans="1:4" x14ac:dyDescent="0.25">
      <c r="A1133" t="s">
        <v>215</v>
      </c>
      <c r="B1133" t="s">
        <v>216</v>
      </c>
      <c r="C1133" s="9">
        <v>1997</v>
      </c>
      <c r="D1133" s="7">
        <v>54.594864000000001</v>
      </c>
    </row>
    <row r="1134" spans="1:4" x14ac:dyDescent="0.25">
      <c r="A1134" t="s">
        <v>132</v>
      </c>
      <c r="B1134" t="s">
        <v>133</v>
      </c>
      <c r="C1134" s="9">
        <v>2012</v>
      </c>
      <c r="D1134" s="7">
        <v>54.6</v>
      </c>
    </row>
    <row r="1135" spans="1:4" x14ac:dyDescent="0.25">
      <c r="A1135" t="s">
        <v>45</v>
      </c>
      <c r="B1135" t="s">
        <v>46</v>
      </c>
      <c r="C1135" s="9">
        <v>2008</v>
      </c>
      <c r="D1135" s="7">
        <v>54.735515999999997</v>
      </c>
    </row>
    <row r="1136" spans="1:4" x14ac:dyDescent="0.25">
      <c r="A1136" t="s">
        <v>394</v>
      </c>
      <c r="B1136" t="s">
        <v>395</v>
      </c>
      <c r="C1136" s="9">
        <v>2004</v>
      </c>
      <c r="D1136" s="7">
        <v>54.766019999999997</v>
      </c>
    </row>
    <row r="1137" spans="1:4" x14ac:dyDescent="0.25">
      <c r="A1137" t="s">
        <v>207</v>
      </c>
      <c r="B1137" t="s">
        <v>208</v>
      </c>
      <c r="C1137" s="9">
        <v>1991</v>
      </c>
      <c r="D1137" s="7">
        <v>54.781936999999999</v>
      </c>
    </row>
    <row r="1138" spans="1:4" x14ac:dyDescent="0.25">
      <c r="A1138" t="s">
        <v>497</v>
      </c>
      <c r="B1138" t="s">
        <v>498</v>
      </c>
      <c r="C1138" s="9">
        <v>2005</v>
      </c>
      <c r="D1138" s="7">
        <v>54.904820000000001</v>
      </c>
    </row>
    <row r="1139" spans="1:4" x14ac:dyDescent="0.25">
      <c r="A1139" t="s">
        <v>251</v>
      </c>
      <c r="B1139" t="s">
        <v>252</v>
      </c>
      <c r="C1139" s="9">
        <v>2007</v>
      </c>
      <c r="D1139" s="7">
        <v>54.96</v>
      </c>
    </row>
    <row r="1140" spans="1:4" x14ac:dyDescent="0.25">
      <c r="A1140" t="s">
        <v>86</v>
      </c>
      <c r="B1140" t="s">
        <v>87</v>
      </c>
      <c r="C1140" s="9">
        <v>2012</v>
      </c>
      <c r="D1140" s="7">
        <v>55.039154000000003</v>
      </c>
    </row>
    <row r="1141" spans="1:4" x14ac:dyDescent="0.25">
      <c r="A1141" t="s">
        <v>179</v>
      </c>
      <c r="B1141" t="s">
        <v>180</v>
      </c>
      <c r="C1141" s="9">
        <v>2006</v>
      </c>
      <c r="D1141" s="7">
        <v>55.093449999999997</v>
      </c>
    </row>
    <row r="1142" spans="1:4" x14ac:dyDescent="0.25">
      <c r="A1142" t="s">
        <v>414</v>
      </c>
      <c r="B1142" t="s">
        <v>415</v>
      </c>
      <c r="C1142" s="9">
        <v>2015</v>
      </c>
      <c r="D1142" s="7">
        <v>55.1</v>
      </c>
    </row>
    <row r="1143" spans="1:4" x14ac:dyDescent="0.25">
      <c r="A1143" t="s">
        <v>243</v>
      </c>
      <c r="B1143" t="s">
        <v>244</v>
      </c>
      <c r="C1143" s="9">
        <v>2000</v>
      </c>
      <c r="D1143" s="7">
        <v>55.124896999999997</v>
      </c>
    </row>
    <row r="1144" spans="1:4" x14ac:dyDescent="0.25">
      <c r="A1144" t="s">
        <v>311</v>
      </c>
      <c r="B1144" t="s">
        <v>312</v>
      </c>
      <c r="C1144" s="9">
        <v>2012</v>
      </c>
      <c r="D1144" s="7">
        <v>55.167934000000002</v>
      </c>
    </row>
    <row r="1145" spans="1:4" x14ac:dyDescent="0.25">
      <c r="A1145" t="s">
        <v>313</v>
      </c>
      <c r="B1145" t="s">
        <v>314</v>
      </c>
      <c r="C1145" s="9">
        <v>2019</v>
      </c>
      <c r="D1145" s="7">
        <v>55.17709</v>
      </c>
    </row>
    <row r="1146" spans="1:4" x14ac:dyDescent="0.25">
      <c r="A1146" t="s">
        <v>45</v>
      </c>
      <c r="B1146" t="s">
        <v>46</v>
      </c>
      <c r="C1146" s="9">
        <v>2010</v>
      </c>
      <c r="D1146" s="7">
        <v>55.26</v>
      </c>
    </row>
    <row r="1147" spans="1:4" x14ac:dyDescent="0.25">
      <c r="A1147" t="s">
        <v>295</v>
      </c>
      <c r="B1147" t="s">
        <v>296</v>
      </c>
      <c r="C1147" s="9">
        <v>2005</v>
      </c>
      <c r="D1147" s="7">
        <v>55.365720000000003</v>
      </c>
    </row>
    <row r="1148" spans="1:4" x14ac:dyDescent="0.25">
      <c r="A1148" t="s">
        <v>117</v>
      </c>
      <c r="B1148" t="s">
        <v>118</v>
      </c>
      <c r="C1148" s="9">
        <v>2007</v>
      </c>
      <c r="D1148" s="7">
        <v>55.377625000000002</v>
      </c>
    </row>
    <row r="1149" spans="1:4" x14ac:dyDescent="0.25">
      <c r="A1149" t="s">
        <v>430</v>
      </c>
      <c r="B1149" t="s">
        <v>431</v>
      </c>
      <c r="C1149" s="9">
        <v>2020</v>
      </c>
      <c r="D1149" s="7">
        <v>55.389699999999998</v>
      </c>
    </row>
    <row r="1150" spans="1:4" x14ac:dyDescent="0.25">
      <c r="A1150" t="s">
        <v>329</v>
      </c>
      <c r="B1150" t="s">
        <v>330</v>
      </c>
      <c r="C1150" s="9">
        <v>2019</v>
      </c>
      <c r="D1150" s="7">
        <v>55.4</v>
      </c>
    </row>
    <row r="1151" spans="1:4" x14ac:dyDescent="0.25">
      <c r="A1151" t="s">
        <v>329</v>
      </c>
      <c r="B1151" t="s">
        <v>330</v>
      </c>
      <c r="C1151" s="9">
        <v>2020</v>
      </c>
      <c r="D1151" s="7">
        <v>55.4</v>
      </c>
    </row>
    <row r="1152" spans="1:4" x14ac:dyDescent="0.25">
      <c r="A1152" t="s">
        <v>217</v>
      </c>
      <c r="B1152" t="s">
        <v>218</v>
      </c>
      <c r="C1152" s="9">
        <v>1993</v>
      </c>
      <c r="D1152" s="7">
        <v>55.43</v>
      </c>
    </row>
    <row r="1153" spans="1:4" x14ac:dyDescent="0.25">
      <c r="A1153" t="s">
        <v>132</v>
      </c>
      <c r="B1153" t="s">
        <v>133</v>
      </c>
      <c r="C1153" s="9">
        <v>2006</v>
      </c>
      <c r="D1153" s="7">
        <v>55.5</v>
      </c>
    </row>
    <row r="1154" spans="1:4" x14ac:dyDescent="0.25">
      <c r="A1154" t="s">
        <v>311</v>
      </c>
      <c r="B1154" t="s">
        <v>312</v>
      </c>
      <c r="C1154" s="9">
        <v>2016</v>
      </c>
      <c r="D1154" s="7">
        <v>55.6</v>
      </c>
    </row>
    <row r="1155" spans="1:4" x14ac:dyDescent="0.25">
      <c r="A1155" t="s">
        <v>329</v>
      </c>
      <c r="B1155" t="s">
        <v>330</v>
      </c>
      <c r="C1155" s="9">
        <v>2013</v>
      </c>
      <c r="D1155" s="7">
        <v>55.6</v>
      </c>
    </row>
    <row r="1156" spans="1:4" x14ac:dyDescent="0.25">
      <c r="A1156" t="s">
        <v>109</v>
      </c>
      <c r="B1156" t="s">
        <v>110</v>
      </c>
      <c r="C1156" s="9">
        <v>2007</v>
      </c>
      <c r="D1156" s="7">
        <v>55.761955</v>
      </c>
    </row>
    <row r="1157" spans="1:4" x14ac:dyDescent="0.25">
      <c r="A1157" t="s">
        <v>117</v>
      </c>
      <c r="B1157" t="s">
        <v>118</v>
      </c>
      <c r="C1157" s="9">
        <v>2011</v>
      </c>
      <c r="D1157" s="7">
        <v>55.8</v>
      </c>
    </row>
    <row r="1158" spans="1:4" x14ac:dyDescent="0.25">
      <c r="A1158" t="s">
        <v>117</v>
      </c>
      <c r="B1158" t="s">
        <v>118</v>
      </c>
      <c r="C1158" s="9">
        <v>2012</v>
      </c>
      <c r="D1158" s="7">
        <v>55.8</v>
      </c>
    </row>
    <row r="1159" spans="1:4" x14ac:dyDescent="0.25">
      <c r="A1159" t="s">
        <v>215</v>
      </c>
      <c r="B1159" t="s">
        <v>216</v>
      </c>
      <c r="C1159" s="9">
        <v>2001</v>
      </c>
      <c r="D1159" s="7">
        <v>55.8</v>
      </c>
    </row>
    <row r="1160" spans="1:4" x14ac:dyDescent="0.25">
      <c r="A1160" t="s">
        <v>497</v>
      </c>
      <c r="B1160" t="s">
        <v>498</v>
      </c>
      <c r="C1160" s="9">
        <v>2006</v>
      </c>
      <c r="D1160" s="7">
        <v>55.800334999999997</v>
      </c>
    </row>
    <row r="1161" spans="1:4" x14ac:dyDescent="0.25">
      <c r="A1161" t="s">
        <v>394</v>
      </c>
      <c r="B1161" t="s">
        <v>395</v>
      </c>
      <c r="C1161" s="9">
        <v>2005</v>
      </c>
      <c r="D1161" s="7">
        <v>55.853436000000002</v>
      </c>
    </row>
    <row r="1162" spans="1:4" x14ac:dyDescent="0.25">
      <c r="A1162" t="s">
        <v>138</v>
      </c>
      <c r="B1162" t="s">
        <v>139</v>
      </c>
      <c r="C1162" s="9">
        <v>2012</v>
      </c>
      <c r="D1162" s="7">
        <v>55.899956000000003</v>
      </c>
    </row>
    <row r="1163" spans="1:4" x14ac:dyDescent="0.25">
      <c r="A1163" t="s">
        <v>329</v>
      </c>
      <c r="B1163" t="s">
        <v>330</v>
      </c>
      <c r="C1163" s="9">
        <v>2011</v>
      </c>
      <c r="D1163" s="7">
        <v>55.9</v>
      </c>
    </row>
    <row r="1164" spans="1:4" x14ac:dyDescent="0.25">
      <c r="A1164" t="s">
        <v>241</v>
      </c>
      <c r="B1164" t="s">
        <v>242</v>
      </c>
      <c r="C1164" s="9">
        <v>2017</v>
      </c>
      <c r="D1164" s="7">
        <v>55.976410000000001</v>
      </c>
    </row>
    <row r="1165" spans="1:4" x14ac:dyDescent="0.25">
      <c r="A1165" t="s">
        <v>66</v>
      </c>
      <c r="B1165" t="s">
        <v>67</v>
      </c>
      <c r="C1165" s="9">
        <v>2012</v>
      </c>
      <c r="D1165" s="7">
        <v>56.018813999999999</v>
      </c>
    </row>
    <row r="1166" spans="1:4" x14ac:dyDescent="0.25">
      <c r="A1166" t="s">
        <v>84</v>
      </c>
      <c r="B1166" t="s">
        <v>85</v>
      </c>
      <c r="C1166" s="9">
        <v>2014</v>
      </c>
      <c r="D1166" s="7">
        <v>56.1</v>
      </c>
    </row>
    <row r="1167" spans="1:4" x14ac:dyDescent="0.25">
      <c r="A1167" t="s">
        <v>132</v>
      </c>
      <c r="B1167" t="s">
        <v>133</v>
      </c>
      <c r="C1167" s="9">
        <v>2009</v>
      </c>
      <c r="D1167" s="7">
        <v>56.174790000000002</v>
      </c>
    </row>
    <row r="1168" spans="1:4" x14ac:dyDescent="0.25">
      <c r="A1168" t="s">
        <v>132</v>
      </c>
      <c r="B1168" t="s">
        <v>133</v>
      </c>
      <c r="C1168" s="9">
        <v>2010</v>
      </c>
      <c r="D1168" s="7">
        <v>56.179949999999998</v>
      </c>
    </row>
    <row r="1169" spans="1:4" x14ac:dyDescent="0.25">
      <c r="A1169" t="s">
        <v>215</v>
      </c>
      <c r="B1169" t="s">
        <v>216</v>
      </c>
      <c r="C1169" s="9">
        <v>1998</v>
      </c>
      <c r="D1169" s="7">
        <v>56.182133</v>
      </c>
    </row>
    <row r="1170" spans="1:4" x14ac:dyDescent="0.25">
      <c r="A1170" t="s">
        <v>132</v>
      </c>
      <c r="B1170" t="s">
        <v>133</v>
      </c>
      <c r="C1170" s="9">
        <v>2008</v>
      </c>
      <c r="D1170" s="7">
        <v>56.182277999999997</v>
      </c>
    </row>
    <row r="1171" spans="1:4" x14ac:dyDescent="0.25">
      <c r="A1171" t="s">
        <v>132</v>
      </c>
      <c r="B1171" t="s">
        <v>133</v>
      </c>
      <c r="C1171" s="9">
        <v>2007</v>
      </c>
      <c r="D1171" s="7">
        <v>56.199706999999997</v>
      </c>
    </row>
    <row r="1172" spans="1:4" x14ac:dyDescent="0.25">
      <c r="A1172" t="s">
        <v>173</v>
      </c>
      <c r="B1172" t="s">
        <v>174</v>
      </c>
      <c r="C1172" s="9">
        <v>2017</v>
      </c>
      <c r="D1172" s="7">
        <v>56.2</v>
      </c>
    </row>
    <row r="1173" spans="1:4" x14ac:dyDescent="0.25">
      <c r="A1173" t="s">
        <v>132</v>
      </c>
      <c r="B1173" t="s">
        <v>133</v>
      </c>
      <c r="C1173" s="9">
        <v>2011</v>
      </c>
      <c r="D1173" s="7">
        <v>56.200470000000003</v>
      </c>
    </row>
    <row r="1174" spans="1:4" x14ac:dyDescent="0.25">
      <c r="A1174" t="s">
        <v>86</v>
      </c>
      <c r="B1174" t="s">
        <v>87</v>
      </c>
      <c r="C1174" s="9">
        <v>2013</v>
      </c>
      <c r="D1174" s="7">
        <v>56.207813000000002</v>
      </c>
    </row>
    <row r="1175" spans="1:4" x14ac:dyDescent="0.25">
      <c r="A1175" t="s">
        <v>132</v>
      </c>
      <c r="B1175" t="s">
        <v>133</v>
      </c>
      <c r="C1175" s="9">
        <v>2005</v>
      </c>
      <c r="D1175" s="7">
        <v>56.253548000000002</v>
      </c>
    </row>
    <row r="1176" spans="1:4" x14ac:dyDescent="0.25">
      <c r="A1176" t="s">
        <v>313</v>
      </c>
      <c r="B1176" t="s">
        <v>314</v>
      </c>
      <c r="C1176" s="9">
        <v>2020</v>
      </c>
      <c r="D1176" s="7">
        <v>56.258693999999998</v>
      </c>
    </row>
    <row r="1177" spans="1:4" x14ac:dyDescent="0.25">
      <c r="A1177" t="s">
        <v>132</v>
      </c>
      <c r="B1177" t="s">
        <v>133</v>
      </c>
      <c r="C1177" s="9">
        <v>2004</v>
      </c>
      <c r="D1177" s="7">
        <v>56.284599999999998</v>
      </c>
    </row>
    <row r="1178" spans="1:4" x14ac:dyDescent="0.25">
      <c r="A1178" t="s">
        <v>132</v>
      </c>
      <c r="B1178" t="s">
        <v>133</v>
      </c>
      <c r="C1178" s="9">
        <v>1997</v>
      </c>
      <c r="D1178" s="7">
        <v>56.294494999999998</v>
      </c>
    </row>
    <row r="1179" spans="1:4" x14ac:dyDescent="0.25">
      <c r="A1179" t="s">
        <v>132</v>
      </c>
      <c r="B1179" t="s">
        <v>133</v>
      </c>
      <c r="C1179" s="9">
        <v>2013</v>
      </c>
      <c r="D1179" s="7">
        <v>56.297474000000001</v>
      </c>
    </row>
    <row r="1180" spans="1:4" x14ac:dyDescent="0.25">
      <c r="A1180" t="s">
        <v>132</v>
      </c>
      <c r="B1180" t="s">
        <v>133</v>
      </c>
      <c r="C1180" s="9">
        <v>2003</v>
      </c>
      <c r="D1180" s="7">
        <v>56.315117000000001</v>
      </c>
    </row>
    <row r="1181" spans="1:4" x14ac:dyDescent="0.25">
      <c r="A1181" t="s">
        <v>132</v>
      </c>
      <c r="B1181" t="s">
        <v>133</v>
      </c>
      <c r="C1181" s="9">
        <v>1998</v>
      </c>
      <c r="D1181" s="7">
        <v>56.322254000000001</v>
      </c>
    </row>
    <row r="1182" spans="1:4" x14ac:dyDescent="0.25">
      <c r="A1182" t="s">
        <v>173</v>
      </c>
      <c r="B1182" t="s">
        <v>174</v>
      </c>
      <c r="C1182" s="9">
        <v>2016</v>
      </c>
      <c r="D1182" s="7">
        <v>56.327407999999998</v>
      </c>
    </row>
    <row r="1183" spans="1:4" x14ac:dyDescent="0.25">
      <c r="A1183" t="s">
        <v>132</v>
      </c>
      <c r="B1183" t="s">
        <v>133</v>
      </c>
      <c r="C1183" s="9">
        <v>1999</v>
      </c>
      <c r="D1183" s="7">
        <v>56.345170000000003</v>
      </c>
    </row>
    <row r="1184" spans="1:4" x14ac:dyDescent="0.25">
      <c r="A1184" t="s">
        <v>311</v>
      </c>
      <c r="B1184" t="s">
        <v>312</v>
      </c>
      <c r="C1184" s="9">
        <v>2013</v>
      </c>
      <c r="D1184" s="7">
        <v>56.349274000000001</v>
      </c>
    </row>
    <row r="1185" spans="1:4" x14ac:dyDescent="0.25">
      <c r="A1185" t="s">
        <v>317</v>
      </c>
      <c r="B1185" t="s">
        <v>318</v>
      </c>
      <c r="C1185" s="9">
        <v>2008</v>
      </c>
      <c r="D1185" s="7">
        <v>56.361980000000003</v>
      </c>
    </row>
    <row r="1186" spans="1:4" x14ac:dyDescent="0.25">
      <c r="A1186" t="s">
        <v>132</v>
      </c>
      <c r="B1186" t="s">
        <v>133</v>
      </c>
      <c r="C1186" s="9">
        <v>2001</v>
      </c>
      <c r="D1186" s="7">
        <v>56.365143000000003</v>
      </c>
    </row>
    <row r="1187" spans="1:4" x14ac:dyDescent="0.25">
      <c r="A1187" t="s">
        <v>132</v>
      </c>
      <c r="B1187" t="s">
        <v>133</v>
      </c>
      <c r="C1187" s="9">
        <v>2000</v>
      </c>
      <c r="D1187" s="7">
        <v>56.379950000000001</v>
      </c>
    </row>
    <row r="1188" spans="1:4" x14ac:dyDescent="0.25">
      <c r="A1188" t="s">
        <v>307</v>
      </c>
      <c r="B1188" t="s">
        <v>308</v>
      </c>
      <c r="C1188" s="9">
        <v>1995</v>
      </c>
      <c r="D1188" s="7">
        <v>56.5</v>
      </c>
    </row>
    <row r="1189" spans="1:4" x14ac:dyDescent="0.25">
      <c r="A1189" t="s">
        <v>329</v>
      </c>
      <c r="B1189" t="s">
        <v>330</v>
      </c>
      <c r="C1189" s="9">
        <v>2018</v>
      </c>
      <c r="D1189" s="7">
        <v>56.5</v>
      </c>
    </row>
    <row r="1190" spans="1:4" x14ac:dyDescent="0.25">
      <c r="A1190" t="s">
        <v>398</v>
      </c>
      <c r="B1190" t="s">
        <v>399</v>
      </c>
      <c r="C1190" s="9">
        <v>2010</v>
      </c>
      <c r="D1190" s="7">
        <v>56.5</v>
      </c>
    </row>
    <row r="1191" spans="1:4" x14ac:dyDescent="0.25">
      <c r="A1191" t="s">
        <v>398</v>
      </c>
      <c r="B1191" t="s">
        <v>399</v>
      </c>
      <c r="C1191" s="9">
        <v>2011</v>
      </c>
      <c r="D1191" s="7">
        <v>56.5</v>
      </c>
    </row>
    <row r="1192" spans="1:4" x14ac:dyDescent="0.25">
      <c r="A1192" t="s">
        <v>398</v>
      </c>
      <c r="B1192" t="s">
        <v>399</v>
      </c>
      <c r="C1192" s="9">
        <v>2012</v>
      </c>
      <c r="D1192" s="7">
        <v>56.5</v>
      </c>
    </row>
    <row r="1193" spans="1:4" x14ac:dyDescent="0.25">
      <c r="A1193" t="s">
        <v>179</v>
      </c>
      <c r="B1193" t="s">
        <v>180</v>
      </c>
      <c r="C1193" s="9">
        <v>2012</v>
      </c>
      <c r="D1193" s="7">
        <v>56.51</v>
      </c>
    </row>
    <row r="1194" spans="1:4" x14ac:dyDescent="0.25">
      <c r="A1194" t="s">
        <v>132</v>
      </c>
      <c r="B1194" t="s">
        <v>133</v>
      </c>
      <c r="C1194" s="9">
        <v>2014</v>
      </c>
      <c r="D1194" s="7">
        <v>56.618839999999999</v>
      </c>
    </row>
    <row r="1195" spans="1:4" x14ac:dyDescent="0.25">
      <c r="A1195" t="s">
        <v>307</v>
      </c>
      <c r="B1195" t="s">
        <v>308</v>
      </c>
      <c r="C1195" s="9">
        <v>1993</v>
      </c>
      <c r="D1195" s="7">
        <v>56.772649999999999</v>
      </c>
    </row>
    <row r="1196" spans="1:4" x14ac:dyDescent="0.25">
      <c r="A1196" t="s">
        <v>86</v>
      </c>
      <c r="B1196" t="s">
        <v>87</v>
      </c>
      <c r="C1196" s="9">
        <v>2014</v>
      </c>
      <c r="D1196" s="7">
        <v>56.8</v>
      </c>
    </row>
    <row r="1197" spans="1:4" x14ac:dyDescent="0.25">
      <c r="A1197" t="s">
        <v>394</v>
      </c>
      <c r="B1197" t="s">
        <v>395</v>
      </c>
      <c r="C1197" s="9">
        <v>2009</v>
      </c>
      <c r="D1197" s="7">
        <v>56.9</v>
      </c>
    </row>
    <row r="1198" spans="1:4" x14ac:dyDescent="0.25">
      <c r="A1198" t="s">
        <v>243</v>
      </c>
      <c r="B1198" t="s">
        <v>244</v>
      </c>
      <c r="C1198" s="9">
        <v>2001</v>
      </c>
      <c r="D1198" s="7">
        <v>56.919024999999998</v>
      </c>
    </row>
    <row r="1199" spans="1:4" x14ac:dyDescent="0.25">
      <c r="A1199" t="s">
        <v>179</v>
      </c>
      <c r="B1199" t="s">
        <v>180</v>
      </c>
      <c r="C1199" s="9">
        <v>2007</v>
      </c>
      <c r="D1199" s="7">
        <v>56.929794000000001</v>
      </c>
    </row>
    <row r="1200" spans="1:4" x14ac:dyDescent="0.25">
      <c r="A1200" t="s">
        <v>394</v>
      </c>
      <c r="B1200" t="s">
        <v>395</v>
      </c>
      <c r="C1200" s="9">
        <v>2006</v>
      </c>
      <c r="D1200" s="7">
        <v>56.942720000000001</v>
      </c>
    </row>
    <row r="1201" spans="1:4" x14ac:dyDescent="0.25">
      <c r="A1201" t="s">
        <v>398</v>
      </c>
      <c r="B1201" t="s">
        <v>399</v>
      </c>
      <c r="C1201" s="9">
        <v>2013</v>
      </c>
      <c r="D1201" s="7">
        <v>57</v>
      </c>
    </row>
    <row r="1202" spans="1:4" x14ac:dyDescent="0.25">
      <c r="A1202" t="s">
        <v>251</v>
      </c>
      <c r="B1202" t="s">
        <v>252</v>
      </c>
      <c r="C1202" s="9">
        <v>2006</v>
      </c>
      <c r="D1202" s="7">
        <v>57.041058</v>
      </c>
    </row>
    <row r="1203" spans="1:4" x14ac:dyDescent="0.25">
      <c r="A1203" t="s">
        <v>295</v>
      </c>
      <c r="B1203" t="s">
        <v>296</v>
      </c>
      <c r="C1203" s="9">
        <v>2006</v>
      </c>
      <c r="D1203" s="7">
        <v>57.121499999999997</v>
      </c>
    </row>
    <row r="1204" spans="1:4" x14ac:dyDescent="0.25">
      <c r="A1204" t="s">
        <v>497</v>
      </c>
      <c r="B1204" t="s">
        <v>498</v>
      </c>
      <c r="C1204" s="9">
        <v>2007</v>
      </c>
      <c r="D1204" s="7">
        <v>57.188569999999999</v>
      </c>
    </row>
    <row r="1205" spans="1:4" x14ac:dyDescent="0.25">
      <c r="A1205" t="s">
        <v>251</v>
      </c>
      <c r="B1205" t="s">
        <v>252</v>
      </c>
      <c r="C1205" s="9">
        <v>2005</v>
      </c>
      <c r="D1205" s="7">
        <v>57.2</v>
      </c>
    </row>
    <row r="1206" spans="1:4" x14ac:dyDescent="0.25">
      <c r="A1206" t="s">
        <v>117</v>
      </c>
      <c r="B1206" t="s">
        <v>118</v>
      </c>
      <c r="C1206" s="9">
        <v>2009</v>
      </c>
      <c r="D1206" s="7">
        <v>57.315105000000003</v>
      </c>
    </row>
    <row r="1207" spans="1:4" x14ac:dyDescent="0.25">
      <c r="A1207" t="s">
        <v>152</v>
      </c>
      <c r="B1207" t="s">
        <v>153</v>
      </c>
      <c r="C1207" s="9">
        <v>2013</v>
      </c>
      <c r="D1207" s="7">
        <v>57.562514999999998</v>
      </c>
    </row>
    <row r="1208" spans="1:4" x14ac:dyDescent="0.25">
      <c r="A1208" t="s">
        <v>45</v>
      </c>
      <c r="B1208" t="s">
        <v>46</v>
      </c>
      <c r="C1208" s="9">
        <v>2009</v>
      </c>
      <c r="D1208" s="7">
        <v>57.568848000000003</v>
      </c>
    </row>
    <row r="1209" spans="1:4" x14ac:dyDescent="0.25">
      <c r="A1209" t="s">
        <v>84</v>
      </c>
      <c r="B1209" t="s">
        <v>85</v>
      </c>
      <c r="C1209" s="9">
        <v>2013</v>
      </c>
      <c r="D1209" s="7">
        <v>57.573695999999998</v>
      </c>
    </row>
    <row r="1210" spans="1:4" x14ac:dyDescent="0.25">
      <c r="A1210" t="s">
        <v>132</v>
      </c>
      <c r="B1210" t="s">
        <v>133</v>
      </c>
      <c r="C1210" s="9">
        <v>2015</v>
      </c>
      <c r="D1210" s="7">
        <v>57.578564</v>
      </c>
    </row>
    <row r="1211" spans="1:4" x14ac:dyDescent="0.25">
      <c r="A1211" t="s">
        <v>418</v>
      </c>
      <c r="B1211" t="s">
        <v>419</v>
      </c>
      <c r="C1211" s="9">
        <v>1996</v>
      </c>
      <c r="D1211" s="7">
        <v>57.6</v>
      </c>
    </row>
    <row r="1212" spans="1:4" x14ac:dyDescent="0.25">
      <c r="A1212" t="s">
        <v>484</v>
      </c>
      <c r="B1212" t="s">
        <v>485</v>
      </c>
      <c r="C1212" s="9">
        <v>2016</v>
      </c>
      <c r="D1212" s="7">
        <v>57.82</v>
      </c>
    </row>
    <row r="1213" spans="1:4" x14ac:dyDescent="0.25">
      <c r="A1213" t="s">
        <v>394</v>
      </c>
      <c r="B1213" t="s">
        <v>395</v>
      </c>
      <c r="C1213" s="9">
        <v>2012</v>
      </c>
      <c r="D1213" s="7">
        <v>57.9</v>
      </c>
    </row>
    <row r="1214" spans="1:4" x14ac:dyDescent="0.25">
      <c r="A1214" t="s">
        <v>66</v>
      </c>
      <c r="B1214" t="s">
        <v>67</v>
      </c>
      <c r="C1214" s="9">
        <v>2013</v>
      </c>
      <c r="D1214" s="7">
        <v>57.99192</v>
      </c>
    </row>
    <row r="1215" spans="1:4" x14ac:dyDescent="0.25">
      <c r="A1215" t="s">
        <v>394</v>
      </c>
      <c r="B1215" t="s">
        <v>395</v>
      </c>
      <c r="C1215" s="9">
        <v>2007</v>
      </c>
      <c r="D1215" s="7">
        <v>58.036521999999998</v>
      </c>
    </row>
    <row r="1216" spans="1:4" x14ac:dyDescent="0.25">
      <c r="A1216" t="s">
        <v>109</v>
      </c>
      <c r="B1216" t="s">
        <v>110</v>
      </c>
      <c r="C1216" s="9">
        <v>2008</v>
      </c>
      <c r="D1216" s="7">
        <v>58.062649999999998</v>
      </c>
    </row>
    <row r="1217" spans="1:4" x14ac:dyDescent="0.25">
      <c r="A1217" t="s">
        <v>117</v>
      </c>
      <c r="B1217" t="s">
        <v>118</v>
      </c>
      <c r="C1217" s="9">
        <v>2010</v>
      </c>
      <c r="D1217" s="7">
        <v>58.301468</v>
      </c>
    </row>
    <row r="1218" spans="1:4" x14ac:dyDescent="0.25">
      <c r="A1218" t="s">
        <v>414</v>
      </c>
      <c r="B1218" t="s">
        <v>415</v>
      </c>
      <c r="C1218" s="9">
        <v>2016</v>
      </c>
      <c r="D1218" s="7">
        <v>58.327193999999999</v>
      </c>
    </row>
    <row r="1219" spans="1:4" x14ac:dyDescent="0.25">
      <c r="A1219" t="s">
        <v>497</v>
      </c>
      <c r="B1219" t="s">
        <v>498</v>
      </c>
      <c r="C1219" s="9">
        <v>2008</v>
      </c>
      <c r="D1219" s="7">
        <v>58.339930000000003</v>
      </c>
    </row>
    <row r="1220" spans="1:4" x14ac:dyDescent="0.25">
      <c r="A1220" t="s">
        <v>90</v>
      </c>
      <c r="B1220" t="s">
        <v>91</v>
      </c>
      <c r="C1220" s="9">
        <v>2000</v>
      </c>
      <c r="D1220" s="7">
        <v>58.422330000000002</v>
      </c>
    </row>
    <row r="1221" spans="1:4" x14ac:dyDescent="0.25">
      <c r="A1221" t="s">
        <v>86</v>
      </c>
      <c r="B1221" t="s">
        <v>87</v>
      </c>
      <c r="C1221" s="9">
        <v>2015</v>
      </c>
      <c r="D1221" s="7">
        <v>58.595592000000003</v>
      </c>
    </row>
    <row r="1222" spans="1:4" x14ac:dyDescent="0.25">
      <c r="A1222" t="s">
        <v>90</v>
      </c>
      <c r="B1222" t="s">
        <v>91</v>
      </c>
      <c r="C1222" s="9">
        <v>2002</v>
      </c>
      <c r="D1222" s="7">
        <v>58.6</v>
      </c>
    </row>
    <row r="1223" spans="1:4" x14ac:dyDescent="0.25">
      <c r="A1223" t="s">
        <v>307</v>
      </c>
      <c r="B1223" t="s">
        <v>308</v>
      </c>
      <c r="C1223" s="9">
        <v>1994</v>
      </c>
      <c r="D1223" s="7">
        <v>58.608899999999998</v>
      </c>
    </row>
    <row r="1224" spans="1:4" x14ac:dyDescent="0.25">
      <c r="A1224" t="s">
        <v>132</v>
      </c>
      <c r="B1224" t="s">
        <v>133</v>
      </c>
      <c r="C1224" s="9">
        <v>2016</v>
      </c>
      <c r="D1224" s="7">
        <v>58.675446000000001</v>
      </c>
    </row>
    <row r="1225" spans="1:4" x14ac:dyDescent="0.25">
      <c r="A1225" t="s">
        <v>243</v>
      </c>
      <c r="B1225" t="s">
        <v>244</v>
      </c>
      <c r="C1225" s="9">
        <v>2002</v>
      </c>
      <c r="D1225" s="7">
        <v>58.705565999999997</v>
      </c>
    </row>
    <row r="1226" spans="1:4" x14ac:dyDescent="0.25">
      <c r="A1226" t="s">
        <v>215</v>
      </c>
      <c r="B1226" t="s">
        <v>216</v>
      </c>
      <c r="C1226" s="9">
        <v>2000</v>
      </c>
      <c r="D1226" s="7">
        <v>58.721474000000001</v>
      </c>
    </row>
    <row r="1227" spans="1:4" x14ac:dyDescent="0.25">
      <c r="A1227" t="s">
        <v>295</v>
      </c>
      <c r="B1227" t="s">
        <v>296</v>
      </c>
      <c r="C1227" s="9">
        <v>2007</v>
      </c>
      <c r="D1227" s="7">
        <v>58.881799999999998</v>
      </c>
    </row>
    <row r="1228" spans="1:4" x14ac:dyDescent="0.25">
      <c r="A1228" t="s">
        <v>117</v>
      </c>
      <c r="B1228" t="s">
        <v>118</v>
      </c>
      <c r="C1228" s="9">
        <v>2005</v>
      </c>
      <c r="D1228" s="7">
        <v>58.9</v>
      </c>
    </row>
    <row r="1229" spans="1:4" x14ac:dyDescent="0.25">
      <c r="A1229" t="s">
        <v>207</v>
      </c>
      <c r="B1229" t="s">
        <v>208</v>
      </c>
      <c r="C1229" s="9">
        <v>1992</v>
      </c>
      <c r="D1229" s="7">
        <v>58.913113000000003</v>
      </c>
    </row>
    <row r="1230" spans="1:4" x14ac:dyDescent="0.25">
      <c r="A1230" t="s">
        <v>394</v>
      </c>
      <c r="B1230" t="s">
        <v>395</v>
      </c>
      <c r="C1230" s="9">
        <v>2008</v>
      </c>
      <c r="D1230" s="7">
        <v>59.137557999999999</v>
      </c>
    </row>
    <row r="1231" spans="1:4" x14ac:dyDescent="0.25">
      <c r="A1231" t="s">
        <v>138</v>
      </c>
      <c r="B1231" t="s">
        <v>139</v>
      </c>
      <c r="C1231" s="9">
        <v>2013</v>
      </c>
      <c r="D1231" s="7">
        <v>59.162376000000002</v>
      </c>
    </row>
    <row r="1232" spans="1:4" x14ac:dyDescent="0.25">
      <c r="A1232" t="s">
        <v>329</v>
      </c>
      <c r="B1232" t="s">
        <v>330</v>
      </c>
      <c r="C1232" s="9">
        <v>2016</v>
      </c>
      <c r="D1232" s="7">
        <v>59.3</v>
      </c>
    </row>
    <row r="1233" spans="1:4" x14ac:dyDescent="0.25">
      <c r="A1233" t="s">
        <v>497</v>
      </c>
      <c r="B1233" t="s">
        <v>498</v>
      </c>
      <c r="C1233" s="9">
        <v>2009</v>
      </c>
      <c r="D1233" s="7">
        <v>59.501240000000003</v>
      </c>
    </row>
    <row r="1234" spans="1:4" x14ac:dyDescent="0.25">
      <c r="A1234" t="s">
        <v>45</v>
      </c>
      <c r="B1234" t="s">
        <v>46</v>
      </c>
      <c r="C1234" s="9">
        <v>2011</v>
      </c>
      <c r="D1234" s="7">
        <v>59.6</v>
      </c>
    </row>
    <row r="1235" spans="1:4" x14ac:dyDescent="0.25">
      <c r="A1235" t="s">
        <v>59</v>
      </c>
      <c r="B1235" t="s">
        <v>60</v>
      </c>
      <c r="C1235" s="9">
        <v>2006</v>
      </c>
      <c r="D1235" s="7">
        <v>59.685054999999998</v>
      </c>
    </row>
    <row r="1236" spans="1:4" x14ac:dyDescent="0.25">
      <c r="A1236" t="s">
        <v>317</v>
      </c>
      <c r="B1236" t="s">
        <v>318</v>
      </c>
      <c r="C1236" s="9">
        <v>2009</v>
      </c>
      <c r="D1236" s="7">
        <v>59.793666999999999</v>
      </c>
    </row>
    <row r="1237" spans="1:4" x14ac:dyDescent="0.25">
      <c r="A1237" t="s">
        <v>59</v>
      </c>
      <c r="B1237" t="s">
        <v>60</v>
      </c>
      <c r="C1237" s="9">
        <v>2005</v>
      </c>
      <c r="D1237" s="7">
        <v>59.808112999999999</v>
      </c>
    </row>
    <row r="1238" spans="1:4" x14ac:dyDescent="0.25">
      <c r="A1238" t="s">
        <v>86</v>
      </c>
      <c r="B1238" t="s">
        <v>87</v>
      </c>
      <c r="C1238" s="9">
        <v>2016</v>
      </c>
      <c r="D1238" s="7">
        <v>59.808776999999999</v>
      </c>
    </row>
    <row r="1239" spans="1:4" x14ac:dyDescent="0.25">
      <c r="A1239" t="s">
        <v>66</v>
      </c>
      <c r="B1239" t="s">
        <v>67</v>
      </c>
      <c r="C1239" s="9">
        <v>2014</v>
      </c>
      <c r="D1239" s="7">
        <v>59.952995000000001</v>
      </c>
    </row>
    <row r="1240" spans="1:4" x14ac:dyDescent="0.25">
      <c r="A1240" t="s">
        <v>61</v>
      </c>
      <c r="B1240" t="s">
        <v>62</v>
      </c>
      <c r="C1240" s="9">
        <v>1992</v>
      </c>
      <c r="D1240" s="7">
        <v>60.027900000000002</v>
      </c>
    </row>
    <row r="1241" spans="1:4" x14ac:dyDescent="0.25">
      <c r="A1241" t="s">
        <v>215</v>
      </c>
      <c r="B1241" t="s">
        <v>216</v>
      </c>
      <c r="C1241" s="9">
        <v>1999</v>
      </c>
      <c r="D1241" s="7">
        <v>60.1</v>
      </c>
    </row>
    <row r="1242" spans="1:4" x14ac:dyDescent="0.25">
      <c r="A1242" t="s">
        <v>90</v>
      </c>
      <c r="B1242" t="s">
        <v>91</v>
      </c>
      <c r="C1242" s="9">
        <v>2001</v>
      </c>
      <c r="D1242" s="7">
        <v>60.161520000000003</v>
      </c>
    </row>
    <row r="1243" spans="1:4" x14ac:dyDescent="0.25">
      <c r="A1243" t="s">
        <v>117</v>
      </c>
      <c r="B1243" t="s">
        <v>118</v>
      </c>
      <c r="C1243" s="9">
        <v>2006</v>
      </c>
      <c r="D1243" s="7">
        <v>60.171050000000001</v>
      </c>
    </row>
    <row r="1244" spans="1:4" x14ac:dyDescent="0.25">
      <c r="A1244" t="s">
        <v>132</v>
      </c>
      <c r="B1244" t="s">
        <v>133</v>
      </c>
      <c r="C1244" s="9">
        <v>2017</v>
      </c>
      <c r="D1244" s="7">
        <v>60.2</v>
      </c>
    </row>
    <row r="1245" spans="1:4" x14ac:dyDescent="0.25">
      <c r="A1245" t="s">
        <v>117</v>
      </c>
      <c r="B1245" t="s">
        <v>118</v>
      </c>
      <c r="C1245" s="9">
        <v>2008</v>
      </c>
      <c r="D1245" s="7">
        <v>60.3</v>
      </c>
    </row>
    <row r="1246" spans="1:4" x14ac:dyDescent="0.25">
      <c r="A1246" t="s">
        <v>173</v>
      </c>
      <c r="B1246" t="s">
        <v>174</v>
      </c>
      <c r="C1246" s="9">
        <v>2018</v>
      </c>
      <c r="D1246" s="7">
        <v>60.3</v>
      </c>
    </row>
    <row r="1247" spans="1:4" x14ac:dyDescent="0.25">
      <c r="A1247" t="s">
        <v>109</v>
      </c>
      <c r="B1247" t="s">
        <v>110</v>
      </c>
      <c r="C1247" s="9">
        <v>2009</v>
      </c>
      <c r="D1247" s="7">
        <v>60.373283000000001</v>
      </c>
    </row>
    <row r="1248" spans="1:4" x14ac:dyDescent="0.25">
      <c r="A1248" t="s">
        <v>243</v>
      </c>
      <c r="B1248" t="s">
        <v>244</v>
      </c>
      <c r="C1248" s="9">
        <v>2003</v>
      </c>
      <c r="D1248" s="7">
        <v>60.486877</v>
      </c>
    </row>
    <row r="1249" spans="1:4" x14ac:dyDescent="0.25">
      <c r="A1249" t="s">
        <v>179</v>
      </c>
      <c r="B1249" t="s">
        <v>180</v>
      </c>
      <c r="C1249" s="9">
        <v>2008</v>
      </c>
      <c r="D1249" s="7">
        <v>60.5</v>
      </c>
    </row>
    <row r="1250" spans="1:4" x14ac:dyDescent="0.25">
      <c r="A1250" t="s">
        <v>311</v>
      </c>
      <c r="B1250" t="s">
        <v>312</v>
      </c>
      <c r="C1250" s="9">
        <v>2015</v>
      </c>
      <c r="D1250" s="7">
        <v>60.5</v>
      </c>
    </row>
    <row r="1251" spans="1:4" x14ac:dyDescent="0.25">
      <c r="A1251" t="s">
        <v>398</v>
      </c>
      <c r="B1251" t="s">
        <v>399</v>
      </c>
      <c r="C1251" s="9">
        <v>2015</v>
      </c>
      <c r="D1251" s="7">
        <v>60.5</v>
      </c>
    </row>
    <row r="1252" spans="1:4" x14ac:dyDescent="0.25">
      <c r="A1252" t="s">
        <v>132</v>
      </c>
      <c r="B1252" t="s">
        <v>133</v>
      </c>
      <c r="C1252" s="9">
        <v>2018</v>
      </c>
      <c r="D1252" s="7">
        <v>60.564185999999999</v>
      </c>
    </row>
    <row r="1253" spans="1:4" x14ac:dyDescent="0.25">
      <c r="A1253" t="s">
        <v>295</v>
      </c>
      <c r="B1253" t="s">
        <v>296</v>
      </c>
      <c r="C1253" s="9">
        <v>2008</v>
      </c>
      <c r="D1253" s="7">
        <v>60.649334000000003</v>
      </c>
    </row>
    <row r="1254" spans="1:4" x14ac:dyDescent="0.25">
      <c r="A1254" t="s">
        <v>497</v>
      </c>
      <c r="B1254" t="s">
        <v>498</v>
      </c>
      <c r="C1254" s="9">
        <v>2010</v>
      </c>
      <c r="D1254" s="7">
        <v>60.675193999999998</v>
      </c>
    </row>
    <row r="1255" spans="1:4" x14ac:dyDescent="0.25">
      <c r="A1255" t="s">
        <v>193</v>
      </c>
      <c r="B1255" t="s">
        <v>194</v>
      </c>
      <c r="C1255" s="9">
        <v>1995</v>
      </c>
      <c r="D1255" s="7">
        <v>60.8</v>
      </c>
    </row>
    <row r="1256" spans="1:4" x14ac:dyDescent="0.25">
      <c r="A1256" t="s">
        <v>179</v>
      </c>
      <c r="B1256" t="s">
        <v>180</v>
      </c>
      <c r="C1256" s="9">
        <v>2009</v>
      </c>
      <c r="D1256" s="7">
        <v>60.990780000000001</v>
      </c>
    </row>
    <row r="1257" spans="1:4" x14ac:dyDescent="0.25">
      <c r="A1257" t="s">
        <v>398</v>
      </c>
      <c r="B1257" t="s">
        <v>399</v>
      </c>
      <c r="C1257" s="9">
        <v>2014</v>
      </c>
      <c r="D1257" s="7">
        <v>61</v>
      </c>
    </row>
    <row r="1258" spans="1:4" x14ac:dyDescent="0.25">
      <c r="A1258" t="s">
        <v>86</v>
      </c>
      <c r="B1258" t="s">
        <v>87</v>
      </c>
      <c r="C1258" s="9">
        <v>2017</v>
      </c>
      <c r="D1258" s="7">
        <v>61.030864999999999</v>
      </c>
    </row>
    <row r="1259" spans="1:4" x14ac:dyDescent="0.25">
      <c r="A1259" t="s">
        <v>207</v>
      </c>
      <c r="B1259" t="s">
        <v>208</v>
      </c>
      <c r="C1259" s="9">
        <v>1993</v>
      </c>
      <c r="D1259" s="7">
        <v>61.100155000000001</v>
      </c>
    </row>
    <row r="1260" spans="1:4" x14ac:dyDescent="0.25">
      <c r="A1260" t="s">
        <v>132</v>
      </c>
      <c r="B1260" t="s">
        <v>133</v>
      </c>
      <c r="C1260" s="9">
        <v>2019</v>
      </c>
      <c r="D1260" s="7">
        <v>61.211930000000002</v>
      </c>
    </row>
    <row r="1261" spans="1:4" x14ac:dyDescent="0.25">
      <c r="A1261" t="s">
        <v>241</v>
      </c>
      <c r="B1261" t="s">
        <v>242</v>
      </c>
      <c r="C1261" s="9">
        <v>2018</v>
      </c>
      <c r="D1261" s="7">
        <v>61.284573000000002</v>
      </c>
    </row>
    <row r="1262" spans="1:4" x14ac:dyDescent="0.25">
      <c r="A1262" t="s">
        <v>117</v>
      </c>
      <c r="B1262" t="s">
        <v>118</v>
      </c>
      <c r="C1262" s="9">
        <v>2013</v>
      </c>
      <c r="D1262" s="7">
        <v>61.362589999999997</v>
      </c>
    </row>
    <row r="1263" spans="1:4" x14ac:dyDescent="0.25">
      <c r="A1263" t="s">
        <v>394</v>
      </c>
      <c r="B1263" t="s">
        <v>395</v>
      </c>
      <c r="C1263" s="9">
        <v>2010</v>
      </c>
      <c r="D1263" s="7">
        <v>61.372157999999999</v>
      </c>
    </row>
    <row r="1264" spans="1:4" x14ac:dyDescent="0.25">
      <c r="A1264" t="s">
        <v>61</v>
      </c>
      <c r="B1264" t="s">
        <v>62</v>
      </c>
      <c r="C1264" s="9">
        <v>1993</v>
      </c>
      <c r="D1264" s="7">
        <v>61.384030000000003</v>
      </c>
    </row>
    <row r="1265" spans="1:4" x14ac:dyDescent="0.25">
      <c r="A1265" t="s">
        <v>45</v>
      </c>
      <c r="B1265" t="s">
        <v>46</v>
      </c>
      <c r="C1265" s="9">
        <v>2013</v>
      </c>
      <c r="D1265" s="7">
        <v>61.5</v>
      </c>
    </row>
    <row r="1266" spans="1:4" x14ac:dyDescent="0.25">
      <c r="A1266" t="s">
        <v>207</v>
      </c>
      <c r="B1266" t="s">
        <v>208</v>
      </c>
      <c r="C1266" s="9">
        <v>1996</v>
      </c>
      <c r="D1266" s="7">
        <v>61.68112</v>
      </c>
    </row>
    <row r="1267" spans="1:4" x14ac:dyDescent="0.25">
      <c r="A1267" t="s">
        <v>398</v>
      </c>
      <c r="B1267" t="s">
        <v>399</v>
      </c>
      <c r="C1267" s="9">
        <v>2017</v>
      </c>
      <c r="D1267" s="7">
        <v>61.7</v>
      </c>
    </row>
    <row r="1268" spans="1:4" x14ac:dyDescent="0.25">
      <c r="A1268" t="s">
        <v>484</v>
      </c>
      <c r="B1268" t="s">
        <v>485</v>
      </c>
      <c r="C1268" s="9">
        <v>2018</v>
      </c>
      <c r="D1268" s="7">
        <v>61.754513000000003</v>
      </c>
    </row>
    <row r="1269" spans="1:4" x14ac:dyDescent="0.25">
      <c r="A1269" t="s">
        <v>132</v>
      </c>
      <c r="B1269" t="s">
        <v>133</v>
      </c>
      <c r="C1269" s="9">
        <v>2020</v>
      </c>
      <c r="D1269" s="7">
        <v>61.767082000000002</v>
      </c>
    </row>
    <row r="1270" spans="1:4" x14ac:dyDescent="0.25">
      <c r="A1270" t="s">
        <v>497</v>
      </c>
      <c r="B1270" t="s">
        <v>498</v>
      </c>
      <c r="C1270" s="9">
        <v>2011</v>
      </c>
      <c r="D1270" s="7">
        <v>61.864505999999999</v>
      </c>
    </row>
    <row r="1271" spans="1:4" x14ac:dyDescent="0.25">
      <c r="A1271" t="s">
        <v>117</v>
      </c>
      <c r="B1271" t="s">
        <v>118</v>
      </c>
      <c r="C1271" s="9">
        <v>2014</v>
      </c>
      <c r="D1271" s="7">
        <v>61.9</v>
      </c>
    </row>
    <row r="1272" spans="1:4" x14ac:dyDescent="0.25">
      <c r="A1272" t="s">
        <v>132</v>
      </c>
      <c r="B1272" t="s">
        <v>133</v>
      </c>
      <c r="C1272" s="9">
        <v>1996</v>
      </c>
      <c r="D1272" s="7">
        <v>62</v>
      </c>
    </row>
    <row r="1273" spans="1:4" x14ac:dyDescent="0.25">
      <c r="A1273" t="s">
        <v>497</v>
      </c>
      <c r="B1273" t="s">
        <v>498</v>
      </c>
      <c r="C1273" s="9">
        <v>2018</v>
      </c>
      <c r="D1273" s="7">
        <v>62</v>
      </c>
    </row>
    <row r="1274" spans="1:4" x14ac:dyDescent="0.25">
      <c r="A1274" t="s">
        <v>173</v>
      </c>
      <c r="B1274" t="s">
        <v>174</v>
      </c>
      <c r="C1274" s="9">
        <v>2019</v>
      </c>
      <c r="D1274" s="7">
        <v>62.1</v>
      </c>
    </row>
    <row r="1275" spans="1:4" x14ac:dyDescent="0.25">
      <c r="A1275" t="s">
        <v>66</v>
      </c>
      <c r="B1275" t="s">
        <v>67</v>
      </c>
      <c r="C1275" s="9">
        <v>2015</v>
      </c>
      <c r="D1275" s="7">
        <v>62.13</v>
      </c>
    </row>
    <row r="1276" spans="1:4" x14ac:dyDescent="0.25">
      <c r="A1276" t="s">
        <v>86</v>
      </c>
      <c r="B1276" t="s">
        <v>87</v>
      </c>
      <c r="C1276" s="9">
        <v>2018</v>
      </c>
      <c r="D1276" s="7">
        <v>62.2</v>
      </c>
    </row>
    <row r="1277" spans="1:4" x14ac:dyDescent="0.25">
      <c r="A1277" t="s">
        <v>243</v>
      </c>
      <c r="B1277" t="s">
        <v>244</v>
      </c>
      <c r="C1277" s="9">
        <v>2004</v>
      </c>
      <c r="D1277" s="7">
        <v>62.265296999999997</v>
      </c>
    </row>
    <row r="1278" spans="1:4" x14ac:dyDescent="0.25">
      <c r="A1278" t="s">
        <v>173</v>
      </c>
      <c r="B1278" t="s">
        <v>174</v>
      </c>
      <c r="C1278" s="9">
        <v>2020</v>
      </c>
      <c r="D1278" s="7">
        <v>62.273066999999998</v>
      </c>
    </row>
    <row r="1279" spans="1:4" x14ac:dyDescent="0.25">
      <c r="A1279" t="s">
        <v>307</v>
      </c>
      <c r="B1279" t="s">
        <v>308</v>
      </c>
      <c r="C1279" s="9">
        <v>1996</v>
      </c>
      <c r="D1279" s="7">
        <v>62.274593000000003</v>
      </c>
    </row>
    <row r="1280" spans="1:4" x14ac:dyDescent="0.25">
      <c r="A1280" t="s">
        <v>215</v>
      </c>
      <c r="B1280" t="s">
        <v>216</v>
      </c>
      <c r="C1280" s="9">
        <v>2002</v>
      </c>
      <c r="D1280" s="7">
        <v>62.3</v>
      </c>
    </row>
    <row r="1281" spans="1:4" x14ac:dyDescent="0.25">
      <c r="A1281" t="s">
        <v>45</v>
      </c>
      <c r="B1281" t="s">
        <v>46</v>
      </c>
      <c r="C1281" s="9">
        <v>2014</v>
      </c>
      <c r="D1281" s="7">
        <v>62.4</v>
      </c>
    </row>
    <row r="1282" spans="1:4" x14ac:dyDescent="0.25">
      <c r="A1282" t="s">
        <v>295</v>
      </c>
      <c r="B1282" t="s">
        <v>296</v>
      </c>
      <c r="C1282" s="9">
        <v>2009</v>
      </c>
      <c r="D1282" s="7">
        <v>62.426806999999997</v>
      </c>
    </row>
    <row r="1283" spans="1:4" x14ac:dyDescent="0.25">
      <c r="A1283" t="s">
        <v>138</v>
      </c>
      <c r="B1283" t="s">
        <v>139</v>
      </c>
      <c r="C1283" s="9">
        <v>2014</v>
      </c>
      <c r="D1283" s="7">
        <v>62.442608</v>
      </c>
    </row>
    <row r="1284" spans="1:4" x14ac:dyDescent="0.25">
      <c r="A1284" t="s">
        <v>394</v>
      </c>
      <c r="B1284" t="s">
        <v>395</v>
      </c>
      <c r="C1284" s="9">
        <v>2011</v>
      </c>
      <c r="D1284" s="7">
        <v>62.511142999999997</v>
      </c>
    </row>
    <row r="1285" spans="1:4" x14ac:dyDescent="0.25">
      <c r="A1285" t="s">
        <v>117</v>
      </c>
      <c r="B1285" t="s">
        <v>118</v>
      </c>
      <c r="C1285" s="9">
        <v>2015</v>
      </c>
      <c r="D1285" s="7">
        <v>62.6</v>
      </c>
    </row>
    <row r="1286" spans="1:4" x14ac:dyDescent="0.25">
      <c r="A1286" t="s">
        <v>217</v>
      </c>
      <c r="B1286" t="s">
        <v>218</v>
      </c>
      <c r="C1286" s="9">
        <v>1994</v>
      </c>
      <c r="D1286" s="7">
        <v>62.8</v>
      </c>
    </row>
    <row r="1287" spans="1:4" x14ac:dyDescent="0.25">
      <c r="A1287" t="s">
        <v>484</v>
      </c>
      <c r="B1287" t="s">
        <v>485</v>
      </c>
      <c r="C1287" s="9">
        <v>2017</v>
      </c>
      <c r="D1287" s="7">
        <v>62.8</v>
      </c>
    </row>
    <row r="1288" spans="1:4" x14ac:dyDescent="0.25">
      <c r="A1288" t="s">
        <v>414</v>
      </c>
      <c r="B1288" t="s">
        <v>415</v>
      </c>
      <c r="C1288" s="9">
        <v>2017</v>
      </c>
      <c r="D1288" s="7">
        <v>62.9</v>
      </c>
    </row>
    <row r="1289" spans="1:4" x14ac:dyDescent="0.25">
      <c r="A1289" t="s">
        <v>207</v>
      </c>
      <c r="B1289" t="s">
        <v>208</v>
      </c>
      <c r="C1289" s="9">
        <v>2002</v>
      </c>
      <c r="D1289" s="7">
        <v>63.141136000000003</v>
      </c>
    </row>
    <row r="1290" spans="1:4" x14ac:dyDescent="0.25">
      <c r="A1290" t="s">
        <v>243</v>
      </c>
      <c r="B1290" t="s">
        <v>244</v>
      </c>
      <c r="C1290" s="9">
        <v>2010</v>
      </c>
      <c r="D1290" s="7">
        <v>63.167735999999998</v>
      </c>
    </row>
    <row r="1291" spans="1:4" x14ac:dyDescent="0.25">
      <c r="A1291" t="s">
        <v>152</v>
      </c>
      <c r="B1291" t="s">
        <v>153</v>
      </c>
      <c r="C1291" s="9">
        <v>2016</v>
      </c>
      <c r="D1291" s="7">
        <v>63.43</v>
      </c>
    </row>
    <row r="1292" spans="1:4" x14ac:dyDescent="0.25">
      <c r="A1292" t="s">
        <v>86</v>
      </c>
      <c r="B1292" t="s">
        <v>87</v>
      </c>
      <c r="C1292" s="9">
        <v>2019</v>
      </c>
      <c r="D1292" s="7">
        <v>63.489879999999999</v>
      </c>
    </row>
    <row r="1293" spans="1:4" x14ac:dyDescent="0.25">
      <c r="A1293" t="s">
        <v>428</v>
      </c>
      <c r="B1293" t="s">
        <v>429</v>
      </c>
      <c r="C1293" s="9">
        <v>2001</v>
      </c>
      <c r="D1293" s="7">
        <v>63.6</v>
      </c>
    </row>
    <row r="1294" spans="1:4" x14ac:dyDescent="0.25">
      <c r="A1294" t="s">
        <v>90</v>
      </c>
      <c r="B1294" t="s">
        <v>91</v>
      </c>
      <c r="C1294" s="9">
        <v>2003</v>
      </c>
      <c r="D1294" s="7">
        <v>63.619500000000002</v>
      </c>
    </row>
    <row r="1295" spans="1:4" x14ac:dyDescent="0.25">
      <c r="A1295" t="s">
        <v>61</v>
      </c>
      <c r="B1295" t="s">
        <v>62</v>
      </c>
      <c r="C1295" s="9">
        <v>2002</v>
      </c>
      <c r="D1295" s="7">
        <v>63.996856999999999</v>
      </c>
    </row>
    <row r="1296" spans="1:4" x14ac:dyDescent="0.25">
      <c r="A1296" t="s">
        <v>152</v>
      </c>
      <c r="B1296" t="s">
        <v>153</v>
      </c>
      <c r="C1296" s="9">
        <v>2015</v>
      </c>
      <c r="D1296" s="7">
        <v>64.012410000000003</v>
      </c>
    </row>
    <row r="1297" spans="1:4" x14ac:dyDescent="0.25">
      <c r="A1297" t="s">
        <v>215</v>
      </c>
      <c r="B1297" t="s">
        <v>216</v>
      </c>
      <c r="C1297" s="9">
        <v>2003</v>
      </c>
      <c r="D1297" s="7">
        <v>64.047484999999995</v>
      </c>
    </row>
    <row r="1298" spans="1:4" x14ac:dyDescent="0.25">
      <c r="A1298" t="s">
        <v>179</v>
      </c>
      <c r="B1298" t="s">
        <v>180</v>
      </c>
      <c r="C1298" s="9">
        <v>2011</v>
      </c>
      <c r="D1298" s="7">
        <v>64.062560000000005</v>
      </c>
    </row>
    <row r="1299" spans="1:4" x14ac:dyDescent="0.25">
      <c r="A1299" t="s">
        <v>61</v>
      </c>
      <c r="B1299" t="s">
        <v>62</v>
      </c>
      <c r="C1299" s="9">
        <v>1995</v>
      </c>
      <c r="D1299" s="7">
        <v>64.091530000000006</v>
      </c>
    </row>
    <row r="1300" spans="1:4" x14ac:dyDescent="0.25">
      <c r="A1300" t="s">
        <v>61</v>
      </c>
      <c r="B1300" t="s">
        <v>62</v>
      </c>
      <c r="C1300" s="9">
        <v>1994</v>
      </c>
      <c r="D1300" s="7">
        <v>64.099999999999994</v>
      </c>
    </row>
    <row r="1301" spans="1:4" x14ac:dyDescent="0.25">
      <c r="A1301" t="s">
        <v>307</v>
      </c>
      <c r="B1301" t="s">
        <v>308</v>
      </c>
      <c r="C1301" s="9">
        <v>1997</v>
      </c>
      <c r="D1301" s="7">
        <v>64.102683999999996</v>
      </c>
    </row>
    <row r="1302" spans="1:4" x14ac:dyDescent="0.25">
      <c r="A1302" t="s">
        <v>66</v>
      </c>
      <c r="B1302" t="s">
        <v>67</v>
      </c>
      <c r="C1302" s="9">
        <v>2016</v>
      </c>
      <c r="D1302" s="7">
        <v>64.175060000000002</v>
      </c>
    </row>
    <row r="1303" spans="1:4" x14ac:dyDescent="0.25">
      <c r="A1303" t="s">
        <v>243</v>
      </c>
      <c r="B1303" t="s">
        <v>244</v>
      </c>
      <c r="C1303" s="9">
        <v>2009</v>
      </c>
      <c r="D1303" s="7">
        <v>64.19</v>
      </c>
    </row>
    <row r="1304" spans="1:4" x14ac:dyDescent="0.25">
      <c r="A1304" t="s">
        <v>179</v>
      </c>
      <c r="B1304" t="s">
        <v>180</v>
      </c>
      <c r="C1304" s="9">
        <v>2010</v>
      </c>
      <c r="D1304" s="7">
        <v>64.2</v>
      </c>
    </row>
    <row r="1305" spans="1:4" x14ac:dyDescent="0.25">
      <c r="A1305" t="s">
        <v>207</v>
      </c>
      <c r="B1305" t="s">
        <v>208</v>
      </c>
      <c r="C1305" s="9">
        <v>2001</v>
      </c>
      <c r="D1305" s="7">
        <v>64.2</v>
      </c>
    </row>
    <row r="1306" spans="1:4" x14ac:dyDescent="0.25">
      <c r="A1306" t="s">
        <v>117</v>
      </c>
      <c r="B1306" t="s">
        <v>118</v>
      </c>
      <c r="C1306" s="9">
        <v>2016</v>
      </c>
      <c r="D1306" s="7">
        <v>64.3</v>
      </c>
    </row>
    <row r="1307" spans="1:4" x14ac:dyDescent="0.25">
      <c r="A1307" t="s">
        <v>215</v>
      </c>
      <c r="B1307" t="s">
        <v>216</v>
      </c>
      <c r="C1307" s="9">
        <v>2004</v>
      </c>
      <c r="D1307" s="7">
        <v>64.400000000000006</v>
      </c>
    </row>
    <row r="1308" spans="1:4" x14ac:dyDescent="0.25">
      <c r="A1308" t="s">
        <v>398</v>
      </c>
      <c r="B1308" t="s">
        <v>399</v>
      </c>
      <c r="C1308" s="9">
        <v>2016</v>
      </c>
      <c r="D1308" s="7">
        <v>64.5</v>
      </c>
    </row>
    <row r="1309" spans="1:4" x14ac:dyDescent="0.25">
      <c r="A1309" t="s">
        <v>295</v>
      </c>
      <c r="B1309" t="s">
        <v>296</v>
      </c>
      <c r="C1309" s="9">
        <v>2010</v>
      </c>
      <c r="D1309" s="7">
        <v>64.53152</v>
      </c>
    </row>
    <row r="1310" spans="1:4" x14ac:dyDescent="0.25">
      <c r="A1310" t="s">
        <v>484</v>
      </c>
      <c r="B1310" t="s">
        <v>485</v>
      </c>
      <c r="C1310" s="9">
        <v>2019</v>
      </c>
      <c r="D1310" s="7">
        <v>64.590190000000007</v>
      </c>
    </row>
    <row r="1311" spans="1:4" x14ac:dyDescent="0.25">
      <c r="A1311" t="s">
        <v>86</v>
      </c>
      <c r="B1311" t="s">
        <v>87</v>
      </c>
      <c r="C1311" s="9">
        <v>2020</v>
      </c>
      <c r="D1311" s="7">
        <v>64.721369999999993</v>
      </c>
    </row>
    <row r="1312" spans="1:4" x14ac:dyDescent="0.25">
      <c r="A1312" t="s">
        <v>207</v>
      </c>
      <c r="B1312" t="s">
        <v>208</v>
      </c>
      <c r="C1312" s="9">
        <v>1994</v>
      </c>
      <c r="D1312" s="7">
        <v>64.733949999999993</v>
      </c>
    </row>
    <row r="1313" spans="1:4" x14ac:dyDescent="0.25">
      <c r="A1313" t="s">
        <v>357</v>
      </c>
      <c r="B1313" t="s">
        <v>358</v>
      </c>
      <c r="C1313" s="9">
        <v>1993</v>
      </c>
      <c r="D1313" s="7">
        <v>64.748990000000006</v>
      </c>
    </row>
    <row r="1314" spans="1:4" x14ac:dyDescent="0.25">
      <c r="A1314" t="s">
        <v>207</v>
      </c>
      <c r="B1314" t="s">
        <v>208</v>
      </c>
      <c r="C1314" s="9">
        <v>1997</v>
      </c>
      <c r="D1314" s="7">
        <v>64.794753999999998</v>
      </c>
    </row>
    <row r="1315" spans="1:4" x14ac:dyDescent="0.25">
      <c r="A1315" t="s">
        <v>394</v>
      </c>
      <c r="B1315" t="s">
        <v>395</v>
      </c>
      <c r="C1315" s="9">
        <v>2013</v>
      </c>
      <c r="D1315" s="7">
        <v>64.845079999999996</v>
      </c>
    </row>
    <row r="1316" spans="1:4" x14ac:dyDescent="0.25">
      <c r="A1316" t="s">
        <v>418</v>
      </c>
      <c r="B1316" t="s">
        <v>419</v>
      </c>
      <c r="C1316" s="9">
        <v>1998</v>
      </c>
      <c r="D1316" s="7">
        <v>64.900000000000006</v>
      </c>
    </row>
    <row r="1317" spans="1:4" x14ac:dyDescent="0.25">
      <c r="A1317" t="s">
        <v>84</v>
      </c>
      <c r="B1317" t="s">
        <v>85</v>
      </c>
      <c r="C1317" s="9">
        <v>2015</v>
      </c>
      <c r="D1317" s="7">
        <v>64.910420000000002</v>
      </c>
    </row>
    <row r="1318" spans="1:4" x14ac:dyDescent="0.25">
      <c r="A1318" t="s">
        <v>152</v>
      </c>
      <c r="B1318" t="s">
        <v>153</v>
      </c>
      <c r="C1318" s="9">
        <v>2014</v>
      </c>
      <c r="D1318" s="7">
        <v>65</v>
      </c>
    </row>
    <row r="1319" spans="1:4" x14ac:dyDescent="0.25">
      <c r="A1319" t="s">
        <v>207</v>
      </c>
      <c r="B1319" t="s">
        <v>208</v>
      </c>
      <c r="C1319" s="9">
        <v>2003</v>
      </c>
      <c r="D1319" s="7">
        <v>65.090459999999993</v>
      </c>
    </row>
    <row r="1320" spans="1:4" x14ac:dyDescent="0.25">
      <c r="A1320" t="s">
        <v>90</v>
      </c>
      <c r="B1320" t="s">
        <v>91</v>
      </c>
      <c r="C1320" s="9">
        <v>2004</v>
      </c>
      <c r="D1320" s="7">
        <v>65.34299</v>
      </c>
    </row>
    <row r="1321" spans="1:4" x14ac:dyDescent="0.25">
      <c r="A1321" t="s">
        <v>359</v>
      </c>
      <c r="B1321" t="s">
        <v>360</v>
      </c>
      <c r="C1321" s="9">
        <v>1993</v>
      </c>
      <c r="D1321" s="7">
        <v>65.400000000000006</v>
      </c>
    </row>
    <row r="1322" spans="1:4" x14ac:dyDescent="0.25">
      <c r="A1322" t="s">
        <v>146</v>
      </c>
      <c r="B1322" t="s">
        <v>147</v>
      </c>
      <c r="C1322" s="9">
        <v>2000</v>
      </c>
      <c r="D1322" s="7">
        <v>65.559560000000005</v>
      </c>
    </row>
    <row r="1323" spans="1:4" x14ac:dyDescent="0.25">
      <c r="A1323" t="s">
        <v>146</v>
      </c>
      <c r="B1323" t="s">
        <v>147</v>
      </c>
      <c r="C1323" s="9">
        <v>2006</v>
      </c>
      <c r="D1323" s="7">
        <v>65.562613999999996</v>
      </c>
    </row>
    <row r="1324" spans="1:4" x14ac:dyDescent="0.25">
      <c r="A1324" t="s">
        <v>146</v>
      </c>
      <c r="B1324" t="s">
        <v>147</v>
      </c>
      <c r="C1324" s="9">
        <v>2007</v>
      </c>
      <c r="D1324" s="7">
        <v>65.564390000000003</v>
      </c>
    </row>
    <row r="1325" spans="1:4" x14ac:dyDescent="0.25">
      <c r="A1325" t="s">
        <v>146</v>
      </c>
      <c r="B1325" t="s">
        <v>147</v>
      </c>
      <c r="C1325" s="9">
        <v>2005</v>
      </c>
      <c r="D1325" s="7">
        <v>65.565349999999995</v>
      </c>
    </row>
    <row r="1326" spans="1:4" x14ac:dyDescent="0.25">
      <c r="A1326" t="s">
        <v>146</v>
      </c>
      <c r="B1326" t="s">
        <v>147</v>
      </c>
      <c r="C1326" s="9">
        <v>2004</v>
      </c>
      <c r="D1326" s="7">
        <v>65.569969999999998</v>
      </c>
    </row>
    <row r="1327" spans="1:4" x14ac:dyDescent="0.25">
      <c r="A1327" t="s">
        <v>146</v>
      </c>
      <c r="B1327" t="s">
        <v>147</v>
      </c>
      <c r="C1327" s="9">
        <v>2001</v>
      </c>
      <c r="D1327" s="7">
        <v>65.571190000000001</v>
      </c>
    </row>
    <row r="1328" spans="1:4" x14ac:dyDescent="0.25">
      <c r="A1328" t="s">
        <v>146</v>
      </c>
      <c r="B1328" t="s">
        <v>147</v>
      </c>
      <c r="C1328" s="9">
        <v>2008</v>
      </c>
      <c r="D1328" s="7">
        <v>65.573409999999996</v>
      </c>
    </row>
    <row r="1329" spans="1:4" x14ac:dyDescent="0.25">
      <c r="A1329" t="s">
        <v>146</v>
      </c>
      <c r="B1329" t="s">
        <v>147</v>
      </c>
      <c r="C1329" s="9">
        <v>2003</v>
      </c>
      <c r="D1329" s="7">
        <v>65.574039999999997</v>
      </c>
    </row>
    <row r="1330" spans="1:4" x14ac:dyDescent="0.25">
      <c r="A1330" t="s">
        <v>146</v>
      </c>
      <c r="B1330" t="s">
        <v>147</v>
      </c>
      <c r="C1330" s="9">
        <v>2002</v>
      </c>
      <c r="D1330" s="7">
        <v>65.575230000000005</v>
      </c>
    </row>
    <row r="1331" spans="1:4" x14ac:dyDescent="0.25">
      <c r="A1331" t="s">
        <v>146</v>
      </c>
      <c r="B1331" t="s">
        <v>147</v>
      </c>
      <c r="C1331" s="9">
        <v>2009</v>
      </c>
      <c r="D1331" s="7">
        <v>65.592359999999999</v>
      </c>
    </row>
    <row r="1332" spans="1:4" x14ac:dyDescent="0.25">
      <c r="A1332" t="s">
        <v>117</v>
      </c>
      <c r="B1332" t="s">
        <v>118</v>
      </c>
      <c r="C1332" s="9">
        <v>2017</v>
      </c>
      <c r="D1332" s="7">
        <v>65.599999999999994</v>
      </c>
    </row>
    <row r="1333" spans="1:4" x14ac:dyDescent="0.25">
      <c r="A1333" t="s">
        <v>146</v>
      </c>
      <c r="B1333" t="s">
        <v>147</v>
      </c>
      <c r="C1333" s="9">
        <v>2012</v>
      </c>
      <c r="D1333" s="7">
        <v>65.735950000000003</v>
      </c>
    </row>
    <row r="1334" spans="1:4" x14ac:dyDescent="0.25">
      <c r="A1334" t="s">
        <v>146</v>
      </c>
      <c r="B1334" t="s">
        <v>147</v>
      </c>
      <c r="C1334" s="9">
        <v>2013</v>
      </c>
      <c r="D1334" s="7">
        <v>65.820809999999994</v>
      </c>
    </row>
    <row r="1335" spans="1:4" x14ac:dyDescent="0.25">
      <c r="A1335" t="s">
        <v>146</v>
      </c>
      <c r="B1335" t="s">
        <v>147</v>
      </c>
      <c r="C1335" s="9">
        <v>2014</v>
      </c>
      <c r="D1335" s="7">
        <v>65.923469999999995</v>
      </c>
    </row>
    <row r="1336" spans="1:4" x14ac:dyDescent="0.25">
      <c r="A1336" t="s">
        <v>307</v>
      </c>
      <c r="B1336" t="s">
        <v>308</v>
      </c>
      <c r="C1336" s="9">
        <v>1998</v>
      </c>
      <c r="D1336" s="7">
        <v>65.926689999999994</v>
      </c>
    </row>
    <row r="1337" spans="1:4" x14ac:dyDescent="0.25">
      <c r="A1337" t="s">
        <v>251</v>
      </c>
      <c r="B1337" t="s">
        <v>252</v>
      </c>
      <c r="C1337" s="9">
        <v>2008</v>
      </c>
      <c r="D1337" s="7">
        <v>66</v>
      </c>
    </row>
    <row r="1338" spans="1:4" x14ac:dyDescent="0.25">
      <c r="A1338" t="s">
        <v>398</v>
      </c>
      <c r="B1338" t="s">
        <v>399</v>
      </c>
      <c r="C1338" s="9">
        <v>2018</v>
      </c>
      <c r="D1338" s="7">
        <v>66</v>
      </c>
    </row>
    <row r="1339" spans="1:4" x14ac:dyDescent="0.25">
      <c r="A1339" t="s">
        <v>146</v>
      </c>
      <c r="B1339" t="s">
        <v>147</v>
      </c>
      <c r="C1339" s="9">
        <v>2015</v>
      </c>
      <c r="D1339" s="7">
        <v>66.040980000000005</v>
      </c>
    </row>
    <row r="1340" spans="1:4" x14ac:dyDescent="0.25">
      <c r="A1340" t="s">
        <v>357</v>
      </c>
      <c r="B1340" t="s">
        <v>358</v>
      </c>
      <c r="C1340" s="9">
        <v>1994</v>
      </c>
      <c r="D1340" s="7">
        <v>66.052930000000003</v>
      </c>
    </row>
    <row r="1341" spans="1:4" x14ac:dyDescent="0.25">
      <c r="A1341" t="s">
        <v>146</v>
      </c>
      <c r="B1341" t="s">
        <v>147</v>
      </c>
      <c r="C1341" s="9">
        <v>2011</v>
      </c>
      <c r="D1341" s="7">
        <v>66.099999999999994</v>
      </c>
    </row>
    <row r="1342" spans="1:4" x14ac:dyDescent="0.25">
      <c r="A1342" t="s">
        <v>497</v>
      </c>
      <c r="B1342" t="s">
        <v>498</v>
      </c>
      <c r="C1342" s="9">
        <v>2014</v>
      </c>
      <c r="D1342" s="7">
        <v>66.099999999999994</v>
      </c>
    </row>
    <row r="1343" spans="1:4" x14ac:dyDescent="0.25">
      <c r="A1343" t="s">
        <v>207</v>
      </c>
      <c r="B1343" t="s">
        <v>208</v>
      </c>
      <c r="C1343" s="9">
        <v>1995</v>
      </c>
      <c r="D1343" s="7">
        <v>66.122024999999994</v>
      </c>
    </row>
    <row r="1344" spans="1:4" x14ac:dyDescent="0.25">
      <c r="A1344" t="s">
        <v>45</v>
      </c>
      <c r="B1344" t="s">
        <v>46</v>
      </c>
      <c r="C1344" s="9">
        <v>2012</v>
      </c>
      <c r="D1344" s="7">
        <v>66.155569999999997</v>
      </c>
    </row>
    <row r="1345" spans="1:4" x14ac:dyDescent="0.25">
      <c r="A1345" t="s">
        <v>146</v>
      </c>
      <c r="B1345" t="s">
        <v>147</v>
      </c>
      <c r="C1345" s="9">
        <v>2010</v>
      </c>
      <c r="D1345" s="7">
        <v>66.157264999999995</v>
      </c>
    </row>
    <row r="1346" spans="1:4" x14ac:dyDescent="0.25">
      <c r="A1346" t="s">
        <v>146</v>
      </c>
      <c r="B1346" t="s">
        <v>147</v>
      </c>
      <c r="C1346" s="9">
        <v>2016</v>
      </c>
      <c r="D1346" s="7">
        <v>66.170360000000002</v>
      </c>
    </row>
    <row r="1347" spans="1:4" x14ac:dyDescent="0.25">
      <c r="A1347" t="s">
        <v>414</v>
      </c>
      <c r="B1347" t="s">
        <v>415</v>
      </c>
      <c r="C1347" s="9">
        <v>2018</v>
      </c>
      <c r="D1347" s="7">
        <v>66.179760000000002</v>
      </c>
    </row>
    <row r="1348" spans="1:4" x14ac:dyDescent="0.25">
      <c r="A1348" t="s">
        <v>311</v>
      </c>
      <c r="B1348" t="s">
        <v>312</v>
      </c>
      <c r="C1348" s="9">
        <v>2018</v>
      </c>
      <c r="D1348" s="7">
        <v>66.227279999999993</v>
      </c>
    </row>
    <row r="1349" spans="1:4" x14ac:dyDescent="0.25">
      <c r="A1349" t="s">
        <v>146</v>
      </c>
      <c r="B1349" t="s">
        <v>147</v>
      </c>
      <c r="C1349" s="9">
        <v>2017</v>
      </c>
      <c r="D1349" s="7">
        <v>66.308639999999997</v>
      </c>
    </row>
    <row r="1350" spans="1:4" x14ac:dyDescent="0.25">
      <c r="A1350" t="s">
        <v>146</v>
      </c>
      <c r="B1350" t="s">
        <v>147</v>
      </c>
      <c r="C1350" s="9">
        <v>2018</v>
      </c>
      <c r="D1350" s="7">
        <v>66.452860000000001</v>
      </c>
    </row>
    <row r="1351" spans="1:4" x14ac:dyDescent="0.25">
      <c r="A1351" t="s">
        <v>295</v>
      </c>
      <c r="B1351" t="s">
        <v>296</v>
      </c>
      <c r="C1351" s="9">
        <v>2011</v>
      </c>
      <c r="D1351" s="7">
        <v>66.593990000000005</v>
      </c>
    </row>
    <row r="1352" spans="1:4" x14ac:dyDescent="0.25">
      <c r="A1352" t="s">
        <v>146</v>
      </c>
      <c r="B1352" t="s">
        <v>147</v>
      </c>
      <c r="C1352" s="9">
        <v>2019</v>
      </c>
      <c r="D1352" s="7">
        <v>66.600043999999997</v>
      </c>
    </row>
    <row r="1353" spans="1:4" x14ac:dyDescent="0.25">
      <c r="A1353" t="s">
        <v>217</v>
      </c>
      <c r="B1353" t="s">
        <v>218</v>
      </c>
      <c r="C1353" s="9">
        <v>1992</v>
      </c>
      <c r="D1353" s="7">
        <v>66.696560000000005</v>
      </c>
    </row>
    <row r="1354" spans="1:4" x14ac:dyDescent="0.25">
      <c r="A1354" t="s">
        <v>146</v>
      </c>
      <c r="B1354" t="s">
        <v>147</v>
      </c>
      <c r="C1354" s="9">
        <v>2020</v>
      </c>
      <c r="D1354" s="7">
        <v>66.747730000000004</v>
      </c>
    </row>
    <row r="1355" spans="1:4" x14ac:dyDescent="0.25">
      <c r="A1355" t="s">
        <v>388</v>
      </c>
      <c r="B1355" t="s">
        <v>389</v>
      </c>
      <c r="C1355" s="9">
        <v>1991</v>
      </c>
      <c r="D1355" s="7">
        <v>66.8</v>
      </c>
    </row>
    <row r="1356" spans="1:4" x14ac:dyDescent="0.25">
      <c r="A1356" t="s">
        <v>207</v>
      </c>
      <c r="B1356" t="s">
        <v>208</v>
      </c>
      <c r="C1356" s="9">
        <v>1998</v>
      </c>
      <c r="D1356" s="7">
        <v>66.859520000000003</v>
      </c>
    </row>
    <row r="1357" spans="1:4" x14ac:dyDescent="0.25">
      <c r="A1357" t="s">
        <v>217</v>
      </c>
      <c r="B1357" t="s">
        <v>218</v>
      </c>
      <c r="C1357" s="9">
        <v>1995</v>
      </c>
      <c r="D1357" s="7">
        <v>66.86</v>
      </c>
    </row>
    <row r="1358" spans="1:4" x14ac:dyDescent="0.25">
      <c r="A1358" t="s">
        <v>159</v>
      </c>
      <c r="B1358" t="s">
        <v>160</v>
      </c>
      <c r="C1358" s="9">
        <v>1996</v>
      </c>
      <c r="D1358" s="7">
        <v>66.900000000000006</v>
      </c>
    </row>
    <row r="1359" spans="1:4" x14ac:dyDescent="0.25">
      <c r="A1359" t="s">
        <v>53</v>
      </c>
      <c r="B1359" t="s">
        <v>54</v>
      </c>
      <c r="C1359" s="9">
        <v>1991</v>
      </c>
      <c r="D1359" s="7">
        <v>67</v>
      </c>
    </row>
    <row r="1360" spans="1:4" x14ac:dyDescent="0.25">
      <c r="A1360" t="s">
        <v>90</v>
      </c>
      <c r="B1360" t="s">
        <v>91</v>
      </c>
      <c r="C1360" s="9">
        <v>2005</v>
      </c>
      <c r="D1360" s="7">
        <v>67</v>
      </c>
    </row>
    <row r="1361" spans="1:4" x14ac:dyDescent="0.25">
      <c r="A1361" t="s">
        <v>261</v>
      </c>
      <c r="B1361" t="s">
        <v>262</v>
      </c>
      <c r="C1361" s="9">
        <v>2018</v>
      </c>
      <c r="D1361" s="7">
        <v>67</v>
      </c>
    </row>
    <row r="1362" spans="1:4" x14ac:dyDescent="0.25">
      <c r="A1362" t="s">
        <v>357</v>
      </c>
      <c r="B1362" t="s">
        <v>358</v>
      </c>
      <c r="C1362" s="9">
        <v>1996</v>
      </c>
      <c r="D1362" s="7">
        <v>67</v>
      </c>
    </row>
    <row r="1363" spans="1:4" x14ac:dyDescent="0.25">
      <c r="A1363" t="s">
        <v>207</v>
      </c>
      <c r="B1363" t="s">
        <v>208</v>
      </c>
      <c r="C1363" s="9">
        <v>2004</v>
      </c>
      <c r="D1363" s="7">
        <v>67.113524999999996</v>
      </c>
    </row>
    <row r="1364" spans="1:4" x14ac:dyDescent="0.25">
      <c r="A1364" t="s">
        <v>117</v>
      </c>
      <c r="B1364" t="s">
        <v>118</v>
      </c>
      <c r="C1364" s="9">
        <v>2018</v>
      </c>
      <c r="D1364" s="7">
        <v>67.147390000000001</v>
      </c>
    </row>
    <row r="1365" spans="1:4" x14ac:dyDescent="0.25">
      <c r="A1365" t="s">
        <v>394</v>
      </c>
      <c r="B1365" t="s">
        <v>395</v>
      </c>
      <c r="C1365" s="9">
        <v>2015</v>
      </c>
      <c r="D1365" s="7">
        <v>67.249300000000005</v>
      </c>
    </row>
    <row r="1366" spans="1:4" x14ac:dyDescent="0.25">
      <c r="A1366" t="s">
        <v>317</v>
      </c>
      <c r="B1366" t="s">
        <v>318</v>
      </c>
      <c r="C1366" s="9">
        <v>2011</v>
      </c>
      <c r="D1366" s="7">
        <v>67.260000000000005</v>
      </c>
    </row>
    <row r="1367" spans="1:4" x14ac:dyDescent="0.25">
      <c r="A1367" t="s">
        <v>138</v>
      </c>
      <c r="B1367" t="s">
        <v>139</v>
      </c>
      <c r="C1367" s="9">
        <v>2015</v>
      </c>
      <c r="D1367" s="7">
        <v>67.281530000000004</v>
      </c>
    </row>
    <row r="1368" spans="1:4" x14ac:dyDescent="0.25">
      <c r="A1368" t="s">
        <v>301</v>
      </c>
      <c r="B1368" t="s">
        <v>302</v>
      </c>
      <c r="C1368" s="9">
        <v>2000</v>
      </c>
      <c r="D1368" s="7">
        <v>67.3</v>
      </c>
    </row>
    <row r="1369" spans="1:4" x14ac:dyDescent="0.25">
      <c r="A1369" t="s">
        <v>497</v>
      </c>
      <c r="B1369" t="s">
        <v>498</v>
      </c>
      <c r="C1369" s="9">
        <v>2015</v>
      </c>
      <c r="D1369" s="7">
        <v>67.310929999999999</v>
      </c>
    </row>
    <row r="1370" spans="1:4" x14ac:dyDescent="0.25">
      <c r="A1370" t="s">
        <v>61</v>
      </c>
      <c r="B1370" t="s">
        <v>62</v>
      </c>
      <c r="C1370" s="9">
        <v>1997</v>
      </c>
      <c r="D1370" s="7">
        <v>67.330430000000007</v>
      </c>
    </row>
    <row r="1371" spans="1:4" x14ac:dyDescent="0.25">
      <c r="A1371" t="s">
        <v>484</v>
      </c>
      <c r="B1371" t="s">
        <v>485</v>
      </c>
      <c r="C1371" s="9">
        <v>2020</v>
      </c>
      <c r="D1371" s="7">
        <v>67.333269999999999</v>
      </c>
    </row>
    <row r="1372" spans="1:4" x14ac:dyDescent="0.25">
      <c r="A1372" t="s">
        <v>357</v>
      </c>
      <c r="B1372" t="s">
        <v>358</v>
      </c>
      <c r="C1372" s="9">
        <v>1995</v>
      </c>
      <c r="D1372" s="7">
        <v>67.354836000000006</v>
      </c>
    </row>
    <row r="1373" spans="1:4" x14ac:dyDescent="0.25">
      <c r="A1373" t="s">
        <v>251</v>
      </c>
      <c r="B1373" t="s">
        <v>252</v>
      </c>
      <c r="C1373" s="9">
        <v>2009</v>
      </c>
      <c r="D1373" s="7">
        <v>67.359399999999994</v>
      </c>
    </row>
    <row r="1374" spans="1:4" x14ac:dyDescent="0.25">
      <c r="A1374" t="s">
        <v>207</v>
      </c>
      <c r="B1374" t="s">
        <v>208</v>
      </c>
      <c r="C1374" s="9">
        <v>2000</v>
      </c>
      <c r="D1374" s="7">
        <v>67.383353999999997</v>
      </c>
    </row>
    <row r="1375" spans="1:4" x14ac:dyDescent="0.25">
      <c r="A1375" t="s">
        <v>207</v>
      </c>
      <c r="B1375" t="s">
        <v>208</v>
      </c>
      <c r="C1375" s="9">
        <v>1999</v>
      </c>
      <c r="D1375" s="7">
        <v>67.394103999999999</v>
      </c>
    </row>
    <row r="1376" spans="1:4" x14ac:dyDescent="0.25">
      <c r="A1376" t="s">
        <v>66</v>
      </c>
      <c r="B1376" t="s">
        <v>67</v>
      </c>
      <c r="C1376" s="9">
        <v>2017</v>
      </c>
      <c r="D1376" s="7">
        <v>67.400000000000006</v>
      </c>
    </row>
    <row r="1377" spans="1:4" x14ac:dyDescent="0.25">
      <c r="A1377" t="s">
        <v>59</v>
      </c>
      <c r="B1377" t="s">
        <v>60</v>
      </c>
      <c r="C1377" s="9">
        <v>2008</v>
      </c>
      <c r="D1377" s="7">
        <v>67.555250000000001</v>
      </c>
    </row>
    <row r="1378" spans="1:4" x14ac:dyDescent="0.25">
      <c r="A1378" t="s">
        <v>215</v>
      </c>
      <c r="B1378" t="s">
        <v>216</v>
      </c>
      <c r="C1378" s="9">
        <v>2005</v>
      </c>
      <c r="D1378" s="7">
        <v>67.579809999999995</v>
      </c>
    </row>
    <row r="1379" spans="1:4" x14ac:dyDescent="0.25">
      <c r="A1379" t="s">
        <v>215</v>
      </c>
      <c r="B1379" t="s">
        <v>216</v>
      </c>
      <c r="C1379" s="9">
        <v>2011</v>
      </c>
      <c r="D1379" s="7">
        <v>67.599999999999994</v>
      </c>
    </row>
    <row r="1380" spans="1:4" x14ac:dyDescent="0.25">
      <c r="A1380" t="s">
        <v>243</v>
      </c>
      <c r="B1380" t="s">
        <v>244</v>
      </c>
      <c r="C1380" s="9">
        <v>2007</v>
      </c>
      <c r="D1380" s="7">
        <v>67.607219999999998</v>
      </c>
    </row>
    <row r="1381" spans="1:4" x14ac:dyDescent="0.25">
      <c r="A1381" t="s">
        <v>193</v>
      </c>
      <c r="B1381" t="s">
        <v>194</v>
      </c>
      <c r="C1381" s="9">
        <v>1996</v>
      </c>
      <c r="D1381" s="7">
        <v>67.679940000000002</v>
      </c>
    </row>
    <row r="1382" spans="1:4" x14ac:dyDescent="0.25">
      <c r="A1382" t="s">
        <v>307</v>
      </c>
      <c r="B1382" t="s">
        <v>308</v>
      </c>
      <c r="C1382" s="9">
        <v>1999</v>
      </c>
      <c r="D1382" s="7">
        <v>67.745859999999993</v>
      </c>
    </row>
    <row r="1383" spans="1:4" x14ac:dyDescent="0.25">
      <c r="A1383" t="s">
        <v>215</v>
      </c>
      <c r="B1383" t="s">
        <v>216</v>
      </c>
      <c r="C1383" s="9">
        <v>2006</v>
      </c>
      <c r="D1383" s="7">
        <v>67.900000000000006</v>
      </c>
    </row>
    <row r="1384" spans="1:4" x14ac:dyDescent="0.25">
      <c r="A1384" t="s">
        <v>359</v>
      </c>
      <c r="B1384" t="s">
        <v>360</v>
      </c>
      <c r="C1384" s="9">
        <v>1994</v>
      </c>
      <c r="D1384" s="7">
        <v>68.018555000000006</v>
      </c>
    </row>
    <row r="1385" spans="1:4" x14ac:dyDescent="0.25">
      <c r="A1385" t="s">
        <v>66</v>
      </c>
      <c r="B1385" t="s">
        <v>67</v>
      </c>
      <c r="C1385" s="9">
        <v>2018</v>
      </c>
      <c r="D1385" s="7">
        <v>68.229259999999996</v>
      </c>
    </row>
    <row r="1386" spans="1:4" x14ac:dyDescent="0.25">
      <c r="A1386" t="s">
        <v>61</v>
      </c>
      <c r="B1386" t="s">
        <v>62</v>
      </c>
      <c r="C1386" s="9">
        <v>2005</v>
      </c>
      <c r="D1386" s="7">
        <v>68.288210000000007</v>
      </c>
    </row>
    <row r="1387" spans="1:4" x14ac:dyDescent="0.25">
      <c r="A1387" t="s">
        <v>7</v>
      </c>
      <c r="B1387" t="s">
        <v>8</v>
      </c>
      <c r="C1387" s="9">
        <v>2013</v>
      </c>
      <c r="D1387" s="7">
        <v>68.290649999999999</v>
      </c>
    </row>
    <row r="1388" spans="1:4" x14ac:dyDescent="0.25">
      <c r="A1388" t="s">
        <v>311</v>
      </c>
      <c r="B1388" t="s">
        <v>312</v>
      </c>
      <c r="C1388" s="9">
        <v>2019</v>
      </c>
      <c r="D1388" s="7">
        <v>68.358530000000002</v>
      </c>
    </row>
    <row r="1389" spans="1:4" x14ac:dyDescent="0.25">
      <c r="A1389" t="s">
        <v>295</v>
      </c>
      <c r="B1389" t="s">
        <v>296</v>
      </c>
      <c r="C1389" s="9">
        <v>2012</v>
      </c>
      <c r="D1389" s="7">
        <v>68.432365000000004</v>
      </c>
    </row>
    <row r="1390" spans="1:4" x14ac:dyDescent="0.25">
      <c r="A1390" t="s">
        <v>117</v>
      </c>
      <c r="B1390" t="s">
        <v>118</v>
      </c>
      <c r="C1390" s="9">
        <v>2019</v>
      </c>
      <c r="D1390" s="7">
        <v>68.459559999999996</v>
      </c>
    </row>
    <row r="1391" spans="1:4" x14ac:dyDescent="0.25">
      <c r="A1391" t="s">
        <v>283</v>
      </c>
      <c r="B1391" t="s">
        <v>284</v>
      </c>
      <c r="C1391" s="9">
        <v>2000</v>
      </c>
      <c r="D1391" s="7">
        <v>68.477974000000003</v>
      </c>
    </row>
    <row r="1392" spans="1:4" x14ac:dyDescent="0.25">
      <c r="A1392" t="s">
        <v>283</v>
      </c>
      <c r="B1392" t="s">
        <v>284</v>
      </c>
      <c r="C1392" s="9">
        <v>1999</v>
      </c>
      <c r="D1392" s="7">
        <v>68.524240000000006</v>
      </c>
    </row>
    <row r="1393" spans="1:4" x14ac:dyDescent="0.25">
      <c r="A1393" t="s">
        <v>317</v>
      </c>
      <c r="B1393" t="s">
        <v>318</v>
      </c>
      <c r="C1393" s="9">
        <v>2010</v>
      </c>
      <c r="D1393" s="7">
        <v>68.599999999999994</v>
      </c>
    </row>
    <row r="1394" spans="1:4" x14ac:dyDescent="0.25">
      <c r="A1394" t="s">
        <v>394</v>
      </c>
      <c r="B1394" t="s">
        <v>395</v>
      </c>
      <c r="C1394" s="9">
        <v>2014</v>
      </c>
      <c r="D1394" s="7">
        <v>68.599999999999994</v>
      </c>
    </row>
    <row r="1395" spans="1:4" x14ac:dyDescent="0.25">
      <c r="A1395" t="s">
        <v>261</v>
      </c>
      <c r="B1395" t="s">
        <v>262</v>
      </c>
      <c r="C1395" s="9">
        <v>2019</v>
      </c>
      <c r="D1395" s="7">
        <v>68.642399999999995</v>
      </c>
    </row>
    <row r="1396" spans="1:4" x14ac:dyDescent="0.25">
      <c r="A1396" t="s">
        <v>90</v>
      </c>
      <c r="B1396" t="s">
        <v>91</v>
      </c>
      <c r="C1396" s="9">
        <v>2006</v>
      </c>
      <c r="D1396" s="7">
        <v>68.790760000000006</v>
      </c>
    </row>
    <row r="1397" spans="1:4" x14ac:dyDescent="0.25">
      <c r="A1397" t="s">
        <v>243</v>
      </c>
      <c r="B1397" t="s">
        <v>244</v>
      </c>
      <c r="C1397" s="9">
        <v>2006</v>
      </c>
      <c r="D1397" s="7">
        <v>68.8</v>
      </c>
    </row>
    <row r="1398" spans="1:4" x14ac:dyDescent="0.25">
      <c r="A1398" t="s">
        <v>497</v>
      </c>
      <c r="B1398" t="s">
        <v>498</v>
      </c>
      <c r="C1398" s="9">
        <v>2016</v>
      </c>
      <c r="D1398" s="7">
        <v>68.859504999999999</v>
      </c>
    </row>
    <row r="1399" spans="1:4" x14ac:dyDescent="0.25">
      <c r="A1399" t="s">
        <v>207</v>
      </c>
      <c r="B1399" t="s">
        <v>208</v>
      </c>
      <c r="C1399" s="9">
        <v>2005</v>
      </c>
      <c r="D1399" s="7">
        <v>68.903310000000005</v>
      </c>
    </row>
    <row r="1400" spans="1:4" x14ac:dyDescent="0.25">
      <c r="A1400" t="s">
        <v>193</v>
      </c>
      <c r="B1400" t="s">
        <v>194</v>
      </c>
      <c r="C1400" s="9">
        <v>1997</v>
      </c>
      <c r="D1400" s="7">
        <v>68.904076000000003</v>
      </c>
    </row>
    <row r="1401" spans="1:4" x14ac:dyDescent="0.25">
      <c r="A1401" t="s">
        <v>325</v>
      </c>
      <c r="B1401" t="s">
        <v>326</v>
      </c>
      <c r="C1401" s="9">
        <v>1998</v>
      </c>
      <c r="D1401" s="7">
        <v>69.047104000000004</v>
      </c>
    </row>
    <row r="1402" spans="1:4" x14ac:dyDescent="0.25">
      <c r="A1402" t="s">
        <v>7</v>
      </c>
      <c r="B1402" t="s">
        <v>8</v>
      </c>
      <c r="C1402" s="9">
        <v>2012</v>
      </c>
      <c r="D1402" s="7">
        <v>69.099999999999994</v>
      </c>
    </row>
    <row r="1403" spans="1:4" x14ac:dyDescent="0.25">
      <c r="A1403" t="s">
        <v>388</v>
      </c>
      <c r="B1403" t="s">
        <v>389</v>
      </c>
      <c r="C1403" s="9">
        <v>1992</v>
      </c>
      <c r="D1403" s="7">
        <v>69.114429999999999</v>
      </c>
    </row>
    <row r="1404" spans="1:4" x14ac:dyDescent="0.25">
      <c r="A1404" t="s">
        <v>359</v>
      </c>
      <c r="B1404" t="s">
        <v>360</v>
      </c>
      <c r="C1404" s="9">
        <v>1995</v>
      </c>
      <c r="D1404" s="7">
        <v>69.133120000000005</v>
      </c>
    </row>
    <row r="1405" spans="1:4" x14ac:dyDescent="0.25">
      <c r="A1405" t="s">
        <v>357</v>
      </c>
      <c r="B1405" t="s">
        <v>358</v>
      </c>
      <c r="C1405" s="9">
        <v>1997</v>
      </c>
      <c r="D1405" s="7">
        <v>69.160240000000002</v>
      </c>
    </row>
    <row r="1406" spans="1:4" x14ac:dyDescent="0.25">
      <c r="A1406" t="s">
        <v>325</v>
      </c>
      <c r="B1406" t="s">
        <v>326</v>
      </c>
      <c r="C1406" s="9">
        <v>1994</v>
      </c>
      <c r="D1406" s="7">
        <v>69.253829999999994</v>
      </c>
    </row>
    <row r="1407" spans="1:4" x14ac:dyDescent="0.25">
      <c r="A1407" t="s">
        <v>61</v>
      </c>
      <c r="B1407" t="s">
        <v>62</v>
      </c>
      <c r="C1407" s="9">
        <v>2001</v>
      </c>
      <c r="D1407" s="7">
        <v>69.258539999999996</v>
      </c>
    </row>
    <row r="1408" spans="1:4" x14ac:dyDescent="0.25">
      <c r="A1408" t="s">
        <v>109</v>
      </c>
      <c r="B1408" t="s">
        <v>110</v>
      </c>
      <c r="C1408" s="9">
        <v>2012</v>
      </c>
      <c r="D1408" s="7">
        <v>69.3</v>
      </c>
    </row>
    <row r="1409" spans="1:4" x14ac:dyDescent="0.25">
      <c r="A1409" t="s">
        <v>394</v>
      </c>
      <c r="B1409" t="s">
        <v>395</v>
      </c>
      <c r="C1409" s="9">
        <v>2016</v>
      </c>
      <c r="D1409" s="7">
        <v>69.320520000000002</v>
      </c>
    </row>
    <row r="1410" spans="1:4" x14ac:dyDescent="0.25">
      <c r="A1410" t="s">
        <v>243</v>
      </c>
      <c r="B1410" t="s">
        <v>244</v>
      </c>
      <c r="C1410" s="9">
        <v>2008</v>
      </c>
      <c r="D1410" s="7">
        <v>69.39873</v>
      </c>
    </row>
    <row r="1411" spans="1:4" x14ac:dyDescent="0.25">
      <c r="A1411" t="s">
        <v>109</v>
      </c>
      <c r="B1411" t="s">
        <v>110</v>
      </c>
      <c r="C1411" s="9">
        <v>2011</v>
      </c>
      <c r="D1411" s="7">
        <v>69.425803999999999</v>
      </c>
    </row>
    <row r="1412" spans="1:4" x14ac:dyDescent="0.25">
      <c r="A1412" t="s">
        <v>418</v>
      </c>
      <c r="B1412" t="s">
        <v>419</v>
      </c>
      <c r="C1412" s="9">
        <v>1997</v>
      </c>
      <c r="D1412" s="7">
        <v>69.483350000000002</v>
      </c>
    </row>
    <row r="1413" spans="1:4" x14ac:dyDescent="0.25">
      <c r="A1413" t="s">
        <v>84</v>
      </c>
      <c r="B1413" t="s">
        <v>85</v>
      </c>
      <c r="C1413" s="9">
        <v>2016</v>
      </c>
      <c r="D1413" s="7">
        <v>69.544309999999996</v>
      </c>
    </row>
    <row r="1414" spans="1:4" x14ac:dyDescent="0.25">
      <c r="A1414" t="s">
        <v>307</v>
      </c>
      <c r="B1414" t="s">
        <v>308</v>
      </c>
      <c r="C1414" s="9">
        <v>2000</v>
      </c>
      <c r="D1414" s="7">
        <v>69.56738</v>
      </c>
    </row>
    <row r="1415" spans="1:4" x14ac:dyDescent="0.25">
      <c r="A1415" t="s">
        <v>144</v>
      </c>
      <c r="B1415" t="s">
        <v>145</v>
      </c>
      <c r="C1415" s="9">
        <v>1991</v>
      </c>
      <c r="D1415" s="7">
        <v>69.607879999999994</v>
      </c>
    </row>
    <row r="1416" spans="1:4" x14ac:dyDescent="0.25">
      <c r="A1416" t="s">
        <v>243</v>
      </c>
      <c r="B1416" t="s">
        <v>244</v>
      </c>
      <c r="C1416" s="9">
        <v>2005</v>
      </c>
      <c r="D1416" s="7">
        <v>69.676410000000004</v>
      </c>
    </row>
    <row r="1417" spans="1:4" x14ac:dyDescent="0.25">
      <c r="A1417" t="s">
        <v>117</v>
      </c>
      <c r="B1417" t="s">
        <v>118</v>
      </c>
      <c r="C1417" s="9">
        <v>2020</v>
      </c>
      <c r="D1417" s="7">
        <v>69.679119999999998</v>
      </c>
    </row>
    <row r="1418" spans="1:4" x14ac:dyDescent="0.25">
      <c r="A1418" t="s">
        <v>241</v>
      </c>
      <c r="B1418" t="s">
        <v>242</v>
      </c>
      <c r="C1418" s="9">
        <v>2019</v>
      </c>
      <c r="D1418" s="7">
        <v>69.7</v>
      </c>
    </row>
    <row r="1419" spans="1:4" x14ac:dyDescent="0.25">
      <c r="A1419" t="s">
        <v>261</v>
      </c>
      <c r="B1419" t="s">
        <v>262</v>
      </c>
      <c r="C1419" s="9">
        <v>2020</v>
      </c>
      <c r="D1419" s="7">
        <v>69.707350000000005</v>
      </c>
    </row>
    <row r="1420" spans="1:4" x14ac:dyDescent="0.25">
      <c r="A1420" t="s">
        <v>109</v>
      </c>
      <c r="B1420" t="s">
        <v>110</v>
      </c>
      <c r="C1420" s="9">
        <v>2013</v>
      </c>
      <c r="D1420" s="7">
        <v>69.768450000000001</v>
      </c>
    </row>
    <row r="1421" spans="1:4" x14ac:dyDescent="0.25">
      <c r="A1421" t="s">
        <v>109</v>
      </c>
      <c r="B1421" t="s">
        <v>110</v>
      </c>
      <c r="C1421" s="9">
        <v>2010</v>
      </c>
      <c r="D1421" s="7">
        <v>69.80771</v>
      </c>
    </row>
    <row r="1422" spans="1:4" x14ac:dyDescent="0.25">
      <c r="A1422" t="s">
        <v>414</v>
      </c>
      <c r="B1422" t="s">
        <v>415</v>
      </c>
      <c r="C1422" s="9">
        <v>2019</v>
      </c>
      <c r="D1422" s="7">
        <v>69.809420000000003</v>
      </c>
    </row>
    <row r="1423" spans="1:4" x14ac:dyDescent="0.25">
      <c r="A1423" t="s">
        <v>311</v>
      </c>
      <c r="B1423" t="s">
        <v>312</v>
      </c>
      <c r="C1423" s="9">
        <v>2017</v>
      </c>
      <c r="D1423" s="7">
        <v>69.814835000000002</v>
      </c>
    </row>
    <row r="1424" spans="1:4" x14ac:dyDescent="0.25">
      <c r="A1424" t="s">
        <v>325</v>
      </c>
      <c r="B1424" t="s">
        <v>326</v>
      </c>
      <c r="C1424" s="9">
        <v>1995</v>
      </c>
      <c r="D1424" s="7">
        <v>69.849909999999994</v>
      </c>
    </row>
    <row r="1425" spans="1:4" x14ac:dyDescent="0.25">
      <c r="A1425" t="s">
        <v>66</v>
      </c>
      <c r="B1425" t="s">
        <v>67</v>
      </c>
      <c r="C1425" s="9">
        <v>2019</v>
      </c>
      <c r="D1425" s="7">
        <v>69.959739999999996</v>
      </c>
    </row>
    <row r="1426" spans="1:4" x14ac:dyDescent="0.25">
      <c r="A1426" t="s">
        <v>61</v>
      </c>
      <c r="B1426" t="s">
        <v>62</v>
      </c>
      <c r="C1426" s="9">
        <v>2000</v>
      </c>
      <c r="D1426" s="7">
        <v>69.963040000000007</v>
      </c>
    </row>
    <row r="1427" spans="1:4" x14ac:dyDescent="0.25">
      <c r="A1427" t="s">
        <v>283</v>
      </c>
      <c r="B1427" t="s">
        <v>284</v>
      </c>
      <c r="C1427" s="9">
        <v>2001</v>
      </c>
      <c r="D1427" s="7">
        <v>69.964325000000002</v>
      </c>
    </row>
    <row r="1428" spans="1:4" x14ac:dyDescent="0.25">
      <c r="A1428" t="s">
        <v>251</v>
      </c>
      <c r="B1428" t="s">
        <v>252</v>
      </c>
      <c r="C1428" s="9">
        <v>2011</v>
      </c>
      <c r="D1428" s="7">
        <v>70</v>
      </c>
    </row>
    <row r="1429" spans="1:4" x14ac:dyDescent="0.25">
      <c r="A1429" t="s">
        <v>357</v>
      </c>
      <c r="B1429" t="s">
        <v>358</v>
      </c>
      <c r="C1429" s="9">
        <v>1992</v>
      </c>
      <c r="D1429" s="7">
        <v>70.099999999999994</v>
      </c>
    </row>
    <row r="1430" spans="1:4" x14ac:dyDescent="0.25">
      <c r="A1430" t="s">
        <v>193</v>
      </c>
      <c r="B1430" t="s">
        <v>194</v>
      </c>
      <c r="C1430" s="9">
        <v>1998</v>
      </c>
      <c r="D1430" s="7">
        <v>70.124129999999994</v>
      </c>
    </row>
    <row r="1431" spans="1:4" x14ac:dyDescent="0.25">
      <c r="A1431" t="s">
        <v>251</v>
      </c>
      <c r="B1431" t="s">
        <v>252</v>
      </c>
      <c r="C1431" s="9">
        <v>2010</v>
      </c>
      <c r="D1431" s="7">
        <v>70.149940000000001</v>
      </c>
    </row>
    <row r="1432" spans="1:4" x14ac:dyDescent="0.25">
      <c r="A1432" t="s">
        <v>351</v>
      </c>
      <c r="B1432" t="s">
        <v>352</v>
      </c>
      <c r="C1432" s="9">
        <v>1990</v>
      </c>
      <c r="D1432" s="7">
        <v>70.19</v>
      </c>
    </row>
    <row r="1433" spans="1:4" x14ac:dyDescent="0.25">
      <c r="A1433" t="s">
        <v>418</v>
      </c>
      <c r="B1433" t="s">
        <v>419</v>
      </c>
      <c r="C1433" s="9">
        <v>2001</v>
      </c>
      <c r="D1433" s="7">
        <v>70.2</v>
      </c>
    </row>
    <row r="1434" spans="1:4" x14ac:dyDescent="0.25">
      <c r="A1434" t="s">
        <v>261</v>
      </c>
      <c r="B1434" t="s">
        <v>262</v>
      </c>
      <c r="C1434" s="9">
        <v>2017</v>
      </c>
      <c r="D1434" s="7">
        <v>70.240769999999998</v>
      </c>
    </row>
    <row r="1435" spans="1:4" x14ac:dyDescent="0.25">
      <c r="A1435" t="s">
        <v>359</v>
      </c>
      <c r="B1435" t="s">
        <v>360</v>
      </c>
      <c r="C1435" s="9">
        <v>1996</v>
      </c>
      <c r="D1435" s="7">
        <v>70.244960000000006</v>
      </c>
    </row>
    <row r="1436" spans="1:4" x14ac:dyDescent="0.25">
      <c r="A1436" t="s">
        <v>295</v>
      </c>
      <c r="B1436" t="s">
        <v>296</v>
      </c>
      <c r="C1436" s="9">
        <v>2013</v>
      </c>
      <c r="D1436" s="7">
        <v>70.248819999999995</v>
      </c>
    </row>
    <row r="1437" spans="1:4" x14ac:dyDescent="0.25">
      <c r="A1437" t="s">
        <v>428</v>
      </c>
      <c r="B1437" t="s">
        <v>429</v>
      </c>
      <c r="C1437" s="9">
        <v>2000</v>
      </c>
      <c r="D1437" s="7">
        <v>70.262799999999999</v>
      </c>
    </row>
    <row r="1438" spans="1:4" x14ac:dyDescent="0.25">
      <c r="A1438" t="s">
        <v>345</v>
      </c>
      <c r="B1438" t="s">
        <v>346</v>
      </c>
      <c r="C1438" s="9">
        <v>1999</v>
      </c>
      <c r="D1438" s="7">
        <v>70.265349999999998</v>
      </c>
    </row>
    <row r="1439" spans="1:4" x14ac:dyDescent="0.25">
      <c r="A1439" t="s">
        <v>345</v>
      </c>
      <c r="B1439" t="s">
        <v>346</v>
      </c>
      <c r="C1439" s="9">
        <v>2000</v>
      </c>
      <c r="D1439" s="7">
        <v>70.310599999999994</v>
      </c>
    </row>
    <row r="1440" spans="1:4" x14ac:dyDescent="0.25">
      <c r="A1440" t="s">
        <v>231</v>
      </c>
      <c r="B1440" t="s">
        <v>232</v>
      </c>
      <c r="C1440" s="9">
        <v>1990</v>
      </c>
      <c r="D1440" s="7">
        <v>70.334590000000006</v>
      </c>
    </row>
    <row r="1441" spans="1:4" x14ac:dyDescent="0.25">
      <c r="A1441" t="s">
        <v>345</v>
      </c>
      <c r="B1441" t="s">
        <v>346</v>
      </c>
      <c r="C1441" s="9">
        <v>2001</v>
      </c>
      <c r="D1441" s="7">
        <v>70.361534000000006</v>
      </c>
    </row>
    <row r="1442" spans="1:4" x14ac:dyDescent="0.25">
      <c r="A1442" t="s">
        <v>398</v>
      </c>
      <c r="B1442" t="s">
        <v>399</v>
      </c>
      <c r="C1442" s="9">
        <v>2020</v>
      </c>
      <c r="D1442" s="7">
        <v>70.368939999999995</v>
      </c>
    </row>
    <row r="1443" spans="1:4" x14ac:dyDescent="0.25">
      <c r="A1443" t="s">
        <v>311</v>
      </c>
      <c r="B1443" t="s">
        <v>312</v>
      </c>
      <c r="C1443" s="9">
        <v>2020</v>
      </c>
      <c r="D1443" s="7">
        <v>70.397193999999999</v>
      </c>
    </row>
    <row r="1444" spans="1:4" x14ac:dyDescent="0.25">
      <c r="A1444" t="s">
        <v>398</v>
      </c>
      <c r="B1444" t="s">
        <v>399</v>
      </c>
      <c r="C1444" s="9">
        <v>2019</v>
      </c>
      <c r="D1444" s="7">
        <v>70.400000000000006</v>
      </c>
    </row>
    <row r="1445" spans="1:4" x14ac:dyDescent="0.25">
      <c r="A1445" t="s">
        <v>345</v>
      </c>
      <c r="B1445" t="s">
        <v>346</v>
      </c>
      <c r="C1445" s="9">
        <v>2002</v>
      </c>
      <c r="D1445" s="7">
        <v>70.404880000000006</v>
      </c>
    </row>
    <row r="1446" spans="1:4" x14ac:dyDescent="0.25">
      <c r="A1446" t="s">
        <v>345</v>
      </c>
      <c r="B1446" t="s">
        <v>346</v>
      </c>
      <c r="C1446" s="9">
        <v>2003</v>
      </c>
      <c r="D1446" s="7">
        <v>70.442989999999995</v>
      </c>
    </row>
    <row r="1447" spans="1:4" x14ac:dyDescent="0.25">
      <c r="A1447" t="s">
        <v>325</v>
      </c>
      <c r="B1447" t="s">
        <v>326</v>
      </c>
      <c r="C1447" s="9">
        <v>1996</v>
      </c>
      <c r="D1447" s="7">
        <v>70.443259999999995</v>
      </c>
    </row>
    <row r="1448" spans="1:4" x14ac:dyDescent="0.25">
      <c r="A1448" t="s">
        <v>345</v>
      </c>
      <c r="B1448" t="s">
        <v>346</v>
      </c>
      <c r="C1448" s="9">
        <v>1998</v>
      </c>
      <c r="D1448" s="7">
        <v>70.459999999999994</v>
      </c>
    </row>
    <row r="1449" spans="1:4" x14ac:dyDescent="0.25">
      <c r="A1449" t="s">
        <v>388</v>
      </c>
      <c r="B1449" t="s">
        <v>389</v>
      </c>
      <c r="C1449" s="9">
        <v>1993</v>
      </c>
      <c r="D1449" s="7">
        <v>70.464839999999995</v>
      </c>
    </row>
    <row r="1450" spans="1:4" x14ac:dyDescent="0.25">
      <c r="A1450" t="s">
        <v>345</v>
      </c>
      <c r="B1450" t="s">
        <v>346</v>
      </c>
      <c r="C1450" s="9">
        <v>2004</v>
      </c>
      <c r="D1450" s="7">
        <v>70.478219999999993</v>
      </c>
    </row>
    <row r="1451" spans="1:4" x14ac:dyDescent="0.25">
      <c r="A1451" t="s">
        <v>345</v>
      </c>
      <c r="B1451" t="s">
        <v>346</v>
      </c>
      <c r="C1451" s="9">
        <v>2005</v>
      </c>
      <c r="D1451" s="7">
        <v>70.512900000000002</v>
      </c>
    </row>
    <row r="1452" spans="1:4" x14ac:dyDescent="0.25">
      <c r="A1452" t="s">
        <v>90</v>
      </c>
      <c r="B1452" t="s">
        <v>91</v>
      </c>
      <c r="C1452" s="9">
        <v>2007</v>
      </c>
      <c r="D1452" s="7">
        <v>70.520099999999999</v>
      </c>
    </row>
    <row r="1453" spans="1:4" x14ac:dyDescent="0.25">
      <c r="A1453" t="s">
        <v>345</v>
      </c>
      <c r="B1453" t="s">
        <v>346</v>
      </c>
      <c r="C1453" s="9">
        <v>2006</v>
      </c>
      <c r="D1453" s="7">
        <v>70.549469999999999</v>
      </c>
    </row>
    <row r="1454" spans="1:4" x14ac:dyDescent="0.25">
      <c r="A1454" t="s">
        <v>345</v>
      </c>
      <c r="B1454" t="s">
        <v>346</v>
      </c>
      <c r="C1454" s="9">
        <v>2007</v>
      </c>
      <c r="D1454" s="7">
        <v>70.590546000000003</v>
      </c>
    </row>
    <row r="1455" spans="1:4" x14ac:dyDescent="0.25">
      <c r="A1455" t="s">
        <v>345</v>
      </c>
      <c r="B1455" t="s">
        <v>346</v>
      </c>
      <c r="C1455" s="9">
        <v>2008</v>
      </c>
      <c r="D1455" s="7">
        <v>70.638859999999994</v>
      </c>
    </row>
    <row r="1456" spans="1:4" x14ac:dyDescent="0.25">
      <c r="A1456" t="s">
        <v>345</v>
      </c>
      <c r="B1456" t="s">
        <v>346</v>
      </c>
      <c r="C1456" s="9">
        <v>2009</v>
      </c>
      <c r="D1456" s="7">
        <v>70.697109999999995</v>
      </c>
    </row>
    <row r="1457" spans="1:4" x14ac:dyDescent="0.25">
      <c r="A1457" t="s">
        <v>179</v>
      </c>
      <c r="B1457" t="s">
        <v>180</v>
      </c>
      <c r="C1457" s="9">
        <v>2013</v>
      </c>
      <c r="D1457" s="7">
        <v>70.7</v>
      </c>
    </row>
    <row r="1458" spans="1:4" x14ac:dyDescent="0.25">
      <c r="A1458" t="s">
        <v>201</v>
      </c>
      <c r="B1458" t="s">
        <v>202</v>
      </c>
      <c r="C1458" s="9">
        <v>1994</v>
      </c>
      <c r="D1458" s="7">
        <v>70.713980000000006</v>
      </c>
    </row>
    <row r="1459" spans="1:4" x14ac:dyDescent="0.25">
      <c r="A1459" t="s">
        <v>345</v>
      </c>
      <c r="B1459" t="s">
        <v>346</v>
      </c>
      <c r="C1459" s="9">
        <v>2010</v>
      </c>
      <c r="D1459" s="7">
        <v>70.768020000000007</v>
      </c>
    </row>
    <row r="1460" spans="1:4" x14ac:dyDescent="0.25">
      <c r="A1460" t="s">
        <v>345</v>
      </c>
      <c r="B1460" t="s">
        <v>346</v>
      </c>
      <c r="C1460" s="9">
        <v>2017</v>
      </c>
      <c r="D1460" s="7">
        <v>70.790000000000006</v>
      </c>
    </row>
    <row r="1461" spans="1:4" x14ac:dyDescent="0.25">
      <c r="A1461" t="s">
        <v>345</v>
      </c>
      <c r="B1461" t="s">
        <v>346</v>
      </c>
      <c r="C1461" s="9">
        <v>2011</v>
      </c>
      <c r="D1461" s="7">
        <v>70.854280000000003</v>
      </c>
    </row>
    <row r="1462" spans="1:4" x14ac:dyDescent="0.25">
      <c r="A1462" t="s">
        <v>193</v>
      </c>
      <c r="B1462" t="s">
        <v>194</v>
      </c>
      <c r="C1462" s="9">
        <v>1999</v>
      </c>
      <c r="D1462" s="7">
        <v>70.900000000000006</v>
      </c>
    </row>
    <row r="1463" spans="1:4" x14ac:dyDescent="0.25">
      <c r="A1463" t="s">
        <v>61</v>
      </c>
      <c r="B1463" t="s">
        <v>62</v>
      </c>
      <c r="C1463" s="9">
        <v>1999</v>
      </c>
      <c r="D1463" s="7">
        <v>70.929885999999996</v>
      </c>
    </row>
    <row r="1464" spans="1:4" x14ac:dyDescent="0.25">
      <c r="A1464" t="s">
        <v>345</v>
      </c>
      <c r="B1464" t="s">
        <v>346</v>
      </c>
      <c r="C1464" s="9">
        <v>2012</v>
      </c>
      <c r="D1464" s="7">
        <v>70.958609999999993</v>
      </c>
    </row>
    <row r="1465" spans="1:4" x14ac:dyDescent="0.25">
      <c r="A1465" t="s">
        <v>61</v>
      </c>
      <c r="B1465" t="s">
        <v>62</v>
      </c>
      <c r="C1465" s="9">
        <v>1996</v>
      </c>
      <c r="D1465" s="7">
        <v>71</v>
      </c>
    </row>
    <row r="1466" spans="1:4" x14ac:dyDescent="0.25">
      <c r="A1466" t="s">
        <v>394</v>
      </c>
      <c r="B1466" t="s">
        <v>395</v>
      </c>
      <c r="C1466" s="9">
        <v>2018</v>
      </c>
      <c r="D1466" s="7">
        <v>71</v>
      </c>
    </row>
    <row r="1467" spans="1:4" x14ac:dyDescent="0.25">
      <c r="A1467" t="s">
        <v>325</v>
      </c>
      <c r="B1467" t="s">
        <v>326</v>
      </c>
      <c r="C1467" s="9">
        <v>1997</v>
      </c>
      <c r="D1467" s="7">
        <v>71.033209999999997</v>
      </c>
    </row>
    <row r="1468" spans="1:4" x14ac:dyDescent="0.25">
      <c r="A1468" t="s">
        <v>301</v>
      </c>
      <c r="B1468" t="s">
        <v>302</v>
      </c>
      <c r="C1468" s="9">
        <v>2001</v>
      </c>
      <c r="D1468" s="7">
        <v>71.076580000000007</v>
      </c>
    </row>
    <row r="1469" spans="1:4" x14ac:dyDescent="0.25">
      <c r="A1469" t="s">
        <v>345</v>
      </c>
      <c r="B1469" t="s">
        <v>346</v>
      </c>
      <c r="C1469" s="9">
        <v>2013</v>
      </c>
      <c r="D1469" s="7">
        <v>71.082769999999996</v>
      </c>
    </row>
    <row r="1470" spans="1:4" x14ac:dyDescent="0.25">
      <c r="A1470" t="s">
        <v>215</v>
      </c>
      <c r="B1470" t="s">
        <v>216</v>
      </c>
      <c r="C1470" s="9">
        <v>2007</v>
      </c>
      <c r="D1470" s="7">
        <v>71.119865000000004</v>
      </c>
    </row>
    <row r="1471" spans="1:4" x14ac:dyDescent="0.25">
      <c r="A1471" t="s">
        <v>61</v>
      </c>
      <c r="B1471" t="s">
        <v>62</v>
      </c>
      <c r="C1471" s="9">
        <v>1998</v>
      </c>
      <c r="D1471" s="7">
        <v>71.2</v>
      </c>
    </row>
    <row r="1472" spans="1:4" x14ac:dyDescent="0.25">
      <c r="A1472" t="s">
        <v>345</v>
      </c>
      <c r="B1472" t="s">
        <v>346</v>
      </c>
      <c r="C1472" s="9">
        <v>2014</v>
      </c>
      <c r="D1472" s="7">
        <v>71.224739999999997</v>
      </c>
    </row>
    <row r="1473" spans="1:4" x14ac:dyDescent="0.25">
      <c r="A1473" t="s">
        <v>207</v>
      </c>
      <c r="B1473" t="s">
        <v>208</v>
      </c>
      <c r="C1473" s="9">
        <v>2006</v>
      </c>
      <c r="D1473" s="7">
        <v>71.266450000000006</v>
      </c>
    </row>
    <row r="1474" spans="1:4" x14ac:dyDescent="0.25">
      <c r="A1474" t="s">
        <v>359</v>
      </c>
      <c r="B1474" t="s">
        <v>360</v>
      </c>
      <c r="C1474" s="9">
        <v>1998</v>
      </c>
      <c r="D1474" s="7">
        <v>71.3</v>
      </c>
    </row>
    <row r="1475" spans="1:4" x14ac:dyDescent="0.25">
      <c r="A1475" t="s">
        <v>418</v>
      </c>
      <c r="B1475" t="s">
        <v>419</v>
      </c>
      <c r="C1475" s="9">
        <v>1999</v>
      </c>
      <c r="D1475" s="7">
        <v>71.331789999999998</v>
      </c>
    </row>
    <row r="1476" spans="1:4" x14ac:dyDescent="0.25">
      <c r="A1476" t="s">
        <v>307</v>
      </c>
      <c r="B1476" t="s">
        <v>308</v>
      </c>
      <c r="C1476" s="9">
        <v>2001</v>
      </c>
      <c r="D1476" s="7">
        <v>71.347899999999996</v>
      </c>
    </row>
    <row r="1477" spans="1:4" x14ac:dyDescent="0.25">
      <c r="A1477" t="s">
        <v>201</v>
      </c>
      <c r="B1477" t="s">
        <v>202</v>
      </c>
      <c r="C1477" s="9">
        <v>1995</v>
      </c>
      <c r="D1477" s="7">
        <v>71.351979999999998</v>
      </c>
    </row>
    <row r="1478" spans="1:4" x14ac:dyDescent="0.25">
      <c r="A1478" t="s">
        <v>359</v>
      </c>
      <c r="B1478" t="s">
        <v>360</v>
      </c>
      <c r="C1478" s="9">
        <v>1997</v>
      </c>
      <c r="D1478" s="7">
        <v>71.353390000000005</v>
      </c>
    </row>
    <row r="1479" spans="1:4" x14ac:dyDescent="0.25">
      <c r="A1479" t="s">
        <v>345</v>
      </c>
      <c r="B1479" t="s">
        <v>346</v>
      </c>
      <c r="C1479" s="9">
        <v>2015</v>
      </c>
      <c r="D1479" s="7">
        <v>71.381546</v>
      </c>
    </row>
    <row r="1480" spans="1:4" x14ac:dyDescent="0.25">
      <c r="A1480" t="s">
        <v>241</v>
      </c>
      <c r="B1480" t="s">
        <v>242</v>
      </c>
      <c r="C1480" s="9">
        <v>2020</v>
      </c>
      <c r="D1480" s="7">
        <v>71.437939999999998</v>
      </c>
    </row>
    <row r="1481" spans="1:4" x14ac:dyDescent="0.25">
      <c r="A1481" t="s">
        <v>283</v>
      </c>
      <c r="B1481" t="s">
        <v>284</v>
      </c>
      <c r="C1481" s="9">
        <v>2002</v>
      </c>
      <c r="D1481" s="7">
        <v>71.443089999999998</v>
      </c>
    </row>
    <row r="1482" spans="1:4" x14ac:dyDescent="0.25">
      <c r="A1482" t="s">
        <v>7</v>
      </c>
      <c r="B1482" t="s">
        <v>8</v>
      </c>
      <c r="C1482" s="9">
        <v>2015</v>
      </c>
      <c r="D1482" s="7">
        <v>71.5</v>
      </c>
    </row>
    <row r="1483" spans="1:4" x14ac:dyDescent="0.25">
      <c r="A1483" t="s">
        <v>59</v>
      </c>
      <c r="B1483" t="s">
        <v>60</v>
      </c>
      <c r="C1483" s="9">
        <v>2009</v>
      </c>
      <c r="D1483" s="7">
        <v>71.503900000000002</v>
      </c>
    </row>
    <row r="1484" spans="1:4" x14ac:dyDescent="0.25">
      <c r="A1484" t="s">
        <v>345</v>
      </c>
      <c r="B1484" t="s">
        <v>346</v>
      </c>
      <c r="C1484" s="9">
        <v>2016</v>
      </c>
      <c r="D1484" s="7">
        <v>71.550224</v>
      </c>
    </row>
    <row r="1485" spans="1:4" x14ac:dyDescent="0.25">
      <c r="A1485" t="s">
        <v>159</v>
      </c>
      <c r="B1485" t="s">
        <v>160</v>
      </c>
      <c r="C1485" s="9">
        <v>1997</v>
      </c>
      <c r="D1485" s="7">
        <v>71.771514999999994</v>
      </c>
    </row>
    <row r="1486" spans="1:4" x14ac:dyDescent="0.25">
      <c r="A1486" t="s">
        <v>59</v>
      </c>
      <c r="B1486" t="s">
        <v>60</v>
      </c>
      <c r="C1486" s="9">
        <v>2007</v>
      </c>
      <c r="D1486" s="7">
        <v>71.8</v>
      </c>
    </row>
    <row r="1487" spans="1:4" x14ac:dyDescent="0.25">
      <c r="A1487" t="s">
        <v>388</v>
      </c>
      <c r="B1487" t="s">
        <v>389</v>
      </c>
      <c r="C1487" s="9">
        <v>1994</v>
      </c>
      <c r="D1487" s="7">
        <v>71.813896</v>
      </c>
    </row>
    <row r="1488" spans="1:4" x14ac:dyDescent="0.25">
      <c r="A1488" t="s">
        <v>261</v>
      </c>
      <c r="B1488" t="s">
        <v>262</v>
      </c>
      <c r="C1488" s="9">
        <v>2016</v>
      </c>
      <c r="D1488" s="7">
        <v>71.830219999999997</v>
      </c>
    </row>
    <row r="1489" spans="1:4" x14ac:dyDescent="0.25">
      <c r="A1489" t="s">
        <v>359</v>
      </c>
      <c r="B1489" t="s">
        <v>360</v>
      </c>
      <c r="C1489" s="9">
        <v>1999</v>
      </c>
      <c r="D1489" s="7">
        <v>71.874170000000007</v>
      </c>
    </row>
    <row r="1490" spans="1:4" x14ac:dyDescent="0.25">
      <c r="A1490" t="s">
        <v>201</v>
      </c>
      <c r="B1490" t="s">
        <v>202</v>
      </c>
      <c r="C1490" s="9">
        <v>1996</v>
      </c>
      <c r="D1490" s="7">
        <v>71.987269999999995</v>
      </c>
    </row>
    <row r="1491" spans="1:4" x14ac:dyDescent="0.25">
      <c r="A1491" t="s">
        <v>66</v>
      </c>
      <c r="B1491" t="s">
        <v>67</v>
      </c>
      <c r="C1491" s="9">
        <v>2020</v>
      </c>
      <c r="D1491" s="7">
        <v>71.994759999999999</v>
      </c>
    </row>
    <row r="1492" spans="1:4" x14ac:dyDescent="0.25">
      <c r="A1492" t="s">
        <v>295</v>
      </c>
      <c r="B1492" t="s">
        <v>296</v>
      </c>
      <c r="C1492" s="9">
        <v>2014</v>
      </c>
      <c r="D1492" s="7">
        <v>72.053246000000001</v>
      </c>
    </row>
    <row r="1493" spans="1:4" x14ac:dyDescent="0.25">
      <c r="A1493" t="s">
        <v>301</v>
      </c>
      <c r="B1493" t="s">
        <v>302</v>
      </c>
      <c r="C1493" s="9">
        <v>2011</v>
      </c>
      <c r="D1493" s="7">
        <v>72.057075999999995</v>
      </c>
    </row>
    <row r="1494" spans="1:4" x14ac:dyDescent="0.25">
      <c r="A1494" t="s">
        <v>325</v>
      </c>
      <c r="B1494" t="s">
        <v>326</v>
      </c>
      <c r="C1494" s="9">
        <v>1993</v>
      </c>
      <c r="D1494" s="7">
        <v>72.064170000000004</v>
      </c>
    </row>
    <row r="1495" spans="1:4" x14ac:dyDescent="0.25">
      <c r="A1495" t="s">
        <v>357</v>
      </c>
      <c r="B1495" t="s">
        <v>358</v>
      </c>
      <c r="C1495" s="9">
        <v>1998</v>
      </c>
      <c r="D1495" s="7">
        <v>72.072059999999993</v>
      </c>
    </row>
    <row r="1496" spans="1:4" x14ac:dyDescent="0.25">
      <c r="A1496" t="s">
        <v>357</v>
      </c>
      <c r="B1496" t="s">
        <v>358</v>
      </c>
      <c r="C1496" s="9">
        <v>2001</v>
      </c>
      <c r="D1496" s="7">
        <v>72.113110000000006</v>
      </c>
    </row>
    <row r="1497" spans="1:4" x14ac:dyDescent="0.25">
      <c r="A1497" t="s">
        <v>109</v>
      </c>
      <c r="B1497" t="s">
        <v>110</v>
      </c>
      <c r="C1497" s="9">
        <v>2014</v>
      </c>
      <c r="D1497" s="7">
        <v>72.162796</v>
      </c>
    </row>
    <row r="1498" spans="1:4" x14ac:dyDescent="0.25">
      <c r="A1498" t="s">
        <v>325</v>
      </c>
      <c r="B1498" t="s">
        <v>326</v>
      </c>
      <c r="C1498" s="9">
        <v>1999</v>
      </c>
      <c r="D1498" s="7">
        <v>72.200130000000001</v>
      </c>
    </row>
    <row r="1499" spans="1:4" x14ac:dyDescent="0.25">
      <c r="A1499" t="s">
        <v>325</v>
      </c>
      <c r="B1499" t="s">
        <v>326</v>
      </c>
      <c r="C1499" s="9">
        <v>2001</v>
      </c>
      <c r="D1499" s="7">
        <v>72.221580000000003</v>
      </c>
    </row>
    <row r="1500" spans="1:4" x14ac:dyDescent="0.25">
      <c r="A1500" t="s">
        <v>53</v>
      </c>
      <c r="B1500" t="s">
        <v>54</v>
      </c>
      <c r="C1500" s="9">
        <v>1992</v>
      </c>
      <c r="D1500" s="7">
        <v>72.224914999999996</v>
      </c>
    </row>
    <row r="1501" spans="1:4" x14ac:dyDescent="0.25">
      <c r="A1501" t="s">
        <v>90</v>
      </c>
      <c r="B1501" t="s">
        <v>91</v>
      </c>
      <c r="C1501" s="9">
        <v>2008</v>
      </c>
      <c r="D1501" s="7">
        <v>72.256675999999999</v>
      </c>
    </row>
    <row r="1502" spans="1:4" x14ac:dyDescent="0.25">
      <c r="A1502" t="s">
        <v>418</v>
      </c>
      <c r="B1502" t="s">
        <v>419</v>
      </c>
      <c r="C1502" s="9">
        <v>2000</v>
      </c>
      <c r="D1502" s="7">
        <v>72.28246</v>
      </c>
    </row>
    <row r="1503" spans="1:4" x14ac:dyDescent="0.25">
      <c r="A1503" t="s">
        <v>301</v>
      </c>
      <c r="B1503" t="s">
        <v>302</v>
      </c>
      <c r="C1503" s="9">
        <v>2002</v>
      </c>
      <c r="D1503" s="7">
        <v>72.284469999999999</v>
      </c>
    </row>
    <row r="1504" spans="1:4" x14ac:dyDescent="0.25">
      <c r="A1504" t="s">
        <v>61</v>
      </c>
      <c r="B1504" t="s">
        <v>62</v>
      </c>
      <c r="C1504" s="9">
        <v>2003</v>
      </c>
      <c r="D1504" s="7">
        <v>72.3</v>
      </c>
    </row>
    <row r="1505" spans="1:4" x14ac:dyDescent="0.25">
      <c r="A1505" t="s">
        <v>283</v>
      </c>
      <c r="B1505" t="s">
        <v>284</v>
      </c>
      <c r="C1505" s="9">
        <v>2007</v>
      </c>
      <c r="D1505" s="7">
        <v>72.3</v>
      </c>
    </row>
    <row r="1506" spans="1:4" x14ac:dyDescent="0.25">
      <c r="A1506" t="s">
        <v>201</v>
      </c>
      <c r="B1506" t="s">
        <v>202</v>
      </c>
      <c r="C1506" s="9">
        <v>1993</v>
      </c>
      <c r="D1506" s="7">
        <v>72.376630000000006</v>
      </c>
    </row>
    <row r="1507" spans="1:4" x14ac:dyDescent="0.25">
      <c r="A1507" t="s">
        <v>217</v>
      </c>
      <c r="B1507" t="s">
        <v>218</v>
      </c>
      <c r="C1507" s="9">
        <v>1996</v>
      </c>
      <c r="D1507" s="7">
        <v>72.39</v>
      </c>
    </row>
    <row r="1508" spans="1:4" x14ac:dyDescent="0.25">
      <c r="A1508" t="s">
        <v>357</v>
      </c>
      <c r="B1508" t="s">
        <v>358</v>
      </c>
      <c r="C1508" s="9">
        <v>2000</v>
      </c>
      <c r="D1508" s="7">
        <v>72.496499999999997</v>
      </c>
    </row>
    <row r="1509" spans="1:4" x14ac:dyDescent="0.25">
      <c r="A1509" t="s">
        <v>201</v>
      </c>
      <c r="B1509" t="s">
        <v>202</v>
      </c>
      <c r="C1509" s="9">
        <v>1997</v>
      </c>
      <c r="D1509" s="7">
        <v>72.619156000000004</v>
      </c>
    </row>
    <row r="1510" spans="1:4" x14ac:dyDescent="0.25">
      <c r="A1510" t="s">
        <v>497</v>
      </c>
      <c r="B1510" t="s">
        <v>498</v>
      </c>
      <c r="C1510" s="9">
        <v>2019</v>
      </c>
      <c r="D1510" s="7">
        <v>72.751075999999998</v>
      </c>
    </row>
    <row r="1511" spans="1:4" x14ac:dyDescent="0.25">
      <c r="A1511" t="s">
        <v>325</v>
      </c>
      <c r="B1511" t="s">
        <v>326</v>
      </c>
      <c r="C1511" s="9">
        <v>2000</v>
      </c>
      <c r="D1511" s="7">
        <v>72.781570000000002</v>
      </c>
    </row>
    <row r="1512" spans="1:4" x14ac:dyDescent="0.25">
      <c r="A1512" t="s">
        <v>345</v>
      </c>
      <c r="B1512" t="s">
        <v>346</v>
      </c>
      <c r="C1512" s="9">
        <v>2018</v>
      </c>
      <c r="D1512" s="7">
        <v>72.783103999999994</v>
      </c>
    </row>
    <row r="1513" spans="1:4" x14ac:dyDescent="0.25">
      <c r="A1513" t="s">
        <v>215</v>
      </c>
      <c r="B1513" t="s">
        <v>216</v>
      </c>
      <c r="C1513" s="9">
        <v>2008</v>
      </c>
      <c r="D1513" s="7">
        <v>72.899379999999994</v>
      </c>
    </row>
    <row r="1514" spans="1:4" x14ac:dyDescent="0.25">
      <c r="A1514" t="s">
        <v>283</v>
      </c>
      <c r="B1514" t="s">
        <v>284</v>
      </c>
      <c r="C1514" s="9">
        <v>2003</v>
      </c>
      <c r="D1514" s="7">
        <v>72.916625999999994</v>
      </c>
    </row>
    <row r="1515" spans="1:4" x14ac:dyDescent="0.25">
      <c r="A1515" t="s">
        <v>159</v>
      </c>
      <c r="B1515" t="s">
        <v>160</v>
      </c>
      <c r="C1515" s="9">
        <v>1998</v>
      </c>
      <c r="D1515" s="7">
        <v>73.089584000000002</v>
      </c>
    </row>
    <row r="1516" spans="1:4" x14ac:dyDescent="0.25">
      <c r="A1516" t="s">
        <v>307</v>
      </c>
      <c r="B1516" t="s">
        <v>308</v>
      </c>
      <c r="C1516" s="9">
        <v>2002</v>
      </c>
      <c r="D1516" s="7">
        <v>73.120834000000002</v>
      </c>
    </row>
    <row r="1517" spans="1:4" x14ac:dyDescent="0.25">
      <c r="A1517" t="s">
        <v>53</v>
      </c>
      <c r="B1517" t="s">
        <v>54</v>
      </c>
      <c r="C1517" s="9">
        <v>1993</v>
      </c>
      <c r="D1517" s="7">
        <v>73.123329999999996</v>
      </c>
    </row>
    <row r="1518" spans="1:4" x14ac:dyDescent="0.25">
      <c r="A1518" t="s">
        <v>388</v>
      </c>
      <c r="B1518" t="s">
        <v>389</v>
      </c>
      <c r="C1518" s="9">
        <v>1995</v>
      </c>
      <c r="D1518" s="7">
        <v>73.160904000000002</v>
      </c>
    </row>
    <row r="1519" spans="1:4" x14ac:dyDescent="0.25">
      <c r="A1519" t="s">
        <v>201</v>
      </c>
      <c r="B1519" t="s">
        <v>202</v>
      </c>
      <c r="C1519" s="9">
        <v>1998</v>
      </c>
      <c r="D1519" s="7">
        <v>73.246955999999997</v>
      </c>
    </row>
    <row r="1520" spans="1:4" x14ac:dyDescent="0.25">
      <c r="A1520" t="s">
        <v>59</v>
      </c>
      <c r="B1520" t="s">
        <v>60</v>
      </c>
      <c r="C1520" s="9">
        <v>2010</v>
      </c>
      <c r="D1520" s="7">
        <v>73.282910000000001</v>
      </c>
    </row>
    <row r="1521" spans="1:4" x14ac:dyDescent="0.25">
      <c r="A1521" t="s">
        <v>193</v>
      </c>
      <c r="B1521" t="s">
        <v>194</v>
      </c>
      <c r="C1521" s="9">
        <v>2000</v>
      </c>
      <c r="D1521" s="7">
        <v>73.318209999999993</v>
      </c>
    </row>
    <row r="1522" spans="1:4" x14ac:dyDescent="0.25">
      <c r="A1522" t="s">
        <v>414</v>
      </c>
      <c r="B1522" t="s">
        <v>415</v>
      </c>
      <c r="C1522" s="9">
        <v>2020</v>
      </c>
      <c r="D1522" s="7">
        <v>73.34648</v>
      </c>
    </row>
    <row r="1523" spans="1:4" x14ac:dyDescent="0.25">
      <c r="A1523" t="s">
        <v>201</v>
      </c>
      <c r="B1523" t="s">
        <v>202</v>
      </c>
      <c r="C1523" s="9">
        <v>2006</v>
      </c>
      <c r="D1523" s="7">
        <v>73.382589999999993</v>
      </c>
    </row>
    <row r="1524" spans="1:4" x14ac:dyDescent="0.25">
      <c r="A1524" t="s">
        <v>261</v>
      </c>
      <c r="B1524" t="s">
        <v>262</v>
      </c>
      <c r="C1524" s="9">
        <v>2015</v>
      </c>
      <c r="D1524" s="7">
        <v>73.428569999999993</v>
      </c>
    </row>
    <row r="1525" spans="1:4" x14ac:dyDescent="0.25">
      <c r="A1525" t="s">
        <v>351</v>
      </c>
      <c r="B1525" t="s">
        <v>352</v>
      </c>
      <c r="C1525" s="9">
        <v>1991</v>
      </c>
      <c r="D1525" s="7">
        <v>73.443129999999996</v>
      </c>
    </row>
    <row r="1526" spans="1:4" x14ac:dyDescent="0.25">
      <c r="A1526" t="s">
        <v>152</v>
      </c>
      <c r="B1526" t="s">
        <v>153</v>
      </c>
      <c r="C1526" s="9">
        <v>2017</v>
      </c>
      <c r="D1526" s="7">
        <v>73.5</v>
      </c>
    </row>
    <row r="1527" spans="1:4" x14ac:dyDescent="0.25">
      <c r="A1527" t="s">
        <v>207</v>
      </c>
      <c r="B1527" t="s">
        <v>208</v>
      </c>
      <c r="C1527" s="9">
        <v>2007</v>
      </c>
      <c r="D1527" s="7">
        <v>73.548190000000005</v>
      </c>
    </row>
    <row r="1528" spans="1:4" x14ac:dyDescent="0.25">
      <c r="A1528" t="s">
        <v>171</v>
      </c>
      <c r="B1528" t="s">
        <v>172</v>
      </c>
      <c r="C1528" s="9">
        <v>2000</v>
      </c>
      <c r="D1528" s="7">
        <v>73.599999999999994</v>
      </c>
    </row>
    <row r="1529" spans="1:4" x14ac:dyDescent="0.25">
      <c r="A1529" t="s">
        <v>193</v>
      </c>
      <c r="B1529" t="s">
        <v>194</v>
      </c>
      <c r="C1529" s="9">
        <v>2001</v>
      </c>
      <c r="D1529" s="7">
        <v>73.732730000000004</v>
      </c>
    </row>
    <row r="1530" spans="1:4" x14ac:dyDescent="0.25">
      <c r="A1530" t="s">
        <v>497</v>
      </c>
      <c r="B1530" t="s">
        <v>498</v>
      </c>
      <c r="C1530" s="9">
        <v>2020</v>
      </c>
      <c r="D1530" s="7">
        <v>73.757930000000002</v>
      </c>
    </row>
    <row r="1531" spans="1:4" x14ac:dyDescent="0.25">
      <c r="A1531" t="s">
        <v>325</v>
      </c>
      <c r="B1531" t="s">
        <v>326</v>
      </c>
      <c r="C1531" s="9">
        <v>2005</v>
      </c>
      <c r="D1531" s="7">
        <v>73.821815000000001</v>
      </c>
    </row>
    <row r="1532" spans="1:4" x14ac:dyDescent="0.25">
      <c r="A1532" t="s">
        <v>325</v>
      </c>
      <c r="B1532" t="s">
        <v>326</v>
      </c>
      <c r="C1532" s="9">
        <v>2002</v>
      </c>
      <c r="D1532" s="7">
        <v>73.858289999999997</v>
      </c>
    </row>
    <row r="1533" spans="1:4" x14ac:dyDescent="0.25">
      <c r="A1533" t="s">
        <v>201</v>
      </c>
      <c r="B1533" t="s">
        <v>202</v>
      </c>
      <c r="C1533" s="9">
        <v>1999</v>
      </c>
      <c r="D1533" s="7">
        <v>73.869919999999993</v>
      </c>
    </row>
    <row r="1534" spans="1:4" x14ac:dyDescent="0.25">
      <c r="A1534" t="s">
        <v>152</v>
      </c>
      <c r="B1534" t="s">
        <v>153</v>
      </c>
      <c r="C1534" s="9">
        <v>2018</v>
      </c>
      <c r="D1534" s="7">
        <v>73.915779999999998</v>
      </c>
    </row>
    <row r="1535" spans="1:4" x14ac:dyDescent="0.25">
      <c r="A1535" t="s">
        <v>295</v>
      </c>
      <c r="B1535" t="s">
        <v>296</v>
      </c>
      <c r="C1535" s="9">
        <v>2015</v>
      </c>
      <c r="D1535" s="7">
        <v>73.939059999999998</v>
      </c>
    </row>
    <row r="1536" spans="1:4" x14ac:dyDescent="0.25">
      <c r="A1536" t="s">
        <v>90</v>
      </c>
      <c r="B1536" t="s">
        <v>91</v>
      </c>
      <c r="C1536" s="9">
        <v>2009</v>
      </c>
      <c r="D1536" s="7">
        <v>74.003190000000004</v>
      </c>
    </row>
    <row r="1537" spans="1:4" x14ac:dyDescent="0.25">
      <c r="A1537" t="s">
        <v>53</v>
      </c>
      <c r="B1537" t="s">
        <v>54</v>
      </c>
      <c r="C1537" s="9">
        <v>1994</v>
      </c>
      <c r="D1537" s="7">
        <v>74.020386000000002</v>
      </c>
    </row>
    <row r="1538" spans="1:4" x14ac:dyDescent="0.25">
      <c r="A1538" t="s">
        <v>357</v>
      </c>
      <c r="B1538" t="s">
        <v>358</v>
      </c>
      <c r="C1538" s="9">
        <v>1999</v>
      </c>
      <c r="D1538" s="7">
        <v>74.078519999999997</v>
      </c>
    </row>
    <row r="1539" spans="1:4" x14ac:dyDescent="0.25">
      <c r="A1539" t="s">
        <v>179</v>
      </c>
      <c r="B1539" t="s">
        <v>180</v>
      </c>
      <c r="C1539" s="9">
        <v>2015</v>
      </c>
      <c r="D1539" s="7">
        <v>74.07884</v>
      </c>
    </row>
    <row r="1540" spans="1:4" x14ac:dyDescent="0.25">
      <c r="A1540" t="s">
        <v>345</v>
      </c>
      <c r="B1540" t="s">
        <v>346</v>
      </c>
      <c r="C1540" s="9">
        <v>2019</v>
      </c>
      <c r="D1540" s="7">
        <v>74.127690000000001</v>
      </c>
    </row>
    <row r="1541" spans="1:4" x14ac:dyDescent="0.25">
      <c r="A1541" t="s">
        <v>351</v>
      </c>
      <c r="B1541" t="s">
        <v>352</v>
      </c>
      <c r="C1541" s="9">
        <v>1992</v>
      </c>
      <c r="D1541" s="7">
        <v>74.25564</v>
      </c>
    </row>
    <row r="1542" spans="1:4" x14ac:dyDescent="0.25">
      <c r="A1542" t="s">
        <v>394</v>
      </c>
      <c r="B1542" t="s">
        <v>395</v>
      </c>
      <c r="C1542" s="9">
        <v>2017</v>
      </c>
      <c r="D1542" s="7">
        <v>74.27</v>
      </c>
    </row>
    <row r="1543" spans="1:4" x14ac:dyDescent="0.25">
      <c r="A1543" t="s">
        <v>357</v>
      </c>
      <c r="B1543" t="s">
        <v>358</v>
      </c>
      <c r="C1543" s="9">
        <v>2003</v>
      </c>
      <c r="D1543" s="7">
        <v>74.380970000000005</v>
      </c>
    </row>
    <row r="1544" spans="1:4" x14ac:dyDescent="0.25">
      <c r="A1544" t="s">
        <v>357</v>
      </c>
      <c r="B1544" t="s">
        <v>358</v>
      </c>
      <c r="C1544" s="9">
        <v>2002</v>
      </c>
      <c r="D1544" s="7">
        <v>74.382689999999997</v>
      </c>
    </row>
    <row r="1545" spans="1:4" x14ac:dyDescent="0.25">
      <c r="A1545" t="s">
        <v>283</v>
      </c>
      <c r="B1545" t="s">
        <v>284</v>
      </c>
      <c r="C1545" s="9">
        <v>2004</v>
      </c>
      <c r="D1545" s="7">
        <v>74.387276</v>
      </c>
    </row>
    <row r="1546" spans="1:4" x14ac:dyDescent="0.25">
      <c r="A1546" t="s">
        <v>325</v>
      </c>
      <c r="B1546" t="s">
        <v>326</v>
      </c>
      <c r="C1546" s="9">
        <v>2003</v>
      </c>
      <c r="D1546" s="7">
        <v>74.387630000000001</v>
      </c>
    </row>
    <row r="1547" spans="1:4" x14ac:dyDescent="0.25">
      <c r="A1547" t="s">
        <v>159</v>
      </c>
      <c r="B1547" t="s">
        <v>160</v>
      </c>
      <c r="C1547" s="9">
        <v>1999</v>
      </c>
      <c r="D1547" s="7">
        <v>74.402820000000006</v>
      </c>
    </row>
    <row r="1548" spans="1:4" x14ac:dyDescent="0.25">
      <c r="A1548" t="s">
        <v>388</v>
      </c>
      <c r="B1548" t="s">
        <v>389</v>
      </c>
      <c r="C1548" s="9">
        <v>1996</v>
      </c>
      <c r="D1548" s="7">
        <v>74.505200000000002</v>
      </c>
    </row>
    <row r="1549" spans="1:4" x14ac:dyDescent="0.25">
      <c r="A1549" t="s">
        <v>201</v>
      </c>
      <c r="B1549" t="s">
        <v>202</v>
      </c>
      <c r="C1549" s="9">
        <v>2000</v>
      </c>
      <c r="D1549" s="7">
        <v>74.51728</v>
      </c>
    </row>
    <row r="1550" spans="1:4" x14ac:dyDescent="0.25">
      <c r="A1550" t="s">
        <v>109</v>
      </c>
      <c r="B1550" t="s">
        <v>110</v>
      </c>
      <c r="C1550" s="9">
        <v>2015</v>
      </c>
      <c r="D1550" s="7">
        <v>74.571979999999996</v>
      </c>
    </row>
    <row r="1551" spans="1:4" x14ac:dyDescent="0.25">
      <c r="A1551" t="s">
        <v>359</v>
      </c>
      <c r="B1551" t="s">
        <v>360</v>
      </c>
      <c r="C1551" s="9">
        <v>2000</v>
      </c>
      <c r="D1551" s="7">
        <v>74.661689999999993</v>
      </c>
    </row>
    <row r="1552" spans="1:4" x14ac:dyDescent="0.25">
      <c r="A1552" t="s">
        <v>301</v>
      </c>
      <c r="B1552" t="s">
        <v>302</v>
      </c>
      <c r="C1552" s="9">
        <v>2004</v>
      </c>
      <c r="D1552" s="7">
        <v>74.686890000000005</v>
      </c>
    </row>
    <row r="1553" spans="1:4" x14ac:dyDescent="0.25">
      <c r="A1553" t="s">
        <v>243</v>
      </c>
      <c r="B1553" t="s">
        <v>244</v>
      </c>
      <c r="C1553" s="9">
        <v>2011</v>
      </c>
      <c r="D1553" s="7">
        <v>74.843734999999995</v>
      </c>
    </row>
    <row r="1554" spans="1:4" x14ac:dyDescent="0.25">
      <c r="A1554" t="s">
        <v>307</v>
      </c>
      <c r="B1554" t="s">
        <v>308</v>
      </c>
      <c r="C1554" s="9">
        <v>2003</v>
      </c>
      <c r="D1554" s="7">
        <v>74.888530000000003</v>
      </c>
    </row>
    <row r="1555" spans="1:4" x14ac:dyDescent="0.25">
      <c r="A1555" t="s">
        <v>45</v>
      </c>
      <c r="B1555" t="s">
        <v>46</v>
      </c>
      <c r="C1555" s="9">
        <v>2015</v>
      </c>
      <c r="D1555" s="7">
        <v>74.903739999999999</v>
      </c>
    </row>
    <row r="1556" spans="1:4" x14ac:dyDescent="0.25">
      <c r="A1556" t="s">
        <v>325</v>
      </c>
      <c r="B1556" t="s">
        <v>326</v>
      </c>
      <c r="C1556" s="9">
        <v>2004</v>
      </c>
      <c r="D1556" s="7">
        <v>74.914079999999998</v>
      </c>
    </row>
    <row r="1557" spans="1:4" x14ac:dyDescent="0.25">
      <c r="A1557" t="s">
        <v>53</v>
      </c>
      <c r="B1557" t="s">
        <v>54</v>
      </c>
      <c r="C1557" s="9">
        <v>1995</v>
      </c>
      <c r="D1557" s="7">
        <v>74.915400000000005</v>
      </c>
    </row>
    <row r="1558" spans="1:4" x14ac:dyDescent="0.25">
      <c r="A1558" t="s">
        <v>317</v>
      </c>
      <c r="B1558" t="s">
        <v>318</v>
      </c>
      <c r="C1558" s="9">
        <v>2012</v>
      </c>
      <c r="D1558" s="7">
        <v>74.965969999999999</v>
      </c>
    </row>
    <row r="1559" spans="1:4" x14ac:dyDescent="0.25">
      <c r="A1559" t="s">
        <v>394</v>
      </c>
      <c r="B1559" t="s">
        <v>395</v>
      </c>
      <c r="C1559" s="9">
        <v>2019</v>
      </c>
      <c r="D1559" s="7">
        <v>74.967200000000005</v>
      </c>
    </row>
    <row r="1560" spans="1:4" x14ac:dyDescent="0.25">
      <c r="A1560" t="s">
        <v>428</v>
      </c>
      <c r="B1560" t="s">
        <v>429</v>
      </c>
      <c r="C1560" s="9">
        <v>2003</v>
      </c>
      <c r="D1560" s="7">
        <v>74.998819999999995</v>
      </c>
    </row>
    <row r="1561" spans="1:4" x14ac:dyDescent="0.25">
      <c r="A1561" t="s">
        <v>134</v>
      </c>
      <c r="B1561" t="s">
        <v>135</v>
      </c>
      <c r="C1561" s="9">
        <v>1998</v>
      </c>
      <c r="D1561" s="7">
        <v>75</v>
      </c>
    </row>
    <row r="1562" spans="1:4" x14ac:dyDescent="0.25">
      <c r="A1562" t="s">
        <v>215</v>
      </c>
      <c r="B1562" t="s">
        <v>216</v>
      </c>
      <c r="C1562" s="9">
        <v>2009</v>
      </c>
      <c r="D1562" s="7">
        <v>75</v>
      </c>
    </row>
    <row r="1563" spans="1:4" x14ac:dyDescent="0.25">
      <c r="A1563" t="s">
        <v>261</v>
      </c>
      <c r="B1563" t="s">
        <v>262</v>
      </c>
      <c r="C1563" s="9">
        <v>2014</v>
      </c>
      <c r="D1563" s="7">
        <v>75.038799999999995</v>
      </c>
    </row>
    <row r="1564" spans="1:4" x14ac:dyDescent="0.25">
      <c r="A1564" t="s">
        <v>351</v>
      </c>
      <c r="B1564" t="s">
        <v>352</v>
      </c>
      <c r="C1564" s="9">
        <v>1993</v>
      </c>
      <c r="D1564" s="7">
        <v>75.067459999999997</v>
      </c>
    </row>
    <row r="1565" spans="1:4" x14ac:dyDescent="0.25">
      <c r="A1565" t="s">
        <v>201</v>
      </c>
      <c r="B1565" t="s">
        <v>202</v>
      </c>
      <c r="C1565" s="9">
        <v>2001</v>
      </c>
      <c r="D1565" s="7">
        <v>75.100740000000002</v>
      </c>
    </row>
    <row r="1566" spans="1:4" x14ac:dyDescent="0.25">
      <c r="A1566" t="s">
        <v>144</v>
      </c>
      <c r="B1566" t="s">
        <v>145</v>
      </c>
      <c r="C1566" s="9">
        <v>1992</v>
      </c>
      <c r="D1566" s="7">
        <v>75.332189999999997</v>
      </c>
    </row>
    <row r="1567" spans="1:4" x14ac:dyDescent="0.25">
      <c r="A1567" t="s">
        <v>345</v>
      </c>
      <c r="B1567" t="s">
        <v>346</v>
      </c>
      <c r="C1567" s="9">
        <v>2020</v>
      </c>
      <c r="D1567" s="7">
        <v>75.379689999999997</v>
      </c>
    </row>
    <row r="1568" spans="1:4" x14ac:dyDescent="0.25">
      <c r="A1568" t="s">
        <v>497</v>
      </c>
      <c r="B1568" t="s">
        <v>498</v>
      </c>
      <c r="C1568" s="9">
        <v>2013</v>
      </c>
      <c r="D1568" s="7">
        <v>75.599999999999994</v>
      </c>
    </row>
    <row r="1569" spans="1:4" x14ac:dyDescent="0.25">
      <c r="A1569" t="s">
        <v>201</v>
      </c>
      <c r="B1569" t="s">
        <v>202</v>
      </c>
      <c r="C1569" s="9">
        <v>2002</v>
      </c>
      <c r="D1569" s="7">
        <v>75.676609999999997</v>
      </c>
    </row>
    <row r="1570" spans="1:4" x14ac:dyDescent="0.25">
      <c r="A1570" t="s">
        <v>357</v>
      </c>
      <c r="B1570" t="s">
        <v>358</v>
      </c>
      <c r="C1570" s="9">
        <v>2004</v>
      </c>
      <c r="D1570" s="7">
        <v>75.692359999999994</v>
      </c>
    </row>
    <row r="1571" spans="1:4" x14ac:dyDescent="0.25">
      <c r="A1571" t="s">
        <v>359</v>
      </c>
      <c r="B1571" t="s">
        <v>360</v>
      </c>
      <c r="C1571" s="9">
        <v>2001</v>
      </c>
      <c r="D1571" s="7">
        <v>75.722945999999993</v>
      </c>
    </row>
    <row r="1572" spans="1:4" x14ac:dyDescent="0.25">
      <c r="A1572" t="s">
        <v>159</v>
      </c>
      <c r="B1572" t="s">
        <v>160</v>
      </c>
      <c r="C1572" s="9">
        <v>2000</v>
      </c>
      <c r="D1572" s="7">
        <v>75.724919999999997</v>
      </c>
    </row>
    <row r="1573" spans="1:4" x14ac:dyDescent="0.25">
      <c r="A1573" t="s">
        <v>53</v>
      </c>
      <c r="B1573" t="s">
        <v>54</v>
      </c>
      <c r="C1573" s="9">
        <v>1996</v>
      </c>
      <c r="D1573" s="7">
        <v>75.807689999999994</v>
      </c>
    </row>
    <row r="1574" spans="1:4" x14ac:dyDescent="0.25">
      <c r="A1574" t="s">
        <v>388</v>
      </c>
      <c r="B1574" t="s">
        <v>389</v>
      </c>
      <c r="C1574" s="9">
        <v>1997</v>
      </c>
      <c r="D1574" s="7">
        <v>75.846090000000004</v>
      </c>
    </row>
    <row r="1575" spans="1:4" x14ac:dyDescent="0.25">
      <c r="A1575" t="s">
        <v>283</v>
      </c>
      <c r="B1575" t="s">
        <v>284</v>
      </c>
      <c r="C1575" s="9">
        <v>2005</v>
      </c>
      <c r="D1575" s="7">
        <v>75.857380000000006</v>
      </c>
    </row>
    <row r="1576" spans="1:4" x14ac:dyDescent="0.25">
      <c r="A1576" t="s">
        <v>351</v>
      </c>
      <c r="B1576" t="s">
        <v>352</v>
      </c>
      <c r="C1576" s="9">
        <v>1994</v>
      </c>
      <c r="D1576" s="7">
        <v>75.877920000000003</v>
      </c>
    </row>
    <row r="1577" spans="1:4" x14ac:dyDescent="0.25">
      <c r="A1577" t="s">
        <v>45</v>
      </c>
      <c r="B1577" t="s">
        <v>46</v>
      </c>
      <c r="C1577" s="9">
        <v>2016</v>
      </c>
      <c r="D1577" s="7">
        <v>75.92</v>
      </c>
    </row>
    <row r="1578" spans="1:4" x14ac:dyDescent="0.25">
      <c r="A1578" t="s">
        <v>61</v>
      </c>
      <c r="B1578" t="s">
        <v>62</v>
      </c>
      <c r="C1578" s="9">
        <v>2004</v>
      </c>
      <c r="D1578" s="7">
        <v>75.945305000000005</v>
      </c>
    </row>
    <row r="1579" spans="1:4" x14ac:dyDescent="0.25">
      <c r="A1579" t="s">
        <v>295</v>
      </c>
      <c r="B1579" t="s">
        <v>296</v>
      </c>
      <c r="C1579" s="9">
        <v>2016</v>
      </c>
      <c r="D1579" s="7">
        <v>75.962010000000006</v>
      </c>
    </row>
    <row r="1580" spans="1:4" x14ac:dyDescent="0.25">
      <c r="A1580" t="s">
        <v>325</v>
      </c>
      <c r="B1580" t="s">
        <v>326</v>
      </c>
      <c r="C1580" s="9">
        <v>2006</v>
      </c>
      <c r="D1580" s="7">
        <v>75.967770000000002</v>
      </c>
    </row>
    <row r="1581" spans="1:4" x14ac:dyDescent="0.25">
      <c r="A1581" t="s">
        <v>61</v>
      </c>
      <c r="B1581" t="s">
        <v>62</v>
      </c>
      <c r="C1581" s="9">
        <v>2006</v>
      </c>
      <c r="D1581" s="7">
        <v>76.211280000000002</v>
      </c>
    </row>
    <row r="1582" spans="1:4" x14ac:dyDescent="0.25">
      <c r="A1582" t="s">
        <v>201</v>
      </c>
      <c r="B1582" t="s">
        <v>202</v>
      </c>
      <c r="C1582" s="9">
        <v>2003</v>
      </c>
      <c r="D1582" s="7">
        <v>76.247249999999994</v>
      </c>
    </row>
    <row r="1583" spans="1:4" x14ac:dyDescent="0.25">
      <c r="A1583" t="s">
        <v>144</v>
      </c>
      <c r="B1583" t="s">
        <v>145</v>
      </c>
      <c r="C1583" s="9">
        <v>1993</v>
      </c>
      <c r="D1583" s="7">
        <v>76.276139999999998</v>
      </c>
    </row>
    <row r="1584" spans="1:4" x14ac:dyDescent="0.25">
      <c r="A1584" t="s">
        <v>215</v>
      </c>
      <c r="B1584" t="s">
        <v>216</v>
      </c>
      <c r="C1584" s="9">
        <v>2010</v>
      </c>
      <c r="D1584" s="7">
        <v>76.3</v>
      </c>
    </row>
    <row r="1585" spans="1:4" x14ac:dyDescent="0.25">
      <c r="A1585" t="s">
        <v>301</v>
      </c>
      <c r="B1585" t="s">
        <v>302</v>
      </c>
      <c r="C1585" s="9">
        <v>2003</v>
      </c>
      <c r="D1585" s="7">
        <v>76.3</v>
      </c>
    </row>
    <row r="1586" spans="1:4" x14ac:dyDescent="0.25">
      <c r="A1586" t="s">
        <v>251</v>
      </c>
      <c r="B1586" t="s">
        <v>252</v>
      </c>
      <c r="C1586" s="9">
        <v>2012</v>
      </c>
      <c r="D1586" s="7">
        <v>76.366630000000001</v>
      </c>
    </row>
    <row r="1587" spans="1:4" x14ac:dyDescent="0.25">
      <c r="A1587" t="s">
        <v>207</v>
      </c>
      <c r="B1587" t="s">
        <v>208</v>
      </c>
      <c r="C1587" s="9">
        <v>2008</v>
      </c>
      <c r="D1587" s="7">
        <v>76.396900000000002</v>
      </c>
    </row>
    <row r="1588" spans="1:4" x14ac:dyDescent="0.25">
      <c r="A1588" t="s">
        <v>138</v>
      </c>
      <c r="B1588" t="s">
        <v>139</v>
      </c>
      <c r="C1588" s="9">
        <v>2016</v>
      </c>
      <c r="D1588" s="7">
        <v>76.5</v>
      </c>
    </row>
    <row r="1589" spans="1:4" x14ac:dyDescent="0.25">
      <c r="A1589" t="s">
        <v>325</v>
      </c>
      <c r="B1589" t="s">
        <v>326</v>
      </c>
      <c r="C1589" s="9">
        <v>2007</v>
      </c>
      <c r="D1589" s="7">
        <v>76.500079999999997</v>
      </c>
    </row>
    <row r="1590" spans="1:4" x14ac:dyDescent="0.25">
      <c r="A1590" t="s">
        <v>394</v>
      </c>
      <c r="B1590" t="s">
        <v>395</v>
      </c>
      <c r="C1590" s="9">
        <v>2020</v>
      </c>
      <c r="D1590" s="7">
        <v>76.559089999999998</v>
      </c>
    </row>
    <row r="1591" spans="1:4" x14ac:dyDescent="0.25">
      <c r="A1591" t="s">
        <v>428</v>
      </c>
      <c r="B1591" t="s">
        <v>429</v>
      </c>
      <c r="C1591" s="9">
        <v>2004</v>
      </c>
      <c r="D1591" s="7">
        <v>76.568579999999997</v>
      </c>
    </row>
    <row r="1592" spans="1:4" x14ac:dyDescent="0.25">
      <c r="A1592" t="s">
        <v>359</v>
      </c>
      <c r="B1592" t="s">
        <v>360</v>
      </c>
      <c r="C1592" s="9">
        <v>2003</v>
      </c>
      <c r="D1592" s="7">
        <v>76.599999999999994</v>
      </c>
    </row>
    <row r="1593" spans="1:4" x14ac:dyDescent="0.25">
      <c r="A1593" t="s">
        <v>261</v>
      </c>
      <c r="B1593" t="s">
        <v>262</v>
      </c>
      <c r="C1593" s="9">
        <v>2013</v>
      </c>
      <c r="D1593" s="7">
        <v>76.663870000000003</v>
      </c>
    </row>
    <row r="1594" spans="1:4" x14ac:dyDescent="0.25">
      <c r="A1594" t="s">
        <v>351</v>
      </c>
      <c r="B1594" t="s">
        <v>352</v>
      </c>
      <c r="C1594" s="9">
        <v>1995</v>
      </c>
      <c r="D1594" s="7">
        <v>76.686340000000001</v>
      </c>
    </row>
    <row r="1595" spans="1:4" x14ac:dyDescent="0.25">
      <c r="A1595" t="s">
        <v>243</v>
      </c>
      <c r="B1595" t="s">
        <v>244</v>
      </c>
      <c r="C1595" s="9">
        <v>2012</v>
      </c>
      <c r="D1595" s="7">
        <v>76.69126</v>
      </c>
    </row>
    <row r="1596" spans="1:4" x14ac:dyDescent="0.25">
      <c r="A1596" t="s">
        <v>53</v>
      </c>
      <c r="B1596" t="s">
        <v>54</v>
      </c>
      <c r="C1596" s="9">
        <v>1997</v>
      </c>
      <c r="D1596" s="7">
        <v>76.69659</v>
      </c>
    </row>
    <row r="1597" spans="1:4" x14ac:dyDescent="0.25">
      <c r="A1597" t="s">
        <v>418</v>
      </c>
      <c r="B1597" t="s">
        <v>419</v>
      </c>
      <c r="C1597" s="9">
        <v>2002</v>
      </c>
      <c r="D1597" s="7">
        <v>76.7</v>
      </c>
    </row>
    <row r="1598" spans="1:4" x14ac:dyDescent="0.25">
      <c r="A1598" t="s">
        <v>359</v>
      </c>
      <c r="B1598" t="s">
        <v>360</v>
      </c>
      <c r="C1598" s="9">
        <v>2002</v>
      </c>
      <c r="D1598" s="7">
        <v>76.776619999999994</v>
      </c>
    </row>
    <row r="1599" spans="1:4" x14ac:dyDescent="0.25">
      <c r="A1599" t="s">
        <v>201</v>
      </c>
      <c r="B1599" t="s">
        <v>202</v>
      </c>
      <c r="C1599" s="9">
        <v>2004</v>
      </c>
      <c r="D1599" s="7">
        <v>76.815010000000001</v>
      </c>
    </row>
    <row r="1600" spans="1:4" x14ac:dyDescent="0.25">
      <c r="A1600" t="s">
        <v>152</v>
      </c>
      <c r="B1600" t="s">
        <v>153</v>
      </c>
      <c r="C1600" s="9">
        <v>2019</v>
      </c>
      <c r="D1600" s="7">
        <v>76.869439999999997</v>
      </c>
    </row>
    <row r="1601" spans="1:4" x14ac:dyDescent="0.25">
      <c r="A1601" t="s">
        <v>109</v>
      </c>
      <c r="B1601" t="s">
        <v>110</v>
      </c>
      <c r="C1601" s="9">
        <v>2016</v>
      </c>
      <c r="D1601" s="7">
        <v>76.993039999999993</v>
      </c>
    </row>
    <row r="1602" spans="1:4" x14ac:dyDescent="0.25">
      <c r="A1602" t="s">
        <v>144</v>
      </c>
      <c r="B1602" t="s">
        <v>145</v>
      </c>
      <c r="C1602" s="9">
        <v>1995</v>
      </c>
      <c r="D1602" s="7">
        <v>76.995509999999996</v>
      </c>
    </row>
    <row r="1603" spans="1:4" x14ac:dyDescent="0.25">
      <c r="A1603" t="s">
        <v>159</v>
      </c>
      <c r="B1603" t="s">
        <v>160</v>
      </c>
      <c r="C1603" s="9">
        <v>2001</v>
      </c>
      <c r="D1603" s="7">
        <v>77.000680000000003</v>
      </c>
    </row>
    <row r="1604" spans="1:4" x14ac:dyDescent="0.25">
      <c r="A1604" t="s">
        <v>325</v>
      </c>
      <c r="B1604" t="s">
        <v>326</v>
      </c>
      <c r="C1604" s="9">
        <v>2008</v>
      </c>
      <c r="D1604" s="7">
        <v>77.039609999999996</v>
      </c>
    </row>
    <row r="1605" spans="1:4" x14ac:dyDescent="0.25">
      <c r="A1605" t="s">
        <v>301</v>
      </c>
      <c r="B1605" t="s">
        <v>302</v>
      </c>
      <c r="C1605" s="9">
        <v>2006</v>
      </c>
      <c r="D1605" s="7">
        <v>77.087220000000002</v>
      </c>
    </row>
    <row r="1606" spans="1:4" x14ac:dyDescent="0.25">
      <c r="A1606" t="s">
        <v>171</v>
      </c>
      <c r="B1606" t="s">
        <v>172</v>
      </c>
      <c r="C1606" s="9">
        <v>2001</v>
      </c>
      <c r="D1606" s="7">
        <v>77.140799999999999</v>
      </c>
    </row>
    <row r="1607" spans="1:4" x14ac:dyDescent="0.25">
      <c r="A1607" t="s">
        <v>357</v>
      </c>
      <c r="B1607" t="s">
        <v>358</v>
      </c>
      <c r="C1607" s="9">
        <v>2005</v>
      </c>
      <c r="D1607" s="7">
        <v>77.173644999999993</v>
      </c>
    </row>
    <row r="1608" spans="1:4" x14ac:dyDescent="0.25">
      <c r="A1608" t="s">
        <v>388</v>
      </c>
      <c r="B1608" t="s">
        <v>389</v>
      </c>
      <c r="C1608" s="9">
        <v>1998</v>
      </c>
      <c r="D1608" s="7">
        <v>77.182910000000007</v>
      </c>
    </row>
    <row r="1609" spans="1:4" x14ac:dyDescent="0.25">
      <c r="A1609" t="s">
        <v>144</v>
      </c>
      <c r="B1609" t="s">
        <v>145</v>
      </c>
      <c r="C1609" s="9">
        <v>1994</v>
      </c>
      <c r="D1609" s="7">
        <v>77.218720000000005</v>
      </c>
    </row>
    <row r="1610" spans="1:4" x14ac:dyDescent="0.25">
      <c r="A1610" t="s">
        <v>193</v>
      </c>
      <c r="B1610" t="s">
        <v>194</v>
      </c>
      <c r="C1610" s="9">
        <v>2004</v>
      </c>
      <c r="D1610" s="7">
        <v>77.22824</v>
      </c>
    </row>
    <row r="1611" spans="1:4" x14ac:dyDescent="0.25">
      <c r="A1611" t="s">
        <v>231</v>
      </c>
      <c r="B1611" t="s">
        <v>232</v>
      </c>
      <c r="C1611" s="9">
        <v>1991</v>
      </c>
      <c r="D1611" s="7">
        <v>77.228870000000001</v>
      </c>
    </row>
    <row r="1612" spans="1:4" x14ac:dyDescent="0.25">
      <c r="A1612" t="s">
        <v>283</v>
      </c>
      <c r="B1612" t="s">
        <v>284</v>
      </c>
      <c r="C1612" s="9">
        <v>2006</v>
      </c>
      <c r="D1612" s="7">
        <v>77.329369999999997</v>
      </c>
    </row>
    <row r="1613" spans="1:4" x14ac:dyDescent="0.25">
      <c r="A1613" t="s">
        <v>317</v>
      </c>
      <c r="B1613" t="s">
        <v>318</v>
      </c>
      <c r="C1613" s="9">
        <v>2013</v>
      </c>
      <c r="D1613" s="7">
        <v>77.466194000000002</v>
      </c>
    </row>
    <row r="1614" spans="1:4" x14ac:dyDescent="0.25">
      <c r="A1614" t="s">
        <v>355</v>
      </c>
      <c r="B1614" t="s">
        <v>356</v>
      </c>
      <c r="C1614" s="9">
        <v>1995</v>
      </c>
      <c r="D1614" s="7">
        <v>77.469120000000004</v>
      </c>
    </row>
    <row r="1615" spans="1:4" x14ac:dyDescent="0.25">
      <c r="A1615" t="s">
        <v>351</v>
      </c>
      <c r="B1615" t="s">
        <v>352</v>
      </c>
      <c r="C1615" s="9">
        <v>1996</v>
      </c>
      <c r="D1615" s="7">
        <v>77.492040000000003</v>
      </c>
    </row>
    <row r="1616" spans="1:4" x14ac:dyDescent="0.25">
      <c r="A1616" t="s">
        <v>201</v>
      </c>
      <c r="B1616" t="s">
        <v>202</v>
      </c>
      <c r="C1616" s="9">
        <v>2005</v>
      </c>
      <c r="D1616" s="7">
        <v>77.5</v>
      </c>
    </row>
    <row r="1617" spans="1:4" x14ac:dyDescent="0.25">
      <c r="A1617" t="s">
        <v>53</v>
      </c>
      <c r="B1617" t="s">
        <v>54</v>
      </c>
      <c r="C1617" s="9">
        <v>1998</v>
      </c>
      <c r="D1617" s="7">
        <v>77.581406000000001</v>
      </c>
    </row>
    <row r="1618" spans="1:4" x14ac:dyDescent="0.25">
      <c r="A1618" t="s">
        <v>201</v>
      </c>
      <c r="B1618" t="s">
        <v>202</v>
      </c>
      <c r="C1618" s="9">
        <v>2009</v>
      </c>
      <c r="D1618" s="7">
        <v>77.599999999999994</v>
      </c>
    </row>
    <row r="1619" spans="1:4" x14ac:dyDescent="0.25">
      <c r="A1619" t="s">
        <v>171</v>
      </c>
      <c r="B1619" t="s">
        <v>172</v>
      </c>
      <c r="C1619" s="9">
        <v>2002</v>
      </c>
      <c r="D1619" s="7">
        <v>77.842439999999996</v>
      </c>
    </row>
    <row r="1620" spans="1:4" x14ac:dyDescent="0.25">
      <c r="A1620" t="s">
        <v>144</v>
      </c>
      <c r="B1620" t="s">
        <v>145</v>
      </c>
      <c r="C1620" s="9">
        <v>1996</v>
      </c>
      <c r="D1620" s="7">
        <v>77.882999999999996</v>
      </c>
    </row>
    <row r="1621" spans="1:4" x14ac:dyDescent="0.25">
      <c r="A1621" t="s">
        <v>325</v>
      </c>
      <c r="B1621" t="s">
        <v>326</v>
      </c>
      <c r="C1621" s="9">
        <v>2009</v>
      </c>
      <c r="D1621" s="7">
        <v>77.916309999999996</v>
      </c>
    </row>
    <row r="1622" spans="1:4" x14ac:dyDescent="0.25">
      <c r="A1622" t="s">
        <v>295</v>
      </c>
      <c r="B1622" t="s">
        <v>296</v>
      </c>
      <c r="C1622" s="9">
        <v>2017</v>
      </c>
      <c r="D1622" s="7">
        <v>77.943910000000002</v>
      </c>
    </row>
    <row r="1623" spans="1:4" x14ac:dyDescent="0.25">
      <c r="A1623" t="s">
        <v>231</v>
      </c>
      <c r="B1623" t="s">
        <v>232</v>
      </c>
      <c r="C1623" s="9">
        <v>1992</v>
      </c>
      <c r="D1623" s="7">
        <v>78.032920000000004</v>
      </c>
    </row>
    <row r="1624" spans="1:4" x14ac:dyDescent="0.25">
      <c r="A1624" t="s">
        <v>428</v>
      </c>
      <c r="B1624" t="s">
        <v>429</v>
      </c>
      <c r="C1624" s="9">
        <v>2005</v>
      </c>
      <c r="D1624" s="7">
        <v>78.137810000000002</v>
      </c>
    </row>
    <row r="1625" spans="1:4" x14ac:dyDescent="0.25">
      <c r="A1625" t="s">
        <v>325</v>
      </c>
      <c r="B1625" t="s">
        <v>326</v>
      </c>
      <c r="C1625" s="9">
        <v>2010</v>
      </c>
      <c r="D1625" s="7">
        <v>78.151214999999993</v>
      </c>
    </row>
    <row r="1626" spans="1:4" x14ac:dyDescent="0.25">
      <c r="A1626" t="s">
        <v>136</v>
      </c>
      <c r="B1626" t="s">
        <v>137</v>
      </c>
      <c r="C1626" s="9">
        <v>1991</v>
      </c>
      <c r="D1626" s="7">
        <v>78.2</v>
      </c>
    </row>
    <row r="1627" spans="1:4" x14ac:dyDescent="0.25">
      <c r="A1627" t="s">
        <v>307</v>
      </c>
      <c r="B1627" t="s">
        <v>308</v>
      </c>
      <c r="C1627" s="9">
        <v>2004</v>
      </c>
      <c r="D1627" s="7">
        <v>78.2</v>
      </c>
    </row>
    <row r="1628" spans="1:4" x14ac:dyDescent="0.25">
      <c r="A1628" t="s">
        <v>207</v>
      </c>
      <c r="B1628" t="s">
        <v>208</v>
      </c>
      <c r="C1628" s="9">
        <v>2009</v>
      </c>
      <c r="D1628" s="7">
        <v>78.269683999999998</v>
      </c>
    </row>
    <row r="1629" spans="1:4" x14ac:dyDescent="0.25">
      <c r="A1629" t="s">
        <v>301</v>
      </c>
      <c r="B1629" t="s">
        <v>302</v>
      </c>
      <c r="C1629" s="9">
        <v>2007</v>
      </c>
      <c r="D1629" s="7">
        <v>78.292850000000001</v>
      </c>
    </row>
    <row r="1630" spans="1:4" x14ac:dyDescent="0.25">
      <c r="A1630" t="s">
        <v>351</v>
      </c>
      <c r="B1630" t="s">
        <v>352</v>
      </c>
      <c r="C1630" s="9">
        <v>1997</v>
      </c>
      <c r="D1630" s="7">
        <v>78.294349999999994</v>
      </c>
    </row>
    <row r="1631" spans="1:4" x14ac:dyDescent="0.25">
      <c r="A1631" t="s">
        <v>179</v>
      </c>
      <c r="B1631" t="s">
        <v>180</v>
      </c>
      <c r="C1631" s="9">
        <v>2014</v>
      </c>
      <c r="D1631" s="7">
        <v>78.3</v>
      </c>
    </row>
    <row r="1632" spans="1:4" x14ac:dyDescent="0.25">
      <c r="A1632" t="s">
        <v>261</v>
      </c>
      <c r="B1632" t="s">
        <v>262</v>
      </c>
      <c r="C1632" s="9">
        <v>2012</v>
      </c>
      <c r="D1632" s="7">
        <v>78.306749999999994</v>
      </c>
    </row>
    <row r="1633" spans="1:4" x14ac:dyDescent="0.25">
      <c r="A1633" t="s">
        <v>193</v>
      </c>
      <c r="B1633" t="s">
        <v>194</v>
      </c>
      <c r="C1633" s="9">
        <v>2005</v>
      </c>
      <c r="D1633" s="7">
        <v>78.389206000000001</v>
      </c>
    </row>
    <row r="1634" spans="1:4" x14ac:dyDescent="0.25">
      <c r="A1634" t="s">
        <v>489</v>
      </c>
      <c r="B1634" t="s">
        <v>490</v>
      </c>
      <c r="C1634" s="9">
        <v>1997</v>
      </c>
      <c r="D1634" s="7">
        <v>78.400000000000006</v>
      </c>
    </row>
    <row r="1635" spans="1:4" x14ac:dyDescent="0.25">
      <c r="A1635" t="s">
        <v>307</v>
      </c>
      <c r="B1635" t="s">
        <v>308</v>
      </c>
      <c r="C1635" s="9">
        <v>2005</v>
      </c>
      <c r="D1635" s="7">
        <v>78.417619999999999</v>
      </c>
    </row>
    <row r="1636" spans="1:4" x14ac:dyDescent="0.25">
      <c r="A1636" t="s">
        <v>53</v>
      </c>
      <c r="B1636" t="s">
        <v>54</v>
      </c>
      <c r="C1636" s="9">
        <v>1999</v>
      </c>
      <c r="D1636" s="7">
        <v>78.461380000000005</v>
      </c>
    </row>
    <row r="1637" spans="1:4" x14ac:dyDescent="0.25">
      <c r="A1637" t="s">
        <v>301</v>
      </c>
      <c r="B1637" t="s">
        <v>302</v>
      </c>
      <c r="C1637" s="9">
        <v>2010</v>
      </c>
      <c r="D1637" s="7">
        <v>78.502080000000007</v>
      </c>
    </row>
    <row r="1638" spans="1:4" x14ac:dyDescent="0.25">
      <c r="A1638" t="s">
        <v>193</v>
      </c>
      <c r="B1638" t="s">
        <v>194</v>
      </c>
      <c r="C1638" s="9">
        <v>2003</v>
      </c>
      <c r="D1638" s="7">
        <v>78.512209999999996</v>
      </c>
    </row>
    <row r="1639" spans="1:4" x14ac:dyDescent="0.25">
      <c r="A1639" t="s">
        <v>388</v>
      </c>
      <c r="B1639" t="s">
        <v>389</v>
      </c>
      <c r="C1639" s="9">
        <v>1999</v>
      </c>
      <c r="D1639" s="7">
        <v>78.514880000000005</v>
      </c>
    </row>
    <row r="1640" spans="1:4" x14ac:dyDescent="0.25">
      <c r="A1640" t="s">
        <v>201</v>
      </c>
      <c r="B1640" t="s">
        <v>202</v>
      </c>
      <c r="C1640" s="9">
        <v>2007</v>
      </c>
      <c r="D1640" s="7">
        <v>78.524924999999996</v>
      </c>
    </row>
    <row r="1641" spans="1:4" x14ac:dyDescent="0.25">
      <c r="A1641" t="s">
        <v>171</v>
      </c>
      <c r="B1641" t="s">
        <v>172</v>
      </c>
      <c r="C1641" s="9">
        <v>2003</v>
      </c>
      <c r="D1641" s="7">
        <v>78.538839999999993</v>
      </c>
    </row>
    <row r="1642" spans="1:4" x14ac:dyDescent="0.25">
      <c r="A1642" t="s">
        <v>193</v>
      </c>
      <c r="B1642" t="s">
        <v>194</v>
      </c>
      <c r="C1642" s="9">
        <v>2002</v>
      </c>
      <c r="D1642" s="7">
        <v>78.667839999999998</v>
      </c>
    </row>
    <row r="1643" spans="1:4" x14ac:dyDescent="0.25">
      <c r="A1643" t="s">
        <v>325</v>
      </c>
      <c r="B1643" t="s">
        <v>326</v>
      </c>
      <c r="C1643" s="9">
        <v>2011</v>
      </c>
      <c r="D1643" s="7">
        <v>78.728700000000003</v>
      </c>
    </row>
    <row r="1644" spans="1:4" x14ac:dyDescent="0.25">
      <c r="A1644" t="s">
        <v>390</v>
      </c>
      <c r="B1644" t="s">
        <v>391</v>
      </c>
      <c r="C1644" s="9">
        <v>1991</v>
      </c>
      <c r="D1644" s="7">
        <v>78.8</v>
      </c>
    </row>
    <row r="1645" spans="1:4" x14ac:dyDescent="0.25">
      <c r="A1645" t="s">
        <v>418</v>
      </c>
      <c r="B1645" t="s">
        <v>419</v>
      </c>
      <c r="C1645" s="9">
        <v>2003</v>
      </c>
      <c r="D1645" s="7">
        <v>78.8</v>
      </c>
    </row>
    <row r="1646" spans="1:4" x14ac:dyDescent="0.25">
      <c r="A1646" t="s">
        <v>231</v>
      </c>
      <c r="B1646" t="s">
        <v>232</v>
      </c>
      <c r="C1646" s="9">
        <v>1993</v>
      </c>
      <c r="D1646" s="7">
        <v>78.836296000000004</v>
      </c>
    </row>
    <row r="1647" spans="1:4" x14ac:dyDescent="0.25">
      <c r="A1647" t="s">
        <v>243</v>
      </c>
      <c r="B1647" t="s">
        <v>244</v>
      </c>
      <c r="C1647" s="9">
        <v>2013</v>
      </c>
      <c r="D1647" s="7">
        <v>78.931060000000002</v>
      </c>
    </row>
    <row r="1648" spans="1:4" x14ac:dyDescent="0.25">
      <c r="A1648" t="s">
        <v>53</v>
      </c>
      <c r="B1648" t="s">
        <v>54</v>
      </c>
      <c r="C1648" s="9">
        <v>2000</v>
      </c>
      <c r="D1648" s="7">
        <v>79</v>
      </c>
    </row>
    <row r="1649" spans="1:4" x14ac:dyDescent="0.25">
      <c r="A1649" t="s">
        <v>179</v>
      </c>
      <c r="B1649" t="s">
        <v>180</v>
      </c>
      <c r="C1649" s="9">
        <v>2017</v>
      </c>
      <c r="D1649" s="7">
        <v>79</v>
      </c>
    </row>
    <row r="1650" spans="1:4" x14ac:dyDescent="0.25">
      <c r="A1650" t="s">
        <v>351</v>
      </c>
      <c r="B1650" t="s">
        <v>352</v>
      </c>
      <c r="C1650" s="9">
        <v>1998</v>
      </c>
      <c r="D1650" s="7">
        <v>79.092574999999997</v>
      </c>
    </row>
    <row r="1651" spans="1:4" x14ac:dyDescent="0.25">
      <c r="A1651" t="s">
        <v>201</v>
      </c>
      <c r="B1651" t="s">
        <v>202</v>
      </c>
      <c r="C1651" s="9">
        <v>2008</v>
      </c>
      <c r="D1651" s="7">
        <v>79.105770000000007</v>
      </c>
    </row>
    <row r="1652" spans="1:4" x14ac:dyDescent="0.25">
      <c r="A1652" t="s">
        <v>144</v>
      </c>
      <c r="B1652" t="s">
        <v>145</v>
      </c>
      <c r="C1652" s="9">
        <v>1999</v>
      </c>
      <c r="D1652" s="7">
        <v>79.129589999999993</v>
      </c>
    </row>
    <row r="1653" spans="1:4" x14ac:dyDescent="0.25">
      <c r="A1653" t="s">
        <v>497</v>
      </c>
      <c r="B1653" t="s">
        <v>498</v>
      </c>
      <c r="C1653" s="9">
        <v>2017</v>
      </c>
      <c r="D1653" s="7">
        <v>79.2</v>
      </c>
    </row>
    <row r="1654" spans="1:4" x14ac:dyDescent="0.25">
      <c r="A1654" t="s">
        <v>171</v>
      </c>
      <c r="B1654" t="s">
        <v>172</v>
      </c>
      <c r="C1654" s="9">
        <v>2004</v>
      </c>
      <c r="D1654" s="7">
        <v>79.232349999999997</v>
      </c>
    </row>
    <row r="1655" spans="1:4" x14ac:dyDescent="0.25">
      <c r="A1655" t="s">
        <v>179</v>
      </c>
      <c r="B1655" t="s">
        <v>180</v>
      </c>
      <c r="C1655" s="9">
        <v>2016</v>
      </c>
      <c r="D1655" s="7">
        <v>79.3</v>
      </c>
    </row>
    <row r="1656" spans="1:4" x14ac:dyDescent="0.25">
      <c r="A1656" t="s">
        <v>109</v>
      </c>
      <c r="B1656" t="s">
        <v>110</v>
      </c>
      <c r="C1656" s="9">
        <v>2017</v>
      </c>
      <c r="D1656" s="7">
        <v>79.423004000000006</v>
      </c>
    </row>
    <row r="1657" spans="1:4" x14ac:dyDescent="0.25">
      <c r="A1657" t="s">
        <v>301</v>
      </c>
      <c r="B1657" t="s">
        <v>302</v>
      </c>
      <c r="C1657" s="9">
        <v>2008</v>
      </c>
      <c r="D1657" s="7">
        <v>79.505700000000004</v>
      </c>
    </row>
    <row r="1658" spans="1:4" x14ac:dyDescent="0.25">
      <c r="A1658" t="s">
        <v>251</v>
      </c>
      <c r="B1658" t="s">
        <v>252</v>
      </c>
      <c r="C1658" s="9">
        <v>2013</v>
      </c>
      <c r="D1658" s="7">
        <v>79.576256000000001</v>
      </c>
    </row>
    <row r="1659" spans="1:4" x14ac:dyDescent="0.25">
      <c r="A1659" t="s">
        <v>134</v>
      </c>
      <c r="B1659" t="s">
        <v>135</v>
      </c>
      <c r="C1659" s="9">
        <v>1999</v>
      </c>
      <c r="D1659" s="7">
        <v>79.621920000000003</v>
      </c>
    </row>
    <row r="1660" spans="1:4" x14ac:dyDescent="0.25">
      <c r="A1660" t="s">
        <v>159</v>
      </c>
      <c r="B1660" t="s">
        <v>160</v>
      </c>
      <c r="C1660" s="9">
        <v>2002</v>
      </c>
      <c r="D1660" s="7">
        <v>79.63</v>
      </c>
    </row>
    <row r="1661" spans="1:4" x14ac:dyDescent="0.25">
      <c r="A1661" t="s">
        <v>231</v>
      </c>
      <c r="B1661" t="s">
        <v>232</v>
      </c>
      <c r="C1661" s="9">
        <v>1994</v>
      </c>
      <c r="D1661" s="7">
        <v>79.638310000000004</v>
      </c>
    </row>
    <row r="1662" spans="1:4" x14ac:dyDescent="0.25">
      <c r="A1662" t="s">
        <v>325</v>
      </c>
      <c r="B1662" t="s">
        <v>326</v>
      </c>
      <c r="C1662" s="9">
        <v>2012</v>
      </c>
      <c r="D1662" s="7">
        <v>79.639160000000004</v>
      </c>
    </row>
    <row r="1663" spans="1:4" x14ac:dyDescent="0.25">
      <c r="A1663" t="s">
        <v>295</v>
      </c>
      <c r="B1663" t="s">
        <v>296</v>
      </c>
      <c r="C1663" s="9">
        <v>2018</v>
      </c>
      <c r="D1663" s="7">
        <v>79.702910000000003</v>
      </c>
    </row>
    <row r="1664" spans="1:4" x14ac:dyDescent="0.25">
      <c r="A1664" t="s">
        <v>152</v>
      </c>
      <c r="B1664" t="s">
        <v>153</v>
      </c>
      <c r="C1664" s="9">
        <v>2020</v>
      </c>
      <c r="D1664" s="7">
        <v>79.730500000000006</v>
      </c>
    </row>
    <row r="1665" spans="1:4" x14ac:dyDescent="0.25">
      <c r="A1665" t="s">
        <v>138</v>
      </c>
      <c r="B1665" t="s">
        <v>139</v>
      </c>
      <c r="C1665" s="9">
        <v>2017</v>
      </c>
      <c r="D1665" s="7">
        <v>79.778959999999998</v>
      </c>
    </row>
    <row r="1666" spans="1:4" x14ac:dyDescent="0.25">
      <c r="A1666" t="s">
        <v>388</v>
      </c>
      <c r="B1666" t="s">
        <v>389</v>
      </c>
      <c r="C1666" s="9">
        <v>2000</v>
      </c>
      <c r="D1666" s="7">
        <v>79.881775000000005</v>
      </c>
    </row>
    <row r="1667" spans="1:4" x14ac:dyDescent="0.25">
      <c r="A1667" t="s">
        <v>351</v>
      </c>
      <c r="B1667" t="s">
        <v>352</v>
      </c>
      <c r="C1667" s="9">
        <v>1999</v>
      </c>
      <c r="D1667" s="7">
        <v>79.885955999999993</v>
      </c>
    </row>
    <row r="1668" spans="1:4" x14ac:dyDescent="0.25">
      <c r="A1668" t="s">
        <v>215</v>
      </c>
      <c r="B1668" t="s">
        <v>216</v>
      </c>
      <c r="C1668" s="9">
        <v>2012</v>
      </c>
      <c r="D1668" s="7">
        <v>79.900000000000006</v>
      </c>
    </row>
    <row r="1669" spans="1:4" x14ac:dyDescent="0.25">
      <c r="A1669" t="s">
        <v>359</v>
      </c>
      <c r="B1669" t="s">
        <v>360</v>
      </c>
      <c r="C1669" s="9">
        <v>2005</v>
      </c>
      <c r="D1669" s="7">
        <v>79.915620000000004</v>
      </c>
    </row>
    <row r="1670" spans="1:4" x14ac:dyDescent="0.25">
      <c r="A1670" t="s">
        <v>261</v>
      </c>
      <c r="B1670" t="s">
        <v>262</v>
      </c>
      <c r="C1670" s="9">
        <v>2011</v>
      </c>
      <c r="D1670" s="7">
        <v>79.969449999999995</v>
      </c>
    </row>
    <row r="1671" spans="1:4" x14ac:dyDescent="0.25">
      <c r="A1671" t="s">
        <v>159</v>
      </c>
      <c r="B1671" t="s">
        <v>160</v>
      </c>
      <c r="C1671" s="9">
        <v>2003</v>
      </c>
      <c r="D1671" s="7">
        <v>80</v>
      </c>
    </row>
    <row r="1672" spans="1:4" x14ac:dyDescent="0.25">
      <c r="A1672" t="s">
        <v>390</v>
      </c>
      <c r="B1672" t="s">
        <v>391</v>
      </c>
      <c r="C1672" s="9">
        <v>1994</v>
      </c>
      <c r="D1672" s="7">
        <v>80</v>
      </c>
    </row>
    <row r="1673" spans="1:4" x14ac:dyDescent="0.25">
      <c r="A1673" t="s">
        <v>428</v>
      </c>
      <c r="B1673" t="s">
        <v>429</v>
      </c>
      <c r="C1673" s="9">
        <v>2007</v>
      </c>
      <c r="D1673" s="7">
        <v>80</v>
      </c>
    </row>
    <row r="1674" spans="1:4" x14ac:dyDescent="0.25">
      <c r="A1674" t="s">
        <v>453</v>
      </c>
      <c r="B1674" t="s">
        <v>454</v>
      </c>
      <c r="C1674" s="9">
        <v>1994</v>
      </c>
      <c r="D1674" s="7">
        <v>80</v>
      </c>
    </row>
    <row r="1675" spans="1:4" x14ac:dyDescent="0.25">
      <c r="A1675" t="s">
        <v>144</v>
      </c>
      <c r="B1675" t="s">
        <v>145</v>
      </c>
      <c r="C1675" s="9">
        <v>1997</v>
      </c>
      <c r="D1675" s="7">
        <v>80.03152</v>
      </c>
    </row>
    <row r="1676" spans="1:4" x14ac:dyDescent="0.25">
      <c r="A1676" t="s">
        <v>61</v>
      </c>
      <c r="B1676" t="s">
        <v>62</v>
      </c>
      <c r="C1676" s="9">
        <v>2007</v>
      </c>
      <c r="D1676" s="7">
        <v>80.156570000000002</v>
      </c>
    </row>
    <row r="1677" spans="1:4" x14ac:dyDescent="0.25">
      <c r="A1677" t="s">
        <v>357</v>
      </c>
      <c r="B1677" t="s">
        <v>358</v>
      </c>
      <c r="C1677" s="9">
        <v>2006</v>
      </c>
      <c r="D1677" s="7">
        <v>80.157269999999997</v>
      </c>
    </row>
    <row r="1678" spans="1:4" x14ac:dyDescent="0.25">
      <c r="A1678" t="s">
        <v>359</v>
      </c>
      <c r="B1678" t="s">
        <v>360</v>
      </c>
      <c r="C1678" s="9">
        <v>2006</v>
      </c>
      <c r="D1678" s="7">
        <v>80.180000000000007</v>
      </c>
    </row>
    <row r="1679" spans="1:4" x14ac:dyDescent="0.25">
      <c r="A1679" t="s">
        <v>53</v>
      </c>
      <c r="B1679" t="s">
        <v>54</v>
      </c>
      <c r="C1679" s="9">
        <v>2001</v>
      </c>
      <c r="D1679" s="7">
        <v>80.196960000000004</v>
      </c>
    </row>
    <row r="1680" spans="1:4" x14ac:dyDescent="0.25">
      <c r="A1680" t="s">
        <v>283</v>
      </c>
      <c r="B1680" t="s">
        <v>284</v>
      </c>
      <c r="C1680" s="9">
        <v>2008</v>
      </c>
      <c r="D1680" s="7">
        <v>80.289609999999996</v>
      </c>
    </row>
    <row r="1681" spans="1:4" x14ac:dyDescent="0.25">
      <c r="A1681" t="s">
        <v>217</v>
      </c>
      <c r="B1681" t="s">
        <v>218</v>
      </c>
      <c r="C1681" s="9">
        <v>1997</v>
      </c>
      <c r="D1681" s="7">
        <v>80.3</v>
      </c>
    </row>
    <row r="1682" spans="1:4" x14ac:dyDescent="0.25">
      <c r="A1682" t="s">
        <v>179</v>
      </c>
      <c r="B1682" t="s">
        <v>180</v>
      </c>
      <c r="C1682" s="9">
        <v>2018</v>
      </c>
      <c r="D1682" s="7">
        <v>80.400000000000006</v>
      </c>
    </row>
    <row r="1683" spans="1:4" x14ac:dyDescent="0.25">
      <c r="A1683" t="s">
        <v>231</v>
      </c>
      <c r="B1683" t="s">
        <v>232</v>
      </c>
      <c r="C1683" s="9">
        <v>1995</v>
      </c>
      <c r="D1683" s="7">
        <v>80.438289999999995</v>
      </c>
    </row>
    <row r="1684" spans="1:4" x14ac:dyDescent="0.25">
      <c r="A1684" t="s">
        <v>171</v>
      </c>
      <c r="B1684" t="s">
        <v>172</v>
      </c>
      <c r="C1684" s="9">
        <v>2006</v>
      </c>
      <c r="D1684" s="7">
        <v>80.620180000000005</v>
      </c>
    </row>
    <row r="1685" spans="1:4" x14ac:dyDescent="0.25">
      <c r="A1685" t="s">
        <v>418</v>
      </c>
      <c r="B1685" t="s">
        <v>419</v>
      </c>
      <c r="C1685" s="9">
        <v>2006</v>
      </c>
      <c r="D1685" s="7">
        <v>80.7</v>
      </c>
    </row>
    <row r="1686" spans="1:4" x14ac:dyDescent="0.25">
      <c r="A1686" t="s">
        <v>428</v>
      </c>
      <c r="B1686" t="s">
        <v>429</v>
      </c>
      <c r="C1686" s="9">
        <v>2002</v>
      </c>
      <c r="D1686" s="7">
        <v>80.7</v>
      </c>
    </row>
    <row r="1687" spans="1:4" x14ac:dyDescent="0.25">
      <c r="A1687" t="s">
        <v>193</v>
      </c>
      <c r="B1687" t="s">
        <v>194</v>
      </c>
      <c r="C1687" s="9">
        <v>2007</v>
      </c>
      <c r="D1687" s="7">
        <v>80.719406000000006</v>
      </c>
    </row>
    <row r="1688" spans="1:4" x14ac:dyDescent="0.25">
      <c r="A1688" t="s">
        <v>301</v>
      </c>
      <c r="B1688" t="s">
        <v>302</v>
      </c>
      <c r="C1688" s="9">
        <v>2009</v>
      </c>
      <c r="D1688" s="7">
        <v>80.728499999999997</v>
      </c>
    </row>
    <row r="1689" spans="1:4" x14ac:dyDescent="0.25">
      <c r="A1689" t="s">
        <v>159</v>
      </c>
      <c r="B1689" t="s">
        <v>160</v>
      </c>
      <c r="C1689" s="9">
        <v>2004</v>
      </c>
      <c r="D1689" s="7">
        <v>80.791839999999993</v>
      </c>
    </row>
    <row r="1690" spans="1:4" x14ac:dyDescent="0.25">
      <c r="A1690" t="s">
        <v>418</v>
      </c>
      <c r="B1690" t="s">
        <v>419</v>
      </c>
      <c r="C1690" s="9">
        <v>2005</v>
      </c>
      <c r="D1690" s="7">
        <v>80.8</v>
      </c>
    </row>
    <row r="1691" spans="1:4" x14ac:dyDescent="0.25">
      <c r="A1691" t="s">
        <v>325</v>
      </c>
      <c r="B1691" t="s">
        <v>326</v>
      </c>
      <c r="C1691" s="9">
        <v>2013</v>
      </c>
      <c r="D1691" s="7">
        <v>80.823440000000005</v>
      </c>
    </row>
    <row r="1692" spans="1:4" x14ac:dyDescent="0.25">
      <c r="A1692" t="s">
        <v>418</v>
      </c>
      <c r="B1692" t="s">
        <v>419</v>
      </c>
      <c r="C1692" s="9">
        <v>2004</v>
      </c>
      <c r="D1692" s="7">
        <v>80.900000000000006</v>
      </c>
    </row>
    <row r="1693" spans="1:4" x14ac:dyDescent="0.25">
      <c r="A1693" t="s">
        <v>217</v>
      </c>
      <c r="B1693" t="s">
        <v>218</v>
      </c>
      <c r="C1693" s="9">
        <v>1998</v>
      </c>
      <c r="D1693" s="7">
        <v>80.94</v>
      </c>
    </row>
    <row r="1694" spans="1:4" x14ac:dyDescent="0.25">
      <c r="A1694" t="s">
        <v>134</v>
      </c>
      <c r="B1694" t="s">
        <v>135</v>
      </c>
      <c r="C1694" s="9">
        <v>2000</v>
      </c>
      <c r="D1694" s="7">
        <v>80.951809999999995</v>
      </c>
    </row>
    <row r="1695" spans="1:4" x14ac:dyDescent="0.25">
      <c r="A1695" t="s">
        <v>207</v>
      </c>
      <c r="B1695" t="s">
        <v>208</v>
      </c>
      <c r="C1695" s="9">
        <v>2010</v>
      </c>
      <c r="D1695" s="7">
        <v>80.984665000000007</v>
      </c>
    </row>
    <row r="1696" spans="1:4" x14ac:dyDescent="0.25">
      <c r="A1696" t="s">
        <v>53</v>
      </c>
      <c r="B1696" t="s">
        <v>54</v>
      </c>
      <c r="C1696" s="9">
        <v>2002</v>
      </c>
      <c r="D1696" s="7">
        <v>81.029420000000002</v>
      </c>
    </row>
    <row r="1697" spans="1:4" x14ac:dyDescent="0.25">
      <c r="A1697" t="s">
        <v>84</v>
      </c>
      <c r="B1697" t="s">
        <v>85</v>
      </c>
      <c r="C1697" s="9">
        <v>2018</v>
      </c>
      <c r="D1697" s="7">
        <v>81.075649999999996</v>
      </c>
    </row>
    <row r="1698" spans="1:4" x14ac:dyDescent="0.25">
      <c r="A1698" t="s">
        <v>90</v>
      </c>
      <c r="B1698" t="s">
        <v>91</v>
      </c>
      <c r="C1698" s="9">
        <v>2010</v>
      </c>
      <c r="D1698" s="7">
        <v>81.099999999999994</v>
      </c>
    </row>
    <row r="1699" spans="1:4" x14ac:dyDescent="0.25">
      <c r="A1699" t="s">
        <v>301</v>
      </c>
      <c r="B1699" t="s">
        <v>302</v>
      </c>
      <c r="C1699" s="9">
        <v>2013</v>
      </c>
      <c r="D1699" s="7">
        <v>81.2</v>
      </c>
    </row>
    <row r="1700" spans="1:4" x14ac:dyDescent="0.25">
      <c r="A1700" t="s">
        <v>295</v>
      </c>
      <c r="B1700" t="s">
        <v>296</v>
      </c>
      <c r="C1700" s="9">
        <v>2019</v>
      </c>
      <c r="D1700" s="7">
        <v>81.276730000000001</v>
      </c>
    </row>
    <row r="1701" spans="1:4" x14ac:dyDescent="0.25">
      <c r="A1701" t="s">
        <v>171</v>
      </c>
      <c r="B1701" t="s">
        <v>172</v>
      </c>
      <c r="C1701" s="9">
        <v>2007</v>
      </c>
      <c r="D1701" s="7">
        <v>81.319550000000007</v>
      </c>
    </row>
    <row r="1702" spans="1:4" x14ac:dyDescent="0.25">
      <c r="A1702" t="s">
        <v>351</v>
      </c>
      <c r="B1702" t="s">
        <v>352</v>
      </c>
      <c r="C1702" s="9">
        <v>2000</v>
      </c>
      <c r="D1702" s="7">
        <v>81.401409999999998</v>
      </c>
    </row>
    <row r="1703" spans="1:4" x14ac:dyDescent="0.25">
      <c r="A1703" t="s">
        <v>351</v>
      </c>
      <c r="B1703" t="s">
        <v>352</v>
      </c>
      <c r="C1703" s="9">
        <v>2001</v>
      </c>
      <c r="D1703" s="7">
        <v>81.456249999999997</v>
      </c>
    </row>
    <row r="1704" spans="1:4" x14ac:dyDescent="0.25">
      <c r="A1704" t="s">
        <v>171</v>
      </c>
      <c r="B1704" t="s">
        <v>172</v>
      </c>
      <c r="C1704" s="9">
        <v>2005</v>
      </c>
      <c r="D1704" s="7">
        <v>81.599999999999994</v>
      </c>
    </row>
    <row r="1705" spans="1:4" x14ac:dyDescent="0.25">
      <c r="A1705" t="s">
        <v>144</v>
      </c>
      <c r="B1705" t="s">
        <v>145</v>
      </c>
      <c r="C1705" s="9">
        <v>1998</v>
      </c>
      <c r="D1705" s="7">
        <v>81.637985</v>
      </c>
    </row>
    <row r="1706" spans="1:4" x14ac:dyDescent="0.25">
      <c r="A1706" t="s">
        <v>390</v>
      </c>
      <c r="B1706" t="s">
        <v>391</v>
      </c>
      <c r="C1706" s="9">
        <v>1992</v>
      </c>
      <c r="D1706" s="7">
        <v>81.640169999999998</v>
      </c>
    </row>
    <row r="1707" spans="1:4" x14ac:dyDescent="0.25">
      <c r="A1707" t="s">
        <v>261</v>
      </c>
      <c r="B1707" t="s">
        <v>262</v>
      </c>
      <c r="C1707" s="9">
        <v>2010</v>
      </c>
      <c r="D1707" s="7">
        <v>81.650220000000004</v>
      </c>
    </row>
    <row r="1708" spans="1:4" x14ac:dyDescent="0.25">
      <c r="A1708" t="s">
        <v>59</v>
      </c>
      <c r="B1708" t="s">
        <v>60</v>
      </c>
      <c r="C1708" s="9">
        <v>2011</v>
      </c>
      <c r="D1708" s="7">
        <v>81.767089999999996</v>
      </c>
    </row>
    <row r="1709" spans="1:4" x14ac:dyDescent="0.25">
      <c r="A1709" t="s">
        <v>283</v>
      </c>
      <c r="B1709" t="s">
        <v>284</v>
      </c>
      <c r="C1709" s="9">
        <v>2009</v>
      </c>
      <c r="D1709" s="7">
        <v>81.783280000000005</v>
      </c>
    </row>
    <row r="1710" spans="1:4" x14ac:dyDescent="0.25">
      <c r="A1710" t="s">
        <v>453</v>
      </c>
      <c r="B1710" t="s">
        <v>454</v>
      </c>
      <c r="C1710" s="9">
        <v>1995</v>
      </c>
      <c r="D1710" s="7">
        <v>81.788475000000005</v>
      </c>
    </row>
    <row r="1711" spans="1:4" x14ac:dyDescent="0.25">
      <c r="A1711" t="s">
        <v>325</v>
      </c>
      <c r="B1711" t="s">
        <v>326</v>
      </c>
      <c r="C1711" s="9">
        <v>2014</v>
      </c>
      <c r="D1711" s="7">
        <v>81.853070000000002</v>
      </c>
    </row>
    <row r="1712" spans="1:4" x14ac:dyDescent="0.25">
      <c r="A1712" t="s">
        <v>53</v>
      </c>
      <c r="B1712" t="s">
        <v>54</v>
      </c>
      <c r="C1712" s="9">
        <v>2003</v>
      </c>
      <c r="D1712" s="7">
        <v>81.856635999999995</v>
      </c>
    </row>
    <row r="1713" spans="1:4" x14ac:dyDescent="0.25">
      <c r="A1713" t="s">
        <v>109</v>
      </c>
      <c r="B1713" t="s">
        <v>110</v>
      </c>
      <c r="C1713" s="9">
        <v>2018</v>
      </c>
      <c r="D1713" s="7">
        <v>81.858909999999995</v>
      </c>
    </row>
    <row r="1714" spans="1:4" x14ac:dyDescent="0.25">
      <c r="A1714" t="s">
        <v>193</v>
      </c>
      <c r="B1714" t="s">
        <v>194</v>
      </c>
      <c r="C1714" s="9">
        <v>2008</v>
      </c>
      <c r="D1714" s="7">
        <v>81.894000000000005</v>
      </c>
    </row>
    <row r="1715" spans="1:4" x14ac:dyDescent="0.25">
      <c r="A1715" t="s">
        <v>418</v>
      </c>
      <c r="B1715" t="s">
        <v>419</v>
      </c>
      <c r="C1715" s="9">
        <v>2008</v>
      </c>
      <c r="D1715" s="7">
        <v>81.900000000000006</v>
      </c>
    </row>
    <row r="1716" spans="1:4" x14ac:dyDescent="0.25">
      <c r="A1716" t="s">
        <v>307</v>
      </c>
      <c r="B1716" t="s">
        <v>308</v>
      </c>
      <c r="C1716" s="9">
        <v>2007</v>
      </c>
      <c r="D1716" s="7">
        <v>81.954430000000002</v>
      </c>
    </row>
    <row r="1717" spans="1:4" x14ac:dyDescent="0.25">
      <c r="A1717" t="s">
        <v>357</v>
      </c>
      <c r="B1717" t="s">
        <v>358</v>
      </c>
      <c r="C1717" s="9">
        <v>2007</v>
      </c>
      <c r="D1717" s="7">
        <v>81.988129999999998</v>
      </c>
    </row>
    <row r="1718" spans="1:4" x14ac:dyDescent="0.25">
      <c r="A1718" t="s">
        <v>215</v>
      </c>
      <c r="B1718" t="s">
        <v>216</v>
      </c>
      <c r="C1718" s="9">
        <v>2013</v>
      </c>
      <c r="D1718" s="7">
        <v>81.99933</v>
      </c>
    </row>
    <row r="1719" spans="1:4" x14ac:dyDescent="0.25">
      <c r="A1719" t="s">
        <v>418</v>
      </c>
      <c r="B1719" t="s">
        <v>419</v>
      </c>
      <c r="C1719" s="9">
        <v>2007</v>
      </c>
      <c r="D1719" s="7">
        <v>82</v>
      </c>
    </row>
    <row r="1720" spans="1:4" x14ac:dyDescent="0.25">
      <c r="A1720" t="s">
        <v>359</v>
      </c>
      <c r="B1720" t="s">
        <v>360</v>
      </c>
      <c r="C1720" s="9">
        <v>2007</v>
      </c>
      <c r="D1720" s="7">
        <v>82.013909999999996</v>
      </c>
    </row>
    <row r="1721" spans="1:4" x14ac:dyDescent="0.25">
      <c r="A1721" t="s">
        <v>171</v>
      </c>
      <c r="B1721" t="s">
        <v>172</v>
      </c>
      <c r="C1721" s="9">
        <v>2008</v>
      </c>
      <c r="D1721" s="7">
        <v>82.026150000000001</v>
      </c>
    </row>
    <row r="1722" spans="1:4" x14ac:dyDescent="0.25">
      <c r="A1722" t="s">
        <v>231</v>
      </c>
      <c r="B1722" t="s">
        <v>232</v>
      </c>
      <c r="C1722" s="9">
        <v>1997</v>
      </c>
      <c r="D1722" s="7">
        <v>82.029399999999995</v>
      </c>
    </row>
    <row r="1723" spans="1:4" x14ac:dyDescent="0.25">
      <c r="A1723" t="s">
        <v>428</v>
      </c>
      <c r="B1723" t="s">
        <v>429</v>
      </c>
      <c r="C1723" s="9">
        <v>2006</v>
      </c>
      <c r="D1723" s="7">
        <v>82.05</v>
      </c>
    </row>
    <row r="1724" spans="1:4" x14ac:dyDescent="0.25">
      <c r="A1724" t="s">
        <v>159</v>
      </c>
      <c r="B1724" t="s">
        <v>160</v>
      </c>
      <c r="C1724" s="9">
        <v>2005</v>
      </c>
      <c r="D1724" s="7">
        <v>82.051349999999999</v>
      </c>
    </row>
    <row r="1725" spans="1:4" x14ac:dyDescent="0.25">
      <c r="A1725" t="s">
        <v>447</v>
      </c>
      <c r="B1725" t="s">
        <v>448</v>
      </c>
      <c r="C1725" s="9">
        <v>2000</v>
      </c>
      <c r="D1725" s="7">
        <v>82.1</v>
      </c>
    </row>
    <row r="1726" spans="1:4" x14ac:dyDescent="0.25">
      <c r="A1726" t="s">
        <v>207</v>
      </c>
      <c r="B1726" t="s">
        <v>208</v>
      </c>
      <c r="C1726" s="9">
        <v>2011</v>
      </c>
      <c r="D1726" s="7">
        <v>82.195300000000003</v>
      </c>
    </row>
    <row r="1727" spans="1:4" x14ac:dyDescent="0.25">
      <c r="A1727" t="s">
        <v>351</v>
      </c>
      <c r="B1727" t="s">
        <v>352</v>
      </c>
      <c r="C1727" s="9">
        <v>2002</v>
      </c>
      <c r="D1727" s="7">
        <v>82.200919999999996</v>
      </c>
    </row>
    <row r="1728" spans="1:4" x14ac:dyDescent="0.25">
      <c r="A1728" t="s">
        <v>134</v>
      </c>
      <c r="B1728" t="s">
        <v>135</v>
      </c>
      <c r="C1728" s="9">
        <v>2001</v>
      </c>
      <c r="D1728" s="7">
        <v>82.279210000000006</v>
      </c>
    </row>
    <row r="1729" spans="1:4" x14ac:dyDescent="0.25">
      <c r="A1729" t="s">
        <v>90</v>
      </c>
      <c r="B1729" t="s">
        <v>91</v>
      </c>
      <c r="C1729" s="9">
        <v>2011</v>
      </c>
      <c r="D1729" s="7">
        <v>82.356250000000003</v>
      </c>
    </row>
    <row r="1730" spans="1:4" x14ac:dyDescent="0.25">
      <c r="A1730" t="s">
        <v>388</v>
      </c>
      <c r="B1730" t="s">
        <v>389</v>
      </c>
      <c r="C1730" s="9">
        <v>2001</v>
      </c>
      <c r="D1730" s="7">
        <v>82.41</v>
      </c>
    </row>
    <row r="1731" spans="1:4" x14ac:dyDescent="0.25">
      <c r="A1731" t="s">
        <v>390</v>
      </c>
      <c r="B1731" t="s">
        <v>391</v>
      </c>
      <c r="C1731" s="9">
        <v>1993</v>
      </c>
      <c r="D1731" s="7">
        <v>82.424589999999995</v>
      </c>
    </row>
    <row r="1732" spans="1:4" x14ac:dyDescent="0.25">
      <c r="A1732" t="s">
        <v>388</v>
      </c>
      <c r="B1732" t="s">
        <v>389</v>
      </c>
      <c r="C1732" s="9">
        <v>2002</v>
      </c>
      <c r="D1732" s="7">
        <v>82.468124000000003</v>
      </c>
    </row>
    <row r="1733" spans="1:4" x14ac:dyDescent="0.25">
      <c r="A1733" t="s">
        <v>136</v>
      </c>
      <c r="B1733" t="s">
        <v>137</v>
      </c>
      <c r="C1733" s="9">
        <v>1992</v>
      </c>
      <c r="D1733" s="7">
        <v>82.485405</v>
      </c>
    </row>
    <row r="1734" spans="1:4" x14ac:dyDescent="0.25">
      <c r="A1734" t="s">
        <v>317</v>
      </c>
      <c r="B1734" t="s">
        <v>318</v>
      </c>
      <c r="C1734" s="9">
        <v>2015</v>
      </c>
      <c r="D1734" s="7">
        <v>82.523960000000002</v>
      </c>
    </row>
    <row r="1735" spans="1:4" x14ac:dyDescent="0.25">
      <c r="A1735" t="s">
        <v>453</v>
      </c>
      <c r="B1735" t="s">
        <v>454</v>
      </c>
      <c r="C1735" s="9">
        <v>1996</v>
      </c>
      <c r="D1735" s="7">
        <v>82.554370000000006</v>
      </c>
    </row>
    <row r="1736" spans="1:4" x14ac:dyDescent="0.25">
      <c r="A1736" t="s">
        <v>418</v>
      </c>
      <c r="B1736" t="s">
        <v>419</v>
      </c>
      <c r="C1736" s="9">
        <v>2009</v>
      </c>
      <c r="D1736" s="7">
        <v>82.6</v>
      </c>
    </row>
    <row r="1737" spans="1:4" x14ac:dyDescent="0.25">
      <c r="A1737" t="s">
        <v>53</v>
      </c>
      <c r="B1737" t="s">
        <v>54</v>
      </c>
      <c r="C1737" s="9">
        <v>2004</v>
      </c>
      <c r="D1737" s="7">
        <v>82.680980000000005</v>
      </c>
    </row>
    <row r="1738" spans="1:4" x14ac:dyDescent="0.25">
      <c r="A1738" t="s">
        <v>171</v>
      </c>
      <c r="B1738" t="s">
        <v>172</v>
      </c>
      <c r="C1738" s="9">
        <v>2009</v>
      </c>
      <c r="D1738" s="7">
        <v>82.742699999999999</v>
      </c>
    </row>
    <row r="1739" spans="1:4" x14ac:dyDescent="0.25">
      <c r="A1739" t="s">
        <v>231</v>
      </c>
      <c r="B1739" t="s">
        <v>232</v>
      </c>
      <c r="C1739" s="9">
        <v>1998</v>
      </c>
      <c r="D1739" s="7">
        <v>82.819175999999999</v>
      </c>
    </row>
    <row r="1740" spans="1:4" x14ac:dyDescent="0.25">
      <c r="A1740" t="s">
        <v>428</v>
      </c>
      <c r="B1740" t="s">
        <v>429</v>
      </c>
      <c r="C1740" s="9">
        <v>2008</v>
      </c>
      <c r="D1740" s="7">
        <v>82.86739</v>
      </c>
    </row>
    <row r="1741" spans="1:4" x14ac:dyDescent="0.25">
      <c r="A1741" t="s">
        <v>418</v>
      </c>
      <c r="B1741" t="s">
        <v>419</v>
      </c>
      <c r="C1741" s="9">
        <v>2010</v>
      </c>
      <c r="D1741" s="7">
        <v>82.9</v>
      </c>
    </row>
    <row r="1742" spans="1:4" x14ac:dyDescent="0.25">
      <c r="A1742" t="s">
        <v>295</v>
      </c>
      <c r="B1742" t="s">
        <v>296</v>
      </c>
      <c r="C1742" s="9">
        <v>2020</v>
      </c>
      <c r="D1742" s="7">
        <v>82.925920000000005</v>
      </c>
    </row>
    <row r="1743" spans="1:4" x14ac:dyDescent="0.25">
      <c r="A1743" t="s">
        <v>193</v>
      </c>
      <c r="B1743" t="s">
        <v>194</v>
      </c>
      <c r="C1743" s="9">
        <v>2009</v>
      </c>
      <c r="D1743" s="7">
        <v>83.078530000000001</v>
      </c>
    </row>
    <row r="1744" spans="1:4" x14ac:dyDescent="0.25">
      <c r="A1744" t="s">
        <v>201</v>
      </c>
      <c r="B1744" t="s">
        <v>202</v>
      </c>
      <c r="C1744" s="9">
        <v>2010</v>
      </c>
      <c r="D1744" s="7">
        <v>83.091629999999995</v>
      </c>
    </row>
    <row r="1745" spans="1:4" x14ac:dyDescent="0.25">
      <c r="A1745" t="s">
        <v>251</v>
      </c>
      <c r="B1745" t="s">
        <v>252</v>
      </c>
      <c r="C1745" s="9">
        <v>2014</v>
      </c>
      <c r="D1745" s="7">
        <v>83.134039999999999</v>
      </c>
    </row>
    <row r="1746" spans="1:4" x14ac:dyDescent="0.25">
      <c r="A1746" t="s">
        <v>325</v>
      </c>
      <c r="B1746" t="s">
        <v>326</v>
      </c>
      <c r="C1746" s="9">
        <v>2015</v>
      </c>
      <c r="D1746" s="7">
        <v>83.24933</v>
      </c>
    </row>
    <row r="1747" spans="1:4" x14ac:dyDescent="0.25">
      <c r="A1747" t="s">
        <v>136</v>
      </c>
      <c r="B1747" t="s">
        <v>137</v>
      </c>
      <c r="C1747" s="9">
        <v>1993</v>
      </c>
      <c r="D1747" s="7">
        <v>83.255489999999995</v>
      </c>
    </row>
    <row r="1748" spans="1:4" x14ac:dyDescent="0.25">
      <c r="A1748" t="s">
        <v>359</v>
      </c>
      <c r="B1748" t="s">
        <v>360</v>
      </c>
      <c r="C1748" s="9">
        <v>2008</v>
      </c>
      <c r="D1748" s="7">
        <v>83.3</v>
      </c>
    </row>
    <row r="1749" spans="1:4" x14ac:dyDescent="0.25">
      <c r="A1749" t="s">
        <v>159</v>
      </c>
      <c r="B1749" t="s">
        <v>160</v>
      </c>
      <c r="C1749" s="9">
        <v>2006</v>
      </c>
      <c r="D1749" s="7">
        <v>83.312740000000005</v>
      </c>
    </row>
    <row r="1750" spans="1:4" x14ac:dyDescent="0.25">
      <c r="A1750" t="s">
        <v>453</v>
      </c>
      <c r="B1750" t="s">
        <v>454</v>
      </c>
      <c r="C1750" s="9">
        <v>1997</v>
      </c>
      <c r="D1750" s="7">
        <v>83.316860000000005</v>
      </c>
    </row>
    <row r="1751" spans="1:4" x14ac:dyDescent="0.25">
      <c r="A1751" t="s">
        <v>261</v>
      </c>
      <c r="B1751" t="s">
        <v>262</v>
      </c>
      <c r="C1751" s="9">
        <v>2009</v>
      </c>
      <c r="D1751" s="7">
        <v>83.346360000000004</v>
      </c>
    </row>
    <row r="1752" spans="1:4" x14ac:dyDescent="0.25">
      <c r="A1752" t="s">
        <v>90</v>
      </c>
      <c r="B1752" t="s">
        <v>91</v>
      </c>
      <c r="C1752" s="9">
        <v>2012</v>
      </c>
      <c r="D1752" s="7">
        <v>83.358765000000005</v>
      </c>
    </row>
    <row r="1753" spans="1:4" x14ac:dyDescent="0.25">
      <c r="A1753" t="s">
        <v>243</v>
      </c>
      <c r="B1753" t="s">
        <v>244</v>
      </c>
      <c r="C1753" s="9">
        <v>2014</v>
      </c>
      <c r="D1753" s="7">
        <v>83.453950000000006</v>
      </c>
    </row>
    <row r="1754" spans="1:4" x14ac:dyDescent="0.25">
      <c r="A1754" t="s">
        <v>179</v>
      </c>
      <c r="B1754" t="s">
        <v>180</v>
      </c>
      <c r="C1754" s="9">
        <v>2019</v>
      </c>
      <c r="D1754" s="7">
        <v>83.5</v>
      </c>
    </row>
    <row r="1755" spans="1:4" x14ac:dyDescent="0.25">
      <c r="A1755" t="s">
        <v>53</v>
      </c>
      <c r="B1755" t="s">
        <v>54</v>
      </c>
      <c r="C1755" s="9">
        <v>2005</v>
      </c>
      <c r="D1755" s="7">
        <v>83.504776000000007</v>
      </c>
    </row>
    <row r="1756" spans="1:4" x14ac:dyDescent="0.25">
      <c r="A1756" t="s">
        <v>418</v>
      </c>
      <c r="B1756" t="s">
        <v>419</v>
      </c>
      <c r="C1756" s="9">
        <v>2011</v>
      </c>
      <c r="D1756" s="7">
        <v>83.6</v>
      </c>
    </row>
    <row r="1757" spans="1:4" x14ac:dyDescent="0.25">
      <c r="A1757" t="s">
        <v>207</v>
      </c>
      <c r="B1757" t="s">
        <v>208</v>
      </c>
      <c r="C1757" s="9">
        <v>2012</v>
      </c>
      <c r="D1757" s="7">
        <v>83.607730000000004</v>
      </c>
    </row>
    <row r="1758" spans="1:4" x14ac:dyDescent="0.25">
      <c r="A1758" t="s">
        <v>351</v>
      </c>
      <c r="B1758" t="s">
        <v>352</v>
      </c>
      <c r="C1758" s="9">
        <v>2004</v>
      </c>
      <c r="D1758" s="7">
        <v>83.676900000000003</v>
      </c>
    </row>
    <row r="1759" spans="1:4" x14ac:dyDescent="0.25">
      <c r="A1759" t="s">
        <v>217</v>
      </c>
      <c r="B1759" t="s">
        <v>218</v>
      </c>
      <c r="C1759" s="9">
        <v>1999</v>
      </c>
      <c r="D1759" s="7">
        <v>83.73</v>
      </c>
    </row>
    <row r="1760" spans="1:4" x14ac:dyDescent="0.25">
      <c r="A1760" t="s">
        <v>193</v>
      </c>
      <c r="B1760" t="s">
        <v>194</v>
      </c>
      <c r="C1760" s="9">
        <v>2006</v>
      </c>
      <c r="D1760" s="7">
        <v>83.730994999999993</v>
      </c>
    </row>
    <row r="1761" spans="1:4" x14ac:dyDescent="0.25">
      <c r="A1761" t="s">
        <v>307</v>
      </c>
      <c r="B1761" t="s">
        <v>308</v>
      </c>
      <c r="C1761" s="9">
        <v>2008</v>
      </c>
      <c r="D1761" s="7">
        <v>83.732330000000005</v>
      </c>
    </row>
    <row r="1762" spans="1:4" x14ac:dyDescent="0.25">
      <c r="A1762" t="s">
        <v>388</v>
      </c>
      <c r="B1762" t="s">
        <v>389</v>
      </c>
      <c r="C1762" s="9">
        <v>2003</v>
      </c>
      <c r="D1762" s="7">
        <v>83.752269999999996</v>
      </c>
    </row>
    <row r="1763" spans="1:4" x14ac:dyDescent="0.25">
      <c r="A1763" t="s">
        <v>277</v>
      </c>
      <c r="B1763" t="s">
        <v>278</v>
      </c>
      <c r="C1763" s="9">
        <v>2000</v>
      </c>
      <c r="D1763" s="7">
        <v>83.8</v>
      </c>
    </row>
    <row r="1764" spans="1:4" x14ac:dyDescent="0.25">
      <c r="A1764" t="s">
        <v>215</v>
      </c>
      <c r="B1764" t="s">
        <v>216</v>
      </c>
      <c r="C1764" s="9">
        <v>2014</v>
      </c>
      <c r="D1764" s="7">
        <v>83.872500000000002</v>
      </c>
    </row>
    <row r="1765" spans="1:4" x14ac:dyDescent="0.25">
      <c r="A1765" t="s">
        <v>418</v>
      </c>
      <c r="B1765" t="s">
        <v>419</v>
      </c>
      <c r="C1765" s="9">
        <v>2016</v>
      </c>
      <c r="D1765" s="7">
        <v>83.9</v>
      </c>
    </row>
    <row r="1766" spans="1:4" x14ac:dyDescent="0.25">
      <c r="A1766" t="s">
        <v>390</v>
      </c>
      <c r="B1766" t="s">
        <v>391</v>
      </c>
      <c r="C1766" s="9">
        <v>1995</v>
      </c>
      <c r="D1766" s="7">
        <v>83.988690000000005</v>
      </c>
    </row>
    <row r="1767" spans="1:4" x14ac:dyDescent="0.25">
      <c r="A1767" t="s">
        <v>84</v>
      </c>
      <c r="B1767" t="s">
        <v>85</v>
      </c>
      <c r="C1767" s="9">
        <v>2019</v>
      </c>
      <c r="D1767" s="7">
        <v>84</v>
      </c>
    </row>
    <row r="1768" spans="1:4" x14ac:dyDescent="0.25">
      <c r="A1768" t="s">
        <v>136</v>
      </c>
      <c r="B1768" t="s">
        <v>137</v>
      </c>
      <c r="C1768" s="9">
        <v>1994</v>
      </c>
      <c r="D1768" s="7">
        <v>84.02422</v>
      </c>
    </row>
    <row r="1769" spans="1:4" x14ac:dyDescent="0.25">
      <c r="A1769" t="s">
        <v>193</v>
      </c>
      <c r="B1769" t="s">
        <v>194</v>
      </c>
      <c r="C1769" s="9">
        <v>2011</v>
      </c>
      <c r="D1769" s="7">
        <v>84.026409999999998</v>
      </c>
    </row>
    <row r="1770" spans="1:4" x14ac:dyDescent="0.25">
      <c r="A1770" t="s">
        <v>453</v>
      </c>
      <c r="B1770" t="s">
        <v>454</v>
      </c>
      <c r="C1770" s="9">
        <v>1998</v>
      </c>
      <c r="D1770" s="7">
        <v>84.075270000000003</v>
      </c>
    </row>
    <row r="1771" spans="1:4" x14ac:dyDescent="0.25">
      <c r="A1771" t="s">
        <v>201</v>
      </c>
      <c r="B1771" t="s">
        <v>202</v>
      </c>
      <c r="C1771" s="9">
        <v>2011</v>
      </c>
      <c r="D1771" s="7">
        <v>84.084540000000004</v>
      </c>
    </row>
    <row r="1772" spans="1:4" x14ac:dyDescent="0.25">
      <c r="A1772" t="s">
        <v>193</v>
      </c>
      <c r="B1772" t="s">
        <v>194</v>
      </c>
      <c r="C1772" s="9">
        <v>2010</v>
      </c>
      <c r="D1772" s="7">
        <v>84.275710000000004</v>
      </c>
    </row>
    <row r="1773" spans="1:4" x14ac:dyDescent="0.25">
      <c r="A1773" t="s">
        <v>109</v>
      </c>
      <c r="B1773" t="s">
        <v>110</v>
      </c>
      <c r="C1773" s="9">
        <v>2019</v>
      </c>
      <c r="D1773" s="7">
        <v>84.297775000000001</v>
      </c>
    </row>
    <row r="1774" spans="1:4" x14ac:dyDescent="0.25">
      <c r="A1774" t="s">
        <v>359</v>
      </c>
      <c r="B1774" t="s">
        <v>360</v>
      </c>
      <c r="C1774" s="9">
        <v>2009</v>
      </c>
      <c r="D1774" s="7">
        <v>84.3</v>
      </c>
    </row>
    <row r="1775" spans="1:4" x14ac:dyDescent="0.25">
      <c r="A1775" t="s">
        <v>90</v>
      </c>
      <c r="B1775" t="s">
        <v>91</v>
      </c>
      <c r="C1775" s="9">
        <v>2013</v>
      </c>
      <c r="D1775" s="7">
        <v>84.339349999999996</v>
      </c>
    </row>
    <row r="1776" spans="1:4" x14ac:dyDescent="0.25">
      <c r="A1776" t="s">
        <v>418</v>
      </c>
      <c r="B1776" t="s">
        <v>419</v>
      </c>
      <c r="C1776" s="9">
        <v>2020</v>
      </c>
      <c r="D1776" s="7">
        <v>84.385540000000006</v>
      </c>
    </row>
    <row r="1777" spans="1:4" x14ac:dyDescent="0.25">
      <c r="A1777" t="s">
        <v>231</v>
      </c>
      <c r="B1777" t="s">
        <v>232</v>
      </c>
      <c r="C1777" s="9">
        <v>2000</v>
      </c>
      <c r="D1777" s="7">
        <v>84.394135000000006</v>
      </c>
    </row>
    <row r="1778" spans="1:4" x14ac:dyDescent="0.25">
      <c r="A1778" t="s">
        <v>418</v>
      </c>
      <c r="B1778" t="s">
        <v>419</v>
      </c>
      <c r="C1778" s="9">
        <v>2017</v>
      </c>
      <c r="D1778" s="7">
        <v>84.4</v>
      </c>
    </row>
    <row r="1779" spans="1:4" x14ac:dyDescent="0.25">
      <c r="A1779" t="s">
        <v>351</v>
      </c>
      <c r="B1779" t="s">
        <v>352</v>
      </c>
      <c r="C1779" s="9">
        <v>2005</v>
      </c>
      <c r="D1779" s="7">
        <v>84.412909999999997</v>
      </c>
    </row>
    <row r="1780" spans="1:4" x14ac:dyDescent="0.25">
      <c r="A1780" t="s">
        <v>301</v>
      </c>
      <c r="B1780" t="s">
        <v>302</v>
      </c>
      <c r="C1780" s="9">
        <v>2012</v>
      </c>
      <c r="D1780" s="7">
        <v>84.483609999999999</v>
      </c>
    </row>
    <row r="1781" spans="1:4" x14ac:dyDescent="0.25">
      <c r="A1781" t="s">
        <v>144</v>
      </c>
      <c r="B1781" t="s">
        <v>145</v>
      </c>
      <c r="C1781" s="9">
        <v>2000</v>
      </c>
      <c r="D1781" s="7">
        <v>84.51925</v>
      </c>
    </row>
    <row r="1782" spans="1:4" x14ac:dyDescent="0.25">
      <c r="A1782" t="s">
        <v>231</v>
      </c>
      <c r="B1782" t="s">
        <v>232</v>
      </c>
      <c r="C1782" s="9">
        <v>1999</v>
      </c>
      <c r="D1782" s="7">
        <v>84.554114999999996</v>
      </c>
    </row>
    <row r="1783" spans="1:4" x14ac:dyDescent="0.25">
      <c r="A1783" t="s">
        <v>325</v>
      </c>
      <c r="B1783" t="s">
        <v>326</v>
      </c>
      <c r="C1783" s="9">
        <v>2016</v>
      </c>
      <c r="D1783" s="7">
        <v>84.640113999999997</v>
      </c>
    </row>
    <row r="1784" spans="1:4" x14ac:dyDescent="0.25">
      <c r="A1784" t="s">
        <v>61</v>
      </c>
      <c r="B1784" t="s">
        <v>62</v>
      </c>
      <c r="C1784" s="9">
        <v>2008</v>
      </c>
      <c r="D1784" s="7">
        <v>84.674989999999994</v>
      </c>
    </row>
    <row r="1785" spans="1:4" x14ac:dyDescent="0.25">
      <c r="A1785" t="s">
        <v>357</v>
      </c>
      <c r="B1785" t="s">
        <v>358</v>
      </c>
      <c r="C1785" s="9">
        <v>2008</v>
      </c>
      <c r="D1785" s="7">
        <v>84.678344999999993</v>
      </c>
    </row>
    <row r="1786" spans="1:4" x14ac:dyDescent="0.25">
      <c r="A1786" t="s">
        <v>418</v>
      </c>
      <c r="B1786" t="s">
        <v>419</v>
      </c>
      <c r="C1786" s="9">
        <v>2018</v>
      </c>
      <c r="D1786" s="7">
        <v>84.7</v>
      </c>
    </row>
    <row r="1787" spans="1:4" x14ac:dyDescent="0.25">
      <c r="A1787" t="s">
        <v>390</v>
      </c>
      <c r="B1787" t="s">
        <v>391</v>
      </c>
      <c r="C1787" s="9">
        <v>1996</v>
      </c>
      <c r="D1787" s="7">
        <v>84.766999999999996</v>
      </c>
    </row>
    <row r="1788" spans="1:4" x14ac:dyDescent="0.25">
      <c r="A1788" t="s">
        <v>136</v>
      </c>
      <c r="B1788" t="s">
        <v>137</v>
      </c>
      <c r="C1788" s="9">
        <v>1995</v>
      </c>
      <c r="D1788" s="7">
        <v>84.790909999999997</v>
      </c>
    </row>
    <row r="1789" spans="1:4" x14ac:dyDescent="0.25">
      <c r="A1789" t="s">
        <v>453</v>
      </c>
      <c r="B1789" t="s">
        <v>454</v>
      </c>
      <c r="C1789" s="9">
        <v>1999</v>
      </c>
      <c r="D1789" s="7">
        <v>84.82884</v>
      </c>
    </row>
    <row r="1790" spans="1:4" x14ac:dyDescent="0.25">
      <c r="A1790" t="s">
        <v>317</v>
      </c>
      <c r="B1790" t="s">
        <v>318</v>
      </c>
      <c r="C1790" s="9">
        <v>2014</v>
      </c>
      <c r="D1790" s="7">
        <v>84.9</v>
      </c>
    </row>
    <row r="1791" spans="1:4" x14ac:dyDescent="0.25">
      <c r="A1791" t="s">
        <v>134</v>
      </c>
      <c r="B1791" t="s">
        <v>135</v>
      </c>
      <c r="C1791" s="9">
        <v>2003</v>
      </c>
      <c r="D1791" s="7">
        <v>84.913619999999995</v>
      </c>
    </row>
    <row r="1792" spans="1:4" x14ac:dyDescent="0.25">
      <c r="A1792" t="s">
        <v>418</v>
      </c>
      <c r="B1792" t="s">
        <v>419</v>
      </c>
      <c r="C1792" s="9">
        <v>2019</v>
      </c>
      <c r="D1792" s="7">
        <v>85</v>
      </c>
    </row>
    <row r="1793" spans="1:4" x14ac:dyDescent="0.25">
      <c r="A1793" t="s">
        <v>388</v>
      </c>
      <c r="B1793" t="s">
        <v>389</v>
      </c>
      <c r="C1793" s="9">
        <v>2004</v>
      </c>
      <c r="D1793" s="7">
        <v>85.033529999999999</v>
      </c>
    </row>
    <row r="1794" spans="1:4" x14ac:dyDescent="0.25">
      <c r="A1794" t="s">
        <v>217</v>
      </c>
      <c r="B1794" t="s">
        <v>218</v>
      </c>
      <c r="C1794" s="9">
        <v>2005</v>
      </c>
      <c r="D1794" s="7">
        <v>85.038319999999999</v>
      </c>
    </row>
    <row r="1795" spans="1:4" x14ac:dyDescent="0.25">
      <c r="A1795" t="s">
        <v>187</v>
      </c>
      <c r="B1795" t="s">
        <v>188</v>
      </c>
      <c r="C1795" s="9">
        <v>1998</v>
      </c>
      <c r="D1795" s="7">
        <v>85.04</v>
      </c>
    </row>
    <row r="1796" spans="1:4" x14ac:dyDescent="0.25">
      <c r="A1796" t="s">
        <v>261</v>
      </c>
      <c r="B1796" t="s">
        <v>262</v>
      </c>
      <c r="C1796" s="9">
        <v>2008</v>
      </c>
      <c r="D1796" s="7">
        <v>85.055139999999994</v>
      </c>
    </row>
    <row r="1797" spans="1:4" x14ac:dyDescent="0.25">
      <c r="A1797" t="s">
        <v>201</v>
      </c>
      <c r="B1797" t="s">
        <v>202</v>
      </c>
      <c r="C1797" s="9">
        <v>2012</v>
      </c>
      <c r="D1797" s="7">
        <v>85.066479999999999</v>
      </c>
    </row>
    <row r="1798" spans="1:4" x14ac:dyDescent="0.25">
      <c r="A1798" t="s">
        <v>351</v>
      </c>
      <c r="B1798" t="s">
        <v>352</v>
      </c>
      <c r="C1798" s="9">
        <v>2006</v>
      </c>
      <c r="D1798" s="7">
        <v>85.150795000000002</v>
      </c>
    </row>
    <row r="1799" spans="1:4" x14ac:dyDescent="0.25">
      <c r="A1799" t="s">
        <v>53</v>
      </c>
      <c r="B1799" t="s">
        <v>54</v>
      </c>
      <c r="C1799" s="9">
        <v>2007</v>
      </c>
      <c r="D1799" s="7">
        <v>85.160640000000001</v>
      </c>
    </row>
    <row r="1800" spans="1:4" x14ac:dyDescent="0.25">
      <c r="A1800" t="s">
        <v>418</v>
      </c>
      <c r="B1800" t="s">
        <v>419</v>
      </c>
      <c r="C1800" s="9">
        <v>2013</v>
      </c>
      <c r="D1800" s="7">
        <v>85.2</v>
      </c>
    </row>
    <row r="1801" spans="1:4" x14ac:dyDescent="0.25">
      <c r="A1801" t="s">
        <v>418</v>
      </c>
      <c r="B1801" t="s">
        <v>419</v>
      </c>
      <c r="C1801" s="9">
        <v>2012</v>
      </c>
      <c r="D1801" s="7">
        <v>85.3</v>
      </c>
    </row>
    <row r="1802" spans="1:4" x14ac:dyDescent="0.25">
      <c r="A1802" t="s">
        <v>418</v>
      </c>
      <c r="B1802" t="s">
        <v>419</v>
      </c>
      <c r="C1802" s="9">
        <v>2015</v>
      </c>
      <c r="D1802" s="7">
        <v>85.3</v>
      </c>
    </row>
    <row r="1803" spans="1:4" x14ac:dyDescent="0.25">
      <c r="A1803" t="s">
        <v>428</v>
      </c>
      <c r="B1803" t="s">
        <v>429</v>
      </c>
      <c r="C1803" s="9">
        <v>2010</v>
      </c>
      <c r="D1803" s="7">
        <v>85.3</v>
      </c>
    </row>
    <row r="1804" spans="1:4" x14ac:dyDescent="0.25">
      <c r="A1804" t="s">
        <v>90</v>
      </c>
      <c r="B1804" t="s">
        <v>91</v>
      </c>
      <c r="C1804" s="9">
        <v>2014</v>
      </c>
      <c r="D1804" s="7">
        <v>85.307910000000007</v>
      </c>
    </row>
    <row r="1805" spans="1:4" x14ac:dyDescent="0.25">
      <c r="A1805" t="s">
        <v>138</v>
      </c>
      <c r="B1805" t="s">
        <v>139</v>
      </c>
      <c r="C1805" s="9">
        <v>2018</v>
      </c>
      <c r="D1805" s="7">
        <v>85.381399999999999</v>
      </c>
    </row>
    <row r="1806" spans="1:4" x14ac:dyDescent="0.25">
      <c r="A1806" t="s">
        <v>359</v>
      </c>
      <c r="B1806" t="s">
        <v>360</v>
      </c>
      <c r="C1806" s="9">
        <v>2010</v>
      </c>
      <c r="D1806" s="7">
        <v>85.397644</v>
      </c>
    </row>
    <row r="1807" spans="1:4" x14ac:dyDescent="0.25">
      <c r="A1807" t="s">
        <v>193</v>
      </c>
      <c r="B1807" t="s">
        <v>194</v>
      </c>
      <c r="C1807" s="9">
        <v>2014</v>
      </c>
      <c r="D1807" s="7">
        <v>85.494370000000004</v>
      </c>
    </row>
    <row r="1808" spans="1:4" x14ac:dyDescent="0.25">
      <c r="A1808" t="s">
        <v>307</v>
      </c>
      <c r="B1808" t="s">
        <v>308</v>
      </c>
      <c r="C1808" s="9">
        <v>2009</v>
      </c>
      <c r="D1808" s="7">
        <v>85.520163999999994</v>
      </c>
    </row>
    <row r="1809" spans="1:4" x14ac:dyDescent="0.25">
      <c r="A1809" t="s">
        <v>187</v>
      </c>
      <c r="B1809" t="s">
        <v>188</v>
      </c>
      <c r="C1809" s="9">
        <v>1999</v>
      </c>
      <c r="D1809" s="7">
        <v>85.529465000000002</v>
      </c>
    </row>
    <row r="1810" spans="1:4" x14ac:dyDescent="0.25">
      <c r="A1810" t="s">
        <v>390</v>
      </c>
      <c r="B1810" t="s">
        <v>391</v>
      </c>
      <c r="C1810" s="9">
        <v>1997</v>
      </c>
      <c r="D1810" s="7">
        <v>85.541910000000001</v>
      </c>
    </row>
    <row r="1811" spans="1:4" x14ac:dyDescent="0.25">
      <c r="A1811" t="s">
        <v>136</v>
      </c>
      <c r="B1811" t="s">
        <v>137</v>
      </c>
      <c r="C1811" s="9">
        <v>1996</v>
      </c>
      <c r="D1811" s="7">
        <v>85.554879999999997</v>
      </c>
    </row>
    <row r="1812" spans="1:4" x14ac:dyDescent="0.25">
      <c r="A1812" t="s">
        <v>453</v>
      </c>
      <c r="B1812" t="s">
        <v>454</v>
      </c>
      <c r="C1812" s="9">
        <v>2000</v>
      </c>
      <c r="D1812" s="7">
        <v>85.578630000000004</v>
      </c>
    </row>
    <row r="1813" spans="1:4" x14ac:dyDescent="0.25">
      <c r="A1813" t="s">
        <v>231</v>
      </c>
      <c r="B1813" t="s">
        <v>232</v>
      </c>
      <c r="C1813" s="9">
        <v>1996</v>
      </c>
      <c r="D1813" s="7">
        <v>85.706050000000005</v>
      </c>
    </row>
    <row r="1814" spans="1:4" x14ac:dyDescent="0.25">
      <c r="A1814" t="s">
        <v>179</v>
      </c>
      <c r="B1814" t="s">
        <v>180</v>
      </c>
      <c r="C1814" s="9">
        <v>2020</v>
      </c>
      <c r="D1814" s="7">
        <v>85.873549999999994</v>
      </c>
    </row>
    <row r="1815" spans="1:4" x14ac:dyDescent="0.25">
      <c r="A1815" t="s">
        <v>351</v>
      </c>
      <c r="B1815" t="s">
        <v>352</v>
      </c>
      <c r="C1815" s="9">
        <v>2007</v>
      </c>
      <c r="D1815" s="7">
        <v>85.893196000000003</v>
      </c>
    </row>
    <row r="1816" spans="1:4" x14ac:dyDescent="0.25">
      <c r="A1816" t="s">
        <v>418</v>
      </c>
      <c r="B1816" t="s">
        <v>419</v>
      </c>
      <c r="C1816" s="9">
        <v>2014</v>
      </c>
      <c r="D1816" s="7">
        <v>85.9</v>
      </c>
    </row>
    <row r="1817" spans="1:4" x14ac:dyDescent="0.25">
      <c r="A1817" t="s">
        <v>325</v>
      </c>
      <c r="B1817" t="s">
        <v>326</v>
      </c>
      <c r="C1817" s="9">
        <v>2017</v>
      </c>
      <c r="D1817" s="7">
        <v>85.989840000000001</v>
      </c>
    </row>
    <row r="1818" spans="1:4" x14ac:dyDescent="0.25">
      <c r="A1818" t="s">
        <v>53</v>
      </c>
      <c r="B1818" t="s">
        <v>54</v>
      </c>
      <c r="C1818" s="9">
        <v>2008</v>
      </c>
      <c r="D1818" s="7">
        <v>85.998059999999995</v>
      </c>
    </row>
    <row r="1819" spans="1:4" x14ac:dyDescent="0.25">
      <c r="A1819" t="s">
        <v>440</v>
      </c>
      <c r="B1819" t="s">
        <v>441</v>
      </c>
      <c r="C1819" s="9">
        <v>2018</v>
      </c>
      <c r="D1819" s="7">
        <v>86</v>
      </c>
    </row>
    <row r="1820" spans="1:4" x14ac:dyDescent="0.25">
      <c r="A1820" t="s">
        <v>201</v>
      </c>
      <c r="B1820" t="s">
        <v>202</v>
      </c>
      <c r="C1820" s="9">
        <v>2013</v>
      </c>
      <c r="D1820" s="7">
        <v>86.026489999999995</v>
      </c>
    </row>
    <row r="1821" spans="1:4" x14ac:dyDescent="0.25">
      <c r="A1821" t="s">
        <v>187</v>
      </c>
      <c r="B1821" t="s">
        <v>188</v>
      </c>
      <c r="C1821" s="9">
        <v>2000</v>
      </c>
      <c r="D1821" s="7">
        <v>86.042230000000004</v>
      </c>
    </row>
    <row r="1822" spans="1:4" x14ac:dyDescent="0.25">
      <c r="A1822" t="s">
        <v>159</v>
      </c>
      <c r="B1822" t="s">
        <v>160</v>
      </c>
      <c r="C1822" s="9">
        <v>2008</v>
      </c>
      <c r="D1822" s="7">
        <v>86.16</v>
      </c>
    </row>
    <row r="1823" spans="1:4" x14ac:dyDescent="0.25">
      <c r="A1823" t="s">
        <v>489</v>
      </c>
      <c r="B1823" t="s">
        <v>490</v>
      </c>
      <c r="C1823" s="9">
        <v>1998</v>
      </c>
      <c r="D1823" s="7">
        <v>86.175989999999999</v>
      </c>
    </row>
    <row r="1824" spans="1:4" x14ac:dyDescent="0.25">
      <c r="A1824" t="s">
        <v>243</v>
      </c>
      <c r="B1824" t="s">
        <v>244</v>
      </c>
      <c r="C1824" s="9">
        <v>2017</v>
      </c>
      <c r="D1824" s="7">
        <v>86.176445000000001</v>
      </c>
    </row>
    <row r="1825" spans="1:4" x14ac:dyDescent="0.25">
      <c r="A1825" t="s">
        <v>301</v>
      </c>
      <c r="B1825" t="s">
        <v>302</v>
      </c>
      <c r="C1825" s="9">
        <v>2005</v>
      </c>
      <c r="D1825" s="7">
        <v>86.2</v>
      </c>
    </row>
    <row r="1826" spans="1:4" x14ac:dyDescent="0.25">
      <c r="A1826" t="s">
        <v>134</v>
      </c>
      <c r="B1826" t="s">
        <v>135</v>
      </c>
      <c r="C1826" s="9">
        <v>2004</v>
      </c>
      <c r="D1826" s="7">
        <v>86.225309999999993</v>
      </c>
    </row>
    <row r="1827" spans="1:4" x14ac:dyDescent="0.25">
      <c r="A1827" t="s">
        <v>217</v>
      </c>
      <c r="B1827" t="s">
        <v>218</v>
      </c>
      <c r="C1827" s="9">
        <v>2001</v>
      </c>
      <c r="D1827" s="7">
        <v>86.26</v>
      </c>
    </row>
    <row r="1828" spans="1:4" x14ac:dyDescent="0.25">
      <c r="A1828" t="s">
        <v>355</v>
      </c>
      <c r="B1828" t="s">
        <v>356</v>
      </c>
      <c r="C1828" s="9">
        <v>1996</v>
      </c>
      <c r="D1828" s="7">
        <v>86.260056000000006</v>
      </c>
    </row>
    <row r="1829" spans="1:4" x14ac:dyDescent="0.25">
      <c r="A1829" t="s">
        <v>171</v>
      </c>
      <c r="B1829" t="s">
        <v>172</v>
      </c>
      <c r="C1829" s="9">
        <v>2017</v>
      </c>
      <c r="D1829" s="7">
        <v>86.27</v>
      </c>
    </row>
    <row r="1830" spans="1:4" x14ac:dyDescent="0.25">
      <c r="A1830" t="s">
        <v>453</v>
      </c>
      <c r="B1830" t="s">
        <v>454</v>
      </c>
      <c r="C1830" s="9">
        <v>2001</v>
      </c>
      <c r="D1830" s="7">
        <v>86.293625000000006</v>
      </c>
    </row>
    <row r="1831" spans="1:4" x14ac:dyDescent="0.25">
      <c r="A1831" t="s">
        <v>217</v>
      </c>
      <c r="B1831" t="s">
        <v>218</v>
      </c>
      <c r="C1831" s="9">
        <v>2000</v>
      </c>
      <c r="D1831" s="7">
        <v>86.3</v>
      </c>
    </row>
    <row r="1832" spans="1:4" x14ac:dyDescent="0.25">
      <c r="A1832" t="s">
        <v>390</v>
      </c>
      <c r="B1832" t="s">
        <v>391</v>
      </c>
      <c r="C1832" s="9">
        <v>1998</v>
      </c>
      <c r="D1832" s="7">
        <v>86.312743999999995</v>
      </c>
    </row>
    <row r="1833" spans="1:4" x14ac:dyDescent="0.25">
      <c r="A1833" t="s">
        <v>388</v>
      </c>
      <c r="B1833" t="s">
        <v>389</v>
      </c>
      <c r="C1833" s="9">
        <v>2005</v>
      </c>
      <c r="D1833" s="7">
        <v>86.314260000000004</v>
      </c>
    </row>
    <row r="1834" spans="1:4" x14ac:dyDescent="0.25">
      <c r="A1834" t="s">
        <v>136</v>
      </c>
      <c r="B1834" t="s">
        <v>137</v>
      </c>
      <c r="C1834" s="9">
        <v>1997</v>
      </c>
      <c r="D1834" s="7">
        <v>86.315444999999997</v>
      </c>
    </row>
    <row r="1835" spans="1:4" x14ac:dyDescent="0.25">
      <c r="A1835" t="s">
        <v>90</v>
      </c>
      <c r="B1835" t="s">
        <v>91</v>
      </c>
      <c r="C1835" s="9">
        <v>2015</v>
      </c>
      <c r="D1835" s="7">
        <v>86.357839999999996</v>
      </c>
    </row>
    <row r="1836" spans="1:4" x14ac:dyDescent="0.25">
      <c r="A1836" t="s">
        <v>187</v>
      </c>
      <c r="B1836" t="s">
        <v>188</v>
      </c>
      <c r="C1836" s="9">
        <v>2001</v>
      </c>
      <c r="D1836" s="7">
        <v>86.371660000000006</v>
      </c>
    </row>
    <row r="1837" spans="1:4" x14ac:dyDescent="0.25">
      <c r="A1837" t="s">
        <v>84</v>
      </c>
      <c r="B1837" t="s">
        <v>85</v>
      </c>
      <c r="C1837" s="9">
        <v>2020</v>
      </c>
      <c r="D1837" s="7">
        <v>86.4</v>
      </c>
    </row>
    <row r="1838" spans="1:4" x14ac:dyDescent="0.25">
      <c r="A1838" t="s">
        <v>171</v>
      </c>
      <c r="B1838" t="s">
        <v>172</v>
      </c>
      <c r="C1838" s="9">
        <v>2013</v>
      </c>
      <c r="D1838" s="7">
        <v>86.4</v>
      </c>
    </row>
    <row r="1839" spans="1:4" x14ac:dyDescent="0.25">
      <c r="A1839" t="s">
        <v>355</v>
      </c>
      <c r="B1839" t="s">
        <v>356</v>
      </c>
      <c r="C1839" s="9">
        <v>1997</v>
      </c>
      <c r="D1839" s="7">
        <v>86.412859999999995</v>
      </c>
    </row>
    <row r="1840" spans="1:4" x14ac:dyDescent="0.25">
      <c r="A1840" t="s">
        <v>357</v>
      </c>
      <c r="B1840" t="s">
        <v>358</v>
      </c>
      <c r="C1840" s="9">
        <v>2009</v>
      </c>
      <c r="D1840" s="7">
        <v>86.424319999999994</v>
      </c>
    </row>
    <row r="1841" spans="1:4" x14ac:dyDescent="0.25">
      <c r="A1841" t="s">
        <v>207</v>
      </c>
      <c r="B1841" t="s">
        <v>208</v>
      </c>
      <c r="C1841" s="9">
        <v>2017</v>
      </c>
      <c r="D1841" s="7">
        <v>86.5</v>
      </c>
    </row>
    <row r="1842" spans="1:4" x14ac:dyDescent="0.25">
      <c r="A1842" t="s">
        <v>440</v>
      </c>
      <c r="B1842" t="s">
        <v>441</v>
      </c>
      <c r="C1842" s="9">
        <v>2002</v>
      </c>
      <c r="D1842" s="7">
        <v>86.6</v>
      </c>
    </row>
    <row r="1843" spans="1:4" x14ac:dyDescent="0.25">
      <c r="A1843" t="s">
        <v>231</v>
      </c>
      <c r="B1843" t="s">
        <v>232</v>
      </c>
      <c r="C1843" s="9">
        <v>2003</v>
      </c>
      <c r="D1843" s="7">
        <v>86.60857</v>
      </c>
    </row>
    <row r="1844" spans="1:4" x14ac:dyDescent="0.25">
      <c r="A1844" t="s">
        <v>351</v>
      </c>
      <c r="B1844" t="s">
        <v>352</v>
      </c>
      <c r="C1844" s="9">
        <v>2008</v>
      </c>
      <c r="D1844" s="7">
        <v>86.642840000000007</v>
      </c>
    </row>
    <row r="1845" spans="1:4" x14ac:dyDescent="0.25">
      <c r="A1845" t="s">
        <v>231</v>
      </c>
      <c r="B1845" t="s">
        <v>232</v>
      </c>
      <c r="C1845" s="9">
        <v>2002</v>
      </c>
      <c r="D1845" s="7">
        <v>86.681290000000004</v>
      </c>
    </row>
    <row r="1846" spans="1:4" x14ac:dyDescent="0.25">
      <c r="A1846" t="s">
        <v>187</v>
      </c>
      <c r="B1846" t="s">
        <v>188</v>
      </c>
      <c r="C1846" s="9">
        <v>2002</v>
      </c>
      <c r="D1846" s="7">
        <v>86.693510000000003</v>
      </c>
    </row>
    <row r="1847" spans="1:4" x14ac:dyDescent="0.25">
      <c r="A1847" t="s">
        <v>193</v>
      </c>
      <c r="B1847" t="s">
        <v>194</v>
      </c>
      <c r="C1847" s="9">
        <v>2012</v>
      </c>
      <c r="D1847" s="7">
        <v>86.718860000000006</v>
      </c>
    </row>
    <row r="1848" spans="1:4" x14ac:dyDescent="0.25">
      <c r="A1848" t="s">
        <v>109</v>
      </c>
      <c r="B1848" t="s">
        <v>110</v>
      </c>
      <c r="C1848" s="9">
        <v>2020</v>
      </c>
      <c r="D1848" s="7">
        <v>86.737139999999997</v>
      </c>
    </row>
    <row r="1849" spans="1:4" x14ac:dyDescent="0.25">
      <c r="A1849" t="s">
        <v>61</v>
      </c>
      <c r="B1849" t="s">
        <v>62</v>
      </c>
      <c r="C1849" s="9">
        <v>2009</v>
      </c>
      <c r="D1849" s="7">
        <v>86.765593999999993</v>
      </c>
    </row>
    <row r="1850" spans="1:4" x14ac:dyDescent="0.25">
      <c r="A1850" t="s">
        <v>261</v>
      </c>
      <c r="B1850" t="s">
        <v>262</v>
      </c>
      <c r="C1850" s="9">
        <v>2007</v>
      </c>
      <c r="D1850" s="7">
        <v>86.773865000000001</v>
      </c>
    </row>
    <row r="1851" spans="1:4" x14ac:dyDescent="0.25">
      <c r="A1851" t="s">
        <v>457</v>
      </c>
      <c r="B1851" t="s">
        <v>458</v>
      </c>
      <c r="C1851" s="9">
        <v>1994</v>
      </c>
      <c r="D1851" s="7">
        <v>86.8</v>
      </c>
    </row>
    <row r="1852" spans="1:4" x14ac:dyDescent="0.25">
      <c r="A1852" t="s">
        <v>53</v>
      </c>
      <c r="B1852" t="s">
        <v>54</v>
      </c>
      <c r="C1852" s="9">
        <v>2009</v>
      </c>
      <c r="D1852" s="7">
        <v>86.845429999999993</v>
      </c>
    </row>
    <row r="1853" spans="1:4" x14ac:dyDescent="0.25">
      <c r="A1853" t="s">
        <v>351</v>
      </c>
      <c r="B1853" t="s">
        <v>352</v>
      </c>
      <c r="C1853" s="9">
        <v>2010</v>
      </c>
      <c r="D1853" s="7">
        <v>86.85</v>
      </c>
    </row>
    <row r="1854" spans="1:4" x14ac:dyDescent="0.25">
      <c r="A1854" t="s">
        <v>201</v>
      </c>
      <c r="B1854" t="s">
        <v>202</v>
      </c>
      <c r="C1854" s="9">
        <v>2014</v>
      </c>
      <c r="D1854" s="7">
        <v>86.9</v>
      </c>
    </row>
    <row r="1855" spans="1:4" x14ac:dyDescent="0.25">
      <c r="A1855" t="s">
        <v>144</v>
      </c>
      <c r="B1855" t="s">
        <v>145</v>
      </c>
      <c r="C1855" s="9">
        <v>2003</v>
      </c>
      <c r="D1855" s="7">
        <v>86.961150000000004</v>
      </c>
    </row>
    <row r="1856" spans="1:4" x14ac:dyDescent="0.25">
      <c r="A1856" t="s">
        <v>171</v>
      </c>
      <c r="B1856" t="s">
        <v>172</v>
      </c>
      <c r="C1856" s="9">
        <v>2014</v>
      </c>
      <c r="D1856" s="7">
        <v>86.964309999999998</v>
      </c>
    </row>
    <row r="1857" spans="1:4" x14ac:dyDescent="0.25">
      <c r="A1857" t="s">
        <v>489</v>
      </c>
      <c r="B1857" t="s">
        <v>490</v>
      </c>
      <c r="C1857" s="9">
        <v>1999</v>
      </c>
      <c r="D1857" s="7">
        <v>86.994439999999997</v>
      </c>
    </row>
    <row r="1858" spans="1:4" x14ac:dyDescent="0.25">
      <c r="A1858" t="s">
        <v>428</v>
      </c>
      <c r="B1858" t="s">
        <v>429</v>
      </c>
      <c r="C1858" s="9">
        <v>2012</v>
      </c>
      <c r="D1858" s="7">
        <v>87</v>
      </c>
    </row>
    <row r="1859" spans="1:4" x14ac:dyDescent="0.25">
      <c r="A1859" t="s">
        <v>453</v>
      </c>
      <c r="B1859" t="s">
        <v>454</v>
      </c>
      <c r="C1859" s="9">
        <v>2002</v>
      </c>
      <c r="D1859" s="7">
        <v>87.001040000000003</v>
      </c>
    </row>
    <row r="1860" spans="1:4" x14ac:dyDescent="0.25">
      <c r="A1860" t="s">
        <v>187</v>
      </c>
      <c r="B1860" t="s">
        <v>188</v>
      </c>
      <c r="C1860" s="9">
        <v>2003</v>
      </c>
      <c r="D1860" s="7">
        <v>87.010124000000005</v>
      </c>
    </row>
    <row r="1861" spans="1:4" x14ac:dyDescent="0.25">
      <c r="A1861" t="s">
        <v>144</v>
      </c>
      <c r="B1861" t="s">
        <v>145</v>
      </c>
      <c r="C1861" s="9">
        <v>2001</v>
      </c>
      <c r="D1861" s="7">
        <v>87.063829999999996</v>
      </c>
    </row>
    <row r="1862" spans="1:4" x14ac:dyDescent="0.25">
      <c r="A1862" t="s">
        <v>136</v>
      </c>
      <c r="B1862" t="s">
        <v>137</v>
      </c>
      <c r="C1862" s="9">
        <v>1998</v>
      </c>
      <c r="D1862" s="7">
        <v>87.071939999999998</v>
      </c>
    </row>
    <row r="1863" spans="1:4" x14ac:dyDescent="0.25">
      <c r="A1863" t="s">
        <v>390</v>
      </c>
      <c r="B1863" t="s">
        <v>391</v>
      </c>
      <c r="C1863" s="9">
        <v>1999</v>
      </c>
      <c r="D1863" s="7">
        <v>87.078729999999993</v>
      </c>
    </row>
    <row r="1864" spans="1:4" x14ac:dyDescent="0.25">
      <c r="A1864" t="s">
        <v>301</v>
      </c>
      <c r="B1864" t="s">
        <v>302</v>
      </c>
      <c r="C1864" s="9">
        <v>2014</v>
      </c>
      <c r="D1864" s="7">
        <v>87.078829999999996</v>
      </c>
    </row>
    <row r="1865" spans="1:4" x14ac:dyDescent="0.25">
      <c r="A1865" t="s">
        <v>359</v>
      </c>
      <c r="B1865" t="s">
        <v>360</v>
      </c>
      <c r="C1865" s="9">
        <v>2012</v>
      </c>
      <c r="D1865" s="7">
        <v>87.08</v>
      </c>
    </row>
    <row r="1866" spans="1:4" x14ac:dyDescent="0.25">
      <c r="A1866" t="s">
        <v>428</v>
      </c>
      <c r="B1866" t="s">
        <v>429</v>
      </c>
      <c r="C1866" s="9">
        <v>2009</v>
      </c>
      <c r="D1866" s="7">
        <v>87.09</v>
      </c>
    </row>
    <row r="1867" spans="1:4" x14ac:dyDescent="0.25">
      <c r="A1867" t="s">
        <v>325</v>
      </c>
      <c r="B1867" t="s">
        <v>326</v>
      </c>
      <c r="C1867" s="9">
        <v>2018</v>
      </c>
      <c r="D1867" s="7">
        <v>87.116680000000002</v>
      </c>
    </row>
    <row r="1868" spans="1:4" x14ac:dyDescent="0.25">
      <c r="A1868" t="s">
        <v>159</v>
      </c>
      <c r="B1868" t="s">
        <v>160</v>
      </c>
      <c r="C1868" s="9">
        <v>2009</v>
      </c>
      <c r="D1868" s="7">
        <v>87.134865000000005</v>
      </c>
    </row>
    <row r="1869" spans="1:4" x14ac:dyDescent="0.25">
      <c r="A1869" t="s">
        <v>207</v>
      </c>
      <c r="B1869" t="s">
        <v>208</v>
      </c>
      <c r="C1869" s="9">
        <v>2013</v>
      </c>
      <c r="D1869" s="7">
        <v>87.184880000000007</v>
      </c>
    </row>
    <row r="1870" spans="1:4" x14ac:dyDescent="0.25">
      <c r="A1870" t="s">
        <v>359</v>
      </c>
      <c r="B1870" t="s">
        <v>360</v>
      </c>
      <c r="C1870" s="9">
        <v>2011</v>
      </c>
      <c r="D1870" s="7">
        <v>87.2</v>
      </c>
    </row>
    <row r="1871" spans="1:4" x14ac:dyDescent="0.25">
      <c r="A1871" t="s">
        <v>187</v>
      </c>
      <c r="B1871" t="s">
        <v>188</v>
      </c>
      <c r="C1871" s="9">
        <v>2004</v>
      </c>
      <c r="D1871" s="7">
        <v>87.323845000000006</v>
      </c>
    </row>
    <row r="1872" spans="1:4" x14ac:dyDescent="0.25">
      <c r="A1872" t="s">
        <v>231</v>
      </c>
      <c r="B1872" t="s">
        <v>232</v>
      </c>
      <c r="C1872" s="9">
        <v>2004</v>
      </c>
      <c r="D1872" s="7">
        <v>87.337810000000005</v>
      </c>
    </row>
    <row r="1873" spans="1:4" x14ac:dyDescent="0.25">
      <c r="A1873" t="s">
        <v>144</v>
      </c>
      <c r="B1873" t="s">
        <v>145</v>
      </c>
      <c r="C1873" s="9">
        <v>2004</v>
      </c>
      <c r="D1873" s="7">
        <v>87.357050000000001</v>
      </c>
    </row>
    <row r="1874" spans="1:4" x14ac:dyDescent="0.25">
      <c r="A1874" t="s">
        <v>171</v>
      </c>
      <c r="B1874" t="s">
        <v>172</v>
      </c>
      <c r="C1874" s="9">
        <v>2015</v>
      </c>
      <c r="D1874" s="7">
        <v>87.376859999999994</v>
      </c>
    </row>
    <row r="1875" spans="1:4" x14ac:dyDescent="0.25">
      <c r="A1875" t="s">
        <v>351</v>
      </c>
      <c r="B1875" t="s">
        <v>352</v>
      </c>
      <c r="C1875" s="9">
        <v>2009</v>
      </c>
      <c r="D1875" s="7">
        <v>87.402410000000003</v>
      </c>
    </row>
    <row r="1876" spans="1:4" x14ac:dyDescent="0.25">
      <c r="A1876" t="s">
        <v>59</v>
      </c>
      <c r="B1876" t="s">
        <v>60</v>
      </c>
      <c r="C1876" s="9">
        <v>2013</v>
      </c>
      <c r="D1876" s="7">
        <v>87.451139999999995</v>
      </c>
    </row>
    <row r="1877" spans="1:4" x14ac:dyDescent="0.25">
      <c r="A1877" t="s">
        <v>70</v>
      </c>
      <c r="B1877" t="s">
        <v>71</v>
      </c>
      <c r="C1877" s="9">
        <v>1990</v>
      </c>
      <c r="D1877" s="7">
        <v>87.475110000000001</v>
      </c>
    </row>
    <row r="1878" spans="1:4" x14ac:dyDescent="0.25">
      <c r="A1878" t="s">
        <v>277</v>
      </c>
      <c r="B1878" t="s">
        <v>278</v>
      </c>
      <c r="C1878" s="9">
        <v>2001</v>
      </c>
      <c r="D1878" s="7">
        <v>87.486289999999997</v>
      </c>
    </row>
    <row r="1879" spans="1:4" x14ac:dyDescent="0.25">
      <c r="A1879" t="s">
        <v>359</v>
      </c>
      <c r="B1879" t="s">
        <v>360</v>
      </c>
      <c r="C1879" s="9">
        <v>2013</v>
      </c>
      <c r="D1879" s="7">
        <v>87.5</v>
      </c>
    </row>
    <row r="1880" spans="1:4" x14ac:dyDescent="0.25">
      <c r="A1880" t="s">
        <v>144</v>
      </c>
      <c r="B1880" t="s">
        <v>145</v>
      </c>
      <c r="C1880" s="9">
        <v>2005</v>
      </c>
      <c r="D1880" s="7">
        <v>87.525840000000002</v>
      </c>
    </row>
    <row r="1881" spans="1:4" x14ac:dyDescent="0.25">
      <c r="A1881" t="s">
        <v>134</v>
      </c>
      <c r="B1881" t="s">
        <v>135</v>
      </c>
      <c r="C1881" s="9">
        <v>2005</v>
      </c>
      <c r="D1881" s="7">
        <v>87.536475999999993</v>
      </c>
    </row>
    <row r="1882" spans="1:4" x14ac:dyDescent="0.25">
      <c r="A1882" t="s">
        <v>90</v>
      </c>
      <c r="B1882" t="s">
        <v>91</v>
      </c>
      <c r="C1882" s="9">
        <v>2016</v>
      </c>
      <c r="D1882" s="7">
        <v>87.544929999999994</v>
      </c>
    </row>
    <row r="1883" spans="1:4" x14ac:dyDescent="0.25">
      <c r="A1883" t="s">
        <v>144</v>
      </c>
      <c r="B1883" t="s">
        <v>145</v>
      </c>
      <c r="C1883" s="9">
        <v>2002</v>
      </c>
      <c r="D1883" s="7">
        <v>87.549059999999997</v>
      </c>
    </row>
    <row r="1884" spans="1:4" x14ac:dyDescent="0.25">
      <c r="A1884" t="s">
        <v>388</v>
      </c>
      <c r="B1884" t="s">
        <v>389</v>
      </c>
      <c r="C1884" s="9">
        <v>2006</v>
      </c>
      <c r="D1884" s="7">
        <v>87.596855000000005</v>
      </c>
    </row>
    <row r="1885" spans="1:4" x14ac:dyDescent="0.25">
      <c r="A1885" t="s">
        <v>217</v>
      </c>
      <c r="B1885" t="s">
        <v>218</v>
      </c>
      <c r="C1885" s="9">
        <v>2002</v>
      </c>
      <c r="D1885" s="7">
        <v>87.6</v>
      </c>
    </row>
    <row r="1886" spans="1:4" x14ac:dyDescent="0.25">
      <c r="A1886" t="s">
        <v>359</v>
      </c>
      <c r="B1886" t="s">
        <v>360</v>
      </c>
      <c r="C1886" s="9">
        <v>2004</v>
      </c>
      <c r="D1886" s="7">
        <v>87.6</v>
      </c>
    </row>
    <row r="1887" spans="1:4" x14ac:dyDescent="0.25">
      <c r="A1887" t="s">
        <v>187</v>
      </c>
      <c r="B1887" t="s">
        <v>188</v>
      </c>
      <c r="C1887" s="9">
        <v>2005</v>
      </c>
      <c r="D1887" s="7">
        <v>87.637039999999999</v>
      </c>
    </row>
    <row r="1888" spans="1:4" x14ac:dyDescent="0.25">
      <c r="A1888" t="s">
        <v>134</v>
      </c>
      <c r="B1888" t="s">
        <v>135</v>
      </c>
      <c r="C1888" s="9">
        <v>2002</v>
      </c>
      <c r="D1888" s="7">
        <v>87.7</v>
      </c>
    </row>
    <row r="1889" spans="1:4" x14ac:dyDescent="0.25">
      <c r="A1889" t="s">
        <v>453</v>
      </c>
      <c r="B1889" t="s">
        <v>454</v>
      </c>
      <c r="C1889" s="9">
        <v>2003</v>
      </c>
      <c r="D1889" s="7">
        <v>87.703220000000002</v>
      </c>
    </row>
    <row r="1890" spans="1:4" x14ac:dyDescent="0.25">
      <c r="A1890" t="s">
        <v>231</v>
      </c>
      <c r="B1890" t="s">
        <v>232</v>
      </c>
      <c r="C1890" s="9">
        <v>2001</v>
      </c>
      <c r="D1890" s="7">
        <v>87.708115000000006</v>
      </c>
    </row>
    <row r="1891" spans="1:4" x14ac:dyDescent="0.25">
      <c r="A1891" t="s">
        <v>428</v>
      </c>
      <c r="B1891" t="s">
        <v>429</v>
      </c>
      <c r="C1891" s="9">
        <v>2011</v>
      </c>
      <c r="D1891" s="7">
        <v>87.76</v>
      </c>
    </row>
    <row r="1892" spans="1:4" x14ac:dyDescent="0.25">
      <c r="A1892" t="s">
        <v>355</v>
      </c>
      <c r="B1892" t="s">
        <v>356</v>
      </c>
      <c r="C1892" s="9">
        <v>1998</v>
      </c>
      <c r="D1892" s="7">
        <v>87.762370000000004</v>
      </c>
    </row>
    <row r="1893" spans="1:4" x14ac:dyDescent="0.25">
      <c r="A1893" t="s">
        <v>351</v>
      </c>
      <c r="B1893" t="s">
        <v>352</v>
      </c>
      <c r="C1893" s="9">
        <v>2003</v>
      </c>
      <c r="D1893" s="7">
        <v>87.8</v>
      </c>
    </row>
    <row r="1894" spans="1:4" x14ac:dyDescent="0.25">
      <c r="A1894" t="s">
        <v>489</v>
      </c>
      <c r="B1894" t="s">
        <v>490</v>
      </c>
      <c r="C1894" s="9">
        <v>2000</v>
      </c>
      <c r="D1894" s="7">
        <v>87.828415000000007</v>
      </c>
    </row>
    <row r="1895" spans="1:4" x14ac:dyDescent="0.25">
      <c r="A1895" t="s">
        <v>390</v>
      </c>
      <c r="B1895" t="s">
        <v>391</v>
      </c>
      <c r="C1895" s="9">
        <v>2000</v>
      </c>
      <c r="D1895" s="7">
        <v>87.857830000000007</v>
      </c>
    </row>
    <row r="1896" spans="1:4" x14ac:dyDescent="0.25">
      <c r="A1896" t="s">
        <v>61</v>
      </c>
      <c r="B1896" t="s">
        <v>62</v>
      </c>
      <c r="C1896" s="9">
        <v>2010</v>
      </c>
      <c r="D1896" s="7">
        <v>87.886313999999999</v>
      </c>
    </row>
    <row r="1897" spans="1:4" x14ac:dyDescent="0.25">
      <c r="A1897" t="s">
        <v>317</v>
      </c>
      <c r="B1897" t="s">
        <v>318</v>
      </c>
      <c r="C1897" s="9">
        <v>2017</v>
      </c>
      <c r="D1897" s="7">
        <v>87.896349999999998</v>
      </c>
    </row>
    <row r="1898" spans="1:4" x14ac:dyDescent="0.25">
      <c r="A1898" t="s">
        <v>217</v>
      </c>
      <c r="B1898" t="s">
        <v>218</v>
      </c>
      <c r="C1898" s="9">
        <v>2003</v>
      </c>
      <c r="D1898" s="7">
        <v>87.94</v>
      </c>
    </row>
    <row r="1899" spans="1:4" x14ac:dyDescent="0.25">
      <c r="A1899" t="s">
        <v>187</v>
      </c>
      <c r="B1899" t="s">
        <v>188</v>
      </c>
      <c r="C1899" s="9">
        <v>2006</v>
      </c>
      <c r="D1899" s="7">
        <v>87.952100000000002</v>
      </c>
    </row>
    <row r="1900" spans="1:4" x14ac:dyDescent="0.25">
      <c r="A1900" t="s">
        <v>193</v>
      </c>
      <c r="B1900" t="s">
        <v>194</v>
      </c>
      <c r="C1900" s="9">
        <v>2013</v>
      </c>
      <c r="D1900" s="7">
        <v>87.969290000000001</v>
      </c>
    </row>
    <row r="1901" spans="1:4" x14ac:dyDescent="0.25">
      <c r="A1901" t="s">
        <v>45</v>
      </c>
      <c r="B1901" t="s">
        <v>46</v>
      </c>
      <c r="C1901" s="9">
        <v>2017</v>
      </c>
      <c r="D1901" s="7">
        <v>88</v>
      </c>
    </row>
    <row r="1902" spans="1:4" x14ac:dyDescent="0.25">
      <c r="A1902" t="s">
        <v>215</v>
      </c>
      <c r="B1902" t="s">
        <v>216</v>
      </c>
      <c r="C1902" s="9">
        <v>2015</v>
      </c>
      <c r="D1902" s="7">
        <v>88</v>
      </c>
    </row>
    <row r="1903" spans="1:4" x14ac:dyDescent="0.25">
      <c r="A1903" t="s">
        <v>201</v>
      </c>
      <c r="B1903" t="s">
        <v>202</v>
      </c>
      <c r="C1903" s="9">
        <v>2015</v>
      </c>
      <c r="D1903" s="7">
        <v>88.003839999999997</v>
      </c>
    </row>
    <row r="1904" spans="1:4" x14ac:dyDescent="0.25">
      <c r="A1904" t="s">
        <v>325</v>
      </c>
      <c r="B1904" t="s">
        <v>326</v>
      </c>
      <c r="C1904" s="9">
        <v>2019</v>
      </c>
      <c r="D1904" s="7">
        <v>88.058329999999998</v>
      </c>
    </row>
    <row r="1905" spans="1:4" x14ac:dyDescent="0.25">
      <c r="A1905" t="s">
        <v>231</v>
      </c>
      <c r="B1905" t="s">
        <v>232</v>
      </c>
      <c r="C1905" s="9">
        <v>2005</v>
      </c>
      <c r="D1905" s="7">
        <v>88.066505000000006</v>
      </c>
    </row>
    <row r="1906" spans="1:4" x14ac:dyDescent="0.25">
      <c r="A1906" t="s">
        <v>243</v>
      </c>
      <c r="B1906" t="s">
        <v>244</v>
      </c>
      <c r="C1906" s="9">
        <v>2018</v>
      </c>
      <c r="D1906" s="7">
        <v>88.103165000000004</v>
      </c>
    </row>
    <row r="1907" spans="1:4" x14ac:dyDescent="0.25">
      <c r="A1907" t="s">
        <v>357</v>
      </c>
      <c r="B1907" t="s">
        <v>358</v>
      </c>
      <c r="C1907" s="9">
        <v>2010</v>
      </c>
      <c r="D1907" s="7">
        <v>88.123059999999995</v>
      </c>
    </row>
    <row r="1908" spans="1:4" x14ac:dyDescent="0.25">
      <c r="A1908" t="s">
        <v>171</v>
      </c>
      <c r="B1908" t="s">
        <v>172</v>
      </c>
      <c r="C1908" s="9">
        <v>2016</v>
      </c>
      <c r="D1908" s="7">
        <v>88.203829999999996</v>
      </c>
    </row>
    <row r="1909" spans="1:4" x14ac:dyDescent="0.25">
      <c r="A1909" t="s">
        <v>187</v>
      </c>
      <c r="B1909" t="s">
        <v>188</v>
      </c>
      <c r="C1909" s="9">
        <v>2007</v>
      </c>
      <c r="D1909" s="7">
        <v>88.271680000000003</v>
      </c>
    </row>
    <row r="1910" spans="1:4" x14ac:dyDescent="0.25">
      <c r="A1910" t="s">
        <v>61</v>
      </c>
      <c r="B1910" t="s">
        <v>62</v>
      </c>
      <c r="C1910" s="9">
        <v>2011</v>
      </c>
      <c r="D1910" s="7">
        <v>88.335944999999995</v>
      </c>
    </row>
    <row r="1911" spans="1:4" x14ac:dyDescent="0.25">
      <c r="A1911" t="s">
        <v>277</v>
      </c>
      <c r="B1911" t="s">
        <v>278</v>
      </c>
      <c r="C1911" s="9">
        <v>2002</v>
      </c>
      <c r="D1911" s="7">
        <v>88.357500000000002</v>
      </c>
    </row>
    <row r="1912" spans="1:4" x14ac:dyDescent="0.25">
      <c r="A1912" t="s">
        <v>301</v>
      </c>
      <c r="B1912" t="s">
        <v>302</v>
      </c>
      <c r="C1912" s="9">
        <v>2015</v>
      </c>
      <c r="D1912" s="7">
        <v>88.400180000000006</v>
      </c>
    </row>
    <row r="1913" spans="1:4" x14ac:dyDescent="0.25">
      <c r="A1913" t="s">
        <v>453</v>
      </c>
      <c r="B1913" t="s">
        <v>454</v>
      </c>
      <c r="C1913" s="9">
        <v>2004</v>
      </c>
      <c r="D1913" s="7">
        <v>88.402510000000007</v>
      </c>
    </row>
    <row r="1914" spans="1:4" x14ac:dyDescent="0.25">
      <c r="A1914" t="s">
        <v>261</v>
      </c>
      <c r="B1914" t="s">
        <v>262</v>
      </c>
      <c r="C1914" s="9">
        <v>2006</v>
      </c>
      <c r="D1914" s="7">
        <v>88.49982</v>
      </c>
    </row>
    <row r="1915" spans="1:4" x14ac:dyDescent="0.25">
      <c r="A1915" t="s">
        <v>355</v>
      </c>
      <c r="B1915" t="s">
        <v>356</v>
      </c>
      <c r="C1915" s="9">
        <v>1999</v>
      </c>
      <c r="D1915" s="7">
        <v>88.518169999999998</v>
      </c>
    </row>
    <row r="1916" spans="1:4" x14ac:dyDescent="0.25">
      <c r="A1916" t="s">
        <v>390</v>
      </c>
      <c r="B1916" t="s">
        <v>391</v>
      </c>
      <c r="C1916" s="9">
        <v>2001</v>
      </c>
      <c r="D1916" s="7">
        <v>88.584649999999996</v>
      </c>
    </row>
    <row r="1917" spans="1:4" x14ac:dyDescent="0.25">
      <c r="A1917" t="s">
        <v>489</v>
      </c>
      <c r="B1917" t="s">
        <v>490</v>
      </c>
      <c r="C1917" s="9">
        <v>2001</v>
      </c>
      <c r="D1917" s="7">
        <v>88.607474999999994</v>
      </c>
    </row>
    <row r="1918" spans="1:4" x14ac:dyDescent="0.25">
      <c r="A1918" t="s">
        <v>207</v>
      </c>
      <c r="B1918" t="s">
        <v>208</v>
      </c>
      <c r="C1918" s="9">
        <v>2014</v>
      </c>
      <c r="D1918" s="7">
        <v>88.653769999999994</v>
      </c>
    </row>
    <row r="1919" spans="1:4" x14ac:dyDescent="0.25">
      <c r="A1919" t="s">
        <v>90</v>
      </c>
      <c r="B1919" t="s">
        <v>91</v>
      </c>
      <c r="C1919" s="9">
        <v>2017</v>
      </c>
      <c r="D1919" s="7">
        <v>88.690960000000004</v>
      </c>
    </row>
    <row r="1920" spans="1:4" x14ac:dyDescent="0.25">
      <c r="A1920" t="s">
        <v>457</v>
      </c>
      <c r="B1920" t="s">
        <v>458</v>
      </c>
      <c r="C1920" s="9">
        <v>1995</v>
      </c>
      <c r="D1920" s="7">
        <v>88.7</v>
      </c>
    </row>
    <row r="1921" spans="1:4" x14ac:dyDescent="0.25">
      <c r="A1921" t="s">
        <v>463</v>
      </c>
      <c r="B1921" t="s">
        <v>464</v>
      </c>
      <c r="C1921" s="9">
        <v>1990</v>
      </c>
      <c r="D1921" s="7">
        <v>88.7</v>
      </c>
    </row>
    <row r="1922" spans="1:4" x14ac:dyDescent="0.25">
      <c r="A1922" t="s">
        <v>136</v>
      </c>
      <c r="B1922" t="s">
        <v>137</v>
      </c>
      <c r="C1922" s="9">
        <v>2000</v>
      </c>
      <c r="D1922" s="7">
        <v>88.764930000000007</v>
      </c>
    </row>
    <row r="1923" spans="1:4" x14ac:dyDescent="0.25">
      <c r="A1923" t="s">
        <v>388</v>
      </c>
      <c r="B1923" t="s">
        <v>389</v>
      </c>
      <c r="C1923" s="9">
        <v>2007</v>
      </c>
      <c r="D1923" s="7">
        <v>88.79</v>
      </c>
    </row>
    <row r="1924" spans="1:4" x14ac:dyDescent="0.25">
      <c r="A1924" t="s">
        <v>231</v>
      </c>
      <c r="B1924" t="s">
        <v>232</v>
      </c>
      <c r="C1924" s="9">
        <v>2006</v>
      </c>
      <c r="D1924" s="7">
        <v>88.797079999999994</v>
      </c>
    </row>
    <row r="1925" spans="1:4" x14ac:dyDescent="0.25">
      <c r="A1925" t="s">
        <v>187</v>
      </c>
      <c r="B1925" t="s">
        <v>188</v>
      </c>
      <c r="C1925" s="9">
        <v>2011</v>
      </c>
      <c r="D1925" s="7">
        <v>88.8</v>
      </c>
    </row>
    <row r="1926" spans="1:4" x14ac:dyDescent="0.25">
      <c r="A1926" t="s">
        <v>70</v>
      </c>
      <c r="B1926" t="s">
        <v>71</v>
      </c>
      <c r="C1926" s="9">
        <v>1992</v>
      </c>
      <c r="D1926" s="7">
        <v>88.803830000000005</v>
      </c>
    </row>
    <row r="1927" spans="1:4" x14ac:dyDescent="0.25">
      <c r="A1927" t="s">
        <v>134</v>
      </c>
      <c r="B1927" t="s">
        <v>135</v>
      </c>
      <c r="C1927" s="9">
        <v>2006</v>
      </c>
      <c r="D1927" s="7">
        <v>88.849509999999995</v>
      </c>
    </row>
    <row r="1928" spans="1:4" x14ac:dyDescent="0.25">
      <c r="A1928" t="s">
        <v>171</v>
      </c>
      <c r="B1928" t="s">
        <v>172</v>
      </c>
      <c r="C1928" s="9">
        <v>2011</v>
      </c>
      <c r="D1928" s="7">
        <v>88.859566000000001</v>
      </c>
    </row>
    <row r="1929" spans="1:4" x14ac:dyDescent="0.25">
      <c r="A1929" t="s">
        <v>159</v>
      </c>
      <c r="B1929" t="s">
        <v>160</v>
      </c>
      <c r="C1929" s="9">
        <v>2007</v>
      </c>
      <c r="D1929" s="7">
        <v>88.9</v>
      </c>
    </row>
    <row r="1930" spans="1:4" x14ac:dyDescent="0.25">
      <c r="A1930" t="s">
        <v>325</v>
      </c>
      <c r="B1930" t="s">
        <v>326</v>
      </c>
      <c r="C1930" s="9">
        <v>2020</v>
      </c>
      <c r="D1930" s="7">
        <v>88.907380000000003</v>
      </c>
    </row>
    <row r="1931" spans="1:4" x14ac:dyDescent="0.25">
      <c r="A1931" t="s">
        <v>187</v>
      </c>
      <c r="B1931" t="s">
        <v>188</v>
      </c>
      <c r="C1931" s="9">
        <v>2009</v>
      </c>
      <c r="D1931" s="7">
        <v>88.93526</v>
      </c>
    </row>
    <row r="1932" spans="1:4" x14ac:dyDescent="0.25">
      <c r="A1932" t="s">
        <v>351</v>
      </c>
      <c r="B1932" t="s">
        <v>352</v>
      </c>
      <c r="C1932" s="9">
        <v>2011</v>
      </c>
      <c r="D1932" s="7">
        <v>88.962220000000002</v>
      </c>
    </row>
    <row r="1933" spans="1:4" x14ac:dyDescent="0.25">
      <c r="A1933" t="s">
        <v>217</v>
      </c>
      <c r="B1933" t="s">
        <v>218</v>
      </c>
      <c r="C1933" s="9">
        <v>2004</v>
      </c>
      <c r="D1933" s="7">
        <v>89.01</v>
      </c>
    </row>
    <row r="1934" spans="1:4" x14ac:dyDescent="0.25">
      <c r="A1934" t="s">
        <v>84</v>
      </c>
      <c r="B1934" t="s">
        <v>85</v>
      </c>
      <c r="C1934" s="9">
        <v>2017</v>
      </c>
      <c r="D1934" s="7">
        <v>89.07</v>
      </c>
    </row>
    <row r="1935" spans="1:4" x14ac:dyDescent="0.25">
      <c r="A1935" t="s">
        <v>359</v>
      </c>
      <c r="B1935" t="s">
        <v>360</v>
      </c>
      <c r="C1935" s="9">
        <v>2015</v>
      </c>
      <c r="D1935" s="7">
        <v>89.08</v>
      </c>
    </row>
    <row r="1936" spans="1:4" x14ac:dyDescent="0.25">
      <c r="A1936" t="s">
        <v>351</v>
      </c>
      <c r="B1936" t="s">
        <v>352</v>
      </c>
      <c r="C1936" s="9">
        <v>2013</v>
      </c>
      <c r="D1936" s="7">
        <v>89.1</v>
      </c>
    </row>
    <row r="1937" spans="1:4" x14ac:dyDescent="0.25">
      <c r="A1937" t="s">
        <v>489</v>
      </c>
      <c r="B1937" t="s">
        <v>490</v>
      </c>
      <c r="C1937" s="9">
        <v>2002</v>
      </c>
      <c r="D1937" s="7">
        <v>89.1</v>
      </c>
    </row>
    <row r="1938" spans="1:4" x14ac:dyDescent="0.25">
      <c r="A1938" t="s">
        <v>453</v>
      </c>
      <c r="B1938" t="s">
        <v>454</v>
      </c>
      <c r="C1938" s="9">
        <v>2005</v>
      </c>
      <c r="D1938" s="7">
        <v>89.101264999999998</v>
      </c>
    </row>
    <row r="1939" spans="1:4" x14ac:dyDescent="0.25">
      <c r="A1939" t="s">
        <v>440</v>
      </c>
      <c r="B1939" t="s">
        <v>441</v>
      </c>
      <c r="C1939" s="9">
        <v>2020</v>
      </c>
      <c r="D1939" s="7">
        <v>89.140320000000003</v>
      </c>
    </row>
    <row r="1940" spans="1:4" x14ac:dyDescent="0.25">
      <c r="A1940" t="s">
        <v>201</v>
      </c>
      <c r="B1940" t="s">
        <v>202</v>
      </c>
      <c r="C1940" s="9">
        <v>2016</v>
      </c>
      <c r="D1940" s="7">
        <v>89.170360000000002</v>
      </c>
    </row>
    <row r="1941" spans="1:4" x14ac:dyDescent="0.25">
      <c r="A1941" t="s">
        <v>136</v>
      </c>
      <c r="B1941" t="s">
        <v>137</v>
      </c>
      <c r="C1941" s="9">
        <v>2003</v>
      </c>
      <c r="D1941" s="7">
        <v>89.173805000000002</v>
      </c>
    </row>
    <row r="1942" spans="1:4" x14ac:dyDescent="0.25">
      <c r="A1942" t="s">
        <v>144</v>
      </c>
      <c r="B1942" t="s">
        <v>145</v>
      </c>
      <c r="C1942" s="9">
        <v>2006</v>
      </c>
      <c r="D1942" s="7">
        <v>89.20147</v>
      </c>
    </row>
    <row r="1943" spans="1:4" x14ac:dyDescent="0.25">
      <c r="A1943" t="s">
        <v>215</v>
      </c>
      <c r="B1943" t="s">
        <v>216</v>
      </c>
      <c r="C1943" s="9">
        <v>2016</v>
      </c>
      <c r="D1943" s="7">
        <v>89.217799999999997</v>
      </c>
    </row>
    <row r="1944" spans="1:4" x14ac:dyDescent="0.25">
      <c r="A1944" t="s">
        <v>277</v>
      </c>
      <c r="B1944" t="s">
        <v>278</v>
      </c>
      <c r="C1944" s="9">
        <v>2003</v>
      </c>
      <c r="D1944" s="7">
        <v>89.223465000000004</v>
      </c>
    </row>
    <row r="1945" spans="1:4" x14ac:dyDescent="0.25">
      <c r="A1945" t="s">
        <v>283</v>
      </c>
      <c r="B1945" t="s">
        <v>284</v>
      </c>
      <c r="C1945" s="9">
        <v>2010</v>
      </c>
      <c r="D1945" s="7">
        <v>89.233890000000002</v>
      </c>
    </row>
    <row r="1946" spans="1:4" x14ac:dyDescent="0.25">
      <c r="A1946" t="s">
        <v>159</v>
      </c>
      <c r="B1946" t="s">
        <v>160</v>
      </c>
      <c r="C1946" s="9">
        <v>2010</v>
      </c>
      <c r="D1946" s="7">
        <v>89.248580000000004</v>
      </c>
    </row>
    <row r="1947" spans="1:4" x14ac:dyDescent="0.25">
      <c r="A1947" t="s">
        <v>440</v>
      </c>
      <c r="B1947" t="s">
        <v>441</v>
      </c>
      <c r="C1947" s="9">
        <v>2019</v>
      </c>
      <c r="D1947" s="7">
        <v>89.269210000000001</v>
      </c>
    </row>
    <row r="1948" spans="1:4" x14ac:dyDescent="0.25">
      <c r="A1948" t="s">
        <v>187</v>
      </c>
      <c r="B1948" t="s">
        <v>188</v>
      </c>
      <c r="C1948" s="9">
        <v>2010</v>
      </c>
      <c r="D1948" s="7">
        <v>89.284660000000002</v>
      </c>
    </row>
    <row r="1949" spans="1:4" x14ac:dyDescent="0.25">
      <c r="A1949" t="s">
        <v>171</v>
      </c>
      <c r="B1949" t="s">
        <v>172</v>
      </c>
      <c r="C1949" s="9">
        <v>2012</v>
      </c>
      <c r="D1949" s="7">
        <v>89.3</v>
      </c>
    </row>
    <row r="1950" spans="1:4" x14ac:dyDescent="0.25">
      <c r="A1950" t="s">
        <v>390</v>
      </c>
      <c r="B1950" t="s">
        <v>391</v>
      </c>
      <c r="C1950" s="9">
        <v>2002</v>
      </c>
      <c r="D1950" s="7">
        <v>89.303880000000007</v>
      </c>
    </row>
    <row r="1951" spans="1:4" x14ac:dyDescent="0.25">
      <c r="A1951" t="s">
        <v>382</v>
      </c>
      <c r="B1951" t="s">
        <v>383</v>
      </c>
      <c r="C1951" s="9">
        <v>2000</v>
      </c>
      <c r="D1951" s="7">
        <v>89.387435999999994</v>
      </c>
    </row>
    <row r="1952" spans="1:4" x14ac:dyDescent="0.25">
      <c r="A1952" t="s">
        <v>355</v>
      </c>
      <c r="B1952" t="s">
        <v>356</v>
      </c>
      <c r="C1952" s="9">
        <v>2000</v>
      </c>
      <c r="D1952" s="7">
        <v>89.421139999999994</v>
      </c>
    </row>
    <row r="1953" spans="1:4" x14ac:dyDescent="0.25">
      <c r="A1953" t="s">
        <v>171</v>
      </c>
      <c r="B1953" t="s">
        <v>172</v>
      </c>
      <c r="C1953" s="9">
        <v>2010</v>
      </c>
      <c r="D1953" s="7">
        <v>89.46172</v>
      </c>
    </row>
    <row r="1954" spans="1:4" x14ac:dyDescent="0.25">
      <c r="A1954" t="s">
        <v>7</v>
      </c>
      <c r="B1954" t="s">
        <v>8</v>
      </c>
      <c r="C1954" s="9">
        <v>2014</v>
      </c>
      <c r="D1954" s="7">
        <v>89.5</v>
      </c>
    </row>
    <row r="1955" spans="1:4" x14ac:dyDescent="0.25">
      <c r="A1955" t="s">
        <v>61</v>
      </c>
      <c r="B1955" t="s">
        <v>62</v>
      </c>
      <c r="C1955" s="9">
        <v>2013</v>
      </c>
      <c r="D1955" s="7">
        <v>89.505684000000002</v>
      </c>
    </row>
    <row r="1956" spans="1:4" x14ac:dyDescent="0.25">
      <c r="A1956" t="s">
        <v>440</v>
      </c>
      <c r="B1956" t="s">
        <v>441</v>
      </c>
      <c r="C1956" s="9">
        <v>2017</v>
      </c>
      <c r="D1956" s="7">
        <v>89.530945000000003</v>
      </c>
    </row>
    <row r="1957" spans="1:4" x14ac:dyDescent="0.25">
      <c r="A1957" t="s">
        <v>231</v>
      </c>
      <c r="B1957" t="s">
        <v>232</v>
      </c>
      <c r="C1957" s="9">
        <v>2007</v>
      </c>
      <c r="D1957" s="7">
        <v>89.532179999999997</v>
      </c>
    </row>
    <row r="1958" spans="1:4" x14ac:dyDescent="0.25">
      <c r="A1958" t="s">
        <v>440</v>
      </c>
      <c r="B1958" t="s">
        <v>441</v>
      </c>
      <c r="C1958" s="9">
        <v>2016</v>
      </c>
      <c r="D1958" s="7">
        <v>89.669235</v>
      </c>
    </row>
    <row r="1959" spans="1:4" x14ac:dyDescent="0.25">
      <c r="A1959" t="s">
        <v>251</v>
      </c>
      <c r="B1959" t="s">
        <v>252</v>
      </c>
      <c r="C1959" s="9">
        <v>2015</v>
      </c>
      <c r="D1959" s="7">
        <v>89.7</v>
      </c>
    </row>
    <row r="1960" spans="1:4" x14ac:dyDescent="0.25">
      <c r="A1960" t="s">
        <v>357</v>
      </c>
      <c r="B1960" t="s">
        <v>358</v>
      </c>
      <c r="C1960" s="9">
        <v>2011</v>
      </c>
      <c r="D1960" s="7">
        <v>89.707490000000007</v>
      </c>
    </row>
    <row r="1961" spans="1:4" x14ac:dyDescent="0.25">
      <c r="A1961" t="s">
        <v>359</v>
      </c>
      <c r="B1961" t="s">
        <v>360</v>
      </c>
      <c r="C1961" s="9">
        <v>2014</v>
      </c>
      <c r="D1961" s="7">
        <v>89.720370000000003</v>
      </c>
    </row>
    <row r="1962" spans="1:4" x14ac:dyDescent="0.25">
      <c r="A1962" t="s">
        <v>136</v>
      </c>
      <c r="B1962" t="s">
        <v>137</v>
      </c>
      <c r="C1962" s="9">
        <v>2002</v>
      </c>
      <c r="D1962" s="7">
        <v>89.74982</v>
      </c>
    </row>
    <row r="1963" spans="1:4" x14ac:dyDescent="0.25">
      <c r="A1963" t="s">
        <v>351</v>
      </c>
      <c r="B1963" t="s">
        <v>352</v>
      </c>
      <c r="C1963" s="9">
        <v>2012</v>
      </c>
      <c r="D1963" s="7">
        <v>89.767870000000002</v>
      </c>
    </row>
    <row r="1964" spans="1:4" x14ac:dyDescent="0.25">
      <c r="A1964" t="s">
        <v>136</v>
      </c>
      <c r="B1964" t="s">
        <v>137</v>
      </c>
      <c r="C1964" s="9">
        <v>2001</v>
      </c>
      <c r="D1964" s="7">
        <v>89.791359999999997</v>
      </c>
    </row>
    <row r="1965" spans="1:4" x14ac:dyDescent="0.25">
      <c r="A1965" t="s">
        <v>440</v>
      </c>
      <c r="B1965" t="s">
        <v>441</v>
      </c>
      <c r="C1965" s="9">
        <v>2015</v>
      </c>
      <c r="D1965" s="7">
        <v>89.816429999999997</v>
      </c>
    </row>
    <row r="1966" spans="1:4" x14ac:dyDescent="0.25">
      <c r="A1966" t="s">
        <v>140</v>
      </c>
      <c r="B1966" t="s">
        <v>141</v>
      </c>
      <c r="C1966" s="9">
        <v>1995</v>
      </c>
      <c r="D1966" s="7">
        <v>89.830169999999995</v>
      </c>
    </row>
    <row r="1967" spans="1:4" x14ac:dyDescent="0.25">
      <c r="A1967" t="s">
        <v>301</v>
      </c>
      <c r="B1967" t="s">
        <v>302</v>
      </c>
      <c r="C1967" s="9">
        <v>2016</v>
      </c>
      <c r="D1967" s="7">
        <v>89.838409999999996</v>
      </c>
    </row>
    <row r="1968" spans="1:4" x14ac:dyDescent="0.25">
      <c r="A1968" t="s">
        <v>171</v>
      </c>
      <c r="B1968" t="s">
        <v>172</v>
      </c>
      <c r="C1968" s="9">
        <v>2018</v>
      </c>
      <c r="D1968" s="7">
        <v>89.881516000000005</v>
      </c>
    </row>
    <row r="1969" spans="1:4" x14ac:dyDescent="0.25">
      <c r="A1969" t="s">
        <v>107</v>
      </c>
      <c r="B1969" t="s">
        <v>108</v>
      </c>
      <c r="C1969" s="9">
        <v>1990</v>
      </c>
      <c r="D1969" s="7">
        <v>89.9</v>
      </c>
    </row>
    <row r="1970" spans="1:4" x14ac:dyDescent="0.25">
      <c r="A1970" t="s">
        <v>317</v>
      </c>
      <c r="B1970" t="s">
        <v>318</v>
      </c>
      <c r="C1970" s="9">
        <v>2019</v>
      </c>
      <c r="D1970" s="7">
        <v>89.9</v>
      </c>
    </row>
    <row r="1971" spans="1:4" x14ac:dyDescent="0.25">
      <c r="A1971" t="s">
        <v>317</v>
      </c>
      <c r="B1971" t="s">
        <v>318</v>
      </c>
      <c r="C1971" s="9">
        <v>2020</v>
      </c>
      <c r="D1971" s="7">
        <v>89.9</v>
      </c>
    </row>
    <row r="1972" spans="1:4" x14ac:dyDescent="0.25">
      <c r="A1972" t="s">
        <v>382</v>
      </c>
      <c r="B1972" t="s">
        <v>383</v>
      </c>
      <c r="C1972" s="9">
        <v>2001</v>
      </c>
      <c r="D1972" s="7">
        <v>89.9</v>
      </c>
    </row>
    <row r="1973" spans="1:4" x14ac:dyDescent="0.25">
      <c r="A1973" t="s">
        <v>53</v>
      </c>
      <c r="B1973" t="s">
        <v>54</v>
      </c>
      <c r="C1973" s="9">
        <v>2010</v>
      </c>
      <c r="D1973" s="7">
        <v>89.91722</v>
      </c>
    </row>
    <row r="1974" spans="1:4" x14ac:dyDescent="0.25">
      <c r="A1974" t="s">
        <v>283</v>
      </c>
      <c r="B1974" t="s">
        <v>284</v>
      </c>
      <c r="C1974" s="9">
        <v>2011</v>
      </c>
      <c r="D1974" s="7">
        <v>89.919610000000006</v>
      </c>
    </row>
    <row r="1975" spans="1:4" x14ac:dyDescent="0.25">
      <c r="A1975" t="s">
        <v>440</v>
      </c>
      <c r="B1975" t="s">
        <v>441</v>
      </c>
      <c r="C1975" s="9">
        <v>2014</v>
      </c>
      <c r="D1975" s="7">
        <v>89.975493999999998</v>
      </c>
    </row>
    <row r="1976" spans="1:4" x14ac:dyDescent="0.25">
      <c r="A1976" t="s">
        <v>207</v>
      </c>
      <c r="B1976" t="s">
        <v>208</v>
      </c>
      <c r="C1976" s="9">
        <v>2015</v>
      </c>
      <c r="D1976" s="7">
        <v>89.981710000000007</v>
      </c>
    </row>
    <row r="1977" spans="1:4" x14ac:dyDescent="0.25">
      <c r="A1977" t="s">
        <v>70</v>
      </c>
      <c r="B1977" t="s">
        <v>71</v>
      </c>
      <c r="C1977" s="9">
        <v>1993</v>
      </c>
      <c r="D1977" s="7">
        <v>89.999920000000003</v>
      </c>
    </row>
    <row r="1978" spans="1:4" x14ac:dyDescent="0.25">
      <c r="A1978" t="s">
        <v>187</v>
      </c>
      <c r="B1978" t="s">
        <v>188</v>
      </c>
      <c r="C1978" s="9">
        <v>2008</v>
      </c>
      <c r="D1978" s="7">
        <v>90</v>
      </c>
    </row>
    <row r="1979" spans="1:4" x14ac:dyDescent="0.25">
      <c r="A1979" t="s">
        <v>402</v>
      </c>
      <c r="B1979" t="s">
        <v>403</v>
      </c>
      <c r="C1979" s="9">
        <v>1994</v>
      </c>
      <c r="D1979" s="7">
        <v>90</v>
      </c>
    </row>
    <row r="1980" spans="1:4" x14ac:dyDescent="0.25">
      <c r="A1980" t="s">
        <v>390</v>
      </c>
      <c r="B1980" t="s">
        <v>391</v>
      </c>
      <c r="C1980" s="9">
        <v>2003</v>
      </c>
      <c r="D1980" s="7">
        <v>90.017880000000005</v>
      </c>
    </row>
    <row r="1981" spans="1:4" x14ac:dyDescent="0.25">
      <c r="A1981" t="s">
        <v>187</v>
      </c>
      <c r="B1981" t="s">
        <v>188</v>
      </c>
      <c r="C1981" s="9">
        <v>2012</v>
      </c>
      <c r="D1981" s="7">
        <v>90.032250000000005</v>
      </c>
    </row>
    <row r="1982" spans="1:4" x14ac:dyDescent="0.25">
      <c r="A1982" t="s">
        <v>243</v>
      </c>
      <c r="B1982" t="s">
        <v>244</v>
      </c>
      <c r="C1982" s="9">
        <v>2019</v>
      </c>
      <c r="D1982" s="7">
        <v>90.032849999999996</v>
      </c>
    </row>
    <row r="1983" spans="1:4" x14ac:dyDescent="0.25">
      <c r="A1983" t="s">
        <v>61</v>
      </c>
      <c r="B1983" t="s">
        <v>62</v>
      </c>
      <c r="C1983" s="9">
        <v>2014</v>
      </c>
      <c r="D1983" s="7">
        <v>90.038730000000001</v>
      </c>
    </row>
    <row r="1984" spans="1:4" x14ac:dyDescent="0.25">
      <c r="A1984" t="s">
        <v>277</v>
      </c>
      <c r="B1984" t="s">
        <v>278</v>
      </c>
      <c r="C1984" s="9">
        <v>2004</v>
      </c>
      <c r="D1984" s="7">
        <v>90.086550000000003</v>
      </c>
    </row>
    <row r="1985" spans="1:4" x14ac:dyDescent="0.25">
      <c r="A1985" t="s">
        <v>136</v>
      </c>
      <c r="B1985" t="s">
        <v>137</v>
      </c>
      <c r="C1985" s="9">
        <v>2006</v>
      </c>
      <c r="D1985" s="7">
        <v>90.11815</v>
      </c>
    </row>
    <row r="1986" spans="1:4" x14ac:dyDescent="0.25">
      <c r="A1986" t="s">
        <v>136</v>
      </c>
      <c r="B1986" t="s">
        <v>137</v>
      </c>
      <c r="C1986" s="9">
        <v>2005</v>
      </c>
      <c r="D1986" s="7">
        <v>90.141229999999993</v>
      </c>
    </row>
    <row r="1987" spans="1:4" x14ac:dyDescent="0.25">
      <c r="A1987" t="s">
        <v>489</v>
      </c>
      <c r="B1987" t="s">
        <v>490</v>
      </c>
      <c r="C1987" s="9">
        <v>2003</v>
      </c>
      <c r="D1987" s="7">
        <v>90.145195000000001</v>
      </c>
    </row>
    <row r="1988" spans="1:4" x14ac:dyDescent="0.25">
      <c r="A1988" t="s">
        <v>159</v>
      </c>
      <c r="B1988" t="s">
        <v>160</v>
      </c>
      <c r="C1988" s="9">
        <v>2011</v>
      </c>
      <c r="D1988" s="7">
        <v>90.146125999999995</v>
      </c>
    </row>
    <row r="1989" spans="1:4" x14ac:dyDescent="0.25">
      <c r="A1989" t="s">
        <v>440</v>
      </c>
      <c r="B1989" t="s">
        <v>441</v>
      </c>
      <c r="C1989" s="9">
        <v>2013</v>
      </c>
      <c r="D1989" s="7">
        <v>90.1494</v>
      </c>
    </row>
    <row r="1990" spans="1:4" x14ac:dyDescent="0.25">
      <c r="A1990" t="s">
        <v>134</v>
      </c>
      <c r="B1990" t="s">
        <v>135</v>
      </c>
      <c r="C1990" s="9">
        <v>2007</v>
      </c>
      <c r="D1990" s="7">
        <v>90.167060000000006</v>
      </c>
    </row>
    <row r="1991" spans="1:4" x14ac:dyDescent="0.25">
      <c r="A1991" t="s">
        <v>388</v>
      </c>
      <c r="B1991" t="s">
        <v>389</v>
      </c>
      <c r="C1991" s="9">
        <v>2008</v>
      </c>
      <c r="D1991" s="7">
        <v>90.178330000000003</v>
      </c>
    </row>
    <row r="1992" spans="1:4" x14ac:dyDescent="0.25">
      <c r="A1992" t="s">
        <v>428</v>
      </c>
      <c r="B1992" t="s">
        <v>429</v>
      </c>
      <c r="C1992" s="9">
        <v>2013</v>
      </c>
      <c r="D1992" s="7">
        <v>90.2</v>
      </c>
    </row>
    <row r="1993" spans="1:4" x14ac:dyDescent="0.25">
      <c r="A1993" t="s">
        <v>261</v>
      </c>
      <c r="B1993" t="s">
        <v>262</v>
      </c>
      <c r="C1993" s="9">
        <v>2005</v>
      </c>
      <c r="D1993" s="7">
        <v>90.230286000000007</v>
      </c>
    </row>
    <row r="1994" spans="1:4" x14ac:dyDescent="0.25">
      <c r="A1994" t="s">
        <v>201</v>
      </c>
      <c r="B1994" t="s">
        <v>202</v>
      </c>
      <c r="C1994" s="9">
        <v>2017</v>
      </c>
      <c r="D1994" s="7">
        <v>90.295815000000005</v>
      </c>
    </row>
    <row r="1995" spans="1:4" x14ac:dyDescent="0.25">
      <c r="A1995" t="s">
        <v>136</v>
      </c>
      <c r="B1995" t="s">
        <v>137</v>
      </c>
      <c r="C1995" s="9">
        <v>2004</v>
      </c>
      <c r="D1995" s="7">
        <v>90.316569999999999</v>
      </c>
    </row>
    <row r="1996" spans="1:4" x14ac:dyDescent="0.25">
      <c r="A1996" t="s">
        <v>382</v>
      </c>
      <c r="B1996" t="s">
        <v>383</v>
      </c>
      <c r="C1996" s="9">
        <v>2002</v>
      </c>
      <c r="D1996" s="7">
        <v>90.358289999999997</v>
      </c>
    </row>
    <row r="1997" spans="1:4" x14ac:dyDescent="0.25">
      <c r="A1997" t="s">
        <v>61</v>
      </c>
      <c r="B1997" t="s">
        <v>62</v>
      </c>
      <c r="C1997" s="9">
        <v>2012</v>
      </c>
      <c r="D1997" s="7">
        <v>90.387375000000006</v>
      </c>
    </row>
    <row r="1998" spans="1:4" x14ac:dyDescent="0.25">
      <c r="A1998" t="s">
        <v>457</v>
      </c>
      <c r="B1998" t="s">
        <v>458</v>
      </c>
      <c r="C1998" s="9">
        <v>1996</v>
      </c>
      <c r="D1998" s="7">
        <v>90.4</v>
      </c>
    </row>
    <row r="1999" spans="1:4" x14ac:dyDescent="0.25">
      <c r="A1999" t="s">
        <v>90</v>
      </c>
      <c r="B1999" t="s">
        <v>91</v>
      </c>
      <c r="C1999" s="9">
        <v>2018</v>
      </c>
      <c r="D1999" s="7">
        <v>90.411749999999998</v>
      </c>
    </row>
    <row r="2000" spans="1:4" x14ac:dyDescent="0.25">
      <c r="A2000" t="s">
        <v>187</v>
      </c>
      <c r="B2000" t="s">
        <v>188</v>
      </c>
      <c r="C2000" s="9">
        <v>2013</v>
      </c>
      <c r="D2000" s="7">
        <v>90.434905999999998</v>
      </c>
    </row>
    <row r="2001" spans="1:4" x14ac:dyDescent="0.25">
      <c r="A2001" t="s">
        <v>447</v>
      </c>
      <c r="B2001" t="s">
        <v>448</v>
      </c>
      <c r="C2001" s="9">
        <v>2001</v>
      </c>
      <c r="D2001" s="7">
        <v>90.45138</v>
      </c>
    </row>
    <row r="2002" spans="1:4" x14ac:dyDescent="0.25">
      <c r="A2002" t="s">
        <v>453</v>
      </c>
      <c r="B2002" t="s">
        <v>454</v>
      </c>
      <c r="C2002" s="9">
        <v>2007</v>
      </c>
      <c r="D2002" s="7">
        <v>90.507040000000003</v>
      </c>
    </row>
    <row r="2003" spans="1:4" x14ac:dyDescent="0.25">
      <c r="A2003" t="s">
        <v>193</v>
      </c>
      <c r="B2003" t="s">
        <v>194</v>
      </c>
      <c r="C2003" s="9">
        <v>2015</v>
      </c>
      <c r="D2003" s="7">
        <v>90.520619999999994</v>
      </c>
    </row>
    <row r="2004" spans="1:4" x14ac:dyDescent="0.25">
      <c r="A2004" t="s">
        <v>251</v>
      </c>
      <c r="B2004" t="s">
        <v>252</v>
      </c>
      <c r="C2004" s="9">
        <v>2016</v>
      </c>
      <c r="D2004" s="7">
        <v>90.549530000000004</v>
      </c>
    </row>
    <row r="2005" spans="1:4" x14ac:dyDescent="0.25">
      <c r="A2005" t="s">
        <v>243</v>
      </c>
      <c r="B2005" t="s">
        <v>244</v>
      </c>
      <c r="C2005" s="9">
        <v>2015</v>
      </c>
      <c r="D2005" s="7">
        <v>90.558179999999993</v>
      </c>
    </row>
    <row r="2006" spans="1:4" x14ac:dyDescent="0.25">
      <c r="A2006" t="s">
        <v>283</v>
      </c>
      <c r="B2006" t="s">
        <v>284</v>
      </c>
      <c r="C2006" s="9">
        <v>2012</v>
      </c>
      <c r="D2006" s="7">
        <v>90.560810000000004</v>
      </c>
    </row>
    <row r="2007" spans="1:4" x14ac:dyDescent="0.25">
      <c r="A2007" t="s">
        <v>70</v>
      </c>
      <c r="B2007" t="s">
        <v>71</v>
      </c>
      <c r="C2007" s="9">
        <v>1991</v>
      </c>
      <c r="D2007" s="7">
        <v>90.606544</v>
      </c>
    </row>
    <row r="2008" spans="1:4" x14ac:dyDescent="0.25">
      <c r="A2008" t="s">
        <v>217</v>
      </c>
      <c r="B2008" t="s">
        <v>218</v>
      </c>
      <c r="C2008" s="9">
        <v>2006</v>
      </c>
      <c r="D2008" s="7">
        <v>90.62</v>
      </c>
    </row>
    <row r="2009" spans="1:4" x14ac:dyDescent="0.25">
      <c r="A2009" t="s">
        <v>317</v>
      </c>
      <c r="B2009" t="s">
        <v>318</v>
      </c>
      <c r="C2009" s="9">
        <v>2016</v>
      </c>
      <c r="D2009" s="7">
        <v>90.7</v>
      </c>
    </row>
    <row r="2010" spans="1:4" x14ac:dyDescent="0.25">
      <c r="A2010" t="s">
        <v>171</v>
      </c>
      <c r="B2010" t="s">
        <v>172</v>
      </c>
      <c r="C2010" s="9">
        <v>2019</v>
      </c>
      <c r="D2010" s="7">
        <v>90.726294999999993</v>
      </c>
    </row>
    <row r="2011" spans="1:4" x14ac:dyDescent="0.25">
      <c r="A2011" t="s">
        <v>390</v>
      </c>
      <c r="B2011" t="s">
        <v>391</v>
      </c>
      <c r="C2011" s="9">
        <v>2004</v>
      </c>
      <c r="D2011" s="7">
        <v>90.728999999999999</v>
      </c>
    </row>
    <row r="2012" spans="1:4" x14ac:dyDescent="0.25">
      <c r="A2012" t="s">
        <v>440</v>
      </c>
      <c r="B2012" t="s">
        <v>441</v>
      </c>
      <c r="C2012" s="9">
        <v>2012</v>
      </c>
      <c r="D2012" s="7">
        <v>90.793189999999996</v>
      </c>
    </row>
    <row r="2013" spans="1:4" x14ac:dyDescent="0.25">
      <c r="A2013" t="s">
        <v>138</v>
      </c>
      <c r="B2013" t="s">
        <v>139</v>
      </c>
      <c r="C2013" s="9">
        <v>2019</v>
      </c>
      <c r="D2013" s="7">
        <v>90.798649999999995</v>
      </c>
    </row>
    <row r="2014" spans="1:4" x14ac:dyDescent="0.25">
      <c r="A2014" t="s">
        <v>382</v>
      </c>
      <c r="B2014" t="s">
        <v>383</v>
      </c>
      <c r="C2014" s="9">
        <v>2003</v>
      </c>
      <c r="D2014" s="7">
        <v>90.834693999999999</v>
      </c>
    </row>
    <row r="2015" spans="1:4" x14ac:dyDescent="0.25">
      <c r="A2015" t="s">
        <v>187</v>
      </c>
      <c r="B2015" t="s">
        <v>188</v>
      </c>
      <c r="C2015" s="9">
        <v>2014</v>
      </c>
      <c r="D2015" s="7">
        <v>90.855379999999997</v>
      </c>
    </row>
    <row r="2016" spans="1:4" x14ac:dyDescent="0.25">
      <c r="A2016" t="s">
        <v>134</v>
      </c>
      <c r="B2016" t="s">
        <v>135</v>
      </c>
      <c r="C2016" s="9">
        <v>2008</v>
      </c>
      <c r="D2016" s="7">
        <v>90.9</v>
      </c>
    </row>
    <row r="2017" spans="1:4" x14ac:dyDescent="0.25">
      <c r="A2017" t="s">
        <v>489</v>
      </c>
      <c r="B2017" t="s">
        <v>490</v>
      </c>
      <c r="C2017" s="9">
        <v>2004</v>
      </c>
      <c r="D2017" s="7">
        <v>90.908550000000005</v>
      </c>
    </row>
    <row r="2018" spans="1:4" x14ac:dyDescent="0.25">
      <c r="A2018" t="s">
        <v>277</v>
      </c>
      <c r="B2018" t="s">
        <v>278</v>
      </c>
      <c r="C2018" s="9">
        <v>2005</v>
      </c>
      <c r="D2018" s="7">
        <v>90.949089999999998</v>
      </c>
    </row>
    <row r="2019" spans="1:4" x14ac:dyDescent="0.25">
      <c r="A2019" t="s">
        <v>53</v>
      </c>
      <c r="B2019" t="s">
        <v>54</v>
      </c>
      <c r="C2019" s="9">
        <v>2006</v>
      </c>
      <c r="D2019" s="7">
        <v>90.988529999999997</v>
      </c>
    </row>
    <row r="2020" spans="1:4" x14ac:dyDescent="0.25">
      <c r="A2020" t="s">
        <v>53</v>
      </c>
      <c r="B2020" t="s">
        <v>54</v>
      </c>
      <c r="C2020" s="9">
        <v>2012</v>
      </c>
      <c r="D2020" s="7">
        <v>90.995919999999998</v>
      </c>
    </row>
    <row r="2021" spans="1:4" x14ac:dyDescent="0.25">
      <c r="A2021" t="s">
        <v>136</v>
      </c>
      <c r="B2021" t="s">
        <v>137</v>
      </c>
      <c r="C2021" s="9">
        <v>1999</v>
      </c>
      <c r="D2021" s="7">
        <v>91</v>
      </c>
    </row>
    <row r="2022" spans="1:4" x14ac:dyDescent="0.25">
      <c r="A2022" t="s">
        <v>144</v>
      </c>
      <c r="B2022" t="s">
        <v>145</v>
      </c>
      <c r="C2022" s="9">
        <v>2008</v>
      </c>
      <c r="D2022" s="7">
        <v>91.000230000000002</v>
      </c>
    </row>
    <row r="2023" spans="1:4" x14ac:dyDescent="0.25">
      <c r="A2023" t="s">
        <v>432</v>
      </c>
      <c r="B2023" t="s">
        <v>433</v>
      </c>
      <c r="C2023" s="9">
        <v>2006</v>
      </c>
      <c r="D2023" s="7">
        <v>91.019840000000002</v>
      </c>
    </row>
    <row r="2024" spans="1:4" x14ac:dyDescent="0.25">
      <c r="A2024" t="s">
        <v>231</v>
      </c>
      <c r="B2024" t="s">
        <v>232</v>
      </c>
      <c r="C2024" s="9">
        <v>2009</v>
      </c>
      <c r="D2024" s="7">
        <v>91.026780000000002</v>
      </c>
    </row>
    <row r="2025" spans="1:4" x14ac:dyDescent="0.25">
      <c r="A2025" t="s">
        <v>440</v>
      </c>
      <c r="B2025" t="s">
        <v>441</v>
      </c>
      <c r="C2025" s="9">
        <v>2009</v>
      </c>
      <c r="D2025" s="7">
        <v>91.027244999999994</v>
      </c>
    </row>
    <row r="2026" spans="1:4" x14ac:dyDescent="0.25">
      <c r="A2026" t="s">
        <v>355</v>
      </c>
      <c r="B2026" t="s">
        <v>356</v>
      </c>
      <c r="C2026" s="9">
        <v>2001</v>
      </c>
      <c r="D2026" s="7">
        <v>91.042069999999995</v>
      </c>
    </row>
    <row r="2027" spans="1:4" x14ac:dyDescent="0.25">
      <c r="A2027" t="s">
        <v>463</v>
      </c>
      <c r="B2027" t="s">
        <v>464</v>
      </c>
      <c r="C2027" s="9">
        <v>1991</v>
      </c>
      <c r="D2027" s="7">
        <v>91.053910000000002</v>
      </c>
    </row>
    <row r="2028" spans="1:4" x14ac:dyDescent="0.25">
      <c r="A2028" t="s">
        <v>159</v>
      </c>
      <c r="B2028" t="s">
        <v>160</v>
      </c>
      <c r="C2028" s="9">
        <v>2012</v>
      </c>
      <c r="D2028" s="7">
        <v>91.070830000000001</v>
      </c>
    </row>
    <row r="2029" spans="1:4" x14ac:dyDescent="0.25">
      <c r="A2029" t="s">
        <v>447</v>
      </c>
      <c r="B2029" t="s">
        <v>448</v>
      </c>
      <c r="C2029" s="9">
        <v>2002</v>
      </c>
      <c r="D2029" s="7">
        <v>91.080219999999997</v>
      </c>
    </row>
    <row r="2030" spans="1:4" x14ac:dyDescent="0.25">
      <c r="A2030" t="s">
        <v>144</v>
      </c>
      <c r="B2030" t="s">
        <v>145</v>
      </c>
      <c r="C2030" s="9">
        <v>2009</v>
      </c>
      <c r="D2030" s="7">
        <v>91.084019999999995</v>
      </c>
    </row>
    <row r="2031" spans="1:4" x14ac:dyDescent="0.25">
      <c r="A2031" t="s">
        <v>357</v>
      </c>
      <c r="B2031" t="s">
        <v>358</v>
      </c>
      <c r="C2031" s="9">
        <v>2012</v>
      </c>
      <c r="D2031" s="7">
        <v>91.099509999999995</v>
      </c>
    </row>
    <row r="2032" spans="1:4" x14ac:dyDescent="0.25">
      <c r="A2032" t="s">
        <v>207</v>
      </c>
      <c r="B2032" t="s">
        <v>208</v>
      </c>
      <c r="C2032" s="9">
        <v>2019</v>
      </c>
      <c r="D2032" s="7">
        <v>91.1</v>
      </c>
    </row>
    <row r="2033" spans="1:4" x14ac:dyDescent="0.25">
      <c r="A2033" t="s">
        <v>217</v>
      </c>
      <c r="B2033" t="s">
        <v>218</v>
      </c>
      <c r="C2033" s="9">
        <v>2007</v>
      </c>
      <c r="D2033" s="7">
        <v>91.1</v>
      </c>
    </row>
    <row r="2034" spans="1:4" x14ac:dyDescent="0.25">
      <c r="A2034" t="s">
        <v>231</v>
      </c>
      <c r="B2034" t="s">
        <v>232</v>
      </c>
      <c r="C2034" s="9">
        <v>2011</v>
      </c>
      <c r="D2034" s="7">
        <v>91.1</v>
      </c>
    </row>
    <row r="2035" spans="1:4" x14ac:dyDescent="0.25">
      <c r="A2035" t="s">
        <v>144</v>
      </c>
      <c r="B2035" t="s">
        <v>145</v>
      </c>
      <c r="C2035" s="9">
        <v>2007</v>
      </c>
      <c r="D2035" s="7">
        <v>91.109560000000002</v>
      </c>
    </row>
    <row r="2036" spans="1:4" x14ac:dyDescent="0.25">
      <c r="A2036" t="s">
        <v>53</v>
      </c>
      <c r="B2036" t="s">
        <v>54</v>
      </c>
      <c r="C2036" s="9">
        <v>2013</v>
      </c>
      <c r="D2036" s="7">
        <v>91.186104</v>
      </c>
    </row>
    <row r="2037" spans="1:4" x14ac:dyDescent="0.25">
      <c r="A2037" t="s">
        <v>283</v>
      </c>
      <c r="B2037" t="s">
        <v>284</v>
      </c>
      <c r="C2037" s="9">
        <v>2013</v>
      </c>
      <c r="D2037" s="7">
        <v>91.196849999999998</v>
      </c>
    </row>
    <row r="2038" spans="1:4" x14ac:dyDescent="0.25">
      <c r="A2038" t="s">
        <v>432</v>
      </c>
      <c r="B2038" t="s">
        <v>433</v>
      </c>
      <c r="C2038" s="9">
        <v>2010</v>
      </c>
      <c r="D2038" s="7">
        <v>91.197519999999997</v>
      </c>
    </row>
    <row r="2039" spans="1:4" x14ac:dyDescent="0.25">
      <c r="A2039" t="s">
        <v>201</v>
      </c>
      <c r="B2039" t="s">
        <v>202</v>
      </c>
      <c r="C2039" s="9">
        <v>2018</v>
      </c>
      <c r="D2039" s="7">
        <v>91.19838</v>
      </c>
    </row>
    <row r="2040" spans="1:4" x14ac:dyDescent="0.25">
      <c r="A2040" t="s">
        <v>107</v>
      </c>
      <c r="B2040" t="s">
        <v>108</v>
      </c>
      <c r="C2040" s="9">
        <v>1995</v>
      </c>
      <c r="D2040" s="7">
        <v>91.2</v>
      </c>
    </row>
    <row r="2041" spans="1:4" x14ac:dyDescent="0.25">
      <c r="A2041" t="s">
        <v>453</v>
      </c>
      <c r="B2041" t="s">
        <v>454</v>
      </c>
      <c r="C2041" s="9">
        <v>2008</v>
      </c>
      <c r="D2041" s="7">
        <v>91.219430000000003</v>
      </c>
    </row>
    <row r="2042" spans="1:4" x14ac:dyDescent="0.25">
      <c r="A2042" t="s">
        <v>440</v>
      </c>
      <c r="B2042" t="s">
        <v>441</v>
      </c>
      <c r="C2042" s="9">
        <v>2008</v>
      </c>
      <c r="D2042" s="7">
        <v>91.284869999999998</v>
      </c>
    </row>
    <row r="2043" spans="1:4" x14ac:dyDescent="0.25">
      <c r="A2043" t="s">
        <v>455</v>
      </c>
      <c r="B2043" t="s">
        <v>456</v>
      </c>
      <c r="C2043" s="9">
        <v>2000</v>
      </c>
      <c r="D2043" s="7">
        <v>91.29</v>
      </c>
    </row>
    <row r="2044" spans="1:4" x14ac:dyDescent="0.25">
      <c r="A2044" t="s">
        <v>187</v>
      </c>
      <c r="B2044" t="s">
        <v>188</v>
      </c>
      <c r="C2044" s="9">
        <v>2015</v>
      </c>
      <c r="D2044" s="7">
        <v>91.290689999999998</v>
      </c>
    </row>
    <row r="2045" spans="1:4" x14ac:dyDescent="0.25">
      <c r="A2045" t="s">
        <v>380</v>
      </c>
      <c r="B2045" t="s">
        <v>381</v>
      </c>
      <c r="C2045" s="9">
        <v>1990</v>
      </c>
      <c r="D2045" s="7">
        <v>91.306815999999998</v>
      </c>
    </row>
    <row r="2046" spans="1:4" x14ac:dyDescent="0.25">
      <c r="A2046" t="s">
        <v>382</v>
      </c>
      <c r="B2046" t="s">
        <v>383</v>
      </c>
      <c r="C2046" s="9">
        <v>2004</v>
      </c>
      <c r="D2046" s="7">
        <v>91.308210000000003</v>
      </c>
    </row>
    <row r="2047" spans="1:4" x14ac:dyDescent="0.25">
      <c r="A2047" t="s">
        <v>53</v>
      </c>
      <c r="B2047" t="s">
        <v>54</v>
      </c>
      <c r="C2047" s="9">
        <v>2014</v>
      </c>
      <c r="D2047" s="7">
        <v>91.364260000000002</v>
      </c>
    </row>
    <row r="2048" spans="1:4" x14ac:dyDescent="0.25">
      <c r="A2048" t="s">
        <v>90</v>
      </c>
      <c r="B2048" t="s">
        <v>91</v>
      </c>
      <c r="C2048" s="9">
        <v>2019</v>
      </c>
      <c r="D2048" s="7">
        <v>91.4</v>
      </c>
    </row>
    <row r="2049" spans="1:4" x14ac:dyDescent="0.25">
      <c r="A2049" t="s">
        <v>351</v>
      </c>
      <c r="B2049" t="s">
        <v>352</v>
      </c>
      <c r="C2049" s="9">
        <v>2014</v>
      </c>
      <c r="D2049" s="7">
        <v>91.436639999999997</v>
      </c>
    </row>
    <row r="2050" spans="1:4" x14ac:dyDescent="0.25">
      <c r="A2050" t="s">
        <v>463</v>
      </c>
      <c r="B2050" t="s">
        <v>464</v>
      </c>
      <c r="C2050" s="9">
        <v>1992</v>
      </c>
      <c r="D2050" s="7">
        <v>91.439120000000003</v>
      </c>
    </row>
    <row r="2051" spans="1:4" x14ac:dyDescent="0.25">
      <c r="A2051" t="s">
        <v>390</v>
      </c>
      <c r="B2051" t="s">
        <v>391</v>
      </c>
      <c r="C2051" s="9">
        <v>2005</v>
      </c>
      <c r="D2051" s="7">
        <v>91.439570000000003</v>
      </c>
    </row>
    <row r="2052" spans="1:4" x14ac:dyDescent="0.25">
      <c r="A2052" t="s">
        <v>388</v>
      </c>
      <c r="B2052" t="s">
        <v>389</v>
      </c>
      <c r="C2052" s="9">
        <v>2009</v>
      </c>
      <c r="D2052" s="7">
        <v>91.482619999999997</v>
      </c>
    </row>
    <row r="2053" spans="1:4" x14ac:dyDescent="0.25">
      <c r="A2053" t="s">
        <v>59</v>
      </c>
      <c r="B2053" t="s">
        <v>60</v>
      </c>
      <c r="C2053" s="9">
        <v>2014</v>
      </c>
      <c r="D2053" s="7">
        <v>91.483509999999995</v>
      </c>
    </row>
    <row r="2054" spans="1:4" x14ac:dyDescent="0.25">
      <c r="A2054" t="s">
        <v>59</v>
      </c>
      <c r="B2054" t="s">
        <v>60</v>
      </c>
      <c r="C2054" s="9">
        <v>2012</v>
      </c>
      <c r="D2054" s="7">
        <v>91.5</v>
      </c>
    </row>
    <row r="2055" spans="1:4" x14ac:dyDescent="0.25">
      <c r="A2055" t="s">
        <v>440</v>
      </c>
      <c r="B2055" t="s">
        <v>441</v>
      </c>
      <c r="C2055" s="9">
        <v>2011</v>
      </c>
      <c r="D2055" s="7">
        <v>91.514724999999999</v>
      </c>
    </row>
    <row r="2056" spans="1:4" x14ac:dyDescent="0.25">
      <c r="A2056" t="s">
        <v>61</v>
      </c>
      <c r="B2056" t="s">
        <v>62</v>
      </c>
      <c r="C2056" s="9">
        <v>2015</v>
      </c>
      <c r="D2056" s="7">
        <v>91.522819999999996</v>
      </c>
    </row>
    <row r="2057" spans="1:4" x14ac:dyDescent="0.25">
      <c r="A2057" t="s">
        <v>440</v>
      </c>
      <c r="B2057" t="s">
        <v>441</v>
      </c>
      <c r="C2057" s="9">
        <v>2007</v>
      </c>
      <c r="D2057" s="7">
        <v>91.552419999999998</v>
      </c>
    </row>
    <row r="2058" spans="1:4" x14ac:dyDescent="0.25">
      <c r="A2058" t="s">
        <v>171</v>
      </c>
      <c r="B2058" t="s">
        <v>172</v>
      </c>
      <c r="C2058" s="9">
        <v>2020</v>
      </c>
      <c r="D2058" s="7">
        <v>91.571560000000005</v>
      </c>
    </row>
    <row r="2059" spans="1:4" x14ac:dyDescent="0.25">
      <c r="A2059" t="s">
        <v>144</v>
      </c>
      <c r="B2059" t="s">
        <v>145</v>
      </c>
      <c r="C2059" s="9">
        <v>2010</v>
      </c>
      <c r="D2059" s="7">
        <v>91.580240000000003</v>
      </c>
    </row>
    <row r="2060" spans="1:4" x14ac:dyDescent="0.25">
      <c r="A2060" t="s">
        <v>207</v>
      </c>
      <c r="B2060" t="s">
        <v>208</v>
      </c>
      <c r="C2060" s="9">
        <v>2016</v>
      </c>
      <c r="D2060" s="7">
        <v>91.6</v>
      </c>
    </row>
    <row r="2061" spans="1:4" x14ac:dyDescent="0.25">
      <c r="A2061" t="s">
        <v>207</v>
      </c>
      <c r="B2061" t="s">
        <v>208</v>
      </c>
      <c r="C2061" s="9">
        <v>2018</v>
      </c>
      <c r="D2061" s="7">
        <v>91.6</v>
      </c>
    </row>
    <row r="2062" spans="1:4" x14ac:dyDescent="0.25">
      <c r="A2062" t="s">
        <v>307</v>
      </c>
      <c r="B2062" t="s">
        <v>308</v>
      </c>
      <c r="C2062" s="9">
        <v>2014</v>
      </c>
      <c r="D2062" s="7">
        <v>91.6</v>
      </c>
    </row>
    <row r="2063" spans="1:4" x14ac:dyDescent="0.25">
      <c r="A2063" t="s">
        <v>33</v>
      </c>
      <c r="B2063" t="s">
        <v>34</v>
      </c>
      <c r="C2063" s="9">
        <v>2000</v>
      </c>
      <c r="D2063" s="7">
        <v>91.660399999999996</v>
      </c>
    </row>
    <row r="2064" spans="1:4" x14ac:dyDescent="0.25">
      <c r="A2064" t="s">
        <v>355</v>
      </c>
      <c r="B2064" t="s">
        <v>356</v>
      </c>
      <c r="C2064" s="9">
        <v>2002</v>
      </c>
      <c r="D2064" s="7">
        <v>91.666439999999994</v>
      </c>
    </row>
    <row r="2065" spans="1:4" x14ac:dyDescent="0.25">
      <c r="A2065" t="s">
        <v>380</v>
      </c>
      <c r="B2065" t="s">
        <v>381</v>
      </c>
      <c r="C2065" s="9">
        <v>1991</v>
      </c>
      <c r="D2065" s="7">
        <v>91.671170000000004</v>
      </c>
    </row>
    <row r="2066" spans="1:4" x14ac:dyDescent="0.25">
      <c r="A2066" t="s">
        <v>53</v>
      </c>
      <c r="B2066" t="s">
        <v>54</v>
      </c>
      <c r="C2066" s="9">
        <v>2011</v>
      </c>
      <c r="D2066" s="7">
        <v>91.681730000000002</v>
      </c>
    </row>
    <row r="2067" spans="1:4" x14ac:dyDescent="0.25">
      <c r="A2067" t="s">
        <v>447</v>
      </c>
      <c r="B2067" t="s">
        <v>448</v>
      </c>
      <c r="C2067" s="9">
        <v>2003</v>
      </c>
      <c r="D2067" s="7">
        <v>91.703829999999996</v>
      </c>
    </row>
    <row r="2068" spans="1:4" x14ac:dyDescent="0.25">
      <c r="A2068" t="s">
        <v>53</v>
      </c>
      <c r="B2068" t="s">
        <v>54</v>
      </c>
      <c r="C2068" s="9">
        <v>2018</v>
      </c>
      <c r="D2068" s="7">
        <v>91.72</v>
      </c>
    </row>
    <row r="2069" spans="1:4" x14ac:dyDescent="0.25">
      <c r="A2069" t="s">
        <v>70</v>
      </c>
      <c r="B2069" t="s">
        <v>71</v>
      </c>
      <c r="C2069" s="9">
        <v>1995</v>
      </c>
      <c r="D2069" s="7">
        <v>91.7286</v>
      </c>
    </row>
    <row r="2070" spans="1:4" x14ac:dyDescent="0.25">
      <c r="A2070" t="s">
        <v>187</v>
      </c>
      <c r="B2070" t="s">
        <v>188</v>
      </c>
      <c r="C2070" s="9">
        <v>2016</v>
      </c>
      <c r="D2070" s="7">
        <v>91.737870000000001</v>
      </c>
    </row>
    <row r="2071" spans="1:4" x14ac:dyDescent="0.25">
      <c r="A2071" t="s">
        <v>159</v>
      </c>
      <c r="B2071" t="s">
        <v>160</v>
      </c>
      <c r="C2071" s="9">
        <v>2013</v>
      </c>
      <c r="D2071" s="7">
        <v>91.75</v>
      </c>
    </row>
    <row r="2072" spans="1:4" x14ac:dyDescent="0.25">
      <c r="A2072" t="s">
        <v>382</v>
      </c>
      <c r="B2072" t="s">
        <v>383</v>
      </c>
      <c r="C2072" s="9">
        <v>2005</v>
      </c>
      <c r="D2072" s="7">
        <v>91.781189999999995</v>
      </c>
    </row>
    <row r="2073" spans="1:4" x14ac:dyDescent="0.25">
      <c r="A2073" t="s">
        <v>45</v>
      </c>
      <c r="B2073" t="s">
        <v>46</v>
      </c>
      <c r="C2073" s="9">
        <v>2018</v>
      </c>
      <c r="D2073" s="7">
        <v>91.8</v>
      </c>
    </row>
    <row r="2074" spans="1:4" x14ac:dyDescent="0.25">
      <c r="A2074" t="s">
        <v>53</v>
      </c>
      <c r="B2074" t="s">
        <v>54</v>
      </c>
      <c r="C2074" s="9">
        <v>2015</v>
      </c>
      <c r="D2074" s="7">
        <v>91.8</v>
      </c>
    </row>
    <row r="2075" spans="1:4" x14ac:dyDescent="0.25">
      <c r="A2075" t="s">
        <v>61</v>
      </c>
      <c r="B2075" t="s">
        <v>62</v>
      </c>
      <c r="C2075" s="9">
        <v>2016</v>
      </c>
      <c r="D2075" s="7">
        <v>91.8</v>
      </c>
    </row>
    <row r="2076" spans="1:4" x14ac:dyDescent="0.25">
      <c r="A2076" t="s">
        <v>61</v>
      </c>
      <c r="B2076" t="s">
        <v>62</v>
      </c>
      <c r="C2076" s="9">
        <v>2017</v>
      </c>
      <c r="D2076" s="7">
        <v>91.8</v>
      </c>
    </row>
    <row r="2077" spans="1:4" x14ac:dyDescent="0.25">
      <c r="A2077" t="s">
        <v>277</v>
      </c>
      <c r="B2077" t="s">
        <v>278</v>
      </c>
      <c r="C2077" s="9">
        <v>2006</v>
      </c>
      <c r="D2077" s="7">
        <v>91.813509999999994</v>
      </c>
    </row>
    <row r="2078" spans="1:4" x14ac:dyDescent="0.25">
      <c r="A2078" t="s">
        <v>193</v>
      </c>
      <c r="B2078" t="s">
        <v>194</v>
      </c>
      <c r="C2078" s="9">
        <v>2016</v>
      </c>
      <c r="D2078" s="7">
        <v>91.815579999999997</v>
      </c>
    </row>
    <row r="2079" spans="1:4" x14ac:dyDescent="0.25">
      <c r="A2079" t="s">
        <v>283</v>
      </c>
      <c r="B2079" t="s">
        <v>284</v>
      </c>
      <c r="C2079" s="9">
        <v>2014</v>
      </c>
      <c r="D2079" s="7">
        <v>91.820880000000002</v>
      </c>
    </row>
    <row r="2080" spans="1:4" x14ac:dyDescent="0.25">
      <c r="A2080" t="s">
        <v>463</v>
      </c>
      <c r="B2080" t="s">
        <v>464</v>
      </c>
      <c r="C2080" s="9">
        <v>1993</v>
      </c>
      <c r="D2080" s="7">
        <v>91.823650000000001</v>
      </c>
    </row>
    <row r="2081" spans="1:4" x14ac:dyDescent="0.25">
      <c r="A2081" t="s">
        <v>107</v>
      </c>
      <c r="B2081" t="s">
        <v>108</v>
      </c>
      <c r="C2081" s="9">
        <v>1991</v>
      </c>
      <c r="D2081" s="7">
        <v>91.836654999999993</v>
      </c>
    </row>
    <row r="2082" spans="1:4" x14ac:dyDescent="0.25">
      <c r="A2082" t="s">
        <v>70</v>
      </c>
      <c r="B2082" t="s">
        <v>71</v>
      </c>
      <c r="C2082" s="9">
        <v>1994</v>
      </c>
      <c r="D2082" s="7">
        <v>91.88373</v>
      </c>
    </row>
    <row r="2083" spans="1:4" x14ac:dyDescent="0.25">
      <c r="A2083" t="s">
        <v>201</v>
      </c>
      <c r="B2083" t="s">
        <v>202</v>
      </c>
      <c r="C2083" s="9">
        <v>2019</v>
      </c>
      <c r="D2083" s="7">
        <v>91.915760000000006</v>
      </c>
    </row>
    <row r="2084" spans="1:4" x14ac:dyDescent="0.25">
      <c r="A2084" t="s">
        <v>453</v>
      </c>
      <c r="B2084" t="s">
        <v>454</v>
      </c>
      <c r="C2084" s="9">
        <v>2009</v>
      </c>
      <c r="D2084" s="7">
        <v>91.941749999999999</v>
      </c>
    </row>
    <row r="2085" spans="1:4" x14ac:dyDescent="0.25">
      <c r="A2085" t="s">
        <v>261</v>
      </c>
      <c r="B2085" t="s">
        <v>262</v>
      </c>
      <c r="C2085" s="9">
        <v>2004</v>
      </c>
      <c r="D2085" s="7">
        <v>91.962639999999993</v>
      </c>
    </row>
    <row r="2086" spans="1:4" x14ac:dyDescent="0.25">
      <c r="A2086" t="s">
        <v>243</v>
      </c>
      <c r="B2086" t="s">
        <v>244</v>
      </c>
      <c r="C2086" s="9">
        <v>2020</v>
      </c>
      <c r="D2086" s="7">
        <v>91.963030000000003</v>
      </c>
    </row>
    <row r="2087" spans="1:4" x14ac:dyDescent="0.25">
      <c r="A2087" t="s">
        <v>231</v>
      </c>
      <c r="B2087" t="s">
        <v>232</v>
      </c>
      <c r="C2087" s="9">
        <v>2008</v>
      </c>
      <c r="D2087" s="7">
        <v>92</v>
      </c>
    </row>
    <row r="2088" spans="1:4" x14ac:dyDescent="0.25">
      <c r="A2088" t="s">
        <v>402</v>
      </c>
      <c r="B2088" t="s">
        <v>403</v>
      </c>
      <c r="C2088" s="9">
        <v>1997</v>
      </c>
      <c r="D2088" s="7">
        <v>92</v>
      </c>
    </row>
    <row r="2089" spans="1:4" x14ac:dyDescent="0.25">
      <c r="A2089" t="s">
        <v>457</v>
      </c>
      <c r="B2089" t="s">
        <v>458</v>
      </c>
      <c r="C2089" s="9">
        <v>1997</v>
      </c>
      <c r="D2089" s="7">
        <v>92</v>
      </c>
    </row>
    <row r="2090" spans="1:4" x14ac:dyDescent="0.25">
      <c r="A2090" t="s">
        <v>380</v>
      </c>
      <c r="B2090" t="s">
        <v>381</v>
      </c>
      <c r="C2090" s="9">
        <v>1992</v>
      </c>
      <c r="D2090" s="7">
        <v>92.035430000000005</v>
      </c>
    </row>
    <row r="2091" spans="1:4" x14ac:dyDescent="0.25">
      <c r="A2091" t="s">
        <v>140</v>
      </c>
      <c r="B2091" t="s">
        <v>141</v>
      </c>
      <c r="C2091" s="9">
        <v>1996</v>
      </c>
      <c r="D2091" s="7">
        <v>92.051379999999995</v>
      </c>
    </row>
    <row r="2092" spans="1:4" x14ac:dyDescent="0.25">
      <c r="A2092" t="s">
        <v>359</v>
      </c>
      <c r="B2092" t="s">
        <v>360</v>
      </c>
      <c r="C2092" s="9">
        <v>2016</v>
      </c>
      <c r="D2092" s="7">
        <v>92.066505000000006</v>
      </c>
    </row>
    <row r="2093" spans="1:4" x14ac:dyDescent="0.25">
      <c r="A2093" t="s">
        <v>440</v>
      </c>
      <c r="B2093" t="s">
        <v>441</v>
      </c>
      <c r="C2093" s="9">
        <v>2005</v>
      </c>
      <c r="D2093" s="7">
        <v>92.106530000000006</v>
      </c>
    </row>
    <row r="2094" spans="1:4" x14ac:dyDescent="0.25">
      <c r="A2094" t="s">
        <v>215</v>
      </c>
      <c r="B2094" t="s">
        <v>216</v>
      </c>
      <c r="C2094" s="9">
        <v>2017</v>
      </c>
      <c r="D2094" s="7">
        <v>92.124949999999998</v>
      </c>
    </row>
    <row r="2095" spans="1:4" x14ac:dyDescent="0.25">
      <c r="A2095" t="s">
        <v>107</v>
      </c>
      <c r="B2095" t="s">
        <v>108</v>
      </c>
      <c r="C2095" s="9">
        <v>1992</v>
      </c>
      <c r="D2095" s="7">
        <v>92.132660000000001</v>
      </c>
    </row>
    <row r="2096" spans="1:4" x14ac:dyDescent="0.25">
      <c r="A2096" t="s">
        <v>357</v>
      </c>
      <c r="B2096" t="s">
        <v>358</v>
      </c>
      <c r="C2096" s="9">
        <v>2013</v>
      </c>
      <c r="D2096" s="7">
        <v>92.135369999999995</v>
      </c>
    </row>
    <row r="2097" spans="1:4" x14ac:dyDescent="0.25">
      <c r="A2097" t="s">
        <v>29</v>
      </c>
      <c r="B2097" t="s">
        <v>30</v>
      </c>
      <c r="C2097" s="9">
        <v>1990</v>
      </c>
      <c r="D2097" s="7">
        <v>92.154799999999994</v>
      </c>
    </row>
    <row r="2098" spans="1:4" x14ac:dyDescent="0.25">
      <c r="A2098" t="s">
        <v>402</v>
      </c>
      <c r="B2098" t="s">
        <v>403</v>
      </c>
      <c r="C2098" s="9">
        <v>1995</v>
      </c>
      <c r="D2098" s="7">
        <v>92.173649999999995</v>
      </c>
    </row>
    <row r="2099" spans="1:4" x14ac:dyDescent="0.25">
      <c r="A2099" t="s">
        <v>453</v>
      </c>
      <c r="B2099" t="s">
        <v>454</v>
      </c>
      <c r="C2099" s="9">
        <v>2011</v>
      </c>
      <c r="D2099" s="7">
        <v>92.175449999999998</v>
      </c>
    </row>
    <row r="2100" spans="1:4" x14ac:dyDescent="0.25">
      <c r="A2100" t="s">
        <v>187</v>
      </c>
      <c r="B2100" t="s">
        <v>188</v>
      </c>
      <c r="C2100" s="9">
        <v>2017</v>
      </c>
      <c r="D2100" s="7">
        <v>92.193954000000005</v>
      </c>
    </row>
    <row r="2101" spans="1:4" x14ac:dyDescent="0.25">
      <c r="A2101" t="s">
        <v>27</v>
      </c>
      <c r="B2101" t="s">
        <v>28</v>
      </c>
      <c r="C2101" s="9">
        <v>2005</v>
      </c>
      <c r="D2101" s="7">
        <v>92.2</v>
      </c>
    </row>
    <row r="2102" spans="1:4" x14ac:dyDescent="0.25">
      <c r="A2102" t="s">
        <v>45</v>
      </c>
      <c r="B2102" t="s">
        <v>46</v>
      </c>
      <c r="C2102" s="9">
        <v>2019</v>
      </c>
      <c r="D2102" s="7">
        <v>92.2</v>
      </c>
    </row>
    <row r="2103" spans="1:4" x14ac:dyDescent="0.25">
      <c r="A2103" t="s">
        <v>231</v>
      </c>
      <c r="B2103" t="s">
        <v>232</v>
      </c>
      <c r="C2103" s="9">
        <v>2010</v>
      </c>
      <c r="D2103" s="7">
        <v>92.2</v>
      </c>
    </row>
    <row r="2104" spans="1:4" x14ac:dyDescent="0.25">
      <c r="A2104" t="s">
        <v>463</v>
      </c>
      <c r="B2104" t="s">
        <v>464</v>
      </c>
      <c r="C2104" s="9">
        <v>1994</v>
      </c>
      <c r="D2104" s="7">
        <v>92.206819999999993</v>
      </c>
    </row>
    <row r="2105" spans="1:4" x14ac:dyDescent="0.25">
      <c r="A2105" t="s">
        <v>382</v>
      </c>
      <c r="B2105" t="s">
        <v>383</v>
      </c>
      <c r="C2105" s="9">
        <v>2006</v>
      </c>
      <c r="D2105" s="7">
        <v>92.256039999999999</v>
      </c>
    </row>
    <row r="2106" spans="1:4" x14ac:dyDescent="0.25">
      <c r="A2106" t="s">
        <v>100</v>
      </c>
      <c r="B2106" t="s">
        <v>101</v>
      </c>
      <c r="C2106" s="9">
        <v>1990</v>
      </c>
      <c r="D2106" s="7">
        <v>92.257419999999996</v>
      </c>
    </row>
    <row r="2107" spans="1:4" x14ac:dyDescent="0.25">
      <c r="A2107" t="s">
        <v>351</v>
      </c>
      <c r="B2107" t="s">
        <v>352</v>
      </c>
      <c r="C2107" s="9">
        <v>2015</v>
      </c>
      <c r="D2107" s="7">
        <v>92.29477</v>
      </c>
    </row>
    <row r="2108" spans="1:4" x14ac:dyDescent="0.25">
      <c r="A2108" t="s">
        <v>187</v>
      </c>
      <c r="B2108" t="s">
        <v>188</v>
      </c>
      <c r="C2108" s="9">
        <v>2018</v>
      </c>
      <c r="D2108" s="7">
        <v>92.3</v>
      </c>
    </row>
    <row r="2109" spans="1:4" x14ac:dyDescent="0.25">
      <c r="A2109" t="s">
        <v>453</v>
      </c>
      <c r="B2109" t="s">
        <v>454</v>
      </c>
      <c r="C2109" s="9">
        <v>2006</v>
      </c>
      <c r="D2109" s="7">
        <v>92.3</v>
      </c>
    </row>
    <row r="2110" spans="1:4" x14ac:dyDescent="0.25">
      <c r="A2110" t="s">
        <v>447</v>
      </c>
      <c r="B2110" t="s">
        <v>448</v>
      </c>
      <c r="C2110" s="9">
        <v>2004</v>
      </c>
      <c r="D2110" s="7">
        <v>92.324550000000002</v>
      </c>
    </row>
    <row r="2111" spans="1:4" x14ac:dyDescent="0.25">
      <c r="A2111" t="s">
        <v>440</v>
      </c>
      <c r="B2111" t="s">
        <v>441</v>
      </c>
      <c r="C2111" s="9">
        <v>2004</v>
      </c>
      <c r="D2111" s="7">
        <v>92.387709999999998</v>
      </c>
    </row>
    <row r="2112" spans="1:4" x14ac:dyDescent="0.25">
      <c r="A2112" t="s">
        <v>380</v>
      </c>
      <c r="B2112" t="s">
        <v>381</v>
      </c>
      <c r="C2112" s="9">
        <v>1993</v>
      </c>
      <c r="D2112" s="7">
        <v>92.399000000000001</v>
      </c>
    </row>
    <row r="2113" spans="1:4" x14ac:dyDescent="0.25">
      <c r="A2113" t="s">
        <v>107</v>
      </c>
      <c r="B2113" t="s">
        <v>108</v>
      </c>
      <c r="C2113" s="9">
        <v>1993</v>
      </c>
      <c r="D2113" s="7">
        <v>92.427989999999994</v>
      </c>
    </row>
    <row r="2114" spans="1:4" x14ac:dyDescent="0.25">
      <c r="A2114" t="s">
        <v>140</v>
      </c>
      <c r="B2114" t="s">
        <v>141</v>
      </c>
      <c r="C2114" s="9">
        <v>1997</v>
      </c>
      <c r="D2114" s="7">
        <v>92.429820000000007</v>
      </c>
    </row>
    <row r="2115" spans="1:4" x14ac:dyDescent="0.25">
      <c r="A2115" t="s">
        <v>29</v>
      </c>
      <c r="B2115" t="s">
        <v>30</v>
      </c>
      <c r="C2115" s="9">
        <v>1991</v>
      </c>
      <c r="D2115" s="7">
        <v>92.492189999999994</v>
      </c>
    </row>
    <row r="2116" spans="1:4" x14ac:dyDescent="0.25">
      <c r="A2116" t="s">
        <v>301</v>
      </c>
      <c r="B2116" t="s">
        <v>302</v>
      </c>
      <c r="C2116" s="9">
        <v>2017</v>
      </c>
      <c r="D2116" s="7">
        <v>92.512566000000007</v>
      </c>
    </row>
    <row r="2117" spans="1:4" x14ac:dyDescent="0.25">
      <c r="A2117" t="s">
        <v>283</v>
      </c>
      <c r="B2117" t="s">
        <v>284</v>
      </c>
      <c r="C2117" s="9">
        <v>2015</v>
      </c>
      <c r="D2117" s="7">
        <v>92.526275999999996</v>
      </c>
    </row>
    <row r="2118" spans="1:4" x14ac:dyDescent="0.25">
      <c r="A2118" t="s">
        <v>201</v>
      </c>
      <c r="B2118" t="s">
        <v>202</v>
      </c>
      <c r="C2118" s="9">
        <v>2020</v>
      </c>
      <c r="D2118" s="7">
        <v>92.540539999999993</v>
      </c>
    </row>
    <row r="2119" spans="1:4" x14ac:dyDescent="0.25">
      <c r="A2119" t="s">
        <v>402</v>
      </c>
      <c r="B2119" t="s">
        <v>403</v>
      </c>
      <c r="C2119" s="9">
        <v>1996</v>
      </c>
      <c r="D2119" s="7">
        <v>92.552490000000006</v>
      </c>
    </row>
    <row r="2120" spans="1:4" x14ac:dyDescent="0.25">
      <c r="A2120" t="s">
        <v>355</v>
      </c>
      <c r="B2120" t="s">
        <v>356</v>
      </c>
      <c r="C2120" s="9">
        <v>2003</v>
      </c>
      <c r="D2120" s="7">
        <v>92.558395000000004</v>
      </c>
    </row>
    <row r="2121" spans="1:4" x14ac:dyDescent="0.25">
      <c r="A2121" t="s">
        <v>144</v>
      </c>
      <c r="B2121" t="s">
        <v>145</v>
      </c>
      <c r="C2121" s="9">
        <v>2011</v>
      </c>
      <c r="D2121" s="7">
        <v>92.574684000000005</v>
      </c>
    </row>
    <row r="2122" spans="1:4" x14ac:dyDescent="0.25">
      <c r="A2122" t="s">
        <v>463</v>
      </c>
      <c r="B2122" t="s">
        <v>464</v>
      </c>
      <c r="C2122" s="9">
        <v>1995</v>
      </c>
      <c r="D2122" s="7">
        <v>92.587943999999993</v>
      </c>
    </row>
    <row r="2123" spans="1:4" x14ac:dyDescent="0.25">
      <c r="A2123" t="s">
        <v>428</v>
      </c>
      <c r="B2123" t="s">
        <v>429</v>
      </c>
      <c r="C2123" s="9">
        <v>2014</v>
      </c>
      <c r="D2123" s="7">
        <v>92.660515000000004</v>
      </c>
    </row>
    <row r="2124" spans="1:4" x14ac:dyDescent="0.25">
      <c r="A2124" t="s">
        <v>440</v>
      </c>
      <c r="B2124" t="s">
        <v>441</v>
      </c>
      <c r="C2124" s="9">
        <v>2003</v>
      </c>
      <c r="D2124" s="7">
        <v>92.668360000000007</v>
      </c>
    </row>
    <row r="2125" spans="1:4" x14ac:dyDescent="0.25">
      <c r="A2125" t="s">
        <v>307</v>
      </c>
      <c r="B2125" t="s">
        <v>308</v>
      </c>
      <c r="C2125" s="9">
        <v>2010</v>
      </c>
      <c r="D2125" s="7">
        <v>92.671379999999999</v>
      </c>
    </row>
    <row r="2126" spans="1:4" x14ac:dyDescent="0.25">
      <c r="A2126" t="s">
        <v>453</v>
      </c>
      <c r="B2126" t="s">
        <v>454</v>
      </c>
      <c r="C2126" s="9">
        <v>2010</v>
      </c>
      <c r="D2126" s="7">
        <v>92.676720000000003</v>
      </c>
    </row>
    <row r="2127" spans="1:4" x14ac:dyDescent="0.25">
      <c r="A2127" t="s">
        <v>277</v>
      </c>
      <c r="B2127" t="s">
        <v>278</v>
      </c>
      <c r="C2127" s="9">
        <v>2007</v>
      </c>
      <c r="D2127" s="7">
        <v>92.682450000000003</v>
      </c>
    </row>
    <row r="2128" spans="1:4" x14ac:dyDescent="0.25">
      <c r="A2128" t="s">
        <v>440</v>
      </c>
      <c r="B2128" t="s">
        <v>441</v>
      </c>
      <c r="C2128" s="9">
        <v>2010</v>
      </c>
      <c r="D2128" s="7">
        <v>92.7</v>
      </c>
    </row>
    <row r="2129" spans="1:4" x14ac:dyDescent="0.25">
      <c r="A2129" t="s">
        <v>53</v>
      </c>
      <c r="B2129" t="s">
        <v>54</v>
      </c>
      <c r="C2129" s="9">
        <v>2019</v>
      </c>
      <c r="D2129" s="7">
        <v>92.72</v>
      </c>
    </row>
    <row r="2130" spans="1:4" x14ac:dyDescent="0.25">
      <c r="A2130" t="s">
        <v>107</v>
      </c>
      <c r="B2130" t="s">
        <v>108</v>
      </c>
      <c r="C2130" s="9">
        <v>1994</v>
      </c>
      <c r="D2130" s="7">
        <v>92.721959999999996</v>
      </c>
    </row>
    <row r="2131" spans="1:4" x14ac:dyDescent="0.25">
      <c r="A2131" t="s">
        <v>140</v>
      </c>
      <c r="B2131" t="s">
        <v>141</v>
      </c>
      <c r="C2131" s="9">
        <v>1998</v>
      </c>
      <c r="D2131" s="7">
        <v>92.726640000000003</v>
      </c>
    </row>
    <row r="2132" spans="1:4" x14ac:dyDescent="0.25">
      <c r="A2132" t="s">
        <v>217</v>
      </c>
      <c r="B2132" t="s">
        <v>218</v>
      </c>
      <c r="C2132" s="9">
        <v>2008</v>
      </c>
      <c r="D2132" s="7">
        <v>92.73</v>
      </c>
    </row>
    <row r="2133" spans="1:4" x14ac:dyDescent="0.25">
      <c r="A2133" t="s">
        <v>382</v>
      </c>
      <c r="B2133" t="s">
        <v>383</v>
      </c>
      <c r="C2133" s="9">
        <v>2007</v>
      </c>
      <c r="D2133" s="7">
        <v>92.735420000000005</v>
      </c>
    </row>
    <row r="2134" spans="1:4" x14ac:dyDescent="0.25">
      <c r="A2134" t="s">
        <v>380</v>
      </c>
      <c r="B2134" t="s">
        <v>381</v>
      </c>
      <c r="C2134" s="9">
        <v>1994</v>
      </c>
      <c r="D2134" s="7">
        <v>92.761210000000005</v>
      </c>
    </row>
    <row r="2135" spans="1:4" x14ac:dyDescent="0.25">
      <c r="A2135" t="s">
        <v>388</v>
      </c>
      <c r="B2135" t="s">
        <v>389</v>
      </c>
      <c r="C2135" s="9">
        <v>2010</v>
      </c>
      <c r="D2135" s="7">
        <v>92.79956</v>
      </c>
    </row>
    <row r="2136" spans="1:4" x14ac:dyDescent="0.25">
      <c r="A2136" t="s">
        <v>243</v>
      </c>
      <c r="B2136" t="s">
        <v>244</v>
      </c>
      <c r="C2136" s="9">
        <v>2016</v>
      </c>
      <c r="D2136" s="7">
        <v>92.799614000000005</v>
      </c>
    </row>
    <row r="2137" spans="1:4" x14ac:dyDescent="0.25">
      <c r="A2137" t="s">
        <v>61</v>
      </c>
      <c r="B2137" t="s">
        <v>62</v>
      </c>
      <c r="C2137" s="9">
        <v>2018</v>
      </c>
      <c r="D2137" s="7">
        <v>92.8</v>
      </c>
    </row>
    <row r="2138" spans="1:4" x14ac:dyDescent="0.25">
      <c r="A2138" t="s">
        <v>453</v>
      </c>
      <c r="B2138" t="s">
        <v>454</v>
      </c>
      <c r="C2138" s="9">
        <v>2012</v>
      </c>
      <c r="D2138" s="7">
        <v>92.8</v>
      </c>
    </row>
    <row r="2139" spans="1:4" x14ac:dyDescent="0.25">
      <c r="A2139" t="s">
        <v>134</v>
      </c>
      <c r="B2139" t="s">
        <v>135</v>
      </c>
      <c r="C2139" s="9">
        <v>2009</v>
      </c>
      <c r="D2139" s="7">
        <v>92.826570000000004</v>
      </c>
    </row>
    <row r="2140" spans="1:4" x14ac:dyDescent="0.25">
      <c r="A2140" t="s">
        <v>29</v>
      </c>
      <c r="B2140" t="s">
        <v>30</v>
      </c>
      <c r="C2140" s="9">
        <v>1992</v>
      </c>
      <c r="D2140" s="7">
        <v>92.829449999999994</v>
      </c>
    </row>
    <row r="2141" spans="1:4" x14ac:dyDescent="0.25">
      <c r="A2141" t="s">
        <v>70</v>
      </c>
      <c r="B2141" t="s">
        <v>71</v>
      </c>
      <c r="C2141" s="9">
        <v>1996</v>
      </c>
      <c r="D2141" s="7">
        <v>92.867096000000004</v>
      </c>
    </row>
    <row r="2142" spans="1:4" x14ac:dyDescent="0.25">
      <c r="A2142" t="s">
        <v>390</v>
      </c>
      <c r="B2142" t="s">
        <v>391</v>
      </c>
      <c r="C2142" s="9">
        <v>2007</v>
      </c>
      <c r="D2142" s="7">
        <v>92.868989999999997</v>
      </c>
    </row>
    <row r="2143" spans="1:4" x14ac:dyDescent="0.25">
      <c r="A2143" t="s">
        <v>357</v>
      </c>
      <c r="B2143" t="s">
        <v>358</v>
      </c>
      <c r="C2143" s="9">
        <v>2014</v>
      </c>
      <c r="D2143" s="7">
        <v>92.919989999999999</v>
      </c>
    </row>
    <row r="2144" spans="1:4" x14ac:dyDescent="0.25">
      <c r="A2144" t="s">
        <v>447</v>
      </c>
      <c r="B2144" t="s">
        <v>448</v>
      </c>
      <c r="C2144" s="9">
        <v>2005</v>
      </c>
      <c r="D2144" s="7">
        <v>92.944730000000007</v>
      </c>
    </row>
    <row r="2145" spans="1:4" x14ac:dyDescent="0.25">
      <c r="A2145" t="s">
        <v>463</v>
      </c>
      <c r="B2145" t="s">
        <v>464</v>
      </c>
      <c r="C2145" s="9">
        <v>1996</v>
      </c>
      <c r="D2145" s="7">
        <v>92.966350000000006</v>
      </c>
    </row>
    <row r="2146" spans="1:4" x14ac:dyDescent="0.25">
      <c r="A2146" t="s">
        <v>359</v>
      </c>
      <c r="B2146" t="s">
        <v>360</v>
      </c>
      <c r="C2146" s="9">
        <v>2017</v>
      </c>
      <c r="D2146" s="7">
        <v>93</v>
      </c>
    </row>
    <row r="2147" spans="1:4" x14ac:dyDescent="0.25">
      <c r="A2147" t="s">
        <v>140</v>
      </c>
      <c r="B2147" t="s">
        <v>141</v>
      </c>
      <c r="C2147" s="9">
        <v>1999</v>
      </c>
      <c r="D2147" s="7">
        <v>93.071433999999996</v>
      </c>
    </row>
    <row r="2148" spans="1:4" x14ac:dyDescent="0.25">
      <c r="A2148" t="s">
        <v>231</v>
      </c>
      <c r="B2148" t="s">
        <v>232</v>
      </c>
      <c r="C2148" s="9">
        <v>2012</v>
      </c>
      <c r="D2148" s="7">
        <v>93.1</v>
      </c>
    </row>
    <row r="2149" spans="1:4" x14ac:dyDescent="0.25">
      <c r="A2149" t="s">
        <v>463</v>
      </c>
      <c r="B2149" t="s">
        <v>464</v>
      </c>
      <c r="C2149" s="9">
        <v>2012</v>
      </c>
      <c r="D2149" s="7">
        <v>93.1</v>
      </c>
    </row>
    <row r="2150" spans="1:4" x14ac:dyDescent="0.25">
      <c r="A2150" t="s">
        <v>187</v>
      </c>
      <c r="B2150" t="s">
        <v>188</v>
      </c>
      <c r="C2150" s="9">
        <v>2019</v>
      </c>
      <c r="D2150" s="7">
        <v>93.120964000000001</v>
      </c>
    </row>
    <row r="2151" spans="1:4" x14ac:dyDescent="0.25">
      <c r="A2151" t="s">
        <v>380</v>
      </c>
      <c r="B2151" t="s">
        <v>381</v>
      </c>
      <c r="C2151" s="9">
        <v>1995</v>
      </c>
      <c r="D2151" s="7">
        <v>93.121380000000002</v>
      </c>
    </row>
    <row r="2152" spans="1:4" x14ac:dyDescent="0.25">
      <c r="A2152" t="s">
        <v>293</v>
      </c>
      <c r="B2152" t="s">
        <v>294</v>
      </c>
      <c r="C2152" s="9">
        <v>1992</v>
      </c>
      <c r="D2152" s="7">
        <v>93.145979999999994</v>
      </c>
    </row>
    <row r="2153" spans="1:4" x14ac:dyDescent="0.25">
      <c r="A2153" t="s">
        <v>351</v>
      </c>
      <c r="B2153" t="s">
        <v>352</v>
      </c>
      <c r="C2153" s="9">
        <v>2016</v>
      </c>
      <c r="D2153" s="7">
        <v>93.164770000000004</v>
      </c>
    </row>
    <row r="2154" spans="1:4" x14ac:dyDescent="0.25">
      <c r="A2154" t="s">
        <v>29</v>
      </c>
      <c r="B2154" t="s">
        <v>30</v>
      </c>
      <c r="C2154" s="9">
        <v>1993</v>
      </c>
      <c r="D2154" s="7">
        <v>93.166045999999994</v>
      </c>
    </row>
    <row r="2155" spans="1:4" x14ac:dyDescent="0.25">
      <c r="A2155" t="s">
        <v>457</v>
      </c>
      <c r="B2155" t="s">
        <v>458</v>
      </c>
      <c r="C2155" s="9">
        <v>1998</v>
      </c>
      <c r="D2155" s="7">
        <v>93.2</v>
      </c>
    </row>
    <row r="2156" spans="1:4" x14ac:dyDescent="0.25">
      <c r="A2156" t="s">
        <v>489</v>
      </c>
      <c r="B2156" t="s">
        <v>490</v>
      </c>
      <c r="C2156" s="9">
        <v>2007</v>
      </c>
      <c r="D2156" s="7">
        <v>93.205269999999999</v>
      </c>
    </row>
    <row r="2157" spans="1:4" x14ac:dyDescent="0.25">
      <c r="A2157" t="s">
        <v>207</v>
      </c>
      <c r="B2157" t="s">
        <v>208</v>
      </c>
      <c r="C2157" s="9">
        <v>2020</v>
      </c>
      <c r="D2157" s="7">
        <v>93.206710000000001</v>
      </c>
    </row>
    <row r="2158" spans="1:4" x14ac:dyDescent="0.25">
      <c r="A2158" t="s">
        <v>440</v>
      </c>
      <c r="B2158" t="s">
        <v>441</v>
      </c>
      <c r="C2158" s="9">
        <v>2001</v>
      </c>
      <c r="D2158" s="7">
        <v>93.218649999999997</v>
      </c>
    </row>
    <row r="2159" spans="1:4" x14ac:dyDescent="0.25">
      <c r="A2159" t="s">
        <v>382</v>
      </c>
      <c r="B2159" t="s">
        <v>383</v>
      </c>
      <c r="C2159" s="9">
        <v>2008</v>
      </c>
      <c r="D2159" s="7">
        <v>93.222020000000001</v>
      </c>
    </row>
    <row r="2160" spans="1:4" x14ac:dyDescent="0.25">
      <c r="A2160" t="s">
        <v>53</v>
      </c>
      <c r="B2160" t="s">
        <v>54</v>
      </c>
      <c r="C2160" s="9">
        <v>2016</v>
      </c>
      <c r="D2160" s="7">
        <v>93.222309999999993</v>
      </c>
    </row>
    <row r="2161" spans="1:4" x14ac:dyDescent="0.25">
      <c r="A2161" t="s">
        <v>355</v>
      </c>
      <c r="B2161" t="s">
        <v>356</v>
      </c>
      <c r="C2161" s="9">
        <v>2004</v>
      </c>
      <c r="D2161" s="7">
        <v>93.249880000000005</v>
      </c>
    </row>
    <row r="2162" spans="1:4" x14ac:dyDescent="0.25">
      <c r="A2162" t="s">
        <v>402</v>
      </c>
      <c r="B2162" t="s">
        <v>403</v>
      </c>
      <c r="C2162" s="9">
        <v>1998</v>
      </c>
      <c r="D2162" s="7">
        <v>93.299289999999999</v>
      </c>
    </row>
    <row r="2163" spans="1:4" x14ac:dyDescent="0.25">
      <c r="A2163" t="s">
        <v>193</v>
      </c>
      <c r="B2163" t="s">
        <v>194</v>
      </c>
      <c r="C2163" s="9">
        <v>2017</v>
      </c>
      <c r="D2163" s="7">
        <v>93.3</v>
      </c>
    </row>
    <row r="2164" spans="1:4" x14ac:dyDescent="0.25">
      <c r="A2164" t="s">
        <v>231</v>
      </c>
      <c r="B2164" t="s">
        <v>232</v>
      </c>
      <c r="C2164" s="9">
        <v>2014</v>
      </c>
      <c r="D2164" s="7">
        <v>93.3</v>
      </c>
    </row>
    <row r="2165" spans="1:4" x14ac:dyDescent="0.25">
      <c r="A2165" t="s">
        <v>107</v>
      </c>
      <c r="B2165" t="s">
        <v>108</v>
      </c>
      <c r="C2165" s="9">
        <v>1996</v>
      </c>
      <c r="D2165" s="7">
        <v>93.303100000000001</v>
      </c>
    </row>
    <row r="2166" spans="1:4" x14ac:dyDescent="0.25">
      <c r="A2166" t="s">
        <v>463</v>
      </c>
      <c r="B2166" t="s">
        <v>464</v>
      </c>
      <c r="C2166" s="9">
        <v>1997</v>
      </c>
      <c r="D2166" s="7">
        <v>93.341359999999995</v>
      </c>
    </row>
    <row r="2167" spans="1:4" x14ac:dyDescent="0.25">
      <c r="A2167" t="s">
        <v>70</v>
      </c>
      <c r="B2167" t="s">
        <v>71</v>
      </c>
      <c r="C2167" s="9">
        <v>1997</v>
      </c>
      <c r="D2167" s="7">
        <v>93.354140000000001</v>
      </c>
    </row>
    <row r="2168" spans="1:4" x14ac:dyDescent="0.25">
      <c r="A2168" t="s">
        <v>33</v>
      </c>
      <c r="B2168" t="s">
        <v>34</v>
      </c>
      <c r="C2168" s="9">
        <v>2010</v>
      </c>
      <c r="D2168" s="7">
        <v>93.356290000000001</v>
      </c>
    </row>
    <row r="2169" spans="1:4" x14ac:dyDescent="0.25">
      <c r="A2169" t="s">
        <v>283</v>
      </c>
      <c r="B2169" t="s">
        <v>284</v>
      </c>
      <c r="C2169" s="9">
        <v>2016</v>
      </c>
      <c r="D2169" s="7">
        <v>93.368830000000003</v>
      </c>
    </row>
    <row r="2170" spans="1:4" x14ac:dyDescent="0.25">
      <c r="A2170" t="s">
        <v>142</v>
      </c>
      <c r="B2170" t="s">
        <v>143</v>
      </c>
      <c r="C2170" s="9">
        <v>1992</v>
      </c>
      <c r="D2170" s="7">
        <v>93.4</v>
      </c>
    </row>
    <row r="2171" spans="1:4" x14ac:dyDescent="0.25">
      <c r="A2171" t="s">
        <v>307</v>
      </c>
      <c r="B2171" t="s">
        <v>308</v>
      </c>
      <c r="C2171" s="9">
        <v>2011</v>
      </c>
      <c r="D2171" s="7">
        <v>93.446433999999996</v>
      </c>
    </row>
    <row r="2172" spans="1:4" x14ac:dyDescent="0.25">
      <c r="A2172" t="s">
        <v>380</v>
      </c>
      <c r="B2172" t="s">
        <v>381</v>
      </c>
      <c r="C2172" s="9">
        <v>1996</v>
      </c>
      <c r="D2172" s="7">
        <v>93.478836000000001</v>
      </c>
    </row>
    <row r="2173" spans="1:4" x14ac:dyDescent="0.25">
      <c r="A2173" t="s">
        <v>440</v>
      </c>
      <c r="B2173" t="s">
        <v>441</v>
      </c>
      <c r="C2173" s="9">
        <v>2000</v>
      </c>
      <c r="D2173" s="7">
        <v>93.483590000000007</v>
      </c>
    </row>
    <row r="2174" spans="1:4" x14ac:dyDescent="0.25">
      <c r="A2174" t="s">
        <v>29</v>
      </c>
      <c r="B2174" t="s">
        <v>30</v>
      </c>
      <c r="C2174" s="9">
        <v>1994</v>
      </c>
      <c r="D2174" s="7">
        <v>93.501273999999995</v>
      </c>
    </row>
    <row r="2175" spans="1:4" x14ac:dyDescent="0.25">
      <c r="A2175" t="s">
        <v>380</v>
      </c>
      <c r="B2175" t="s">
        <v>381</v>
      </c>
      <c r="C2175" s="9">
        <v>2001</v>
      </c>
      <c r="D2175" s="7">
        <v>93.53</v>
      </c>
    </row>
    <row r="2176" spans="1:4" x14ac:dyDescent="0.25">
      <c r="A2176" t="s">
        <v>217</v>
      </c>
      <c r="B2176" t="s">
        <v>218</v>
      </c>
      <c r="C2176" s="9">
        <v>2009</v>
      </c>
      <c r="D2176" s="7">
        <v>93.55</v>
      </c>
    </row>
    <row r="2177" spans="1:4" x14ac:dyDescent="0.25">
      <c r="A2177" t="s">
        <v>277</v>
      </c>
      <c r="B2177" t="s">
        <v>278</v>
      </c>
      <c r="C2177" s="9">
        <v>2008</v>
      </c>
      <c r="D2177" s="7">
        <v>93.558623999999995</v>
      </c>
    </row>
    <row r="2178" spans="1:4" x14ac:dyDescent="0.25">
      <c r="A2178" t="s">
        <v>187</v>
      </c>
      <c r="B2178" t="s">
        <v>188</v>
      </c>
      <c r="C2178" s="9">
        <v>2020</v>
      </c>
      <c r="D2178" s="7">
        <v>93.586449999999999</v>
      </c>
    </row>
    <row r="2179" spans="1:4" x14ac:dyDescent="0.25">
      <c r="A2179" t="s">
        <v>107</v>
      </c>
      <c r="B2179" t="s">
        <v>108</v>
      </c>
      <c r="C2179" s="9">
        <v>1997</v>
      </c>
      <c r="D2179" s="7">
        <v>93.588909999999998</v>
      </c>
    </row>
    <row r="2180" spans="1:4" x14ac:dyDescent="0.25">
      <c r="A2180" t="s">
        <v>251</v>
      </c>
      <c r="B2180" t="s">
        <v>252</v>
      </c>
      <c r="C2180" s="9">
        <v>2017</v>
      </c>
      <c r="D2180" s="7">
        <v>93.6</v>
      </c>
    </row>
    <row r="2181" spans="1:4" x14ac:dyDescent="0.25">
      <c r="A2181" t="s">
        <v>402</v>
      </c>
      <c r="B2181" t="s">
        <v>403</v>
      </c>
      <c r="C2181" s="9">
        <v>1999</v>
      </c>
      <c r="D2181" s="7">
        <v>93.665809999999993</v>
      </c>
    </row>
    <row r="2182" spans="1:4" x14ac:dyDescent="0.25">
      <c r="A2182" t="s">
        <v>144</v>
      </c>
      <c r="B2182" t="s">
        <v>145</v>
      </c>
      <c r="C2182" s="9">
        <v>2012</v>
      </c>
      <c r="D2182" s="7">
        <v>93.680570000000003</v>
      </c>
    </row>
    <row r="2183" spans="1:4" x14ac:dyDescent="0.25">
      <c r="A2183" t="s">
        <v>261</v>
      </c>
      <c r="B2183" t="s">
        <v>262</v>
      </c>
      <c r="C2183" s="9">
        <v>2003</v>
      </c>
      <c r="D2183" s="7">
        <v>93.69444</v>
      </c>
    </row>
    <row r="2184" spans="1:4" x14ac:dyDescent="0.25">
      <c r="A2184" t="s">
        <v>351</v>
      </c>
      <c r="B2184" t="s">
        <v>352</v>
      </c>
      <c r="C2184" s="9">
        <v>2017</v>
      </c>
      <c r="D2184" s="7">
        <v>93.7</v>
      </c>
    </row>
    <row r="2185" spans="1:4" x14ac:dyDescent="0.25">
      <c r="A2185" t="s">
        <v>463</v>
      </c>
      <c r="B2185" t="s">
        <v>464</v>
      </c>
      <c r="C2185" s="9">
        <v>1998</v>
      </c>
      <c r="D2185" s="7">
        <v>93.712289999999996</v>
      </c>
    </row>
    <row r="2186" spans="1:4" x14ac:dyDescent="0.25">
      <c r="A2186" t="s">
        <v>382</v>
      </c>
      <c r="B2186" t="s">
        <v>383</v>
      </c>
      <c r="C2186" s="9">
        <v>2009</v>
      </c>
      <c r="D2186" s="7">
        <v>93.71857</v>
      </c>
    </row>
    <row r="2187" spans="1:4" x14ac:dyDescent="0.25">
      <c r="A2187" t="s">
        <v>140</v>
      </c>
      <c r="B2187" t="s">
        <v>141</v>
      </c>
      <c r="C2187" s="9">
        <v>2000</v>
      </c>
      <c r="D2187" s="7">
        <v>93.732259999999997</v>
      </c>
    </row>
    <row r="2188" spans="1:4" x14ac:dyDescent="0.25">
      <c r="A2188" t="s">
        <v>159</v>
      </c>
      <c r="B2188" t="s">
        <v>160</v>
      </c>
      <c r="C2188" s="9">
        <v>2014</v>
      </c>
      <c r="D2188" s="7">
        <v>93.786606000000006</v>
      </c>
    </row>
    <row r="2189" spans="1:4" x14ac:dyDescent="0.25">
      <c r="A2189" t="s">
        <v>380</v>
      </c>
      <c r="B2189" t="s">
        <v>381</v>
      </c>
      <c r="C2189" s="9">
        <v>1997</v>
      </c>
      <c r="D2189" s="7">
        <v>93.832886000000002</v>
      </c>
    </row>
    <row r="2190" spans="1:4" x14ac:dyDescent="0.25">
      <c r="A2190" t="s">
        <v>29</v>
      </c>
      <c r="B2190" t="s">
        <v>30</v>
      </c>
      <c r="C2190" s="9">
        <v>1995</v>
      </c>
      <c r="D2190" s="7">
        <v>93.834464999999994</v>
      </c>
    </row>
    <row r="2191" spans="1:4" x14ac:dyDescent="0.25">
      <c r="A2191" t="s">
        <v>357</v>
      </c>
      <c r="B2191" t="s">
        <v>358</v>
      </c>
      <c r="C2191" s="9">
        <v>2015</v>
      </c>
      <c r="D2191" s="7">
        <v>93.852180000000004</v>
      </c>
    </row>
    <row r="2192" spans="1:4" x14ac:dyDescent="0.25">
      <c r="A2192" t="s">
        <v>107</v>
      </c>
      <c r="B2192" t="s">
        <v>108</v>
      </c>
      <c r="C2192" s="9">
        <v>1998</v>
      </c>
      <c r="D2192" s="7">
        <v>93.870639999999995</v>
      </c>
    </row>
    <row r="2193" spans="1:4" x14ac:dyDescent="0.25">
      <c r="A2193" t="s">
        <v>231</v>
      </c>
      <c r="B2193" t="s">
        <v>232</v>
      </c>
      <c r="C2193" s="9">
        <v>2013</v>
      </c>
      <c r="D2193" s="7">
        <v>93.9</v>
      </c>
    </row>
    <row r="2194" spans="1:4" x14ac:dyDescent="0.25">
      <c r="A2194" t="s">
        <v>317</v>
      </c>
      <c r="B2194" t="s">
        <v>318</v>
      </c>
      <c r="C2194" s="9">
        <v>2018</v>
      </c>
      <c r="D2194" s="7">
        <v>93.92</v>
      </c>
    </row>
    <row r="2195" spans="1:4" x14ac:dyDescent="0.25">
      <c r="A2195" t="s">
        <v>489</v>
      </c>
      <c r="B2195" t="s">
        <v>490</v>
      </c>
      <c r="C2195" s="9">
        <v>2008</v>
      </c>
      <c r="D2195" s="7">
        <v>93.981710000000007</v>
      </c>
    </row>
    <row r="2196" spans="1:4" x14ac:dyDescent="0.25">
      <c r="A2196" t="s">
        <v>140</v>
      </c>
      <c r="B2196" t="s">
        <v>141</v>
      </c>
      <c r="C2196" s="9">
        <v>2001</v>
      </c>
      <c r="D2196" s="7">
        <v>94.024619999999999</v>
      </c>
    </row>
    <row r="2197" spans="1:4" x14ac:dyDescent="0.25">
      <c r="A2197" t="s">
        <v>463</v>
      </c>
      <c r="B2197" t="s">
        <v>464</v>
      </c>
      <c r="C2197" s="9">
        <v>1999</v>
      </c>
      <c r="D2197" s="7">
        <v>94.078379999999996</v>
      </c>
    </row>
    <row r="2198" spans="1:4" x14ac:dyDescent="0.25">
      <c r="A2198" t="s">
        <v>402</v>
      </c>
      <c r="B2198" t="s">
        <v>403</v>
      </c>
      <c r="C2198" s="9">
        <v>2000</v>
      </c>
      <c r="D2198" s="7">
        <v>94.089340000000007</v>
      </c>
    </row>
    <row r="2199" spans="1:4" x14ac:dyDescent="0.25">
      <c r="A2199" t="s">
        <v>388</v>
      </c>
      <c r="B2199" t="s">
        <v>389</v>
      </c>
      <c r="C2199" s="9">
        <v>2011</v>
      </c>
      <c r="D2199" s="7">
        <v>94.131860000000003</v>
      </c>
    </row>
    <row r="2200" spans="1:4" x14ac:dyDescent="0.25">
      <c r="A2200" t="s">
        <v>107</v>
      </c>
      <c r="B2200" t="s">
        <v>108</v>
      </c>
      <c r="C2200" s="9">
        <v>1999</v>
      </c>
      <c r="D2200" s="7">
        <v>94.147530000000003</v>
      </c>
    </row>
    <row r="2201" spans="1:4" x14ac:dyDescent="0.25">
      <c r="A2201" t="s">
        <v>217</v>
      </c>
      <c r="B2201" t="s">
        <v>218</v>
      </c>
      <c r="C2201" s="9">
        <v>2010</v>
      </c>
      <c r="D2201" s="7">
        <v>94.15</v>
      </c>
    </row>
    <row r="2202" spans="1:4" x14ac:dyDescent="0.25">
      <c r="A2202" t="s">
        <v>90</v>
      </c>
      <c r="B2202" t="s">
        <v>91</v>
      </c>
      <c r="C2202" s="9">
        <v>2020</v>
      </c>
      <c r="D2202" s="7">
        <v>94.161739999999995</v>
      </c>
    </row>
    <row r="2203" spans="1:4" x14ac:dyDescent="0.25">
      <c r="A2203" t="s">
        <v>29</v>
      </c>
      <c r="B2203" t="s">
        <v>30</v>
      </c>
      <c r="C2203" s="9">
        <v>1996</v>
      </c>
      <c r="D2203" s="7">
        <v>94.164940000000001</v>
      </c>
    </row>
    <row r="2204" spans="1:4" x14ac:dyDescent="0.25">
      <c r="A2204" t="s">
        <v>134</v>
      </c>
      <c r="B2204" t="s">
        <v>135</v>
      </c>
      <c r="C2204" s="9">
        <v>2010</v>
      </c>
      <c r="D2204" s="7">
        <v>94.173940000000002</v>
      </c>
    </row>
    <row r="2205" spans="1:4" x14ac:dyDescent="0.25">
      <c r="A2205" t="s">
        <v>380</v>
      </c>
      <c r="B2205" t="s">
        <v>381</v>
      </c>
      <c r="C2205" s="9">
        <v>1998</v>
      </c>
      <c r="D2205" s="7">
        <v>94.182860000000005</v>
      </c>
    </row>
    <row r="2206" spans="1:4" x14ac:dyDescent="0.25">
      <c r="A2206" t="s">
        <v>53</v>
      </c>
      <c r="B2206" t="s">
        <v>54</v>
      </c>
      <c r="C2206" s="9">
        <v>2017</v>
      </c>
      <c r="D2206" s="7">
        <v>94.189009999999996</v>
      </c>
    </row>
    <row r="2207" spans="1:4" x14ac:dyDescent="0.25">
      <c r="A2207" t="s">
        <v>447</v>
      </c>
      <c r="B2207" t="s">
        <v>448</v>
      </c>
      <c r="C2207" s="9">
        <v>2007</v>
      </c>
      <c r="D2207" s="7">
        <v>94.193370000000002</v>
      </c>
    </row>
    <row r="2208" spans="1:4" x14ac:dyDescent="0.25">
      <c r="A2208" t="s">
        <v>70</v>
      </c>
      <c r="B2208" t="s">
        <v>71</v>
      </c>
      <c r="C2208" s="9">
        <v>1998</v>
      </c>
      <c r="D2208" s="7">
        <v>94.193809999999999</v>
      </c>
    </row>
    <row r="2209" spans="1:4" x14ac:dyDescent="0.25">
      <c r="A2209" t="s">
        <v>357</v>
      </c>
      <c r="B2209" t="s">
        <v>358</v>
      </c>
      <c r="C2209" s="9">
        <v>2016</v>
      </c>
      <c r="D2209" s="7">
        <v>94.2</v>
      </c>
    </row>
    <row r="2210" spans="1:4" x14ac:dyDescent="0.25">
      <c r="A2210" t="s">
        <v>382</v>
      </c>
      <c r="B2210" t="s">
        <v>383</v>
      </c>
      <c r="C2210" s="9">
        <v>2010</v>
      </c>
      <c r="D2210" s="7">
        <v>94.2</v>
      </c>
    </row>
    <row r="2211" spans="1:4" x14ac:dyDescent="0.25">
      <c r="A2211" t="s">
        <v>457</v>
      </c>
      <c r="B2211" t="s">
        <v>458</v>
      </c>
      <c r="C2211" s="9">
        <v>1999</v>
      </c>
      <c r="D2211" s="7">
        <v>94.2</v>
      </c>
    </row>
    <row r="2212" spans="1:4" x14ac:dyDescent="0.25">
      <c r="A2212" t="s">
        <v>307</v>
      </c>
      <c r="B2212" t="s">
        <v>308</v>
      </c>
      <c r="C2212" s="9">
        <v>2012</v>
      </c>
      <c r="D2212" s="7">
        <v>94.210520000000002</v>
      </c>
    </row>
    <row r="2213" spans="1:4" x14ac:dyDescent="0.25">
      <c r="A2213" t="s">
        <v>283</v>
      </c>
      <c r="B2213" t="s">
        <v>284</v>
      </c>
      <c r="C2213" s="9">
        <v>2017</v>
      </c>
      <c r="D2213" s="7">
        <v>94.297349999999994</v>
      </c>
    </row>
    <row r="2214" spans="1:4" x14ac:dyDescent="0.25">
      <c r="A2214" t="s">
        <v>140</v>
      </c>
      <c r="B2214" t="s">
        <v>141</v>
      </c>
      <c r="C2214" s="9">
        <v>2002</v>
      </c>
      <c r="D2214" s="7">
        <v>94.309389999999993</v>
      </c>
    </row>
    <row r="2215" spans="1:4" x14ac:dyDescent="0.25">
      <c r="A2215" t="s">
        <v>432</v>
      </c>
      <c r="B2215" t="s">
        <v>433</v>
      </c>
      <c r="C2215" s="9">
        <v>2014</v>
      </c>
      <c r="D2215" s="7">
        <v>94.337630000000004</v>
      </c>
    </row>
    <row r="2216" spans="1:4" x14ac:dyDescent="0.25">
      <c r="A2216" t="s">
        <v>432</v>
      </c>
      <c r="B2216" t="s">
        <v>433</v>
      </c>
      <c r="C2216" s="9">
        <v>2013</v>
      </c>
      <c r="D2216" s="7">
        <v>94.343580000000003</v>
      </c>
    </row>
    <row r="2217" spans="1:4" x14ac:dyDescent="0.25">
      <c r="A2217" t="s">
        <v>428</v>
      </c>
      <c r="B2217" t="s">
        <v>429</v>
      </c>
      <c r="C2217" s="9">
        <v>2015</v>
      </c>
      <c r="D2217" s="7">
        <v>94.351870000000005</v>
      </c>
    </row>
    <row r="2218" spans="1:4" x14ac:dyDescent="0.25">
      <c r="A2218" t="s">
        <v>432</v>
      </c>
      <c r="B2218" t="s">
        <v>433</v>
      </c>
      <c r="C2218" s="9">
        <v>2012</v>
      </c>
      <c r="D2218" s="7">
        <v>94.367339999999999</v>
      </c>
    </row>
    <row r="2219" spans="1:4" x14ac:dyDescent="0.25">
      <c r="A2219" t="s">
        <v>70</v>
      </c>
      <c r="B2219" t="s">
        <v>71</v>
      </c>
      <c r="C2219" s="9">
        <v>2000</v>
      </c>
      <c r="D2219" s="7">
        <v>94.391716000000002</v>
      </c>
    </row>
    <row r="2220" spans="1:4" x14ac:dyDescent="0.25">
      <c r="A2220" t="s">
        <v>402</v>
      </c>
      <c r="B2220" t="s">
        <v>403</v>
      </c>
      <c r="C2220" s="9">
        <v>2001</v>
      </c>
      <c r="D2220" s="7">
        <v>94.401764</v>
      </c>
    </row>
    <row r="2221" spans="1:4" x14ac:dyDescent="0.25">
      <c r="A2221" t="s">
        <v>432</v>
      </c>
      <c r="B2221" t="s">
        <v>433</v>
      </c>
      <c r="C2221" s="9">
        <v>2011</v>
      </c>
      <c r="D2221" s="7">
        <v>94.410933999999997</v>
      </c>
    </row>
    <row r="2222" spans="1:4" x14ac:dyDescent="0.25">
      <c r="A2222" t="s">
        <v>193</v>
      </c>
      <c r="B2222" t="s">
        <v>194</v>
      </c>
      <c r="C2222" s="9">
        <v>2018</v>
      </c>
      <c r="D2222" s="7">
        <v>94.429239999999993</v>
      </c>
    </row>
    <row r="2223" spans="1:4" x14ac:dyDescent="0.25">
      <c r="A2223" t="s">
        <v>359</v>
      </c>
      <c r="B2223" t="s">
        <v>360</v>
      </c>
      <c r="C2223" s="9">
        <v>2018</v>
      </c>
      <c r="D2223" s="7">
        <v>94.448265000000006</v>
      </c>
    </row>
    <row r="2224" spans="1:4" x14ac:dyDescent="0.25">
      <c r="A2224" t="s">
        <v>29</v>
      </c>
      <c r="B2224" t="s">
        <v>30</v>
      </c>
      <c r="C2224" s="9">
        <v>1997</v>
      </c>
      <c r="D2224" s="7">
        <v>94.492009999999993</v>
      </c>
    </row>
    <row r="2225" spans="1:4" x14ac:dyDescent="0.25">
      <c r="A2225" t="s">
        <v>380</v>
      </c>
      <c r="B2225" t="s">
        <v>381</v>
      </c>
      <c r="C2225" s="9">
        <v>1999</v>
      </c>
      <c r="D2225" s="7">
        <v>94.527990000000003</v>
      </c>
    </row>
    <row r="2226" spans="1:4" x14ac:dyDescent="0.25">
      <c r="A2226" t="s">
        <v>432</v>
      </c>
      <c r="B2226" t="s">
        <v>433</v>
      </c>
      <c r="C2226" s="9">
        <v>2009</v>
      </c>
      <c r="D2226" s="7">
        <v>94.549614000000005</v>
      </c>
    </row>
    <row r="2227" spans="1:4" x14ac:dyDescent="0.25">
      <c r="A2227" t="s">
        <v>27</v>
      </c>
      <c r="B2227" t="s">
        <v>28</v>
      </c>
      <c r="C2227" s="9">
        <v>2011</v>
      </c>
      <c r="D2227" s="7">
        <v>94.552019999999999</v>
      </c>
    </row>
    <row r="2228" spans="1:4" x14ac:dyDescent="0.25">
      <c r="A2228" t="s">
        <v>100</v>
      </c>
      <c r="B2228" t="s">
        <v>101</v>
      </c>
      <c r="C2228" s="9">
        <v>1992</v>
      </c>
      <c r="D2228" s="7">
        <v>94.560059999999993</v>
      </c>
    </row>
    <row r="2229" spans="1:4" x14ac:dyDescent="0.25">
      <c r="A2229" t="s">
        <v>74</v>
      </c>
      <c r="B2229" t="s">
        <v>75</v>
      </c>
      <c r="C2229" s="9">
        <v>1990</v>
      </c>
      <c r="D2229" s="7">
        <v>94.606560000000002</v>
      </c>
    </row>
    <row r="2230" spans="1:4" x14ac:dyDescent="0.25">
      <c r="A2230" t="s">
        <v>465</v>
      </c>
      <c r="B2230" t="s">
        <v>466</v>
      </c>
      <c r="C2230" s="9">
        <v>2002</v>
      </c>
      <c r="D2230" s="7">
        <v>94.629779999999997</v>
      </c>
    </row>
    <row r="2231" spans="1:4" x14ac:dyDescent="0.25">
      <c r="A2231" t="s">
        <v>465</v>
      </c>
      <c r="B2231" t="s">
        <v>466</v>
      </c>
      <c r="C2231" s="9">
        <v>2000</v>
      </c>
      <c r="D2231" s="7">
        <v>94.630679999999998</v>
      </c>
    </row>
    <row r="2232" spans="1:4" x14ac:dyDescent="0.25">
      <c r="A2232" t="s">
        <v>432</v>
      </c>
      <c r="B2232" t="s">
        <v>433</v>
      </c>
      <c r="C2232" s="9">
        <v>2008</v>
      </c>
      <c r="D2232" s="7">
        <v>94.639274999999998</v>
      </c>
    </row>
    <row r="2233" spans="1:4" x14ac:dyDescent="0.25">
      <c r="A2233" t="s">
        <v>355</v>
      </c>
      <c r="B2233" t="s">
        <v>356</v>
      </c>
      <c r="C2233" s="9">
        <v>2005</v>
      </c>
      <c r="D2233" s="7">
        <v>94.686890000000005</v>
      </c>
    </row>
    <row r="2234" spans="1:4" x14ac:dyDescent="0.25">
      <c r="A2234" t="s">
        <v>432</v>
      </c>
      <c r="B2234" t="s">
        <v>433</v>
      </c>
      <c r="C2234" s="9">
        <v>2007</v>
      </c>
      <c r="D2234" s="7">
        <v>94.738883999999999</v>
      </c>
    </row>
    <row r="2235" spans="1:4" x14ac:dyDescent="0.25">
      <c r="A2235" t="s">
        <v>382</v>
      </c>
      <c r="B2235" t="s">
        <v>383</v>
      </c>
      <c r="C2235" s="9">
        <v>2011</v>
      </c>
      <c r="D2235" s="7">
        <v>94.752520000000004</v>
      </c>
    </row>
    <row r="2236" spans="1:4" x14ac:dyDescent="0.25">
      <c r="A2236" t="s">
        <v>70</v>
      </c>
      <c r="B2236" t="s">
        <v>71</v>
      </c>
      <c r="C2236" s="9">
        <v>1999</v>
      </c>
      <c r="D2236" s="7">
        <v>94.762960000000007</v>
      </c>
    </row>
    <row r="2237" spans="1:4" x14ac:dyDescent="0.25">
      <c r="A2237" t="s">
        <v>100</v>
      </c>
      <c r="B2237" t="s">
        <v>101</v>
      </c>
      <c r="C2237" s="9">
        <v>1991</v>
      </c>
      <c r="D2237" s="7">
        <v>94.781623999999994</v>
      </c>
    </row>
    <row r="2238" spans="1:4" x14ac:dyDescent="0.25">
      <c r="A2238" t="s">
        <v>357</v>
      </c>
      <c r="B2238" t="s">
        <v>358</v>
      </c>
      <c r="C2238" s="9">
        <v>2017</v>
      </c>
      <c r="D2238" s="7">
        <v>94.8</v>
      </c>
    </row>
    <row r="2239" spans="1:4" x14ac:dyDescent="0.25">
      <c r="A2239" t="s">
        <v>457</v>
      </c>
      <c r="B2239" t="s">
        <v>458</v>
      </c>
      <c r="C2239" s="9">
        <v>2000</v>
      </c>
      <c r="D2239" s="7">
        <v>94.8</v>
      </c>
    </row>
    <row r="2240" spans="1:4" x14ac:dyDescent="0.25">
      <c r="A2240" t="s">
        <v>29</v>
      </c>
      <c r="B2240" t="s">
        <v>30</v>
      </c>
      <c r="C2240" s="9">
        <v>1998</v>
      </c>
      <c r="D2240" s="7">
        <v>94.814999999999998</v>
      </c>
    </row>
    <row r="2241" spans="1:4" x14ac:dyDescent="0.25">
      <c r="A2241" t="s">
        <v>74</v>
      </c>
      <c r="B2241" t="s">
        <v>75</v>
      </c>
      <c r="C2241" s="9">
        <v>1991</v>
      </c>
      <c r="D2241" s="7">
        <v>94.824740000000006</v>
      </c>
    </row>
    <row r="2242" spans="1:4" x14ac:dyDescent="0.25">
      <c r="A2242" t="s">
        <v>447</v>
      </c>
      <c r="B2242" t="s">
        <v>448</v>
      </c>
      <c r="C2242" s="9">
        <v>2008</v>
      </c>
      <c r="D2242" s="7">
        <v>94.827169999999995</v>
      </c>
    </row>
    <row r="2243" spans="1:4" x14ac:dyDescent="0.25">
      <c r="A2243" t="s">
        <v>217</v>
      </c>
      <c r="B2243" t="s">
        <v>218</v>
      </c>
      <c r="C2243" s="9">
        <v>2011</v>
      </c>
      <c r="D2243" s="7">
        <v>94.83</v>
      </c>
    </row>
    <row r="2244" spans="1:4" x14ac:dyDescent="0.25">
      <c r="A2244" t="s">
        <v>465</v>
      </c>
      <c r="B2244" t="s">
        <v>466</v>
      </c>
      <c r="C2244" s="9">
        <v>2001</v>
      </c>
      <c r="D2244" s="7">
        <v>94.835819999999998</v>
      </c>
    </row>
    <row r="2245" spans="1:4" x14ac:dyDescent="0.25">
      <c r="A2245" t="s">
        <v>140</v>
      </c>
      <c r="B2245" t="s">
        <v>141</v>
      </c>
      <c r="C2245" s="9">
        <v>2004</v>
      </c>
      <c r="D2245" s="7">
        <v>94.865570000000005</v>
      </c>
    </row>
    <row r="2246" spans="1:4" x14ac:dyDescent="0.25">
      <c r="A2246" t="s">
        <v>463</v>
      </c>
      <c r="B2246" t="s">
        <v>464</v>
      </c>
      <c r="C2246" s="9">
        <v>2001</v>
      </c>
      <c r="D2246" s="7">
        <v>94.870360000000005</v>
      </c>
    </row>
    <row r="2247" spans="1:4" x14ac:dyDescent="0.25">
      <c r="A2247" t="s">
        <v>432</v>
      </c>
      <c r="B2247" t="s">
        <v>433</v>
      </c>
      <c r="C2247" s="9">
        <v>2015</v>
      </c>
      <c r="D2247" s="7">
        <v>94.895229999999998</v>
      </c>
    </row>
    <row r="2248" spans="1:4" x14ac:dyDescent="0.25">
      <c r="A2248" t="s">
        <v>231</v>
      </c>
      <c r="B2248" t="s">
        <v>232</v>
      </c>
      <c r="C2248" s="9">
        <v>2015</v>
      </c>
      <c r="D2248" s="7">
        <v>94.9</v>
      </c>
    </row>
    <row r="2249" spans="1:4" x14ac:dyDescent="0.25">
      <c r="A2249" t="s">
        <v>107</v>
      </c>
      <c r="B2249" t="s">
        <v>108</v>
      </c>
      <c r="C2249" s="9">
        <v>2002</v>
      </c>
      <c r="D2249" s="7">
        <v>94.905500000000004</v>
      </c>
    </row>
    <row r="2250" spans="1:4" x14ac:dyDescent="0.25">
      <c r="A2250" t="s">
        <v>351</v>
      </c>
      <c r="B2250" t="s">
        <v>352</v>
      </c>
      <c r="C2250" s="9">
        <v>2018</v>
      </c>
      <c r="D2250" s="7">
        <v>94.928520000000006</v>
      </c>
    </row>
    <row r="2251" spans="1:4" x14ac:dyDescent="0.25">
      <c r="A2251" t="s">
        <v>432</v>
      </c>
      <c r="B2251" t="s">
        <v>433</v>
      </c>
      <c r="C2251" s="9">
        <v>2005</v>
      </c>
      <c r="D2251" s="7">
        <v>94.957080000000005</v>
      </c>
    </row>
    <row r="2252" spans="1:4" x14ac:dyDescent="0.25">
      <c r="A2252" t="s">
        <v>140</v>
      </c>
      <c r="B2252" t="s">
        <v>141</v>
      </c>
      <c r="C2252" s="9">
        <v>2003</v>
      </c>
      <c r="D2252" s="7">
        <v>94.973044999999999</v>
      </c>
    </row>
    <row r="2253" spans="1:4" x14ac:dyDescent="0.25">
      <c r="A2253" t="s">
        <v>453</v>
      </c>
      <c r="B2253" t="s">
        <v>454</v>
      </c>
      <c r="C2253" s="9">
        <v>2013</v>
      </c>
      <c r="D2253" s="7">
        <v>94.983665000000002</v>
      </c>
    </row>
    <row r="2254" spans="1:4" x14ac:dyDescent="0.25">
      <c r="A2254" t="s">
        <v>402</v>
      </c>
      <c r="B2254" t="s">
        <v>403</v>
      </c>
      <c r="C2254" s="9">
        <v>2003</v>
      </c>
      <c r="D2254" s="7">
        <v>95.006195000000005</v>
      </c>
    </row>
    <row r="2255" spans="1:4" x14ac:dyDescent="0.25">
      <c r="A2255" t="s">
        <v>74</v>
      </c>
      <c r="B2255" t="s">
        <v>75</v>
      </c>
      <c r="C2255" s="9">
        <v>1992</v>
      </c>
      <c r="D2255" s="7">
        <v>95.0428</v>
      </c>
    </row>
    <row r="2256" spans="1:4" x14ac:dyDescent="0.25">
      <c r="A2256" t="s">
        <v>144</v>
      </c>
      <c r="B2256" t="s">
        <v>145</v>
      </c>
      <c r="C2256" s="9">
        <v>2013</v>
      </c>
      <c r="D2256" s="7">
        <v>95.043105999999995</v>
      </c>
    </row>
    <row r="2257" spans="1:4" x14ac:dyDescent="0.25">
      <c r="A2257" t="s">
        <v>432</v>
      </c>
      <c r="B2257" t="s">
        <v>433</v>
      </c>
      <c r="C2257" s="9">
        <v>2004</v>
      </c>
      <c r="D2257" s="7">
        <v>95.070310000000006</v>
      </c>
    </row>
    <row r="2258" spans="1:4" x14ac:dyDescent="0.25">
      <c r="A2258" t="s">
        <v>61</v>
      </c>
      <c r="B2258" t="s">
        <v>62</v>
      </c>
      <c r="C2258" s="9">
        <v>2019</v>
      </c>
      <c r="D2258" s="7">
        <v>95.08</v>
      </c>
    </row>
    <row r="2259" spans="1:4" x14ac:dyDescent="0.25">
      <c r="A2259" t="s">
        <v>144</v>
      </c>
      <c r="B2259" t="s">
        <v>145</v>
      </c>
      <c r="C2259" s="9">
        <v>2014</v>
      </c>
      <c r="D2259" s="7">
        <v>95.125420000000005</v>
      </c>
    </row>
    <row r="2260" spans="1:4" x14ac:dyDescent="0.25">
      <c r="A2260" t="s">
        <v>107</v>
      </c>
      <c r="B2260" t="s">
        <v>108</v>
      </c>
      <c r="C2260" s="9">
        <v>2003</v>
      </c>
      <c r="D2260" s="7">
        <v>95.129350000000002</v>
      </c>
    </row>
    <row r="2261" spans="1:4" x14ac:dyDescent="0.25">
      <c r="A2261" t="s">
        <v>29</v>
      </c>
      <c r="B2261" t="s">
        <v>30</v>
      </c>
      <c r="C2261" s="9">
        <v>1999</v>
      </c>
      <c r="D2261" s="7">
        <v>95.133156</v>
      </c>
    </row>
    <row r="2262" spans="1:4" x14ac:dyDescent="0.25">
      <c r="A2262" t="s">
        <v>463</v>
      </c>
      <c r="B2262" t="s">
        <v>464</v>
      </c>
      <c r="C2262" s="9">
        <v>2002</v>
      </c>
      <c r="D2262" s="7">
        <v>95.163719999999998</v>
      </c>
    </row>
    <row r="2263" spans="1:4" x14ac:dyDescent="0.25">
      <c r="A2263" t="s">
        <v>159</v>
      </c>
      <c r="B2263" t="s">
        <v>160</v>
      </c>
      <c r="C2263" s="9">
        <v>2015</v>
      </c>
      <c r="D2263" s="7">
        <v>95.168239999999997</v>
      </c>
    </row>
    <row r="2264" spans="1:4" x14ac:dyDescent="0.25">
      <c r="A2264" t="s">
        <v>432</v>
      </c>
      <c r="B2264" t="s">
        <v>433</v>
      </c>
      <c r="C2264" s="9">
        <v>2003</v>
      </c>
      <c r="D2264" s="7">
        <v>95.183009999999996</v>
      </c>
    </row>
    <row r="2265" spans="1:4" x14ac:dyDescent="0.25">
      <c r="A2265" t="s">
        <v>107</v>
      </c>
      <c r="B2265" t="s">
        <v>108</v>
      </c>
      <c r="C2265" s="9">
        <v>2000</v>
      </c>
      <c r="D2265" s="7">
        <v>95.2</v>
      </c>
    </row>
    <row r="2266" spans="1:4" x14ac:dyDescent="0.25">
      <c r="A2266" t="s">
        <v>357</v>
      </c>
      <c r="B2266" t="s">
        <v>358</v>
      </c>
      <c r="C2266" s="9">
        <v>2018</v>
      </c>
      <c r="D2266" s="7">
        <v>95.2</v>
      </c>
    </row>
    <row r="2267" spans="1:4" x14ac:dyDescent="0.25">
      <c r="A2267" t="s">
        <v>465</v>
      </c>
      <c r="B2267" t="s">
        <v>466</v>
      </c>
      <c r="C2267" s="9">
        <v>2003</v>
      </c>
      <c r="D2267" s="7">
        <v>95.225716000000006</v>
      </c>
    </row>
    <row r="2268" spans="1:4" x14ac:dyDescent="0.25">
      <c r="A2268" t="s">
        <v>293</v>
      </c>
      <c r="B2268" t="s">
        <v>294</v>
      </c>
      <c r="C2268" s="9">
        <v>1994</v>
      </c>
      <c r="D2268" s="7">
        <v>95.238299999999995</v>
      </c>
    </row>
    <row r="2269" spans="1:4" x14ac:dyDescent="0.25">
      <c r="A2269" t="s">
        <v>74</v>
      </c>
      <c r="B2269" t="s">
        <v>75</v>
      </c>
      <c r="C2269" s="9">
        <v>1993</v>
      </c>
      <c r="D2269" s="7">
        <v>95.260189999999994</v>
      </c>
    </row>
    <row r="2270" spans="1:4" x14ac:dyDescent="0.25">
      <c r="A2270" t="s">
        <v>100</v>
      </c>
      <c r="B2270" t="s">
        <v>101</v>
      </c>
      <c r="C2270" s="9">
        <v>1993</v>
      </c>
      <c r="D2270" s="7">
        <v>95.27373</v>
      </c>
    </row>
    <row r="2271" spans="1:4" x14ac:dyDescent="0.25">
      <c r="A2271" t="s">
        <v>380</v>
      </c>
      <c r="B2271" t="s">
        <v>381</v>
      </c>
      <c r="C2271" s="9">
        <v>2000</v>
      </c>
      <c r="D2271" s="7">
        <v>95.281540000000007</v>
      </c>
    </row>
    <row r="2272" spans="1:4" x14ac:dyDescent="0.25">
      <c r="A2272" t="s">
        <v>432</v>
      </c>
      <c r="B2272" t="s">
        <v>433</v>
      </c>
      <c r="C2272" s="9">
        <v>2002</v>
      </c>
      <c r="D2272" s="7">
        <v>95.292816000000002</v>
      </c>
    </row>
    <row r="2273" spans="1:4" x14ac:dyDescent="0.25">
      <c r="A2273" t="s">
        <v>402</v>
      </c>
      <c r="B2273" t="s">
        <v>403</v>
      </c>
      <c r="C2273" s="9">
        <v>2004</v>
      </c>
      <c r="D2273" s="7">
        <v>95.302909999999997</v>
      </c>
    </row>
    <row r="2274" spans="1:4" x14ac:dyDescent="0.25">
      <c r="A2274" t="s">
        <v>382</v>
      </c>
      <c r="B2274" t="s">
        <v>383</v>
      </c>
      <c r="C2274" s="9">
        <v>2012</v>
      </c>
      <c r="D2274" s="7">
        <v>95.343419999999995</v>
      </c>
    </row>
    <row r="2275" spans="1:4" x14ac:dyDescent="0.25">
      <c r="A2275" t="s">
        <v>107</v>
      </c>
      <c r="B2275" t="s">
        <v>108</v>
      </c>
      <c r="C2275" s="9">
        <v>2004</v>
      </c>
      <c r="D2275" s="7">
        <v>95.350309999999993</v>
      </c>
    </row>
    <row r="2276" spans="1:4" x14ac:dyDescent="0.25">
      <c r="A2276" t="s">
        <v>142</v>
      </c>
      <c r="B2276" t="s">
        <v>143</v>
      </c>
      <c r="C2276" s="9">
        <v>1993</v>
      </c>
      <c r="D2276" s="7">
        <v>95.392240000000001</v>
      </c>
    </row>
    <row r="2277" spans="1:4" x14ac:dyDescent="0.25">
      <c r="A2277" t="s">
        <v>432</v>
      </c>
      <c r="B2277" t="s">
        <v>433</v>
      </c>
      <c r="C2277" s="9">
        <v>2001</v>
      </c>
      <c r="D2277" s="7">
        <v>95.397385</v>
      </c>
    </row>
    <row r="2278" spans="1:4" x14ac:dyDescent="0.25">
      <c r="A2278" t="s">
        <v>144</v>
      </c>
      <c r="B2278" t="s">
        <v>145</v>
      </c>
      <c r="C2278" s="9">
        <v>2015</v>
      </c>
      <c r="D2278" s="7">
        <v>95.4</v>
      </c>
    </row>
    <row r="2279" spans="1:4" x14ac:dyDescent="0.25">
      <c r="A2279" t="s">
        <v>465</v>
      </c>
      <c r="B2279" t="s">
        <v>466</v>
      </c>
      <c r="C2279" s="9">
        <v>2004</v>
      </c>
      <c r="D2279" s="7">
        <v>95.41516</v>
      </c>
    </row>
    <row r="2280" spans="1:4" x14ac:dyDescent="0.25">
      <c r="A2280" t="s">
        <v>261</v>
      </c>
      <c r="B2280" t="s">
        <v>262</v>
      </c>
      <c r="C2280" s="9">
        <v>2002</v>
      </c>
      <c r="D2280" s="7">
        <v>95.423370000000006</v>
      </c>
    </row>
    <row r="2281" spans="1:4" x14ac:dyDescent="0.25">
      <c r="A2281" t="s">
        <v>293</v>
      </c>
      <c r="B2281" t="s">
        <v>294</v>
      </c>
      <c r="C2281" s="9">
        <v>1993</v>
      </c>
      <c r="D2281" s="7">
        <v>95.448459999999997</v>
      </c>
    </row>
    <row r="2282" spans="1:4" x14ac:dyDescent="0.25">
      <c r="A2282" t="s">
        <v>463</v>
      </c>
      <c r="B2282" t="s">
        <v>464</v>
      </c>
      <c r="C2282" s="9">
        <v>2003</v>
      </c>
      <c r="D2282" s="7">
        <v>95.451840000000004</v>
      </c>
    </row>
    <row r="2283" spans="1:4" x14ac:dyDescent="0.25">
      <c r="A2283" t="s">
        <v>74</v>
      </c>
      <c r="B2283" t="s">
        <v>75</v>
      </c>
      <c r="C2283" s="9">
        <v>1994</v>
      </c>
      <c r="D2283" s="7">
        <v>95.476219999999998</v>
      </c>
    </row>
    <row r="2284" spans="1:4" x14ac:dyDescent="0.25">
      <c r="A2284" t="s">
        <v>388</v>
      </c>
      <c r="B2284" t="s">
        <v>389</v>
      </c>
      <c r="C2284" s="9">
        <v>2012</v>
      </c>
      <c r="D2284" s="7">
        <v>95.482219999999998</v>
      </c>
    </row>
    <row r="2285" spans="1:4" x14ac:dyDescent="0.25">
      <c r="A2285" t="s">
        <v>432</v>
      </c>
      <c r="B2285" t="s">
        <v>433</v>
      </c>
      <c r="C2285" s="9">
        <v>2000</v>
      </c>
      <c r="D2285" s="7">
        <v>95.494380000000007</v>
      </c>
    </row>
    <row r="2286" spans="1:4" x14ac:dyDescent="0.25">
      <c r="A2286" t="s">
        <v>121</v>
      </c>
      <c r="B2286" t="s">
        <v>122</v>
      </c>
      <c r="C2286" s="9">
        <v>2002</v>
      </c>
      <c r="D2286" s="7">
        <v>95.5</v>
      </c>
    </row>
    <row r="2287" spans="1:4" x14ac:dyDescent="0.25">
      <c r="A2287" t="s">
        <v>142</v>
      </c>
      <c r="B2287" t="s">
        <v>143</v>
      </c>
      <c r="C2287" s="9">
        <v>1995</v>
      </c>
      <c r="D2287" s="7">
        <v>95.5</v>
      </c>
    </row>
    <row r="2288" spans="1:4" x14ac:dyDescent="0.25">
      <c r="A2288" t="s">
        <v>374</v>
      </c>
      <c r="B2288" t="s">
        <v>375</v>
      </c>
      <c r="C2288" s="9">
        <v>2015</v>
      </c>
      <c r="D2288" s="7">
        <v>95.5</v>
      </c>
    </row>
    <row r="2289" spans="1:4" x14ac:dyDescent="0.25">
      <c r="A2289" t="s">
        <v>29</v>
      </c>
      <c r="B2289" t="s">
        <v>30</v>
      </c>
      <c r="C2289" s="9">
        <v>2001</v>
      </c>
      <c r="D2289" s="7">
        <v>95.511060000000001</v>
      </c>
    </row>
    <row r="2290" spans="1:4" x14ac:dyDescent="0.25">
      <c r="A2290" t="s">
        <v>100</v>
      </c>
      <c r="B2290" t="s">
        <v>101</v>
      </c>
      <c r="C2290" s="9">
        <v>1994</v>
      </c>
      <c r="D2290" s="7">
        <v>95.518073999999999</v>
      </c>
    </row>
    <row r="2291" spans="1:4" x14ac:dyDescent="0.25">
      <c r="A2291" t="s">
        <v>59</v>
      </c>
      <c r="B2291" t="s">
        <v>60</v>
      </c>
      <c r="C2291" s="9">
        <v>2015</v>
      </c>
      <c r="D2291" s="7">
        <v>95.530715999999998</v>
      </c>
    </row>
    <row r="2292" spans="1:4" x14ac:dyDescent="0.25">
      <c r="A2292" t="s">
        <v>134</v>
      </c>
      <c r="B2292" t="s">
        <v>135</v>
      </c>
      <c r="C2292" s="9">
        <v>2011</v>
      </c>
      <c r="D2292" s="7">
        <v>95.536674000000005</v>
      </c>
    </row>
    <row r="2293" spans="1:4" x14ac:dyDescent="0.25">
      <c r="A2293" t="s">
        <v>357</v>
      </c>
      <c r="B2293" t="s">
        <v>358</v>
      </c>
      <c r="C2293" s="9">
        <v>2019</v>
      </c>
      <c r="D2293" s="7">
        <v>95.551360000000003</v>
      </c>
    </row>
    <row r="2294" spans="1:4" x14ac:dyDescent="0.25">
      <c r="A2294" t="s">
        <v>402</v>
      </c>
      <c r="B2294" t="s">
        <v>403</v>
      </c>
      <c r="C2294" s="9">
        <v>2005</v>
      </c>
      <c r="D2294" s="7">
        <v>95.599090000000004</v>
      </c>
    </row>
    <row r="2295" spans="1:4" x14ac:dyDescent="0.25">
      <c r="A2295" t="s">
        <v>463</v>
      </c>
      <c r="B2295" t="s">
        <v>464</v>
      </c>
      <c r="C2295" s="9">
        <v>2000</v>
      </c>
      <c r="D2295" s="7">
        <v>95.6</v>
      </c>
    </row>
    <row r="2296" spans="1:4" x14ac:dyDescent="0.25">
      <c r="A2296" t="s">
        <v>465</v>
      </c>
      <c r="B2296" t="s">
        <v>466</v>
      </c>
      <c r="C2296" s="9">
        <v>2005</v>
      </c>
      <c r="D2296" s="7">
        <v>95.604069999999993</v>
      </c>
    </row>
    <row r="2297" spans="1:4" x14ac:dyDescent="0.25">
      <c r="A2297" t="s">
        <v>100</v>
      </c>
      <c r="B2297" t="s">
        <v>101</v>
      </c>
      <c r="C2297" s="9">
        <v>1996</v>
      </c>
      <c r="D2297" s="7">
        <v>95.617320000000007</v>
      </c>
    </row>
    <row r="2298" spans="1:4" x14ac:dyDescent="0.25">
      <c r="A2298" t="s">
        <v>359</v>
      </c>
      <c r="B2298" t="s">
        <v>360</v>
      </c>
      <c r="C2298" s="9">
        <v>2019</v>
      </c>
      <c r="D2298" s="7">
        <v>95.645079999999993</v>
      </c>
    </row>
    <row r="2299" spans="1:4" x14ac:dyDescent="0.25">
      <c r="A2299" t="s">
        <v>142</v>
      </c>
      <c r="B2299" t="s">
        <v>143</v>
      </c>
      <c r="C2299" s="9">
        <v>1994</v>
      </c>
      <c r="D2299" s="7">
        <v>95.648539999999997</v>
      </c>
    </row>
    <row r="2300" spans="1:4" x14ac:dyDescent="0.25">
      <c r="A2300" t="s">
        <v>74</v>
      </c>
      <c r="B2300" t="s">
        <v>75</v>
      </c>
      <c r="C2300" s="9">
        <v>1995</v>
      </c>
      <c r="D2300" s="7">
        <v>95.690200000000004</v>
      </c>
    </row>
    <row r="2301" spans="1:4" x14ac:dyDescent="0.25">
      <c r="A2301" t="s">
        <v>215</v>
      </c>
      <c r="B2301" t="s">
        <v>216</v>
      </c>
      <c r="C2301" s="9">
        <v>2018</v>
      </c>
      <c r="D2301" s="7">
        <v>95.7</v>
      </c>
    </row>
    <row r="2302" spans="1:4" x14ac:dyDescent="0.25">
      <c r="A2302" t="s">
        <v>487</v>
      </c>
      <c r="B2302" t="s">
        <v>488</v>
      </c>
      <c r="C2302" s="9">
        <v>2003</v>
      </c>
      <c r="D2302" s="7">
        <v>95.7</v>
      </c>
    </row>
    <row r="2303" spans="1:4" x14ac:dyDescent="0.25">
      <c r="A2303" t="s">
        <v>463</v>
      </c>
      <c r="B2303" t="s">
        <v>464</v>
      </c>
      <c r="C2303" s="9">
        <v>2004</v>
      </c>
      <c r="D2303" s="7">
        <v>95.737076000000002</v>
      </c>
    </row>
    <row r="2304" spans="1:4" x14ac:dyDescent="0.25">
      <c r="A2304" t="s">
        <v>193</v>
      </c>
      <c r="B2304" t="s">
        <v>194</v>
      </c>
      <c r="C2304" s="9">
        <v>2019</v>
      </c>
      <c r="D2304" s="7">
        <v>95.742003999999994</v>
      </c>
    </row>
    <row r="2305" spans="1:4" x14ac:dyDescent="0.25">
      <c r="A2305" t="s">
        <v>100</v>
      </c>
      <c r="B2305" t="s">
        <v>101</v>
      </c>
      <c r="C2305" s="9">
        <v>1995</v>
      </c>
      <c r="D2305" s="7">
        <v>95.760379999999998</v>
      </c>
    </row>
    <row r="2306" spans="1:4" x14ac:dyDescent="0.25">
      <c r="A2306" t="s">
        <v>27</v>
      </c>
      <c r="B2306" t="s">
        <v>28</v>
      </c>
      <c r="C2306" s="9">
        <v>1990</v>
      </c>
      <c r="D2306" s="7">
        <v>95.763050000000007</v>
      </c>
    </row>
    <row r="2307" spans="1:4" x14ac:dyDescent="0.25">
      <c r="A2307" t="s">
        <v>29</v>
      </c>
      <c r="B2307" t="s">
        <v>30</v>
      </c>
      <c r="C2307" s="9">
        <v>2000</v>
      </c>
      <c r="D2307" s="7">
        <v>95.783289999999994</v>
      </c>
    </row>
    <row r="2308" spans="1:4" x14ac:dyDescent="0.25">
      <c r="A2308" t="s">
        <v>453</v>
      </c>
      <c r="B2308" t="s">
        <v>454</v>
      </c>
      <c r="C2308" s="9">
        <v>2014</v>
      </c>
      <c r="D2308" s="7">
        <v>95.789699999999996</v>
      </c>
    </row>
    <row r="2309" spans="1:4" x14ac:dyDescent="0.25">
      <c r="A2309" t="s">
        <v>107</v>
      </c>
      <c r="B2309" t="s">
        <v>108</v>
      </c>
      <c r="C2309" s="9">
        <v>2006</v>
      </c>
      <c r="D2309" s="7">
        <v>95.793030000000002</v>
      </c>
    </row>
    <row r="2310" spans="1:4" x14ac:dyDescent="0.25">
      <c r="A2310" t="s">
        <v>465</v>
      </c>
      <c r="B2310" t="s">
        <v>466</v>
      </c>
      <c r="C2310" s="9">
        <v>2006</v>
      </c>
      <c r="D2310" s="7">
        <v>95.794846000000007</v>
      </c>
    </row>
    <row r="2311" spans="1:4" x14ac:dyDescent="0.25">
      <c r="A2311" t="s">
        <v>380</v>
      </c>
      <c r="B2311" t="s">
        <v>381</v>
      </c>
      <c r="C2311" s="9">
        <v>2002</v>
      </c>
      <c r="D2311" s="7">
        <v>95.803184999999999</v>
      </c>
    </row>
    <row r="2312" spans="1:4" x14ac:dyDescent="0.25">
      <c r="A2312" t="s">
        <v>432</v>
      </c>
      <c r="B2312" t="s">
        <v>433</v>
      </c>
      <c r="C2312" s="9">
        <v>2016</v>
      </c>
      <c r="D2312" s="7">
        <v>95.816315000000003</v>
      </c>
    </row>
    <row r="2313" spans="1:4" x14ac:dyDescent="0.25">
      <c r="A2313" t="s">
        <v>351</v>
      </c>
      <c r="B2313" t="s">
        <v>352</v>
      </c>
      <c r="C2313" s="9">
        <v>2019</v>
      </c>
      <c r="D2313" s="7">
        <v>95.816329999999994</v>
      </c>
    </row>
    <row r="2314" spans="1:4" x14ac:dyDescent="0.25">
      <c r="A2314" t="s">
        <v>140</v>
      </c>
      <c r="B2314" t="s">
        <v>141</v>
      </c>
      <c r="C2314" s="9">
        <v>2005</v>
      </c>
      <c r="D2314" s="7">
        <v>95.832650000000001</v>
      </c>
    </row>
    <row r="2315" spans="1:4" x14ac:dyDescent="0.25">
      <c r="A2315" t="s">
        <v>382</v>
      </c>
      <c r="B2315" t="s">
        <v>383</v>
      </c>
      <c r="C2315" s="9">
        <v>2013</v>
      </c>
      <c r="D2315" s="7">
        <v>95.857380000000006</v>
      </c>
    </row>
    <row r="2316" spans="1:4" x14ac:dyDescent="0.25">
      <c r="A2316" t="s">
        <v>293</v>
      </c>
      <c r="B2316" t="s">
        <v>294</v>
      </c>
      <c r="C2316" s="9">
        <v>1995</v>
      </c>
      <c r="D2316" s="7">
        <v>95.894459999999995</v>
      </c>
    </row>
    <row r="2317" spans="1:4" x14ac:dyDescent="0.25">
      <c r="A2317" t="s">
        <v>480</v>
      </c>
      <c r="B2317" t="s">
        <v>481</v>
      </c>
      <c r="C2317" s="9">
        <v>1996</v>
      </c>
      <c r="D2317" s="7">
        <v>95.9</v>
      </c>
    </row>
    <row r="2318" spans="1:4" x14ac:dyDescent="0.25">
      <c r="A2318" t="s">
        <v>74</v>
      </c>
      <c r="B2318" t="s">
        <v>75</v>
      </c>
      <c r="C2318" s="9">
        <v>1996</v>
      </c>
      <c r="D2318" s="7">
        <v>95.901473999999993</v>
      </c>
    </row>
    <row r="2319" spans="1:4" x14ac:dyDescent="0.25">
      <c r="A2319" t="s">
        <v>283</v>
      </c>
      <c r="B2319" t="s">
        <v>284</v>
      </c>
      <c r="C2319" s="9">
        <v>2018</v>
      </c>
      <c r="D2319" s="7">
        <v>95.916290000000004</v>
      </c>
    </row>
    <row r="2320" spans="1:4" x14ac:dyDescent="0.25">
      <c r="A2320" t="s">
        <v>27</v>
      </c>
      <c r="B2320" t="s">
        <v>28</v>
      </c>
      <c r="C2320" s="9">
        <v>1991</v>
      </c>
      <c r="D2320" s="7">
        <v>95.940650000000005</v>
      </c>
    </row>
    <row r="2321" spans="1:4" x14ac:dyDescent="0.25">
      <c r="A2321" t="s">
        <v>144</v>
      </c>
      <c r="B2321" t="s">
        <v>145</v>
      </c>
      <c r="C2321" s="9">
        <v>2016</v>
      </c>
      <c r="D2321" s="7">
        <v>96</v>
      </c>
    </row>
    <row r="2322" spans="1:4" x14ac:dyDescent="0.25">
      <c r="A2322" t="s">
        <v>159</v>
      </c>
      <c r="B2322" t="s">
        <v>160</v>
      </c>
      <c r="C2322" s="9">
        <v>2017</v>
      </c>
      <c r="D2322" s="7">
        <v>96</v>
      </c>
    </row>
    <row r="2323" spans="1:4" x14ac:dyDescent="0.25">
      <c r="A2323" t="s">
        <v>217</v>
      </c>
      <c r="B2323" t="s">
        <v>218</v>
      </c>
      <c r="C2323" s="9">
        <v>2012</v>
      </c>
      <c r="D2323" s="7">
        <v>96</v>
      </c>
    </row>
    <row r="2324" spans="1:4" x14ac:dyDescent="0.25">
      <c r="A2324" t="s">
        <v>489</v>
      </c>
      <c r="B2324" t="s">
        <v>490</v>
      </c>
      <c r="C2324" s="9">
        <v>2006</v>
      </c>
      <c r="D2324" s="7">
        <v>96</v>
      </c>
    </row>
    <row r="2325" spans="1:4" x14ac:dyDescent="0.25">
      <c r="A2325" t="s">
        <v>70</v>
      </c>
      <c r="B2325" t="s">
        <v>71</v>
      </c>
      <c r="C2325" s="9">
        <v>2001</v>
      </c>
      <c r="D2325" s="7">
        <v>96.016525000000001</v>
      </c>
    </row>
    <row r="2326" spans="1:4" x14ac:dyDescent="0.25">
      <c r="A2326" t="s">
        <v>107</v>
      </c>
      <c r="B2326" t="s">
        <v>108</v>
      </c>
      <c r="C2326" s="9">
        <v>2007</v>
      </c>
      <c r="D2326" s="7">
        <v>96.019844000000006</v>
      </c>
    </row>
    <row r="2327" spans="1:4" x14ac:dyDescent="0.25">
      <c r="A2327" t="s">
        <v>463</v>
      </c>
      <c r="B2327" t="s">
        <v>464</v>
      </c>
      <c r="C2327" s="9">
        <v>2005</v>
      </c>
      <c r="D2327" s="7">
        <v>96.021773999999994</v>
      </c>
    </row>
    <row r="2328" spans="1:4" x14ac:dyDescent="0.25">
      <c r="A2328" t="s">
        <v>380</v>
      </c>
      <c r="B2328" t="s">
        <v>381</v>
      </c>
      <c r="C2328" s="9">
        <v>2003</v>
      </c>
      <c r="D2328" s="7">
        <v>96.054985000000002</v>
      </c>
    </row>
    <row r="2329" spans="1:4" x14ac:dyDescent="0.25">
      <c r="A2329" t="s">
        <v>107</v>
      </c>
      <c r="B2329" t="s">
        <v>108</v>
      </c>
      <c r="C2329" s="9">
        <v>2009</v>
      </c>
      <c r="D2329" s="7">
        <v>96.057230000000004</v>
      </c>
    </row>
    <row r="2330" spans="1:4" x14ac:dyDescent="0.25">
      <c r="A2330" t="s">
        <v>293</v>
      </c>
      <c r="B2330" t="s">
        <v>294</v>
      </c>
      <c r="C2330" s="9">
        <v>1998</v>
      </c>
      <c r="D2330" s="7">
        <v>96.092759999999998</v>
      </c>
    </row>
    <row r="2331" spans="1:4" x14ac:dyDescent="0.25">
      <c r="A2331" t="s">
        <v>293</v>
      </c>
      <c r="B2331" t="s">
        <v>294</v>
      </c>
      <c r="C2331" s="9">
        <v>1996</v>
      </c>
      <c r="D2331" s="7">
        <v>96.093620000000001</v>
      </c>
    </row>
    <row r="2332" spans="1:4" x14ac:dyDescent="0.25">
      <c r="A2332" t="s">
        <v>402</v>
      </c>
      <c r="B2332" t="s">
        <v>403</v>
      </c>
      <c r="C2332" s="9">
        <v>2002</v>
      </c>
      <c r="D2332" s="7">
        <v>96.1</v>
      </c>
    </row>
    <row r="2333" spans="1:4" x14ac:dyDescent="0.25">
      <c r="A2333" t="s">
        <v>489</v>
      </c>
      <c r="B2333" t="s">
        <v>490</v>
      </c>
      <c r="C2333" s="9">
        <v>2005</v>
      </c>
      <c r="D2333" s="7">
        <v>96.1</v>
      </c>
    </row>
    <row r="2334" spans="1:4" x14ac:dyDescent="0.25">
      <c r="A2334" t="s">
        <v>489</v>
      </c>
      <c r="B2334" t="s">
        <v>490</v>
      </c>
      <c r="C2334" s="9">
        <v>2009</v>
      </c>
      <c r="D2334" s="7">
        <v>96.1</v>
      </c>
    </row>
    <row r="2335" spans="1:4" x14ac:dyDescent="0.25">
      <c r="A2335" t="s">
        <v>74</v>
      </c>
      <c r="B2335" t="s">
        <v>75</v>
      </c>
      <c r="C2335" s="9">
        <v>1997</v>
      </c>
      <c r="D2335" s="7">
        <v>96.109340000000003</v>
      </c>
    </row>
    <row r="2336" spans="1:4" x14ac:dyDescent="0.25">
      <c r="A2336" t="s">
        <v>27</v>
      </c>
      <c r="B2336" t="s">
        <v>28</v>
      </c>
      <c r="C2336" s="9">
        <v>1992</v>
      </c>
      <c r="D2336" s="7">
        <v>96.118129999999994</v>
      </c>
    </row>
    <row r="2337" spans="1:4" x14ac:dyDescent="0.25">
      <c r="A2337" t="s">
        <v>138</v>
      </c>
      <c r="B2337" t="s">
        <v>139</v>
      </c>
      <c r="C2337" s="9">
        <v>2020</v>
      </c>
      <c r="D2337" s="7">
        <v>96.123313999999993</v>
      </c>
    </row>
    <row r="2338" spans="1:4" x14ac:dyDescent="0.25">
      <c r="A2338" t="s">
        <v>142</v>
      </c>
      <c r="B2338" t="s">
        <v>143</v>
      </c>
      <c r="C2338" s="9">
        <v>1996</v>
      </c>
      <c r="D2338" s="7">
        <v>96.154330000000002</v>
      </c>
    </row>
    <row r="2339" spans="1:4" x14ac:dyDescent="0.25">
      <c r="A2339" t="s">
        <v>480</v>
      </c>
      <c r="B2339" t="s">
        <v>481</v>
      </c>
      <c r="C2339" s="9">
        <v>1992</v>
      </c>
      <c r="D2339" s="7">
        <v>96.182310000000001</v>
      </c>
    </row>
    <row r="2340" spans="1:4" x14ac:dyDescent="0.25">
      <c r="A2340" t="s">
        <v>465</v>
      </c>
      <c r="B2340" t="s">
        <v>466</v>
      </c>
      <c r="C2340" s="9">
        <v>2008</v>
      </c>
      <c r="D2340" s="7">
        <v>96.192679999999996</v>
      </c>
    </row>
    <row r="2341" spans="1:4" x14ac:dyDescent="0.25">
      <c r="A2341" t="s">
        <v>402</v>
      </c>
      <c r="B2341" t="s">
        <v>403</v>
      </c>
      <c r="C2341" s="9">
        <v>2007</v>
      </c>
      <c r="D2341" s="7">
        <v>96.199714999999998</v>
      </c>
    </row>
    <row r="2342" spans="1:4" x14ac:dyDescent="0.25">
      <c r="A2342" t="s">
        <v>45</v>
      </c>
      <c r="B2342" t="s">
        <v>46</v>
      </c>
      <c r="C2342" s="9">
        <v>2020</v>
      </c>
      <c r="D2342" s="7">
        <v>96.2</v>
      </c>
    </row>
    <row r="2343" spans="1:4" x14ac:dyDescent="0.25">
      <c r="A2343" t="s">
        <v>121</v>
      </c>
      <c r="B2343" t="s">
        <v>122</v>
      </c>
      <c r="C2343" s="9">
        <v>2001</v>
      </c>
      <c r="D2343" s="7">
        <v>96.226259999999996</v>
      </c>
    </row>
    <row r="2344" spans="1:4" x14ac:dyDescent="0.25">
      <c r="A2344" t="s">
        <v>29</v>
      </c>
      <c r="B2344" t="s">
        <v>30</v>
      </c>
      <c r="C2344" s="9">
        <v>2002</v>
      </c>
      <c r="D2344" s="7">
        <v>96.228870000000001</v>
      </c>
    </row>
    <row r="2345" spans="1:4" x14ac:dyDescent="0.25">
      <c r="A2345" t="s">
        <v>100</v>
      </c>
      <c r="B2345" t="s">
        <v>101</v>
      </c>
      <c r="C2345" s="9">
        <v>1997</v>
      </c>
      <c r="D2345" s="7">
        <v>96.236170000000001</v>
      </c>
    </row>
    <row r="2346" spans="1:4" x14ac:dyDescent="0.25">
      <c r="A2346" t="s">
        <v>27</v>
      </c>
      <c r="B2346" t="s">
        <v>28</v>
      </c>
      <c r="C2346" s="9">
        <v>1993</v>
      </c>
      <c r="D2346" s="7">
        <v>96.294944999999998</v>
      </c>
    </row>
    <row r="2347" spans="1:4" x14ac:dyDescent="0.25">
      <c r="A2347" t="s">
        <v>380</v>
      </c>
      <c r="B2347" t="s">
        <v>381</v>
      </c>
      <c r="C2347" s="9">
        <v>2004</v>
      </c>
      <c r="D2347" s="7">
        <v>96.303894</v>
      </c>
    </row>
    <row r="2348" spans="1:4" x14ac:dyDescent="0.25">
      <c r="A2348" t="s">
        <v>463</v>
      </c>
      <c r="B2348" t="s">
        <v>464</v>
      </c>
      <c r="C2348" s="9">
        <v>2006</v>
      </c>
      <c r="D2348" s="7">
        <v>96.308350000000004</v>
      </c>
    </row>
    <row r="2349" spans="1:4" x14ac:dyDescent="0.25">
      <c r="A2349" t="s">
        <v>74</v>
      </c>
      <c r="B2349" t="s">
        <v>75</v>
      </c>
      <c r="C2349" s="9">
        <v>1998</v>
      </c>
      <c r="D2349" s="7">
        <v>96.313125999999997</v>
      </c>
    </row>
    <row r="2350" spans="1:4" x14ac:dyDescent="0.25">
      <c r="A2350" t="s">
        <v>140</v>
      </c>
      <c r="B2350" t="s">
        <v>141</v>
      </c>
      <c r="C2350" s="9">
        <v>2006</v>
      </c>
      <c r="D2350" s="7">
        <v>96.315259999999995</v>
      </c>
    </row>
    <row r="2351" spans="1:4" x14ac:dyDescent="0.25">
      <c r="A2351" t="s">
        <v>293</v>
      </c>
      <c r="B2351" t="s">
        <v>294</v>
      </c>
      <c r="C2351" s="9">
        <v>1997</v>
      </c>
      <c r="D2351" s="7">
        <v>96.329580000000007</v>
      </c>
    </row>
    <row r="2352" spans="1:4" x14ac:dyDescent="0.25">
      <c r="A2352" t="s">
        <v>390</v>
      </c>
      <c r="B2352" t="s">
        <v>391</v>
      </c>
      <c r="C2352" s="9">
        <v>2010</v>
      </c>
      <c r="D2352" s="7">
        <v>96.361050000000006</v>
      </c>
    </row>
    <row r="2353" spans="1:4" x14ac:dyDescent="0.25">
      <c r="A2353" t="s">
        <v>480</v>
      </c>
      <c r="B2353" t="s">
        <v>481</v>
      </c>
      <c r="C2353" s="9">
        <v>1993</v>
      </c>
      <c r="D2353" s="7">
        <v>96.363060000000004</v>
      </c>
    </row>
    <row r="2354" spans="1:4" x14ac:dyDescent="0.25">
      <c r="A2354" t="s">
        <v>390</v>
      </c>
      <c r="B2354" t="s">
        <v>391</v>
      </c>
      <c r="C2354" s="9">
        <v>2006</v>
      </c>
      <c r="D2354" s="7">
        <v>96.371729999999999</v>
      </c>
    </row>
    <row r="2355" spans="1:4" x14ac:dyDescent="0.25">
      <c r="A2355" t="s">
        <v>142</v>
      </c>
      <c r="B2355" t="s">
        <v>143</v>
      </c>
      <c r="C2355" s="9">
        <v>1997</v>
      </c>
      <c r="D2355" s="7">
        <v>96.402466000000004</v>
      </c>
    </row>
    <row r="2356" spans="1:4" x14ac:dyDescent="0.25">
      <c r="A2356" t="s">
        <v>465</v>
      </c>
      <c r="B2356" t="s">
        <v>466</v>
      </c>
      <c r="C2356" s="9">
        <v>2009</v>
      </c>
      <c r="D2356" s="7">
        <v>96.405150000000006</v>
      </c>
    </row>
    <row r="2357" spans="1:4" x14ac:dyDescent="0.25">
      <c r="A2357" t="s">
        <v>382</v>
      </c>
      <c r="B2357" t="s">
        <v>383</v>
      </c>
      <c r="C2357" s="9">
        <v>2014</v>
      </c>
      <c r="D2357" s="7">
        <v>96.437640000000002</v>
      </c>
    </row>
    <row r="2358" spans="1:4" x14ac:dyDescent="0.25">
      <c r="A2358" t="s">
        <v>29</v>
      </c>
      <c r="B2358" t="s">
        <v>30</v>
      </c>
      <c r="C2358" s="9">
        <v>2003</v>
      </c>
      <c r="D2358" s="7">
        <v>96.442634999999996</v>
      </c>
    </row>
    <row r="2359" spans="1:4" x14ac:dyDescent="0.25">
      <c r="A2359" t="s">
        <v>355</v>
      </c>
      <c r="B2359" t="s">
        <v>356</v>
      </c>
      <c r="C2359" s="9">
        <v>2007</v>
      </c>
      <c r="D2359" s="7">
        <v>96.452774000000005</v>
      </c>
    </row>
    <row r="2360" spans="1:4" x14ac:dyDescent="0.25">
      <c r="A2360" t="s">
        <v>217</v>
      </c>
      <c r="B2360" t="s">
        <v>218</v>
      </c>
      <c r="C2360" s="9">
        <v>2013</v>
      </c>
      <c r="D2360" s="7">
        <v>96.464259999999996</v>
      </c>
    </row>
    <row r="2361" spans="1:4" x14ac:dyDescent="0.25">
      <c r="A2361" t="s">
        <v>27</v>
      </c>
      <c r="B2361" t="s">
        <v>28</v>
      </c>
      <c r="C2361" s="9">
        <v>1994</v>
      </c>
      <c r="D2361" s="7">
        <v>96.470389999999995</v>
      </c>
    </row>
    <row r="2362" spans="1:4" x14ac:dyDescent="0.25">
      <c r="A2362" t="s">
        <v>140</v>
      </c>
      <c r="B2362" t="s">
        <v>141</v>
      </c>
      <c r="C2362" s="9">
        <v>2009</v>
      </c>
      <c r="D2362" s="7">
        <v>96.470860000000002</v>
      </c>
    </row>
    <row r="2363" spans="1:4" x14ac:dyDescent="0.25">
      <c r="A2363" t="s">
        <v>307</v>
      </c>
      <c r="B2363" t="s">
        <v>308</v>
      </c>
      <c r="C2363" s="9">
        <v>2006</v>
      </c>
      <c r="D2363" s="7">
        <v>96.5</v>
      </c>
    </row>
    <row r="2364" spans="1:4" x14ac:dyDescent="0.25">
      <c r="A2364" t="s">
        <v>402</v>
      </c>
      <c r="B2364" t="s">
        <v>403</v>
      </c>
      <c r="C2364" s="9">
        <v>2008</v>
      </c>
      <c r="D2364" s="7">
        <v>96.509519999999995</v>
      </c>
    </row>
    <row r="2365" spans="1:4" x14ac:dyDescent="0.25">
      <c r="A2365" t="s">
        <v>74</v>
      </c>
      <c r="B2365" t="s">
        <v>75</v>
      </c>
      <c r="C2365" s="9">
        <v>1999</v>
      </c>
      <c r="D2365" s="7">
        <v>96.512079999999997</v>
      </c>
    </row>
    <row r="2366" spans="1:4" x14ac:dyDescent="0.25">
      <c r="A2366" t="s">
        <v>121</v>
      </c>
      <c r="B2366" t="s">
        <v>122</v>
      </c>
      <c r="C2366" s="9">
        <v>2003</v>
      </c>
      <c r="D2366" s="7">
        <v>96.513030000000001</v>
      </c>
    </row>
    <row r="2367" spans="1:4" x14ac:dyDescent="0.25">
      <c r="A2367" t="s">
        <v>480</v>
      </c>
      <c r="B2367" t="s">
        <v>481</v>
      </c>
      <c r="C2367" s="9">
        <v>1994</v>
      </c>
      <c r="D2367" s="7">
        <v>96.542450000000002</v>
      </c>
    </row>
    <row r="2368" spans="1:4" x14ac:dyDescent="0.25">
      <c r="A2368" t="s">
        <v>380</v>
      </c>
      <c r="B2368" t="s">
        <v>381</v>
      </c>
      <c r="C2368" s="9">
        <v>2005</v>
      </c>
      <c r="D2368" s="7">
        <v>96.552269999999993</v>
      </c>
    </row>
    <row r="2369" spans="1:4" x14ac:dyDescent="0.25">
      <c r="A2369" t="s">
        <v>159</v>
      </c>
      <c r="B2369" t="s">
        <v>160</v>
      </c>
      <c r="C2369" s="9">
        <v>2016</v>
      </c>
      <c r="D2369" s="7">
        <v>96.561745000000002</v>
      </c>
    </row>
    <row r="2370" spans="1:4" x14ac:dyDescent="0.25">
      <c r="A2370" t="s">
        <v>463</v>
      </c>
      <c r="B2370" t="s">
        <v>464</v>
      </c>
      <c r="C2370" s="9">
        <v>2007</v>
      </c>
      <c r="D2370" s="7">
        <v>96.599440000000001</v>
      </c>
    </row>
    <row r="2371" spans="1:4" x14ac:dyDescent="0.25">
      <c r="A2371" t="s">
        <v>7</v>
      </c>
      <c r="B2371" t="s">
        <v>8</v>
      </c>
      <c r="C2371" s="9">
        <v>2018</v>
      </c>
      <c r="D2371" s="7">
        <v>96.616135</v>
      </c>
    </row>
    <row r="2372" spans="1:4" x14ac:dyDescent="0.25">
      <c r="A2372" t="s">
        <v>347</v>
      </c>
      <c r="B2372" t="s">
        <v>348</v>
      </c>
      <c r="C2372" s="9">
        <v>1990</v>
      </c>
      <c r="D2372" s="7">
        <v>96.625349999999997</v>
      </c>
    </row>
    <row r="2373" spans="1:4" x14ac:dyDescent="0.25">
      <c r="A2373" t="s">
        <v>465</v>
      </c>
      <c r="B2373" t="s">
        <v>466</v>
      </c>
      <c r="C2373" s="9">
        <v>2010</v>
      </c>
      <c r="D2373" s="7">
        <v>96.630269999999996</v>
      </c>
    </row>
    <row r="2374" spans="1:4" x14ac:dyDescent="0.25">
      <c r="A2374" t="s">
        <v>27</v>
      </c>
      <c r="B2374" t="s">
        <v>28</v>
      </c>
      <c r="C2374" s="9">
        <v>1995</v>
      </c>
      <c r="D2374" s="7">
        <v>96.643799999999999</v>
      </c>
    </row>
    <row r="2375" spans="1:4" x14ac:dyDescent="0.25">
      <c r="A2375" t="s">
        <v>142</v>
      </c>
      <c r="B2375" t="s">
        <v>143</v>
      </c>
      <c r="C2375" s="9">
        <v>1998</v>
      </c>
      <c r="D2375" s="7">
        <v>96.646519999999995</v>
      </c>
    </row>
    <row r="2376" spans="1:4" x14ac:dyDescent="0.25">
      <c r="A2376" t="s">
        <v>121</v>
      </c>
      <c r="B2376" t="s">
        <v>122</v>
      </c>
      <c r="C2376" s="9">
        <v>2004</v>
      </c>
      <c r="D2376" s="7">
        <v>96.650909999999996</v>
      </c>
    </row>
    <row r="2377" spans="1:4" x14ac:dyDescent="0.25">
      <c r="A2377" t="s">
        <v>70</v>
      </c>
      <c r="B2377" t="s">
        <v>71</v>
      </c>
      <c r="C2377" s="9">
        <v>2002</v>
      </c>
      <c r="D2377" s="7">
        <v>96.652990000000003</v>
      </c>
    </row>
    <row r="2378" spans="1:4" x14ac:dyDescent="0.25">
      <c r="A2378" t="s">
        <v>29</v>
      </c>
      <c r="B2378" t="s">
        <v>30</v>
      </c>
      <c r="C2378" s="9">
        <v>2004</v>
      </c>
      <c r="D2378" s="7">
        <v>96.653499999999994</v>
      </c>
    </row>
    <row r="2379" spans="1:4" x14ac:dyDescent="0.25">
      <c r="A2379" t="s">
        <v>390</v>
      </c>
      <c r="B2379" t="s">
        <v>391</v>
      </c>
      <c r="C2379" s="9">
        <v>2011</v>
      </c>
      <c r="D2379" s="7">
        <v>96.668570000000003</v>
      </c>
    </row>
    <row r="2380" spans="1:4" x14ac:dyDescent="0.25">
      <c r="A2380" t="s">
        <v>355</v>
      </c>
      <c r="B2380" t="s">
        <v>356</v>
      </c>
      <c r="C2380" s="9">
        <v>2008</v>
      </c>
      <c r="D2380" s="7">
        <v>96.677895000000007</v>
      </c>
    </row>
    <row r="2381" spans="1:4" x14ac:dyDescent="0.25">
      <c r="A2381" t="s">
        <v>107</v>
      </c>
      <c r="B2381" t="s">
        <v>108</v>
      </c>
      <c r="C2381" s="9">
        <v>2011</v>
      </c>
      <c r="D2381" s="7">
        <v>96.693600000000004</v>
      </c>
    </row>
    <row r="2382" spans="1:4" x14ac:dyDescent="0.25">
      <c r="A2382" t="s">
        <v>100</v>
      </c>
      <c r="B2382" t="s">
        <v>101</v>
      </c>
      <c r="C2382" s="9">
        <v>1999</v>
      </c>
      <c r="D2382" s="7">
        <v>96.695549999999997</v>
      </c>
    </row>
    <row r="2383" spans="1:4" x14ac:dyDescent="0.25">
      <c r="A2383" t="s">
        <v>432</v>
      </c>
      <c r="B2383" t="s">
        <v>433</v>
      </c>
      <c r="C2383" s="9">
        <v>2017</v>
      </c>
      <c r="D2383" s="7">
        <v>96.696335000000005</v>
      </c>
    </row>
    <row r="2384" spans="1:4" x14ac:dyDescent="0.25">
      <c r="A2384" t="s">
        <v>465</v>
      </c>
      <c r="B2384" t="s">
        <v>466</v>
      </c>
      <c r="C2384" s="9">
        <v>2007</v>
      </c>
      <c r="D2384" s="7">
        <v>96.7</v>
      </c>
    </row>
    <row r="2385" spans="1:4" x14ac:dyDescent="0.25">
      <c r="A2385" t="s">
        <v>351</v>
      </c>
      <c r="B2385" t="s">
        <v>352</v>
      </c>
      <c r="C2385" s="9">
        <v>2020</v>
      </c>
      <c r="D2385" s="7">
        <v>96.704635999999994</v>
      </c>
    </row>
    <row r="2386" spans="1:4" x14ac:dyDescent="0.25">
      <c r="A2386" t="s">
        <v>480</v>
      </c>
      <c r="B2386" t="s">
        <v>481</v>
      </c>
      <c r="C2386" s="9">
        <v>1995</v>
      </c>
      <c r="D2386" s="7">
        <v>96.719795000000005</v>
      </c>
    </row>
    <row r="2387" spans="1:4" x14ac:dyDescent="0.25">
      <c r="A2387" t="s">
        <v>231</v>
      </c>
      <c r="B2387" t="s">
        <v>232</v>
      </c>
      <c r="C2387" s="9">
        <v>2016</v>
      </c>
      <c r="D2387" s="7">
        <v>96.737979999999993</v>
      </c>
    </row>
    <row r="2388" spans="1:4" x14ac:dyDescent="0.25">
      <c r="A2388" t="s">
        <v>293</v>
      </c>
      <c r="B2388" t="s">
        <v>294</v>
      </c>
      <c r="C2388" s="9">
        <v>1999</v>
      </c>
      <c r="D2388" s="7">
        <v>96.7483</v>
      </c>
    </row>
    <row r="2389" spans="1:4" x14ac:dyDescent="0.25">
      <c r="A2389" t="s">
        <v>355</v>
      </c>
      <c r="B2389" t="s">
        <v>356</v>
      </c>
      <c r="C2389" s="9">
        <v>2006</v>
      </c>
      <c r="D2389" s="7">
        <v>96.749049999999997</v>
      </c>
    </row>
    <row r="2390" spans="1:4" x14ac:dyDescent="0.25">
      <c r="A2390" t="s">
        <v>347</v>
      </c>
      <c r="B2390" t="s">
        <v>348</v>
      </c>
      <c r="C2390" s="9">
        <v>1991</v>
      </c>
      <c r="D2390" s="7">
        <v>96.762699999999995</v>
      </c>
    </row>
    <row r="2391" spans="1:4" x14ac:dyDescent="0.25">
      <c r="A2391" t="s">
        <v>70</v>
      </c>
      <c r="B2391" t="s">
        <v>71</v>
      </c>
      <c r="C2391" s="9">
        <v>2004</v>
      </c>
      <c r="D2391" s="7">
        <v>96.765110000000007</v>
      </c>
    </row>
    <row r="2392" spans="1:4" x14ac:dyDescent="0.25">
      <c r="A2392" t="s">
        <v>121</v>
      </c>
      <c r="B2392" t="s">
        <v>122</v>
      </c>
      <c r="C2392" s="9">
        <v>2005</v>
      </c>
      <c r="D2392" s="7">
        <v>96.788250000000005</v>
      </c>
    </row>
    <row r="2393" spans="1:4" x14ac:dyDescent="0.25">
      <c r="A2393" t="s">
        <v>107</v>
      </c>
      <c r="B2393" t="s">
        <v>108</v>
      </c>
      <c r="C2393" s="9">
        <v>2010</v>
      </c>
      <c r="D2393" s="7">
        <v>96.788994000000002</v>
      </c>
    </row>
    <row r="2394" spans="1:4" x14ac:dyDescent="0.25">
      <c r="A2394" t="s">
        <v>107</v>
      </c>
      <c r="B2394" t="s">
        <v>108</v>
      </c>
      <c r="C2394" s="9">
        <v>2005</v>
      </c>
      <c r="D2394" s="7">
        <v>96.8</v>
      </c>
    </row>
    <row r="2395" spans="1:4" x14ac:dyDescent="0.25">
      <c r="A2395" t="s">
        <v>144</v>
      </c>
      <c r="B2395" t="s">
        <v>145</v>
      </c>
      <c r="C2395" s="9">
        <v>2017</v>
      </c>
      <c r="D2395" s="7">
        <v>96.8</v>
      </c>
    </row>
    <row r="2396" spans="1:4" x14ac:dyDescent="0.25">
      <c r="A2396" t="s">
        <v>237</v>
      </c>
      <c r="B2396" t="s">
        <v>238</v>
      </c>
      <c r="C2396" s="9">
        <v>1990</v>
      </c>
      <c r="D2396" s="7">
        <v>96.8</v>
      </c>
    </row>
    <row r="2397" spans="1:4" x14ac:dyDescent="0.25">
      <c r="A2397" t="s">
        <v>390</v>
      </c>
      <c r="B2397" t="s">
        <v>391</v>
      </c>
      <c r="C2397" s="9">
        <v>2017</v>
      </c>
      <c r="D2397" s="7">
        <v>96.8</v>
      </c>
    </row>
    <row r="2398" spans="1:4" x14ac:dyDescent="0.25">
      <c r="A2398" t="s">
        <v>380</v>
      </c>
      <c r="B2398" t="s">
        <v>381</v>
      </c>
      <c r="C2398" s="9">
        <v>2006</v>
      </c>
      <c r="D2398" s="7">
        <v>96.802520000000001</v>
      </c>
    </row>
    <row r="2399" spans="1:4" x14ac:dyDescent="0.25">
      <c r="A2399" t="s">
        <v>107</v>
      </c>
      <c r="B2399" t="s">
        <v>108</v>
      </c>
      <c r="C2399" s="9">
        <v>2008</v>
      </c>
      <c r="D2399" s="7">
        <v>96.806759999999997</v>
      </c>
    </row>
    <row r="2400" spans="1:4" x14ac:dyDescent="0.25">
      <c r="A2400" t="s">
        <v>140</v>
      </c>
      <c r="B2400" t="s">
        <v>141</v>
      </c>
      <c r="C2400" s="9">
        <v>2007</v>
      </c>
      <c r="D2400" s="7">
        <v>96.812613999999996</v>
      </c>
    </row>
    <row r="2401" spans="1:4" x14ac:dyDescent="0.25">
      <c r="A2401" t="s">
        <v>27</v>
      </c>
      <c r="B2401" t="s">
        <v>28</v>
      </c>
      <c r="C2401" s="9">
        <v>1996</v>
      </c>
      <c r="D2401" s="7">
        <v>96.814480000000003</v>
      </c>
    </row>
    <row r="2402" spans="1:4" x14ac:dyDescent="0.25">
      <c r="A2402" t="s">
        <v>390</v>
      </c>
      <c r="B2402" t="s">
        <v>391</v>
      </c>
      <c r="C2402" s="9">
        <v>2012</v>
      </c>
      <c r="D2402" s="7">
        <v>96.826935000000006</v>
      </c>
    </row>
    <row r="2403" spans="1:4" x14ac:dyDescent="0.25">
      <c r="A2403" t="s">
        <v>402</v>
      </c>
      <c r="B2403" t="s">
        <v>403</v>
      </c>
      <c r="C2403" s="9">
        <v>2009</v>
      </c>
      <c r="D2403" s="7">
        <v>96.829260000000005</v>
      </c>
    </row>
    <row r="2404" spans="1:4" x14ac:dyDescent="0.25">
      <c r="A2404" t="s">
        <v>359</v>
      </c>
      <c r="B2404" t="s">
        <v>360</v>
      </c>
      <c r="C2404" s="9">
        <v>2020</v>
      </c>
      <c r="D2404" s="7">
        <v>96.842383999999996</v>
      </c>
    </row>
    <row r="2405" spans="1:4" x14ac:dyDescent="0.25">
      <c r="A2405" t="s">
        <v>388</v>
      </c>
      <c r="B2405" t="s">
        <v>389</v>
      </c>
      <c r="C2405" s="9">
        <v>2013</v>
      </c>
      <c r="D2405" s="7">
        <v>96.852419999999995</v>
      </c>
    </row>
    <row r="2406" spans="1:4" x14ac:dyDescent="0.25">
      <c r="A2406" t="s">
        <v>29</v>
      </c>
      <c r="B2406" t="s">
        <v>30</v>
      </c>
      <c r="C2406" s="9">
        <v>2005</v>
      </c>
      <c r="D2406" s="7">
        <v>96.863845999999995</v>
      </c>
    </row>
    <row r="2407" spans="1:4" x14ac:dyDescent="0.25">
      <c r="A2407" t="s">
        <v>465</v>
      </c>
      <c r="B2407" t="s">
        <v>466</v>
      </c>
      <c r="C2407" s="9">
        <v>2011</v>
      </c>
      <c r="D2407" s="7">
        <v>96.870750000000001</v>
      </c>
    </row>
    <row r="2408" spans="1:4" x14ac:dyDescent="0.25">
      <c r="A2408" t="s">
        <v>140</v>
      </c>
      <c r="B2408" t="s">
        <v>141</v>
      </c>
      <c r="C2408" s="9">
        <v>2011</v>
      </c>
      <c r="D2408" s="7">
        <v>96.872696000000005</v>
      </c>
    </row>
    <row r="2409" spans="1:4" x14ac:dyDescent="0.25">
      <c r="A2409" t="s">
        <v>136</v>
      </c>
      <c r="B2409" t="s">
        <v>137</v>
      </c>
      <c r="C2409" s="9">
        <v>2007</v>
      </c>
      <c r="D2409" s="7">
        <v>96.876339999999999</v>
      </c>
    </row>
    <row r="2410" spans="1:4" x14ac:dyDescent="0.25">
      <c r="A2410" t="s">
        <v>142</v>
      </c>
      <c r="B2410" t="s">
        <v>143</v>
      </c>
      <c r="C2410" s="9">
        <v>1999</v>
      </c>
      <c r="D2410" s="7">
        <v>96.885734999999997</v>
      </c>
    </row>
    <row r="2411" spans="1:4" x14ac:dyDescent="0.25">
      <c r="A2411" t="s">
        <v>355</v>
      </c>
      <c r="B2411" t="s">
        <v>356</v>
      </c>
      <c r="C2411" s="9">
        <v>2009</v>
      </c>
      <c r="D2411" s="7">
        <v>96.891334999999998</v>
      </c>
    </row>
    <row r="2412" spans="1:4" x14ac:dyDescent="0.25">
      <c r="A2412" t="s">
        <v>463</v>
      </c>
      <c r="B2412" t="s">
        <v>464</v>
      </c>
      <c r="C2412" s="9">
        <v>2008</v>
      </c>
      <c r="D2412" s="7">
        <v>96.897766000000004</v>
      </c>
    </row>
    <row r="2413" spans="1:4" x14ac:dyDescent="0.25">
      <c r="A2413" t="s">
        <v>347</v>
      </c>
      <c r="B2413" t="s">
        <v>348</v>
      </c>
      <c r="C2413" s="9">
        <v>1992</v>
      </c>
      <c r="D2413" s="7">
        <v>96.899929999999998</v>
      </c>
    </row>
    <row r="2414" spans="1:4" x14ac:dyDescent="0.25">
      <c r="A2414" t="s">
        <v>134</v>
      </c>
      <c r="B2414" t="s">
        <v>135</v>
      </c>
      <c r="C2414" s="9">
        <v>2012</v>
      </c>
      <c r="D2414" s="7">
        <v>96.917479999999998</v>
      </c>
    </row>
    <row r="2415" spans="1:4" x14ac:dyDescent="0.25">
      <c r="A2415" t="s">
        <v>221</v>
      </c>
      <c r="B2415" t="s">
        <v>222</v>
      </c>
      <c r="C2415" s="9">
        <v>2000</v>
      </c>
      <c r="D2415" s="7">
        <v>96.921679999999995</v>
      </c>
    </row>
    <row r="2416" spans="1:4" x14ac:dyDescent="0.25">
      <c r="A2416" t="s">
        <v>121</v>
      </c>
      <c r="B2416" t="s">
        <v>122</v>
      </c>
      <c r="C2416" s="9">
        <v>2006</v>
      </c>
      <c r="D2416" s="7">
        <v>96.927475000000001</v>
      </c>
    </row>
    <row r="2417" spans="1:4" x14ac:dyDescent="0.25">
      <c r="A2417" t="s">
        <v>455</v>
      </c>
      <c r="B2417" t="s">
        <v>456</v>
      </c>
      <c r="C2417" s="9">
        <v>2001</v>
      </c>
      <c r="D2417" s="7">
        <v>96.932019999999994</v>
      </c>
    </row>
    <row r="2418" spans="1:4" x14ac:dyDescent="0.25">
      <c r="A2418" t="s">
        <v>115</v>
      </c>
      <c r="B2418" t="s">
        <v>116</v>
      </c>
      <c r="C2418" s="9">
        <v>2000</v>
      </c>
      <c r="D2418" s="7">
        <v>96.94</v>
      </c>
    </row>
    <row r="2419" spans="1:4" x14ac:dyDescent="0.25">
      <c r="A2419" t="s">
        <v>217</v>
      </c>
      <c r="B2419" t="s">
        <v>218</v>
      </c>
      <c r="C2419" s="9">
        <v>2020</v>
      </c>
      <c r="D2419" s="7">
        <v>96.95</v>
      </c>
    </row>
    <row r="2420" spans="1:4" x14ac:dyDescent="0.25">
      <c r="A2420" t="s">
        <v>70</v>
      </c>
      <c r="B2420" t="s">
        <v>71</v>
      </c>
      <c r="C2420" s="9">
        <v>2003</v>
      </c>
      <c r="D2420" s="7">
        <v>96.980095000000006</v>
      </c>
    </row>
    <row r="2421" spans="1:4" x14ac:dyDescent="0.25">
      <c r="A2421" t="s">
        <v>27</v>
      </c>
      <c r="B2421" t="s">
        <v>28</v>
      </c>
      <c r="C2421" s="9">
        <v>1997</v>
      </c>
      <c r="D2421" s="7">
        <v>96.981769999999997</v>
      </c>
    </row>
    <row r="2422" spans="1:4" x14ac:dyDescent="0.25">
      <c r="A2422" t="s">
        <v>39</v>
      </c>
      <c r="B2422" t="s">
        <v>40</v>
      </c>
      <c r="C2422" s="9">
        <v>1999</v>
      </c>
      <c r="D2422" s="7">
        <v>97</v>
      </c>
    </row>
    <row r="2423" spans="1:4" x14ac:dyDescent="0.25">
      <c r="A2423" t="s">
        <v>121</v>
      </c>
      <c r="B2423" t="s">
        <v>122</v>
      </c>
      <c r="C2423" s="9">
        <v>2000</v>
      </c>
      <c r="D2423" s="7">
        <v>97</v>
      </c>
    </row>
    <row r="2424" spans="1:4" x14ac:dyDescent="0.25">
      <c r="A2424" t="s">
        <v>144</v>
      </c>
      <c r="B2424" t="s">
        <v>145</v>
      </c>
      <c r="C2424" s="9">
        <v>2018</v>
      </c>
      <c r="D2424" s="7">
        <v>97</v>
      </c>
    </row>
    <row r="2425" spans="1:4" x14ac:dyDescent="0.25">
      <c r="A2425" t="s">
        <v>239</v>
      </c>
      <c r="B2425" t="s">
        <v>240</v>
      </c>
      <c r="C2425" s="9">
        <v>1999</v>
      </c>
      <c r="D2425" s="7">
        <v>97</v>
      </c>
    </row>
    <row r="2426" spans="1:4" x14ac:dyDescent="0.25">
      <c r="A2426" t="s">
        <v>402</v>
      </c>
      <c r="B2426" t="s">
        <v>403</v>
      </c>
      <c r="C2426" s="9">
        <v>2010</v>
      </c>
      <c r="D2426" s="7">
        <v>97</v>
      </c>
    </row>
    <row r="2427" spans="1:4" x14ac:dyDescent="0.25">
      <c r="A2427" t="s">
        <v>443</v>
      </c>
      <c r="B2427" t="s">
        <v>444</v>
      </c>
      <c r="C2427" s="9">
        <v>1999</v>
      </c>
      <c r="D2427" s="7">
        <v>97</v>
      </c>
    </row>
    <row r="2428" spans="1:4" x14ac:dyDescent="0.25">
      <c r="A2428" t="s">
        <v>217</v>
      </c>
      <c r="B2428" t="s">
        <v>218</v>
      </c>
      <c r="C2428" s="9">
        <v>2014</v>
      </c>
      <c r="D2428" s="7">
        <v>97.01</v>
      </c>
    </row>
    <row r="2429" spans="1:4" x14ac:dyDescent="0.25">
      <c r="A2429" t="s">
        <v>453</v>
      </c>
      <c r="B2429" t="s">
        <v>454</v>
      </c>
      <c r="C2429" s="9">
        <v>2016</v>
      </c>
      <c r="D2429" s="7">
        <v>97.02</v>
      </c>
    </row>
    <row r="2430" spans="1:4" x14ac:dyDescent="0.25">
      <c r="A2430" t="s">
        <v>102</v>
      </c>
      <c r="B2430" t="s">
        <v>103</v>
      </c>
      <c r="C2430" s="9">
        <v>2000</v>
      </c>
      <c r="D2430" s="7">
        <v>97.021799999999999</v>
      </c>
    </row>
    <row r="2431" spans="1:4" x14ac:dyDescent="0.25">
      <c r="A2431" t="s">
        <v>107</v>
      </c>
      <c r="B2431" t="s">
        <v>108</v>
      </c>
      <c r="C2431" s="9">
        <v>2012</v>
      </c>
      <c r="D2431" s="7">
        <v>97.032169999999994</v>
      </c>
    </row>
    <row r="2432" spans="1:4" x14ac:dyDescent="0.25">
      <c r="A2432" t="s">
        <v>382</v>
      </c>
      <c r="B2432" t="s">
        <v>383</v>
      </c>
      <c r="C2432" s="9">
        <v>2015</v>
      </c>
      <c r="D2432" s="7">
        <v>97.032740000000004</v>
      </c>
    </row>
    <row r="2433" spans="1:4" x14ac:dyDescent="0.25">
      <c r="A2433" t="s">
        <v>347</v>
      </c>
      <c r="B2433" t="s">
        <v>348</v>
      </c>
      <c r="C2433" s="9">
        <v>1993</v>
      </c>
      <c r="D2433" s="7">
        <v>97.036490000000001</v>
      </c>
    </row>
    <row r="2434" spans="1:4" x14ac:dyDescent="0.25">
      <c r="A2434" t="s">
        <v>193</v>
      </c>
      <c r="B2434" t="s">
        <v>194</v>
      </c>
      <c r="C2434" s="9">
        <v>2020</v>
      </c>
      <c r="D2434" s="7">
        <v>97.055269999999993</v>
      </c>
    </row>
    <row r="2435" spans="1:4" x14ac:dyDescent="0.25">
      <c r="A2435" t="s">
        <v>380</v>
      </c>
      <c r="B2435" t="s">
        <v>381</v>
      </c>
      <c r="C2435" s="9">
        <v>2007</v>
      </c>
      <c r="D2435" s="7">
        <v>97.057289999999995</v>
      </c>
    </row>
    <row r="2436" spans="1:4" x14ac:dyDescent="0.25">
      <c r="A2436" t="s">
        <v>221</v>
      </c>
      <c r="B2436" t="s">
        <v>222</v>
      </c>
      <c r="C2436" s="9">
        <v>2001</v>
      </c>
      <c r="D2436" s="7">
        <v>97.062799999999996</v>
      </c>
    </row>
    <row r="2437" spans="1:4" x14ac:dyDescent="0.25">
      <c r="A2437" t="s">
        <v>480</v>
      </c>
      <c r="B2437" t="s">
        <v>481</v>
      </c>
      <c r="C2437" s="9">
        <v>1997</v>
      </c>
      <c r="D2437" s="7">
        <v>97.065650000000005</v>
      </c>
    </row>
    <row r="2438" spans="1:4" x14ac:dyDescent="0.25">
      <c r="A2438" t="s">
        <v>121</v>
      </c>
      <c r="B2438" t="s">
        <v>122</v>
      </c>
      <c r="C2438" s="9">
        <v>2007</v>
      </c>
      <c r="D2438" s="7">
        <v>97.071209999999994</v>
      </c>
    </row>
    <row r="2439" spans="1:4" x14ac:dyDescent="0.25">
      <c r="A2439" t="s">
        <v>29</v>
      </c>
      <c r="B2439" t="s">
        <v>30</v>
      </c>
      <c r="C2439" s="9">
        <v>2006</v>
      </c>
      <c r="D2439" s="7">
        <v>97.076059999999998</v>
      </c>
    </row>
    <row r="2440" spans="1:4" x14ac:dyDescent="0.25">
      <c r="A2440" t="s">
        <v>70</v>
      </c>
      <c r="B2440" t="s">
        <v>71</v>
      </c>
      <c r="C2440" s="9">
        <v>2005</v>
      </c>
      <c r="D2440" s="7">
        <v>97.093509999999995</v>
      </c>
    </row>
    <row r="2441" spans="1:4" x14ac:dyDescent="0.25">
      <c r="A2441" t="s">
        <v>53</v>
      </c>
      <c r="B2441" t="s">
        <v>54</v>
      </c>
      <c r="C2441" s="9">
        <v>2020</v>
      </c>
      <c r="D2441" s="7">
        <v>97.113335000000006</v>
      </c>
    </row>
    <row r="2442" spans="1:4" x14ac:dyDescent="0.25">
      <c r="A2442" t="s">
        <v>100</v>
      </c>
      <c r="B2442" t="s">
        <v>101</v>
      </c>
      <c r="C2442" s="9">
        <v>2001</v>
      </c>
      <c r="D2442" s="7">
        <v>97.115809999999996</v>
      </c>
    </row>
    <row r="2443" spans="1:4" x14ac:dyDescent="0.25">
      <c r="A2443" t="s">
        <v>455</v>
      </c>
      <c r="B2443" t="s">
        <v>456</v>
      </c>
      <c r="C2443" s="9">
        <v>2002</v>
      </c>
      <c r="D2443" s="7">
        <v>97.123146000000006</v>
      </c>
    </row>
    <row r="2444" spans="1:4" x14ac:dyDescent="0.25">
      <c r="A2444" t="s">
        <v>293</v>
      </c>
      <c r="B2444" t="s">
        <v>294</v>
      </c>
      <c r="C2444" s="9">
        <v>2001</v>
      </c>
      <c r="D2444" s="7">
        <v>97.138319999999993</v>
      </c>
    </row>
    <row r="2445" spans="1:4" x14ac:dyDescent="0.25">
      <c r="A2445" t="s">
        <v>27</v>
      </c>
      <c r="B2445" t="s">
        <v>28</v>
      </c>
      <c r="C2445" s="9">
        <v>1998</v>
      </c>
      <c r="D2445" s="7">
        <v>97.144980000000004</v>
      </c>
    </row>
    <row r="2446" spans="1:4" x14ac:dyDescent="0.25">
      <c r="A2446" t="s">
        <v>261</v>
      </c>
      <c r="B2446" t="s">
        <v>262</v>
      </c>
      <c r="C2446" s="9">
        <v>2001</v>
      </c>
      <c r="D2446" s="7">
        <v>97.147059999999996</v>
      </c>
    </row>
    <row r="2447" spans="1:4" x14ac:dyDescent="0.25">
      <c r="A2447" t="s">
        <v>347</v>
      </c>
      <c r="B2447" t="s">
        <v>348</v>
      </c>
      <c r="C2447" s="9">
        <v>1994</v>
      </c>
      <c r="D2447" s="7">
        <v>97.171683999999999</v>
      </c>
    </row>
    <row r="2448" spans="1:4" x14ac:dyDescent="0.25">
      <c r="A2448" t="s">
        <v>140</v>
      </c>
      <c r="B2448" t="s">
        <v>141</v>
      </c>
      <c r="C2448" s="9">
        <v>2012</v>
      </c>
      <c r="D2448" s="7">
        <v>97.194929999999999</v>
      </c>
    </row>
    <row r="2449" spans="1:4" x14ac:dyDescent="0.25">
      <c r="A2449" t="s">
        <v>221</v>
      </c>
      <c r="B2449" t="s">
        <v>222</v>
      </c>
      <c r="C2449" s="9">
        <v>2002</v>
      </c>
      <c r="D2449" s="7">
        <v>97.196335000000005</v>
      </c>
    </row>
    <row r="2450" spans="1:4" x14ac:dyDescent="0.25">
      <c r="A2450" t="s">
        <v>307</v>
      </c>
      <c r="B2450" t="s">
        <v>308</v>
      </c>
      <c r="C2450" s="9">
        <v>2013</v>
      </c>
      <c r="D2450" s="7">
        <v>97.2</v>
      </c>
    </row>
    <row r="2451" spans="1:4" x14ac:dyDescent="0.25">
      <c r="A2451" t="s">
        <v>140</v>
      </c>
      <c r="B2451" t="s">
        <v>141</v>
      </c>
      <c r="C2451" s="9">
        <v>2008</v>
      </c>
      <c r="D2451" s="7">
        <v>97.206569999999999</v>
      </c>
    </row>
    <row r="2452" spans="1:4" x14ac:dyDescent="0.25">
      <c r="A2452" t="s">
        <v>121</v>
      </c>
      <c r="B2452" t="s">
        <v>122</v>
      </c>
      <c r="C2452" s="9">
        <v>2008</v>
      </c>
      <c r="D2452" s="7">
        <v>97.222179999999994</v>
      </c>
    </row>
    <row r="2453" spans="1:4" x14ac:dyDescent="0.25">
      <c r="A2453" t="s">
        <v>301</v>
      </c>
      <c r="B2453" t="s">
        <v>302</v>
      </c>
      <c r="C2453" s="9">
        <v>2019</v>
      </c>
      <c r="D2453" s="7">
        <v>97.229910000000004</v>
      </c>
    </row>
    <row r="2454" spans="1:4" x14ac:dyDescent="0.25">
      <c r="A2454" t="s">
        <v>480</v>
      </c>
      <c r="B2454" t="s">
        <v>481</v>
      </c>
      <c r="C2454" s="9">
        <v>1998</v>
      </c>
      <c r="D2454" s="7">
        <v>97.232799999999997</v>
      </c>
    </row>
    <row r="2455" spans="1:4" x14ac:dyDescent="0.25">
      <c r="A2455" t="s">
        <v>100</v>
      </c>
      <c r="B2455" t="s">
        <v>101</v>
      </c>
      <c r="C2455" s="9">
        <v>1998</v>
      </c>
      <c r="D2455" s="7">
        <v>97.241129999999998</v>
      </c>
    </row>
    <row r="2456" spans="1:4" x14ac:dyDescent="0.25">
      <c r="A2456" t="s">
        <v>102</v>
      </c>
      <c r="B2456" t="s">
        <v>103</v>
      </c>
      <c r="C2456" s="9">
        <v>2001</v>
      </c>
      <c r="D2456" s="7">
        <v>97.272790000000001</v>
      </c>
    </row>
    <row r="2457" spans="1:4" x14ac:dyDescent="0.25">
      <c r="A2457" t="s">
        <v>100</v>
      </c>
      <c r="B2457" t="s">
        <v>101</v>
      </c>
      <c r="C2457" s="9">
        <v>2002</v>
      </c>
      <c r="D2457" s="7">
        <v>97.283680000000004</v>
      </c>
    </row>
    <row r="2458" spans="1:4" x14ac:dyDescent="0.25">
      <c r="A2458" t="s">
        <v>29</v>
      </c>
      <c r="B2458" t="s">
        <v>30</v>
      </c>
      <c r="C2458" s="9">
        <v>2007</v>
      </c>
      <c r="D2458" s="7">
        <v>97.292789999999997</v>
      </c>
    </row>
    <row r="2459" spans="1:4" x14ac:dyDescent="0.25">
      <c r="A2459" t="s">
        <v>307</v>
      </c>
      <c r="B2459" t="s">
        <v>308</v>
      </c>
      <c r="C2459" s="9">
        <v>2015</v>
      </c>
      <c r="D2459" s="7">
        <v>97.3</v>
      </c>
    </row>
    <row r="2460" spans="1:4" x14ac:dyDescent="0.25">
      <c r="A2460" t="s">
        <v>457</v>
      </c>
      <c r="B2460" t="s">
        <v>458</v>
      </c>
      <c r="C2460" s="9">
        <v>2001</v>
      </c>
      <c r="D2460" s="7">
        <v>97.3</v>
      </c>
    </row>
    <row r="2461" spans="1:4" x14ac:dyDescent="0.25">
      <c r="A2461" t="s">
        <v>465</v>
      </c>
      <c r="B2461" t="s">
        <v>466</v>
      </c>
      <c r="C2461" s="9">
        <v>2016</v>
      </c>
      <c r="D2461" s="7">
        <v>97.3</v>
      </c>
    </row>
    <row r="2462" spans="1:4" x14ac:dyDescent="0.25">
      <c r="A2462" t="s">
        <v>27</v>
      </c>
      <c r="B2462" t="s">
        <v>28</v>
      </c>
      <c r="C2462" s="9">
        <v>1999</v>
      </c>
      <c r="D2462" s="7">
        <v>97.303349999999995</v>
      </c>
    </row>
    <row r="2463" spans="1:4" x14ac:dyDescent="0.25">
      <c r="A2463" t="s">
        <v>347</v>
      </c>
      <c r="B2463" t="s">
        <v>348</v>
      </c>
      <c r="C2463" s="9">
        <v>1995</v>
      </c>
      <c r="D2463" s="7">
        <v>97.304839999999999</v>
      </c>
    </row>
    <row r="2464" spans="1:4" x14ac:dyDescent="0.25">
      <c r="A2464" t="s">
        <v>215</v>
      </c>
      <c r="B2464" t="s">
        <v>216</v>
      </c>
      <c r="C2464" s="9">
        <v>2019</v>
      </c>
      <c r="D2464" s="7">
        <v>97.308266000000003</v>
      </c>
    </row>
    <row r="2465" spans="1:4" x14ac:dyDescent="0.25">
      <c r="A2465" t="s">
        <v>455</v>
      </c>
      <c r="B2465" t="s">
        <v>456</v>
      </c>
      <c r="C2465" s="9">
        <v>2003</v>
      </c>
      <c r="D2465" s="7">
        <v>97.309020000000004</v>
      </c>
    </row>
    <row r="2466" spans="1:4" x14ac:dyDescent="0.25">
      <c r="A2466" t="s">
        <v>380</v>
      </c>
      <c r="B2466" t="s">
        <v>381</v>
      </c>
      <c r="C2466" s="9">
        <v>2008</v>
      </c>
      <c r="D2466" s="7">
        <v>97.319289999999995</v>
      </c>
    </row>
    <row r="2467" spans="1:4" x14ac:dyDescent="0.25">
      <c r="A2467" t="s">
        <v>221</v>
      </c>
      <c r="B2467" t="s">
        <v>222</v>
      </c>
      <c r="C2467" s="9">
        <v>2003</v>
      </c>
      <c r="D2467" s="7">
        <v>97.324629999999999</v>
      </c>
    </row>
    <row r="2468" spans="1:4" x14ac:dyDescent="0.25">
      <c r="A2468" t="s">
        <v>142</v>
      </c>
      <c r="B2468" t="s">
        <v>143</v>
      </c>
      <c r="C2468" s="9">
        <v>2001</v>
      </c>
      <c r="D2468" s="7">
        <v>97.344080000000005</v>
      </c>
    </row>
    <row r="2469" spans="1:4" x14ac:dyDescent="0.25">
      <c r="A2469" t="s">
        <v>144</v>
      </c>
      <c r="B2469" t="s">
        <v>145</v>
      </c>
      <c r="C2469" s="9">
        <v>2019</v>
      </c>
      <c r="D2469" s="7">
        <v>97.36</v>
      </c>
    </row>
    <row r="2470" spans="1:4" x14ac:dyDescent="0.25">
      <c r="A2470" t="s">
        <v>121</v>
      </c>
      <c r="B2470" t="s">
        <v>122</v>
      </c>
      <c r="C2470" s="9">
        <v>2009</v>
      </c>
      <c r="D2470" s="7">
        <v>97.383094999999997</v>
      </c>
    </row>
    <row r="2471" spans="1:4" x14ac:dyDescent="0.25">
      <c r="A2471" t="s">
        <v>480</v>
      </c>
      <c r="B2471" t="s">
        <v>481</v>
      </c>
      <c r="C2471" s="9">
        <v>1999</v>
      </c>
      <c r="D2471" s="7">
        <v>97.395110000000003</v>
      </c>
    </row>
    <row r="2472" spans="1:4" x14ac:dyDescent="0.25">
      <c r="A2472" t="s">
        <v>432</v>
      </c>
      <c r="B2472" t="s">
        <v>433</v>
      </c>
      <c r="C2472" s="9">
        <v>2018</v>
      </c>
      <c r="D2472" s="7">
        <v>97.4</v>
      </c>
    </row>
    <row r="2473" spans="1:4" x14ac:dyDescent="0.25">
      <c r="A2473" t="s">
        <v>293</v>
      </c>
      <c r="B2473" t="s">
        <v>294</v>
      </c>
      <c r="C2473" s="9">
        <v>2003</v>
      </c>
      <c r="D2473" s="7">
        <v>97.400856000000005</v>
      </c>
    </row>
    <row r="2474" spans="1:4" x14ac:dyDescent="0.25">
      <c r="A2474" t="s">
        <v>465</v>
      </c>
      <c r="B2474" t="s">
        <v>466</v>
      </c>
      <c r="C2474" s="9">
        <v>2013</v>
      </c>
      <c r="D2474" s="7">
        <v>97.407679999999999</v>
      </c>
    </row>
    <row r="2475" spans="1:4" x14ac:dyDescent="0.25">
      <c r="A2475" t="s">
        <v>74</v>
      </c>
      <c r="B2475" t="s">
        <v>75</v>
      </c>
      <c r="C2475" s="9">
        <v>2000</v>
      </c>
      <c r="D2475" s="7">
        <v>97.412700000000001</v>
      </c>
    </row>
    <row r="2476" spans="1:4" x14ac:dyDescent="0.25">
      <c r="A2476" t="s">
        <v>390</v>
      </c>
      <c r="B2476" t="s">
        <v>391</v>
      </c>
      <c r="C2476" s="9">
        <v>2013</v>
      </c>
      <c r="D2476" s="7">
        <v>97.416533999999999</v>
      </c>
    </row>
    <row r="2477" spans="1:4" x14ac:dyDescent="0.25">
      <c r="A2477" t="s">
        <v>489</v>
      </c>
      <c r="B2477" t="s">
        <v>490</v>
      </c>
      <c r="C2477" s="9">
        <v>2010</v>
      </c>
      <c r="D2477" s="7">
        <v>97.43</v>
      </c>
    </row>
    <row r="2478" spans="1:4" x14ac:dyDescent="0.25">
      <c r="A2478" t="s">
        <v>355</v>
      </c>
      <c r="B2478" t="s">
        <v>356</v>
      </c>
      <c r="C2478" s="9">
        <v>2010</v>
      </c>
      <c r="D2478" s="7">
        <v>97.430859999999996</v>
      </c>
    </row>
    <row r="2479" spans="1:4" x14ac:dyDescent="0.25">
      <c r="A2479" t="s">
        <v>347</v>
      </c>
      <c r="B2479" t="s">
        <v>348</v>
      </c>
      <c r="C2479" s="9">
        <v>1996</v>
      </c>
      <c r="D2479" s="7">
        <v>97.435270000000003</v>
      </c>
    </row>
    <row r="2480" spans="1:4" x14ac:dyDescent="0.25">
      <c r="A2480" t="s">
        <v>221</v>
      </c>
      <c r="B2480" t="s">
        <v>222</v>
      </c>
      <c r="C2480" s="9">
        <v>2004</v>
      </c>
      <c r="D2480" s="7">
        <v>97.450040000000001</v>
      </c>
    </row>
    <row r="2481" spans="1:4" x14ac:dyDescent="0.25">
      <c r="A2481" t="s">
        <v>140</v>
      </c>
      <c r="B2481" t="s">
        <v>141</v>
      </c>
      <c r="C2481" s="9">
        <v>2010</v>
      </c>
      <c r="D2481" s="7">
        <v>97.462140000000005</v>
      </c>
    </row>
    <row r="2482" spans="1:4" x14ac:dyDescent="0.25">
      <c r="A2482" t="s">
        <v>455</v>
      </c>
      <c r="B2482" t="s">
        <v>456</v>
      </c>
      <c r="C2482" s="9">
        <v>2004</v>
      </c>
      <c r="D2482" s="7">
        <v>97.492019999999997</v>
      </c>
    </row>
    <row r="2483" spans="1:4" x14ac:dyDescent="0.25">
      <c r="A2483" t="s">
        <v>428</v>
      </c>
      <c r="B2483" t="s">
        <v>429</v>
      </c>
      <c r="C2483" s="9">
        <v>2016</v>
      </c>
      <c r="D2483" s="7">
        <v>97.5</v>
      </c>
    </row>
    <row r="2484" spans="1:4" x14ac:dyDescent="0.25">
      <c r="A2484" t="s">
        <v>428</v>
      </c>
      <c r="B2484" t="s">
        <v>429</v>
      </c>
      <c r="C2484" s="9">
        <v>2017</v>
      </c>
      <c r="D2484" s="7">
        <v>97.5</v>
      </c>
    </row>
    <row r="2485" spans="1:4" x14ac:dyDescent="0.25">
      <c r="A2485" t="s">
        <v>102</v>
      </c>
      <c r="B2485" t="s">
        <v>103</v>
      </c>
      <c r="C2485" s="9">
        <v>2002</v>
      </c>
      <c r="D2485" s="7">
        <v>97.516204999999999</v>
      </c>
    </row>
    <row r="2486" spans="1:4" x14ac:dyDescent="0.25">
      <c r="A2486" t="s">
        <v>29</v>
      </c>
      <c r="B2486" t="s">
        <v>30</v>
      </c>
      <c r="C2486" s="9">
        <v>2008</v>
      </c>
      <c r="D2486" s="7">
        <v>97.516754000000006</v>
      </c>
    </row>
    <row r="2487" spans="1:4" x14ac:dyDescent="0.25">
      <c r="A2487" t="s">
        <v>74</v>
      </c>
      <c r="B2487" t="s">
        <v>75</v>
      </c>
      <c r="C2487" s="9">
        <v>2001</v>
      </c>
      <c r="D2487" s="7">
        <v>97.522829999999999</v>
      </c>
    </row>
    <row r="2488" spans="1:4" x14ac:dyDescent="0.25">
      <c r="A2488" t="s">
        <v>142</v>
      </c>
      <c r="B2488" t="s">
        <v>143</v>
      </c>
      <c r="C2488" s="9">
        <v>2002</v>
      </c>
      <c r="D2488" s="7">
        <v>97.536180000000002</v>
      </c>
    </row>
    <row r="2489" spans="1:4" x14ac:dyDescent="0.25">
      <c r="A2489" t="s">
        <v>217</v>
      </c>
      <c r="B2489" t="s">
        <v>218</v>
      </c>
      <c r="C2489" s="9">
        <v>2015</v>
      </c>
      <c r="D2489" s="7">
        <v>97.537369999999996</v>
      </c>
    </row>
    <row r="2490" spans="1:4" x14ac:dyDescent="0.25">
      <c r="A2490" t="s">
        <v>283</v>
      </c>
      <c r="B2490" t="s">
        <v>284</v>
      </c>
      <c r="C2490" s="9">
        <v>2019</v>
      </c>
      <c r="D2490" s="7">
        <v>97.538200000000003</v>
      </c>
    </row>
    <row r="2491" spans="1:4" x14ac:dyDescent="0.25">
      <c r="A2491" t="s">
        <v>61</v>
      </c>
      <c r="B2491" t="s">
        <v>62</v>
      </c>
      <c r="C2491" s="9">
        <v>2020</v>
      </c>
      <c r="D2491" s="7">
        <v>97.554119999999998</v>
      </c>
    </row>
    <row r="2492" spans="1:4" x14ac:dyDescent="0.25">
      <c r="A2492" t="s">
        <v>121</v>
      </c>
      <c r="B2492" t="s">
        <v>122</v>
      </c>
      <c r="C2492" s="9">
        <v>2010</v>
      </c>
      <c r="D2492" s="7">
        <v>97.556650000000005</v>
      </c>
    </row>
    <row r="2493" spans="1:4" x14ac:dyDescent="0.25">
      <c r="A2493" t="s">
        <v>347</v>
      </c>
      <c r="B2493" t="s">
        <v>348</v>
      </c>
      <c r="C2493" s="9">
        <v>1997</v>
      </c>
      <c r="D2493" s="7">
        <v>97.562309999999997</v>
      </c>
    </row>
    <row r="2494" spans="1:4" x14ac:dyDescent="0.25">
      <c r="A2494" t="s">
        <v>221</v>
      </c>
      <c r="B2494" t="s">
        <v>222</v>
      </c>
      <c r="C2494" s="9">
        <v>2005</v>
      </c>
      <c r="D2494" s="7">
        <v>97.574920000000006</v>
      </c>
    </row>
    <row r="2495" spans="1:4" x14ac:dyDescent="0.25">
      <c r="A2495" t="s">
        <v>136</v>
      </c>
      <c r="B2495" t="s">
        <v>137</v>
      </c>
      <c r="C2495" s="9">
        <v>2008</v>
      </c>
      <c r="D2495" s="7">
        <v>97.576194999999998</v>
      </c>
    </row>
    <row r="2496" spans="1:4" x14ac:dyDescent="0.25">
      <c r="A2496" t="s">
        <v>380</v>
      </c>
      <c r="B2496" t="s">
        <v>381</v>
      </c>
      <c r="C2496" s="9">
        <v>2009</v>
      </c>
      <c r="D2496" s="7">
        <v>97.591224999999994</v>
      </c>
    </row>
    <row r="2497" spans="1:4" x14ac:dyDescent="0.25">
      <c r="A2497" t="s">
        <v>70</v>
      </c>
      <c r="B2497" t="s">
        <v>71</v>
      </c>
      <c r="C2497" s="9">
        <v>2006</v>
      </c>
      <c r="D2497" s="7">
        <v>97.594314999999995</v>
      </c>
    </row>
    <row r="2498" spans="1:4" x14ac:dyDescent="0.25">
      <c r="A2498" t="s">
        <v>100</v>
      </c>
      <c r="B2498" t="s">
        <v>101</v>
      </c>
      <c r="C2498" s="9">
        <v>2004</v>
      </c>
      <c r="D2498" s="7">
        <v>97.606089999999995</v>
      </c>
    </row>
    <row r="2499" spans="1:4" x14ac:dyDescent="0.25">
      <c r="A2499" t="s">
        <v>231</v>
      </c>
      <c r="B2499" t="s">
        <v>232</v>
      </c>
      <c r="C2499" s="9">
        <v>2017</v>
      </c>
      <c r="D2499" s="7">
        <v>97.609579999999994</v>
      </c>
    </row>
    <row r="2500" spans="1:4" x14ac:dyDescent="0.25">
      <c r="A2500" t="s">
        <v>217</v>
      </c>
      <c r="B2500" t="s">
        <v>218</v>
      </c>
      <c r="C2500" s="9">
        <v>2016</v>
      </c>
      <c r="D2500" s="7">
        <v>97.62</v>
      </c>
    </row>
    <row r="2501" spans="1:4" x14ac:dyDescent="0.25">
      <c r="A2501" t="s">
        <v>221</v>
      </c>
      <c r="B2501" t="s">
        <v>222</v>
      </c>
      <c r="C2501" s="9">
        <v>2006</v>
      </c>
      <c r="D2501" s="7">
        <v>97.622110000000006</v>
      </c>
    </row>
    <row r="2502" spans="1:4" x14ac:dyDescent="0.25">
      <c r="A2502" t="s">
        <v>74</v>
      </c>
      <c r="B2502" t="s">
        <v>75</v>
      </c>
      <c r="C2502" s="9">
        <v>2002</v>
      </c>
      <c r="D2502" s="7">
        <v>97.625370000000004</v>
      </c>
    </row>
    <row r="2503" spans="1:4" x14ac:dyDescent="0.25">
      <c r="A2503" t="s">
        <v>347</v>
      </c>
      <c r="B2503" t="s">
        <v>348</v>
      </c>
      <c r="C2503" s="9">
        <v>2012</v>
      </c>
      <c r="D2503" s="7">
        <v>97.630424000000005</v>
      </c>
    </row>
    <row r="2504" spans="1:4" x14ac:dyDescent="0.25">
      <c r="A2504" t="s">
        <v>382</v>
      </c>
      <c r="B2504" t="s">
        <v>383</v>
      </c>
      <c r="C2504" s="9">
        <v>2016</v>
      </c>
      <c r="D2504" s="7">
        <v>97.639709999999994</v>
      </c>
    </row>
    <row r="2505" spans="1:4" x14ac:dyDescent="0.25">
      <c r="A2505" t="s">
        <v>465</v>
      </c>
      <c r="B2505" t="s">
        <v>466</v>
      </c>
      <c r="C2505" s="9">
        <v>2012</v>
      </c>
      <c r="D2505" s="7">
        <v>97.671775999999994</v>
      </c>
    </row>
    <row r="2506" spans="1:4" x14ac:dyDescent="0.25">
      <c r="A2506" t="s">
        <v>455</v>
      </c>
      <c r="B2506" t="s">
        <v>456</v>
      </c>
      <c r="C2506" s="9">
        <v>2005</v>
      </c>
      <c r="D2506" s="7">
        <v>97.674480000000003</v>
      </c>
    </row>
    <row r="2507" spans="1:4" x14ac:dyDescent="0.25">
      <c r="A2507" t="s">
        <v>480</v>
      </c>
      <c r="B2507" t="s">
        <v>481</v>
      </c>
      <c r="C2507" s="9">
        <v>2000</v>
      </c>
      <c r="D2507" s="7">
        <v>97.676865000000006</v>
      </c>
    </row>
    <row r="2508" spans="1:4" x14ac:dyDescent="0.25">
      <c r="A2508" t="s">
        <v>347</v>
      </c>
      <c r="B2508" t="s">
        <v>348</v>
      </c>
      <c r="C2508" s="9">
        <v>1998</v>
      </c>
      <c r="D2508" s="7">
        <v>97.685265000000001</v>
      </c>
    </row>
    <row r="2509" spans="1:4" x14ac:dyDescent="0.25">
      <c r="A2509" t="s">
        <v>27</v>
      </c>
      <c r="B2509" t="s">
        <v>28</v>
      </c>
      <c r="C2509" s="9">
        <v>2000</v>
      </c>
      <c r="D2509" s="7">
        <v>97.689260000000004</v>
      </c>
    </row>
    <row r="2510" spans="1:4" x14ac:dyDescent="0.25">
      <c r="A2510" t="s">
        <v>7</v>
      </c>
      <c r="B2510" t="s">
        <v>8</v>
      </c>
      <c r="C2510" s="9">
        <v>2016</v>
      </c>
      <c r="D2510" s="7">
        <v>97.7</v>
      </c>
    </row>
    <row r="2511" spans="1:4" x14ac:dyDescent="0.25">
      <c r="A2511" t="s">
        <v>7</v>
      </c>
      <c r="B2511" t="s">
        <v>8</v>
      </c>
      <c r="C2511" s="9">
        <v>2017</v>
      </c>
      <c r="D2511" s="7">
        <v>97.7</v>
      </c>
    </row>
    <row r="2512" spans="1:4" x14ac:dyDescent="0.25">
      <c r="A2512" t="s">
        <v>7</v>
      </c>
      <c r="B2512" t="s">
        <v>8</v>
      </c>
      <c r="C2512" s="9">
        <v>2019</v>
      </c>
      <c r="D2512" s="7">
        <v>97.7</v>
      </c>
    </row>
    <row r="2513" spans="1:4" x14ac:dyDescent="0.25">
      <c r="A2513" t="s">
        <v>7</v>
      </c>
      <c r="B2513" t="s">
        <v>8</v>
      </c>
      <c r="C2513" s="9">
        <v>2020</v>
      </c>
      <c r="D2513" s="7">
        <v>97.7</v>
      </c>
    </row>
    <row r="2514" spans="1:4" x14ac:dyDescent="0.25">
      <c r="A2514" t="s">
        <v>59</v>
      </c>
      <c r="B2514" t="s">
        <v>60</v>
      </c>
      <c r="C2514" s="9">
        <v>2017</v>
      </c>
      <c r="D2514" s="7">
        <v>97.7</v>
      </c>
    </row>
    <row r="2515" spans="1:4" x14ac:dyDescent="0.25">
      <c r="A2515" t="s">
        <v>142</v>
      </c>
      <c r="B2515" t="s">
        <v>143</v>
      </c>
      <c r="C2515" s="9">
        <v>2000</v>
      </c>
      <c r="D2515" s="7">
        <v>97.7</v>
      </c>
    </row>
    <row r="2516" spans="1:4" x14ac:dyDescent="0.25">
      <c r="A2516" t="s">
        <v>303</v>
      </c>
      <c r="B2516" t="s">
        <v>304</v>
      </c>
      <c r="C2516" s="9">
        <v>2014</v>
      </c>
      <c r="D2516" s="7">
        <v>97.7</v>
      </c>
    </row>
    <row r="2517" spans="1:4" x14ac:dyDescent="0.25">
      <c r="A2517" t="s">
        <v>465</v>
      </c>
      <c r="B2517" t="s">
        <v>466</v>
      </c>
      <c r="C2517" s="9">
        <v>2014</v>
      </c>
      <c r="D2517" s="7">
        <v>97.703860000000006</v>
      </c>
    </row>
    <row r="2518" spans="1:4" x14ac:dyDescent="0.25">
      <c r="A2518" t="s">
        <v>74</v>
      </c>
      <c r="B2518" t="s">
        <v>75</v>
      </c>
      <c r="C2518" s="9">
        <v>2003</v>
      </c>
      <c r="D2518" s="7">
        <v>97.722669999999994</v>
      </c>
    </row>
    <row r="2519" spans="1:4" x14ac:dyDescent="0.25">
      <c r="A2519" t="s">
        <v>121</v>
      </c>
      <c r="B2519" t="s">
        <v>122</v>
      </c>
      <c r="C2519" s="9">
        <v>2011</v>
      </c>
      <c r="D2519" s="7">
        <v>97.745570000000001</v>
      </c>
    </row>
    <row r="2520" spans="1:4" x14ac:dyDescent="0.25">
      <c r="A2520" t="s">
        <v>29</v>
      </c>
      <c r="B2520" t="s">
        <v>30</v>
      </c>
      <c r="C2520" s="9">
        <v>2009</v>
      </c>
      <c r="D2520" s="7">
        <v>97.750656000000006</v>
      </c>
    </row>
    <row r="2521" spans="1:4" x14ac:dyDescent="0.25">
      <c r="A2521" t="s">
        <v>102</v>
      </c>
      <c r="B2521" t="s">
        <v>103</v>
      </c>
      <c r="C2521" s="9">
        <v>2003</v>
      </c>
      <c r="D2521" s="7">
        <v>97.754379999999998</v>
      </c>
    </row>
    <row r="2522" spans="1:4" x14ac:dyDescent="0.25">
      <c r="A2522" t="s">
        <v>100</v>
      </c>
      <c r="B2522" t="s">
        <v>101</v>
      </c>
      <c r="C2522" s="9">
        <v>2005</v>
      </c>
      <c r="D2522" s="7">
        <v>97.765309999999999</v>
      </c>
    </row>
    <row r="2523" spans="1:4" x14ac:dyDescent="0.25">
      <c r="A2523" t="s">
        <v>107</v>
      </c>
      <c r="B2523" t="s">
        <v>108</v>
      </c>
      <c r="C2523" s="9">
        <v>2013</v>
      </c>
      <c r="D2523" s="7">
        <v>97.779420000000002</v>
      </c>
    </row>
    <row r="2524" spans="1:4" x14ac:dyDescent="0.25">
      <c r="A2524" t="s">
        <v>27</v>
      </c>
      <c r="B2524" t="s">
        <v>28</v>
      </c>
      <c r="C2524" s="9">
        <v>2001</v>
      </c>
      <c r="D2524" s="7">
        <v>97.785255000000006</v>
      </c>
    </row>
    <row r="2525" spans="1:4" x14ac:dyDescent="0.25">
      <c r="A2525" t="s">
        <v>480</v>
      </c>
      <c r="B2525" t="s">
        <v>481</v>
      </c>
      <c r="C2525" s="9">
        <v>2001</v>
      </c>
      <c r="D2525" s="7">
        <v>97.785390000000007</v>
      </c>
    </row>
    <row r="2526" spans="1:4" x14ac:dyDescent="0.25">
      <c r="A2526" t="s">
        <v>107</v>
      </c>
      <c r="B2526" t="s">
        <v>108</v>
      </c>
      <c r="C2526" s="9">
        <v>2014</v>
      </c>
      <c r="D2526" s="7">
        <v>97.790940000000006</v>
      </c>
    </row>
    <row r="2527" spans="1:4" x14ac:dyDescent="0.25">
      <c r="A2527" t="s">
        <v>251</v>
      </c>
      <c r="B2527" t="s">
        <v>252</v>
      </c>
      <c r="C2527" s="9">
        <v>2018</v>
      </c>
      <c r="D2527" s="7">
        <v>97.797160000000005</v>
      </c>
    </row>
    <row r="2528" spans="1:4" x14ac:dyDescent="0.25">
      <c r="A2528" t="s">
        <v>255</v>
      </c>
      <c r="B2528" t="s">
        <v>256</v>
      </c>
      <c r="C2528" s="9">
        <v>2007</v>
      </c>
      <c r="D2528" s="7">
        <v>97.8</v>
      </c>
    </row>
    <row r="2529" spans="1:4" x14ac:dyDescent="0.25">
      <c r="A2529" t="s">
        <v>307</v>
      </c>
      <c r="B2529" t="s">
        <v>308</v>
      </c>
      <c r="C2529" s="9">
        <v>2016</v>
      </c>
      <c r="D2529" s="7">
        <v>97.8</v>
      </c>
    </row>
    <row r="2530" spans="1:4" x14ac:dyDescent="0.25">
      <c r="A2530" t="s">
        <v>457</v>
      </c>
      <c r="B2530" t="s">
        <v>458</v>
      </c>
      <c r="C2530" s="9">
        <v>2002</v>
      </c>
      <c r="D2530" s="7">
        <v>97.8</v>
      </c>
    </row>
    <row r="2531" spans="1:4" x14ac:dyDescent="0.25">
      <c r="A2531" t="s">
        <v>347</v>
      </c>
      <c r="B2531" t="s">
        <v>348</v>
      </c>
      <c r="C2531" s="9">
        <v>1999</v>
      </c>
      <c r="D2531" s="7">
        <v>97.803375000000003</v>
      </c>
    </row>
    <row r="2532" spans="1:4" x14ac:dyDescent="0.25">
      <c r="A2532" t="s">
        <v>74</v>
      </c>
      <c r="B2532" t="s">
        <v>75</v>
      </c>
      <c r="C2532" s="9">
        <v>2004</v>
      </c>
      <c r="D2532" s="7">
        <v>97.817089999999993</v>
      </c>
    </row>
    <row r="2533" spans="1:4" x14ac:dyDescent="0.25">
      <c r="A2533" t="s">
        <v>487</v>
      </c>
      <c r="B2533" t="s">
        <v>488</v>
      </c>
      <c r="C2533" s="9">
        <v>1992</v>
      </c>
      <c r="D2533" s="7">
        <v>97.820205999999999</v>
      </c>
    </row>
    <row r="2534" spans="1:4" x14ac:dyDescent="0.25">
      <c r="A2534" t="s">
        <v>432</v>
      </c>
      <c r="B2534" t="s">
        <v>433</v>
      </c>
      <c r="C2534" s="9">
        <v>2019</v>
      </c>
      <c r="D2534" s="7">
        <v>97.825419999999994</v>
      </c>
    </row>
    <row r="2535" spans="1:4" x14ac:dyDescent="0.25">
      <c r="A2535" t="s">
        <v>355</v>
      </c>
      <c r="B2535" t="s">
        <v>356</v>
      </c>
      <c r="C2535" s="9">
        <v>2012</v>
      </c>
      <c r="D2535" s="7">
        <v>97.835620000000006</v>
      </c>
    </row>
    <row r="2536" spans="1:4" x14ac:dyDescent="0.25">
      <c r="A2536" t="s">
        <v>237</v>
      </c>
      <c r="B2536" t="s">
        <v>238</v>
      </c>
      <c r="C2536" s="9">
        <v>1991</v>
      </c>
      <c r="D2536" s="7">
        <v>97.854680000000002</v>
      </c>
    </row>
    <row r="2537" spans="1:4" x14ac:dyDescent="0.25">
      <c r="A2537" t="s">
        <v>136</v>
      </c>
      <c r="B2537" t="s">
        <v>137</v>
      </c>
      <c r="C2537" s="9">
        <v>2009</v>
      </c>
      <c r="D2537" s="7">
        <v>97.857759999999999</v>
      </c>
    </row>
    <row r="2538" spans="1:4" x14ac:dyDescent="0.25">
      <c r="A2538" t="s">
        <v>136</v>
      </c>
      <c r="B2538" t="s">
        <v>137</v>
      </c>
      <c r="C2538" s="9">
        <v>2012</v>
      </c>
      <c r="D2538" s="7">
        <v>97.867050000000006</v>
      </c>
    </row>
    <row r="2539" spans="1:4" x14ac:dyDescent="0.25">
      <c r="A2539" t="s">
        <v>480</v>
      </c>
      <c r="B2539" t="s">
        <v>481</v>
      </c>
      <c r="C2539" s="9">
        <v>2002</v>
      </c>
      <c r="D2539" s="7">
        <v>97.886330000000001</v>
      </c>
    </row>
    <row r="2540" spans="1:4" x14ac:dyDescent="0.25">
      <c r="A2540" t="s">
        <v>489</v>
      </c>
      <c r="B2540" t="s">
        <v>490</v>
      </c>
      <c r="C2540" s="9">
        <v>2012</v>
      </c>
      <c r="D2540" s="7">
        <v>97.89</v>
      </c>
    </row>
    <row r="2541" spans="1:4" x14ac:dyDescent="0.25">
      <c r="A2541" t="s">
        <v>293</v>
      </c>
      <c r="B2541" t="s">
        <v>294</v>
      </c>
      <c r="C2541" s="9">
        <v>2002</v>
      </c>
      <c r="D2541" s="7">
        <v>97.897090000000006</v>
      </c>
    </row>
    <row r="2542" spans="1:4" x14ac:dyDescent="0.25">
      <c r="A2542" t="s">
        <v>136</v>
      </c>
      <c r="B2542" t="s">
        <v>137</v>
      </c>
      <c r="C2542" s="9">
        <v>2011</v>
      </c>
      <c r="D2542" s="7">
        <v>97.898870000000002</v>
      </c>
    </row>
    <row r="2543" spans="1:4" x14ac:dyDescent="0.25">
      <c r="A2543" t="s">
        <v>219</v>
      </c>
      <c r="B2543" t="s">
        <v>220</v>
      </c>
      <c r="C2543" s="9">
        <v>2000</v>
      </c>
      <c r="D2543" s="7">
        <v>97.9</v>
      </c>
    </row>
    <row r="2544" spans="1:4" x14ac:dyDescent="0.25">
      <c r="A2544" t="s">
        <v>349</v>
      </c>
      <c r="B2544" t="s">
        <v>350</v>
      </c>
      <c r="C2544" s="9">
        <v>1997</v>
      </c>
      <c r="D2544" s="7">
        <v>97.9</v>
      </c>
    </row>
    <row r="2545" spans="1:4" x14ac:dyDescent="0.25">
      <c r="A2545" t="s">
        <v>390</v>
      </c>
      <c r="B2545" t="s">
        <v>391</v>
      </c>
      <c r="C2545" s="9">
        <v>2009</v>
      </c>
      <c r="D2545" s="7">
        <v>97.9</v>
      </c>
    </row>
    <row r="2546" spans="1:4" x14ac:dyDescent="0.25">
      <c r="A2546" t="s">
        <v>390</v>
      </c>
      <c r="B2546" t="s">
        <v>391</v>
      </c>
      <c r="C2546" s="9">
        <v>2014</v>
      </c>
      <c r="D2546" s="7">
        <v>97.9</v>
      </c>
    </row>
    <row r="2547" spans="1:4" x14ac:dyDescent="0.25">
      <c r="A2547" t="s">
        <v>142</v>
      </c>
      <c r="B2547" t="s">
        <v>143</v>
      </c>
      <c r="C2547" s="9">
        <v>2004</v>
      </c>
      <c r="D2547" s="7">
        <v>97.907030000000006</v>
      </c>
    </row>
    <row r="2548" spans="1:4" x14ac:dyDescent="0.25">
      <c r="A2548" t="s">
        <v>293</v>
      </c>
      <c r="B2548" t="s">
        <v>294</v>
      </c>
      <c r="C2548" s="9">
        <v>2007</v>
      </c>
      <c r="D2548" s="7">
        <v>97.910570000000007</v>
      </c>
    </row>
    <row r="2549" spans="1:4" x14ac:dyDescent="0.25">
      <c r="A2549" t="s">
        <v>74</v>
      </c>
      <c r="B2549" t="s">
        <v>75</v>
      </c>
      <c r="C2549" s="9">
        <v>2005</v>
      </c>
      <c r="D2549" s="7">
        <v>97.910979999999995</v>
      </c>
    </row>
    <row r="2550" spans="1:4" x14ac:dyDescent="0.25">
      <c r="A2550" t="s">
        <v>175</v>
      </c>
      <c r="B2550" t="s">
        <v>176</v>
      </c>
      <c r="C2550" s="9">
        <v>2005</v>
      </c>
      <c r="D2550" s="7">
        <v>97.935050000000004</v>
      </c>
    </row>
    <row r="2551" spans="1:4" x14ac:dyDescent="0.25">
      <c r="A2551" t="s">
        <v>100</v>
      </c>
      <c r="B2551" t="s">
        <v>101</v>
      </c>
      <c r="C2551" s="9">
        <v>2000</v>
      </c>
      <c r="D2551" s="7">
        <v>97.938689999999994</v>
      </c>
    </row>
    <row r="2552" spans="1:4" x14ac:dyDescent="0.25">
      <c r="A2552" t="s">
        <v>121</v>
      </c>
      <c r="B2552" t="s">
        <v>122</v>
      </c>
      <c r="C2552" s="9">
        <v>2012</v>
      </c>
      <c r="D2552" s="7">
        <v>97.952550000000002</v>
      </c>
    </row>
    <row r="2553" spans="1:4" x14ac:dyDescent="0.25">
      <c r="A2553" t="s">
        <v>27</v>
      </c>
      <c r="B2553" t="s">
        <v>28</v>
      </c>
      <c r="C2553" s="9">
        <v>2003</v>
      </c>
      <c r="D2553" s="7">
        <v>97.956824999999995</v>
      </c>
    </row>
    <row r="2554" spans="1:4" x14ac:dyDescent="0.25">
      <c r="A2554" t="s">
        <v>221</v>
      </c>
      <c r="B2554" t="s">
        <v>222</v>
      </c>
      <c r="C2554" s="9">
        <v>2008</v>
      </c>
      <c r="D2554" s="7">
        <v>97.971435999999997</v>
      </c>
    </row>
    <row r="2555" spans="1:4" x14ac:dyDescent="0.25">
      <c r="A2555" t="s">
        <v>237</v>
      </c>
      <c r="B2555" t="s">
        <v>238</v>
      </c>
      <c r="C2555" s="9">
        <v>1992</v>
      </c>
      <c r="D2555" s="7">
        <v>97.974860000000007</v>
      </c>
    </row>
    <row r="2556" spans="1:4" x14ac:dyDescent="0.25">
      <c r="A2556" t="s">
        <v>480</v>
      </c>
      <c r="B2556" t="s">
        <v>481</v>
      </c>
      <c r="C2556" s="9">
        <v>2003</v>
      </c>
      <c r="D2556" s="7">
        <v>97.982039999999998</v>
      </c>
    </row>
    <row r="2557" spans="1:4" x14ac:dyDescent="0.25">
      <c r="A2557" t="s">
        <v>102</v>
      </c>
      <c r="B2557" t="s">
        <v>103</v>
      </c>
      <c r="C2557" s="9">
        <v>2004</v>
      </c>
      <c r="D2557" s="7">
        <v>97.989670000000004</v>
      </c>
    </row>
    <row r="2558" spans="1:4" x14ac:dyDescent="0.25">
      <c r="A2558" t="s">
        <v>31</v>
      </c>
      <c r="B2558" t="s">
        <v>32</v>
      </c>
      <c r="C2558" s="9">
        <v>2002</v>
      </c>
      <c r="D2558" s="7">
        <v>98</v>
      </c>
    </row>
    <row r="2559" spans="1:4" x14ac:dyDescent="0.25">
      <c r="A2559" t="s">
        <v>221</v>
      </c>
      <c r="B2559" t="s">
        <v>222</v>
      </c>
      <c r="C2559" s="9">
        <v>2011</v>
      </c>
      <c r="D2559" s="7">
        <v>98</v>
      </c>
    </row>
    <row r="2560" spans="1:4" x14ac:dyDescent="0.25">
      <c r="A2560" t="s">
        <v>402</v>
      </c>
      <c r="B2560" t="s">
        <v>403</v>
      </c>
      <c r="C2560" s="9">
        <v>2013</v>
      </c>
      <c r="D2560" s="7">
        <v>98</v>
      </c>
    </row>
    <row r="2561" spans="1:4" x14ac:dyDescent="0.25">
      <c r="A2561" t="s">
        <v>443</v>
      </c>
      <c r="B2561" t="s">
        <v>444</v>
      </c>
      <c r="C2561" s="9">
        <v>2015</v>
      </c>
      <c r="D2561" s="7">
        <v>98</v>
      </c>
    </row>
    <row r="2562" spans="1:4" x14ac:dyDescent="0.25">
      <c r="A2562" t="s">
        <v>74</v>
      </c>
      <c r="B2562" t="s">
        <v>75</v>
      </c>
      <c r="C2562" s="9">
        <v>2006</v>
      </c>
      <c r="D2562" s="7">
        <v>98.006730000000005</v>
      </c>
    </row>
    <row r="2563" spans="1:4" x14ac:dyDescent="0.25">
      <c r="A2563" t="s">
        <v>293</v>
      </c>
      <c r="B2563" t="s">
        <v>294</v>
      </c>
      <c r="C2563" s="9">
        <v>2000</v>
      </c>
      <c r="D2563" s="7">
        <v>98.007130000000004</v>
      </c>
    </row>
    <row r="2564" spans="1:4" x14ac:dyDescent="0.25">
      <c r="A2564" t="s">
        <v>465</v>
      </c>
      <c r="B2564" t="s">
        <v>466</v>
      </c>
      <c r="C2564" s="9">
        <v>2015</v>
      </c>
      <c r="D2564" s="7">
        <v>98.014885000000007</v>
      </c>
    </row>
    <row r="2565" spans="1:4" x14ac:dyDescent="0.25">
      <c r="A2565" t="s">
        <v>140</v>
      </c>
      <c r="B2565" t="s">
        <v>141</v>
      </c>
      <c r="C2565" s="9">
        <v>2013</v>
      </c>
      <c r="D2565" s="7">
        <v>98.034676000000005</v>
      </c>
    </row>
    <row r="2566" spans="1:4" x14ac:dyDescent="0.25">
      <c r="A2566" t="s">
        <v>27</v>
      </c>
      <c r="B2566" t="s">
        <v>28</v>
      </c>
      <c r="C2566" s="9">
        <v>2004</v>
      </c>
      <c r="D2566" s="7">
        <v>98.037099999999995</v>
      </c>
    </row>
    <row r="2567" spans="1:4" x14ac:dyDescent="0.25">
      <c r="A2567" t="s">
        <v>480</v>
      </c>
      <c r="B2567" t="s">
        <v>481</v>
      </c>
      <c r="C2567" s="9">
        <v>2004</v>
      </c>
      <c r="D2567" s="7">
        <v>98.074860000000001</v>
      </c>
    </row>
    <row r="2568" spans="1:4" x14ac:dyDescent="0.25">
      <c r="A2568" t="s">
        <v>100</v>
      </c>
      <c r="B2568" t="s">
        <v>101</v>
      </c>
      <c r="C2568" s="9">
        <v>2007</v>
      </c>
      <c r="D2568" s="7">
        <v>98.092020000000005</v>
      </c>
    </row>
    <row r="2569" spans="1:4" x14ac:dyDescent="0.25">
      <c r="A2569" t="s">
        <v>237</v>
      </c>
      <c r="B2569" t="s">
        <v>238</v>
      </c>
      <c r="C2569" s="9">
        <v>1993</v>
      </c>
      <c r="D2569" s="7">
        <v>98.094359999999995</v>
      </c>
    </row>
    <row r="2570" spans="1:4" x14ac:dyDescent="0.25">
      <c r="A2570" t="s">
        <v>221</v>
      </c>
      <c r="B2570" t="s">
        <v>222</v>
      </c>
      <c r="C2570" s="9">
        <v>2007</v>
      </c>
      <c r="D2570" s="7">
        <v>98.1</v>
      </c>
    </row>
    <row r="2571" spans="1:4" x14ac:dyDescent="0.25">
      <c r="A2571" t="s">
        <v>301</v>
      </c>
      <c r="B2571" t="s">
        <v>302</v>
      </c>
      <c r="C2571" s="9">
        <v>2018</v>
      </c>
      <c r="D2571" s="7">
        <v>98.1</v>
      </c>
    </row>
    <row r="2572" spans="1:4" x14ac:dyDescent="0.25">
      <c r="A2572" t="s">
        <v>301</v>
      </c>
      <c r="B2572" t="s">
        <v>302</v>
      </c>
      <c r="C2572" s="9">
        <v>2020</v>
      </c>
      <c r="D2572" s="7">
        <v>98.1</v>
      </c>
    </row>
    <row r="2573" spans="1:4" x14ac:dyDescent="0.25">
      <c r="A2573" t="s">
        <v>307</v>
      </c>
      <c r="B2573" t="s">
        <v>308</v>
      </c>
      <c r="C2573" s="9">
        <v>2018</v>
      </c>
      <c r="D2573" s="7">
        <v>98.1</v>
      </c>
    </row>
    <row r="2574" spans="1:4" x14ac:dyDescent="0.25">
      <c r="A2574" t="s">
        <v>390</v>
      </c>
      <c r="B2574" t="s">
        <v>391</v>
      </c>
      <c r="C2574" s="9">
        <v>2008</v>
      </c>
      <c r="D2574" s="7">
        <v>98.1</v>
      </c>
    </row>
    <row r="2575" spans="1:4" x14ac:dyDescent="0.25">
      <c r="A2575" t="s">
        <v>74</v>
      </c>
      <c r="B2575" t="s">
        <v>75</v>
      </c>
      <c r="C2575" s="9">
        <v>2007</v>
      </c>
      <c r="D2575" s="7">
        <v>98.107010000000002</v>
      </c>
    </row>
    <row r="2576" spans="1:4" x14ac:dyDescent="0.25">
      <c r="A2576" t="s">
        <v>221</v>
      </c>
      <c r="B2576" t="s">
        <v>222</v>
      </c>
      <c r="C2576" s="9">
        <v>2009</v>
      </c>
      <c r="D2576" s="7">
        <v>98.119879999999995</v>
      </c>
    </row>
    <row r="2577" spans="1:4" x14ac:dyDescent="0.25">
      <c r="A2577" t="s">
        <v>70</v>
      </c>
      <c r="B2577" t="s">
        <v>71</v>
      </c>
      <c r="C2577" s="9">
        <v>2007</v>
      </c>
      <c r="D2577" s="7">
        <v>98.125380000000007</v>
      </c>
    </row>
    <row r="2578" spans="1:4" x14ac:dyDescent="0.25">
      <c r="A2578" t="s">
        <v>219</v>
      </c>
      <c r="B2578" t="s">
        <v>220</v>
      </c>
      <c r="C2578" s="9">
        <v>2001</v>
      </c>
      <c r="D2578" s="7">
        <v>98.129300000000001</v>
      </c>
    </row>
    <row r="2579" spans="1:4" x14ac:dyDescent="0.25">
      <c r="A2579" t="s">
        <v>217</v>
      </c>
      <c r="B2579" t="s">
        <v>218</v>
      </c>
      <c r="C2579" s="9">
        <v>2017</v>
      </c>
      <c r="D2579" s="7">
        <v>98.14</v>
      </c>
    </row>
    <row r="2580" spans="1:4" x14ac:dyDescent="0.25">
      <c r="A2580" t="s">
        <v>136</v>
      </c>
      <c r="B2580" t="s">
        <v>137</v>
      </c>
      <c r="C2580" s="9">
        <v>2010</v>
      </c>
      <c r="D2580" s="7">
        <v>98.145420000000001</v>
      </c>
    </row>
    <row r="2581" spans="1:4" x14ac:dyDescent="0.25">
      <c r="A2581" t="s">
        <v>402</v>
      </c>
      <c r="B2581" t="s">
        <v>403</v>
      </c>
      <c r="C2581" s="9">
        <v>2011</v>
      </c>
      <c r="D2581" s="7">
        <v>98.147964000000002</v>
      </c>
    </row>
    <row r="2582" spans="1:4" x14ac:dyDescent="0.25">
      <c r="A2582" t="s">
        <v>480</v>
      </c>
      <c r="B2582" t="s">
        <v>481</v>
      </c>
      <c r="C2582" s="9">
        <v>2005</v>
      </c>
      <c r="D2582" s="7">
        <v>98.167145000000005</v>
      </c>
    </row>
    <row r="2583" spans="1:4" x14ac:dyDescent="0.25">
      <c r="A2583" t="s">
        <v>347</v>
      </c>
      <c r="B2583" t="s">
        <v>348</v>
      </c>
      <c r="C2583" s="9">
        <v>2000</v>
      </c>
      <c r="D2583" s="7">
        <v>98.168999999999997</v>
      </c>
    </row>
    <row r="2584" spans="1:4" x14ac:dyDescent="0.25">
      <c r="A2584" t="s">
        <v>121</v>
      </c>
      <c r="B2584" t="s">
        <v>122</v>
      </c>
      <c r="C2584" s="9">
        <v>2013</v>
      </c>
      <c r="D2584" s="7">
        <v>98.179370000000006</v>
      </c>
    </row>
    <row r="2585" spans="1:4" x14ac:dyDescent="0.25">
      <c r="A2585" t="s">
        <v>107</v>
      </c>
      <c r="B2585" t="s">
        <v>108</v>
      </c>
      <c r="C2585" s="9">
        <v>2015</v>
      </c>
      <c r="D2585" s="7">
        <v>98.186899999999994</v>
      </c>
    </row>
    <row r="2586" spans="1:4" x14ac:dyDescent="0.25">
      <c r="A2586" t="s">
        <v>293</v>
      </c>
      <c r="B2586" t="s">
        <v>294</v>
      </c>
      <c r="C2586" s="9">
        <v>2009</v>
      </c>
      <c r="D2586" s="7">
        <v>98.198210000000003</v>
      </c>
    </row>
    <row r="2587" spans="1:4" x14ac:dyDescent="0.25">
      <c r="A2587" t="s">
        <v>432</v>
      </c>
      <c r="B2587" t="s">
        <v>433</v>
      </c>
      <c r="C2587" s="9">
        <v>2020</v>
      </c>
      <c r="D2587" s="7">
        <v>98.204769999999996</v>
      </c>
    </row>
    <row r="2588" spans="1:4" x14ac:dyDescent="0.25">
      <c r="A2588" t="s">
        <v>237</v>
      </c>
      <c r="B2588" t="s">
        <v>238</v>
      </c>
      <c r="C2588" s="9">
        <v>1994</v>
      </c>
      <c r="D2588" s="7">
        <v>98.212500000000006</v>
      </c>
    </row>
    <row r="2589" spans="1:4" x14ac:dyDescent="0.25">
      <c r="A2589" t="s">
        <v>74</v>
      </c>
      <c r="B2589" t="s">
        <v>75</v>
      </c>
      <c r="C2589" s="9">
        <v>2008</v>
      </c>
      <c r="D2589" s="7">
        <v>98.214516000000003</v>
      </c>
    </row>
    <row r="2590" spans="1:4" x14ac:dyDescent="0.25">
      <c r="A2590" t="s">
        <v>102</v>
      </c>
      <c r="B2590" t="s">
        <v>103</v>
      </c>
      <c r="C2590" s="9">
        <v>2005</v>
      </c>
      <c r="D2590" s="7">
        <v>98.224429999999998</v>
      </c>
    </row>
    <row r="2591" spans="1:4" x14ac:dyDescent="0.25">
      <c r="A2591" t="s">
        <v>347</v>
      </c>
      <c r="B2591" t="s">
        <v>348</v>
      </c>
      <c r="C2591" s="9">
        <v>2001</v>
      </c>
      <c r="D2591" s="7">
        <v>98.228549999999998</v>
      </c>
    </row>
    <row r="2592" spans="1:4" x14ac:dyDescent="0.25">
      <c r="A2592" t="s">
        <v>219</v>
      </c>
      <c r="B2592" t="s">
        <v>220</v>
      </c>
      <c r="C2592" s="9">
        <v>2002</v>
      </c>
      <c r="D2592" s="7">
        <v>98.233279999999993</v>
      </c>
    </row>
    <row r="2593" spans="1:4" x14ac:dyDescent="0.25">
      <c r="A2593" t="s">
        <v>355</v>
      </c>
      <c r="B2593" t="s">
        <v>356</v>
      </c>
      <c r="C2593" s="9">
        <v>2011</v>
      </c>
      <c r="D2593" s="7">
        <v>98.236559999999997</v>
      </c>
    </row>
    <row r="2594" spans="1:4" x14ac:dyDescent="0.25">
      <c r="A2594" t="s">
        <v>487</v>
      </c>
      <c r="B2594" t="s">
        <v>488</v>
      </c>
      <c r="C2594" s="9">
        <v>1993</v>
      </c>
      <c r="D2594" s="7">
        <v>98.239530000000002</v>
      </c>
    </row>
    <row r="2595" spans="1:4" x14ac:dyDescent="0.25">
      <c r="A2595" t="s">
        <v>388</v>
      </c>
      <c r="B2595" t="s">
        <v>389</v>
      </c>
      <c r="C2595" s="9">
        <v>2014</v>
      </c>
      <c r="D2595" s="7">
        <v>98.240425000000002</v>
      </c>
    </row>
    <row r="2596" spans="1:4" x14ac:dyDescent="0.25">
      <c r="A2596" t="s">
        <v>115</v>
      </c>
      <c r="B2596" t="s">
        <v>116</v>
      </c>
      <c r="C2596" s="9">
        <v>2001</v>
      </c>
      <c r="D2596" s="7">
        <v>98.249780000000001</v>
      </c>
    </row>
    <row r="2597" spans="1:4" x14ac:dyDescent="0.25">
      <c r="A2597" t="s">
        <v>100</v>
      </c>
      <c r="B2597" t="s">
        <v>101</v>
      </c>
      <c r="C2597" s="9">
        <v>2008</v>
      </c>
      <c r="D2597" s="7">
        <v>98.264870000000002</v>
      </c>
    </row>
    <row r="2598" spans="1:4" x14ac:dyDescent="0.25">
      <c r="A2598" t="s">
        <v>382</v>
      </c>
      <c r="B2598" t="s">
        <v>383</v>
      </c>
      <c r="C2598" s="9">
        <v>2017</v>
      </c>
      <c r="D2598" s="7">
        <v>98.279809999999998</v>
      </c>
    </row>
    <row r="2599" spans="1:4" x14ac:dyDescent="0.25">
      <c r="A2599" t="s">
        <v>347</v>
      </c>
      <c r="B2599" t="s">
        <v>348</v>
      </c>
      <c r="C2599" s="9">
        <v>2002</v>
      </c>
      <c r="D2599" s="7">
        <v>98.280519999999996</v>
      </c>
    </row>
    <row r="2600" spans="1:4" x14ac:dyDescent="0.25">
      <c r="A2600" t="s">
        <v>221</v>
      </c>
      <c r="B2600" t="s">
        <v>222</v>
      </c>
      <c r="C2600" s="9">
        <v>2010</v>
      </c>
      <c r="D2600" s="7">
        <v>98.280969999999996</v>
      </c>
    </row>
    <row r="2601" spans="1:4" x14ac:dyDescent="0.25">
      <c r="A2601" t="s">
        <v>74</v>
      </c>
      <c r="B2601" t="s">
        <v>75</v>
      </c>
      <c r="C2601" s="9">
        <v>2010</v>
      </c>
      <c r="D2601" s="7">
        <v>98.3</v>
      </c>
    </row>
    <row r="2602" spans="1:4" x14ac:dyDescent="0.25">
      <c r="A2602" t="s">
        <v>134</v>
      </c>
      <c r="B2602" t="s">
        <v>135</v>
      </c>
      <c r="C2602" s="9">
        <v>2013</v>
      </c>
      <c r="D2602" s="7">
        <v>98.318110000000004</v>
      </c>
    </row>
    <row r="2603" spans="1:4" x14ac:dyDescent="0.25">
      <c r="A2603" t="s">
        <v>249</v>
      </c>
      <c r="B2603" t="s">
        <v>250</v>
      </c>
      <c r="C2603" s="9">
        <v>2011</v>
      </c>
      <c r="D2603" s="7">
        <v>98.32</v>
      </c>
    </row>
    <row r="2604" spans="1:4" x14ac:dyDescent="0.25">
      <c r="A2604" t="s">
        <v>487</v>
      </c>
      <c r="B2604" t="s">
        <v>488</v>
      </c>
      <c r="C2604" s="9">
        <v>1994</v>
      </c>
      <c r="D2604" s="7">
        <v>98.323329999999999</v>
      </c>
    </row>
    <row r="2605" spans="1:4" x14ac:dyDescent="0.25">
      <c r="A2605" t="s">
        <v>347</v>
      </c>
      <c r="B2605" t="s">
        <v>348</v>
      </c>
      <c r="C2605" s="9">
        <v>2003</v>
      </c>
      <c r="D2605" s="7">
        <v>98.327250000000006</v>
      </c>
    </row>
    <row r="2606" spans="1:4" x14ac:dyDescent="0.25">
      <c r="A2606" t="s">
        <v>237</v>
      </c>
      <c r="B2606" t="s">
        <v>238</v>
      </c>
      <c r="C2606" s="9">
        <v>1995</v>
      </c>
      <c r="D2606" s="7">
        <v>98.328599999999994</v>
      </c>
    </row>
    <row r="2607" spans="1:4" x14ac:dyDescent="0.25">
      <c r="A2607" t="s">
        <v>74</v>
      </c>
      <c r="B2607" t="s">
        <v>75</v>
      </c>
      <c r="C2607" s="9">
        <v>2009</v>
      </c>
      <c r="D2607" s="7">
        <v>98.331969999999998</v>
      </c>
    </row>
    <row r="2608" spans="1:4" x14ac:dyDescent="0.25">
      <c r="A2608" t="s">
        <v>219</v>
      </c>
      <c r="B2608" t="s">
        <v>220</v>
      </c>
      <c r="C2608" s="9">
        <v>2003</v>
      </c>
      <c r="D2608" s="7">
        <v>98.33202</v>
      </c>
    </row>
    <row r="2609" spans="1:4" x14ac:dyDescent="0.25">
      <c r="A2609" t="s">
        <v>453</v>
      </c>
      <c r="B2609" t="s">
        <v>454</v>
      </c>
      <c r="C2609" s="9">
        <v>2017</v>
      </c>
      <c r="D2609" s="7">
        <v>98.36157</v>
      </c>
    </row>
    <row r="2610" spans="1:4" x14ac:dyDescent="0.25">
      <c r="A2610" t="s">
        <v>347</v>
      </c>
      <c r="B2610" t="s">
        <v>348</v>
      </c>
      <c r="C2610" s="9">
        <v>2004</v>
      </c>
      <c r="D2610" s="7">
        <v>98.371089999999995</v>
      </c>
    </row>
    <row r="2611" spans="1:4" x14ac:dyDescent="0.25">
      <c r="A2611" t="s">
        <v>136</v>
      </c>
      <c r="B2611" t="s">
        <v>137</v>
      </c>
      <c r="C2611" s="9">
        <v>2013</v>
      </c>
      <c r="D2611" s="7">
        <v>98.385859999999994</v>
      </c>
    </row>
    <row r="2612" spans="1:4" x14ac:dyDescent="0.25">
      <c r="A2612" t="s">
        <v>402</v>
      </c>
      <c r="B2612" t="s">
        <v>403</v>
      </c>
      <c r="C2612" s="9">
        <v>2012</v>
      </c>
      <c r="D2612" s="7">
        <v>98.391364999999993</v>
      </c>
    </row>
    <row r="2613" spans="1:4" x14ac:dyDescent="0.25">
      <c r="A2613" t="s">
        <v>107</v>
      </c>
      <c r="B2613" t="s">
        <v>108</v>
      </c>
      <c r="C2613" s="9">
        <v>2016</v>
      </c>
      <c r="D2613" s="7">
        <v>98.4</v>
      </c>
    </row>
    <row r="2614" spans="1:4" x14ac:dyDescent="0.25">
      <c r="A2614" t="s">
        <v>219</v>
      </c>
      <c r="B2614" t="s">
        <v>220</v>
      </c>
      <c r="C2614" s="9">
        <v>2006</v>
      </c>
      <c r="D2614" s="7">
        <v>98.4</v>
      </c>
    </row>
    <row r="2615" spans="1:4" x14ac:dyDescent="0.25">
      <c r="A2615" t="s">
        <v>355</v>
      </c>
      <c r="B2615" t="s">
        <v>356</v>
      </c>
      <c r="C2615" s="9">
        <v>2016</v>
      </c>
      <c r="D2615" s="7">
        <v>98.4</v>
      </c>
    </row>
    <row r="2616" spans="1:4" x14ac:dyDescent="0.25">
      <c r="A2616" t="s">
        <v>453</v>
      </c>
      <c r="B2616" t="s">
        <v>454</v>
      </c>
      <c r="C2616" s="9">
        <v>2019</v>
      </c>
      <c r="D2616" s="7">
        <v>98.4</v>
      </c>
    </row>
    <row r="2617" spans="1:4" x14ac:dyDescent="0.25">
      <c r="A2617" t="s">
        <v>457</v>
      </c>
      <c r="B2617" t="s">
        <v>458</v>
      </c>
      <c r="C2617" s="9">
        <v>2003</v>
      </c>
      <c r="D2617" s="7">
        <v>98.4</v>
      </c>
    </row>
    <row r="2618" spans="1:4" x14ac:dyDescent="0.25">
      <c r="A2618" t="s">
        <v>487</v>
      </c>
      <c r="B2618" t="s">
        <v>488</v>
      </c>
      <c r="C2618" s="9">
        <v>1998</v>
      </c>
      <c r="D2618" s="7">
        <v>98.4</v>
      </c>
    </row>
    <row r="2619" spans="1:4" x14ac:dyDescent="0.25">
      <c r="A2619" t="s">
        <v>121</v>
      </c>
      <c r="B2619" t="s">
        <v>122</v>
      </c>
      <c r="C2619" s="9">
        <v>2014</v>
      </c>
      <c r="D2619" s="7">
        <v>98.423990000000003</v>
      </c>
    </row>
    <row r="2620" spans="1:4" x14ac:dyDescent="0.25">
      <c r="A2620" t="s">
        <v>219</v>
      </c>
      <c r="B2620" t="s">
        <v>220</v>
      </c>
      <c r="C2620" s="9">
        <v>2004</v>
      </c>
      <c r="D2620" s="7">
        <v>98.427880000000002</v>
      </c>
    </row>
    <row r="2621" spans="1:4" x14ac:dyDescent="0.25">
      <c r="A2621" t="s">
        <v>237</v>
      </c>
      <c r="B2621" t="s">
        <v>238</v>
      </c>
      <c r="C2621" s="9">
        <v>1996</v>
      </c>
      <c r="D2621" s="7">
        <v>98.441980000000001</v>
      </c>
    </row>
    <row r="2622" spans="1:4" x14ac:dyDescent="0.25">
      <c r="A2622" t="s">
        <v>347</v>
      </c>
      <c r="B2622" t="s">
        <v>348</v>
      </c>
      <c r="C2622" s="9">
        <v>2006</v>
      </c>
      <c r="D2622" s="7">
        <v>98.459590000000006</v>
      </c>
    </row>
    <row r="2623" spans="1:4" x14ac:dyDescent="0.25">
      <c r="A2623" t="s">
        <v>102</v>
      </c>
      <c r="B2623" t="s">
        <v>103</v>
      </c>
      <c r="C2623" s="9">
        <v>2006</v>
      </c>
      <c r="D2623" s="7">
        <v>98.46105</v>
      </c>
    </row>
    <row r="2624" spans="1:4" x14ac:dyDescent="0.25">
      <c r="A2624" t="s">
        <v>142</v>
      </c>
      <c r="B2624" t="s">
        <v>143</v>
      </c>
      <c r="C2624" s="9">
        <v>2007</v>
      </c>
      <c r="D2624" s="7">
        <v>98.465630000000004</v>
      </c>
    </row>
    <row r="2625" spans="1:4" x14ac:dyDescent="0.25">
      <c r="A2625" t="s">
        <v>443</v>
      </c>
      <c r="B2625" t="s">
        <v>444</v>
      </c>
      <c r="C2625" s="9">
        <v>2000</v>
      </c>
      <c r="D2625" s="7">
        <v>98.467740000000006</v>
      </c>
    </row>
    <row r="2626" spans="1:4" x14ac:dyDescent="0.25">
      <c r="A2626" t="s">
        <v>107</v>
      </c>
      <c r="B2626" t="s">
        <v>108</v>
      </c>
      <c r="C2626" s="9">
        <v>2001</v>
      </c>
      <c r="D2626" s="7">
        <v>98.47</v>
      </c>
    </row>
    <row r="2627" spans="1:4" x14ac:dyDescent="0.25">
      <c r="A2627" t="s">
        <v>136</v>
      </c>
      <c r="B2627" t="s">
        <v>137</v>
      </c>
      <c r="C2627" s="9">
        <v>2014</v>
      </c>
      <c r="D2627" s="7">
        <v>98.470979999999997</v>
      </c>
    </row>
    <row r="2628" spans="1:4" x14ac:dyDescent="0.25">
      <c r="A2628" t="s">
        <v>27</v>
      </c>
      <c r="B2628" t="s">
        <v>28</v>
      </c>
      <c r="C2628" s="9">
        <v>2009</v>
      </c>
      <c r="D2628" s="7">
        <v>98.481279999999998</v>
      </c>
    </row>
    <row r="2629" spans="1:4" x14ac:dyDescent="0.25">
      <c r="A2629" t="s">
        <v>487</v>
      </c>
      <c r="B2629" t="s">
        <v>488</v>
      </c>
      <c r="C2629" s="9">
        <v>1996</v>
      </c>
      <c r="D2629" s="7">
        <v>98.484129999999993</v>
      </c>
    </row>
    <row r="2630" spans="1:4" x14ac:dyDescent="0.25">
      <c r="A2630" t="s">
        <v>231</v>
      </c>
      <c r="B2630" t="s">
        <v>232</v>
      </c>
      <c r="C2630" s="9">
        <v>2018</v>
      </c>
      <c r="D2630" s="7">
        <v>98.487120000000004</v>
      </c>
    </row>
    <row r="2631" spans="1:4" x14ac:dyDescent="0.25">
      <c r="A2631" t="s">
        <v>64</v>
      </c>
      <c r="B2631" t="s">
        <v>65</v>
      </c>
      <c r="C2631" s="9">
        <v>2002</v>
      </c>
      <c r="D2631" s="7">
        <v>98.5</v>
      </c>
    </row>
    <row r="2632" spans="1:4" x14ac:dyDescent="0.25">
      <c r="A2632" t="s">
        <v>107</v>
      </c>
      <c r="B2632" t="s">
        <v>108</v>
      </c>
      <c r="C2632" s="9">
        <v>2017</v>
      </c>
      <c r="D2632" s="7">
        <v>98.5</v>
      </c>
    </row>
    <row r="2633" spans="1:4" x14ac:dyDescent="0.25">
      <c r="A2633" t="s">
        <v>107</v>
      </c>
      <c r="B2633" t="s">
        <v>108</v>
      </c>
      <c r="C2633" s="9">
        <v>2018</v>
      </c>
      <c r="D2633" s="7">
        <v>98.5</v>
      </c>
    </row>
    <row r="2634" spans="1:4" x14ac:dyDescent="0.25">
      <c r="A2634" t="s">
        <v>480</v>
      </c>
      <c r="B2634" t="s">
        <v>481</v>
      </c>
      <c r="C2634" s="9">
        <v>2006</v>
      </c>
      <c r="D2634" s="7">
        <v>98.505424000000005</v>
      </c>
    </row>
    <row r="2635" spans="1:4" x14ac:dyDescent="0.25">
      <c r="A2635" t="s">
        <v>115</v>
      </c>
      <c r="B2635" t="s">
        <v>116</v>
      </c>
      <c r="C2635" s="9">
        <v>2002</v>
      </c>
      <c r="D2635" s="7">
        <v>98.509186</v>
      </c>
    </row>
    <row r="2636" spans="1:4" x14ac:dyDescent="0.25">
      <c r="A2636" t="s">
        <v>347</v>
      </c>
      <c r="B2636" t="s">
        <v>348</v>
      </c>
      <c r="C2636" s="9">
        <v>2007</v>
      </c>
      <c r="D2636" s="7">
        <v>98.509289999999993</v>
      </c>
    </row>
    <row r="2637" spans="1:4" x14ac:dyDescent="0.25">
      <c r="A2637" t="s">
        <v>217</v>
      </c>
      <c r="B2637" t="s">
        <v>218</v>
      </c>
      <c r="C2637" s="9">
        <v>2018</v>
      </c>
      <c r="D2637" s="7">
        <v>98.51</v>
      </c>
    </row>
    <row r="2638" spans="1:4" x14ac:dyDescent="0.25">
      <c r="A2638" t="s">
        <v>219</v>
      </c>
      <c r="B2638" t="s">
        <v>220</v>
      </c>
      <c r="C2638" s="9">
        <v>2005</v>
      </c>
      <c r="D2638" s="7">
        <v>98.52319</v>
      </c>
    </row>
    <row r="2639" spans="1:4" x14ac:dyDescent="0.25">
      <c r="A2639" t="s">
        <v>70</v>
      </c>
      <c r="B2639" t="s">
        <v>71</v>
      </c>
      <c r="C2639" s="9">
        <v>2008</v>
      </c>
      <c r="D2639" s="7">
        <v>98.526629999999997</v>
      </c>
    </row>
    <row r="2640" spans="1:4" x14ac:dyDescent="0.25">
      <c r="A2640" t="s">
        <v>349</v>
      </c>
      <c r="B2640" t="s">
        <v>350</v>
      </c>
      <c r="C2640" s="9">
        <v>1998</v>
      </c>
      <c r="D2640" s="7">
        <v>98.539299999999997</v>
      </c>
    </row>
    <row r="2641" spans="1:4" x14ac:dyDescent="0.25">
      <c r="A2641" t="s">
        <v>489</v>
      </c>
      <c r="B2641" t="s">
        <v>490</v>
      </c>
      <c r="C2641" s="9">
        <v>2013</v>
      </c>
      <c r="D2641" s="7">
        <v>98.554959999999994</v>
      </c>
    </row>
    <row r="2642" spans="1:4" x14ac:dyDescent="0.25">
      <c r="A2642" t="s">
        <v>136</v>
      </c>
      <c r="B2642" t="s">
        <v>137</v>
      </c>
      <c r="C2642" s="9">
        <v>2015</v>
      </c>
      <c r="D2642" s="7">
        <v>98.560360000000003</v>
      </c>
    </row>
    <row r="2643" spans="1:4" x14ac:dyDescent="0.25">
      <c r="A2643" t="s">
        <v>347</v>
      </c>
      <c r="B2643" t="s">
        <v>348</v>
      </c>
      <c r="C2643" s="9">
        <v>2008</v>
      </c>
      <c r="D2643" s="7">
        <v>98.566220000000001</v>
      </c>
    </row>
    <row r="2644" spans="1:4" x14ac:dyDescent="0.25">
      <c r="A2644" t="s">
        <v>27</v>
      </c>
      <c r="B2644" t="s">
        <v>28</v>
      </c>
      <c r="C2644" s="9">
        <v>2010</v>
      </c>
      <c r="D2644" s="7">
        <v>98.597239999999999</v>
      </c>
    </row>
    <row r="2645" spans="1:4" x14ac:dyDescent="0.25">
      <c r="A2645" t="s">
        <v>293</v>
      </c>
      <c r="B2645" t="s">
        <v>294</v>
      </c>
      <c r="C2645" s="9">
        <v>2004</v>
      </c>
      <c r="D2645" s="7">
        <v>98.597700000000003</v>
      </c>
    </row>
    <row r="2646" spans="1:4" x14ac:dyDescent="0.25">
      <c r="A2646" t="s">
        <v>70</v>
      </c>
      <c r="B2646" t="s">
        <v>71</v>
      </c>
      <c r="C2646" s="9">
        <v>2010</v>
      </c>
      <c r="D2646" s="7">
        <v>98.6</v>
      </c>
    </row>
    <row r="2647" spans="1:4" x14ac:dyDescent="0.25">
      <c r="A2647" t="s">
        <v>297</v>
      </c>
      <c r="B2647" t="s">
        <v>298</v>
      </c>
      <c r="C2647" s="9">
        <v>2005</v>
      </c>
      <c r="D2647" s="7">
        <v>98.6</v>
      </c>
    </row>
    <row r="2648" spans="1:4" x14ac:dyDescent="0.25">
      <c r="A2648" t="s">
        <v>443</v>
      </c>
      <c r="B2648" t="s">
        <v>444</v>
      </c>
      <c r="C2648" s="9">
        <v>2006</v>
      </c>
      <c r="D2648" s="7">
        <v>98.616540000000001</v>
      </c>
    </row>
    <row r="2649" spans="1:4" x14ac:dyDescent="0.25">
      <c r="A2649" t="s">
        <v>443</v>
      </c>
      <c r="B2649" t="s">
        <v>444</v>
      </c>
      <c r="C2649" s="9">
        <v>2007</v>
      </c>
      <c r="D2649" s="7">
        <v>98.616720000000001</v>
      </c>
    </row>
    <row r="2650" spans="1:4" x14ac:dyDescent="0.25">
      <c r="A2650" t="s">
        <v>39</v>
      </c>
      <c r="B2650" t="s">
        <v>40</v>
      </c>
      <c r="C2650" s="9">
        <v>2001</v>
      </c>
      <c r="D2650" s="7">
        <v>98.621799999999993</v>
      </c>
    </row>
    <row r="2651" spans="1:4" x14ac:dyDescent="0.25">
      <c r="A2651" t="s">
        <v>349</v>
      </c>
      <c r="B2651" t="s">
        <v>350</v>
      </c>
      <c r="C2651" s="9">
        <v>1999</v>
      </c>
      <c r="D2651" s="7">
        <v>98.623149999999995</v>
      </c>
    </row>
    <row r="2652" spans="1:4" x14ac:dyDescent="0.25">
      <c r="A2652" t="s">
        <v>443</v>
      </c>
      <c r="B2652" t="s">
        <v>444</v>
      </c>
      <c r="C2652" s="9">
        <v>2008</v>
      </c>
      <c r="D2652" s="7">
        <v>98.624139999999997</v>
      </c>
    </row>
    <row r="2653" spans="1:4" x14ac:dyDescent="0.25">
      <c r="A2653" t="s">
        <v>443</v>
      </c>
      <c r="B2653" t="s">
        <v>444</v>
      </c>
      <c r="C2653" s="9">
        <v>2004</v>
      </c>
      <c r="D2653" s="7">
        <v>98.627089999999995</v>
      </c>
    </row>
    <row r="2654" spans="1:4" x14ac:dyDescent="0.25">
      <c r="A2654" t="s">
        <v>347</v>
      </c>
      <c r="B2654" t="s">
        <v>348</v>
      </c>
      <c r="C2654" s="9">
        <v>2009</v>
      </c>
      <c r="D2654" s="7">
        <v>98.633094999999997</v>
      </c>
    </row>
    <row r="2655" spans="1:4" x14ac:dyDescent="0.25">
      <c r="A2655" t="s">
        <v>443</v>
      </c>
      <c r="B2655" t="s">
        <v>444</v>
      </c>
      <c r="C2655" s="9">
        <v>2001</v>
      </c>
      <c r="D2655" s="7">
        <v>98.633099999999999</v>
      </c>
    </row>
    <row r="2656" spans="1:4" x14ac:dyDescent="0.25">
      <c r="A2656" t="s">
        <v>74</v>
      </c>
      <c r="B2656" t="s">
        <v>75</v>
      </c>
      <c r="C2656" s="9">
        <v>2011</v>
      </c>
      <c r="D2656" s="7">
        <v>98.657295000000005</v>
      </c>
    </row>
    <row r="2657" spans="1:4" x14ac:dyDescent="0.25">
      <c r="A2657" t="s">
        <v>237</v>
      </c>
      <c r="B2657" t="s">
        <v>238</v>
      </c>
      <c r="C2657" s="9">
        <v>1998</v>
      </c>
      <c r="D2657" s="7">
        <v>98.657849999999996</v>
      </c>
    </row>
    <row r="2658" spans="1:4" x14ac:dyDescent="0.25">
      <c r="A2658" t="s">
        <v>443</v>
      </c>
      <c r="B2658" t="s">
        <v>444</v>
      </c>
      <c r="C2658" s="9">
        <v>2010</v>
      </c>
      <c r="D2658" s="7">
        <v>98.671499999999995</v>
      </c>
    </row>
    <row r="2659" spans="1:4" x14ac:dyDescent="0.25">
      <c r="A2659" t="s">
        <v>121</v>
      </c>
      <c r="B2659" t="s">
        <v>122</v>
      </c>
      <c r="C2659" s="9">
        <v>2015</v>
      </c>
      <c r="D2659" s="7">
        <v>98.683459999999997</v>
      </c>
    </row>
    <row r="2660" spans="1:4" x14ac:dyDescent="0.25">
      <c r="A2660" t="s">
        <v>249</v>
      </c>
      <c r="B2660" t="s">
        <v>250</v>
      </c>
      <c r="C2660" s="9">
        <v>2015</v>
      </c>
      <c r="D2660" s="7">
        <v>98.69</v>
      </c>
    </row>
    <row r="2661" spans="1:4" x14ac:dyDescent="0.25">
      <c r="A2661" t="s">
        <v>480</v>
      </c>
      <c r="B2661" t="s">
        <v>481</v>
      </c>
      <c r="C2661" s="9">
        <v>2007</v>
      </c>
      <c r="D2661" s="7">
        <v>98.692634999999996</v>
      </c>
    </row>
    <row r="2662" spans="1:4" x14ac:dyDescent="0.25">
      <c r="A2662" t="s">
        <v>115</v>
      </c>
      <c r="B2662" t="s">
        <v>116</v>
      </c>
      <c r="C2662" s="9">
        <v>2003</v>
      </c>
      <c r="D2662" s="7">
        <v>98.695899999999995</v>
      </c>
    </row>
    <row r="2663" spans="1:4" x14ac:dyDescent="0.25">
      <c r="A2663" t="s">
        <v>140</v>
      </c>
      <c r="B2663" t="s">
        <v>141</v>
      </c>
      <c r="C2663" s="9">
        <v>2016</v>
      </c>
      <c r="D2663" s="7">
        <v>98.7</v>
      </c>
    </row>
    <row r="2664" spans="1:4" x14ac:dyDescent="0.25">
      <c r="A2664" t="s">
        <v>140</v>
      </c>
      <c r="B2664" t="s">
        <v>141</v>
      </c>
      <c r="C2664" s="9">
        <v>2018</v>
      </c>
      <c r="D2664" s="7">
        <v>98.7</v>
      </c>
    </row>
    <row r="2665" spans="1:4" x14ac:dyDescent="0.25">
      <c r="A2665" t="s">
        <v>487</v>
      </c>
      <c r="B2665" t="s">
        <v>488</v>
      </c>
      <c r="C2665" s="9">
        <v>1997</v>
      </c>
      <c r="D2665" s="7">
        <v>98.7</v>
      </c>
    </row>
    <row r="2666" spans="1:4" x14ac:dyDescent="0.25">
      <c r="A2666" t="s">
        <v>102</v>
      </c>
      <c r="B2666" t="s">
        <v>103</v>
      </c>
      <c r="C2666" s="9">
        <v>2007</v>
      </c>
      <c r="D2666" s="7">
        <v>98.702200000000005</v>
      </c>
    </row>
    <row r="2667" spans="1:4" x14ac:dyDescent="0.25">
      <c r="A2667" t="s">
        <v>347</v>
      </c>
      <c r="B2667" t="s">
        <v>348</v>
      </c>
      <c r="C2667" s="9">
        <v>2010</v>
      </c>
      <c r="D2667" s="7">
        <v>98.712615999999997</v>
      </c>
    </row>
    <row r="2668" spans="1:4" x14ac:dyDescent="0.25">
      <c r="A2668" t="s">
        <v>443</v>
      </c>
      <c r="B2668" t="s">
        <v>444</v>
      </c>
      <c r="C2668" s="9">
        <v>2011</v>
      </c>
      <c r="D2668" s="7">
        <v>98.716859999999997</v>
      </c>
    </row>
    <row r="2669" spans="1:4" x14ac:dyDescent="0.25">
      <c r="A2669" t="s">
        <v>219</v>
      </c>
      <c r="B2669" t="s">
        <v>220</v>
      </c>
      <c r="C2669" s="9">
        <v>2007</v>
      </c>
      <c r="D2669" s="7">
        <v>98.722099999999998</v>
      </c>
    </row>
    <row r="2670" spans="1:4" x14ac:dyDescent="0.25">
      <c r="A2670" t="s">
        <v>237</v>
      </c>
      <c r="B2670" t="s">
        <v>238</v>
      </c>
      <c r="C2670" s="9">
        <v>1999</v>
      </c>
      <c r="D2670" s="7">
        <v>98.75891</v>
      </c>
    </row>
    <row r="2671" spans="1:4" x14ac:dyDescent="0.25">
      <c r="A2671" t="s">
        <v>14</v>
      </c>
      <c r="B2671" t="s">
        <v>15</v>
      </c>
      <c r="C2671" s="9">
        <v>2012</v>
      </c>
      <c r="D2671" s="7">
        <v>98.764660000000006</v>
      </c>
    </row>
    <row r="2672" spans="1:4" x14ac:dyDescent="0.25">
      <c r="A2672" t="s">
        <v>100</v>
      </c>
      <c r="B2672" t="s">
        <v>101</v>
      </c>
      <c r="C2672" s="9">
        <v>2003</v>
      </c>
      <c r="D2672" s="7">
        <v>98.782325999999998</v>
      </c>
    </row>
    <row r="2673" spans="1:4" x14ac:dyDescent="0.25">
      <c r="A2673" t="s">
        <v>480</v>
      </c>
      <c r="B2673" t="s">
        <v>481</v>
      </c>
      <c r="C2673" s="9">
        <v>2008</v>
      </c>
      <c r="D2673" s="7">
        <v>98.784355000000005</v>
      </c>
    </row>
    <row r="2674" spans="1:4" x14ac:dyDescent="0.25">
      <c r="A2674" t="s">
        <v>142</v>
      </c>
      <c r="B2674" t="s">
        <v>143</v>
      </c>
      <c r="C2674" s="9">
        <v>2003</v>
      </c>
      <c r="D2674" s="7">
        <v>98.8</v>
      </c>
    </row>
    <row r="2675" spans="1:4" x14ac:dyDescent="0.25">
      <c r="A2675" t="s">
        <v>237</v>
      </c>
      <c r="B2675" t="s">
        <v>238</v>
      </c>
      <c r="C2675" s="9">
        <v>2007</v>
      </c>
      <c r="D2675" s="7">
        <v>98.8</v>
      </c>
    </row>
    <row r="2676" spans="1:4" x14ac:dyDescent="0.25">
      <c r="A2676" t="s">
        <v>349</v>
      </c>
      <c r="B2676" t="s">
        <v>350</v>
      </c>
      <c r="C2676" s="9">
        <v>2007</v>
      </c>
      <c r="D2676" s="7">
        <v>98.8</v>
      </c>
    </row>
    <row r="2677" spans="1:4" x14ac:dyDescent="0.25">
      <c r="A2677" t="s">
        <v>347</v>
      </c>
      <c r="B2677" t="s">
        <v>348</v>
      </c>
      <c r="C2677" s="9">
        <v>2011</v>
      </c>
      <c r="D2677" s="7">
        <v>98.807500000000005</v>
      </c>
    </row>
    <row r="2678" spans="1:4" x14ac:dyDescent="0.25">
      <c r="A2678" t="s">
        <v>29</v>
      </c>
      <c r="B2678" t="s">
        <v>30</v>
      </c>
      <c r="C2678" s="9">
        <v>2010</v>
      </c>
      <c r="D2678" s="7">
        <v>98.82</v>
      </c>
    </row>
    <row r="2679" spans="1:4" x14ac:dyDescent="0.25">
      <c r="A2679" t="s">
        <v>140</v>
      </c>
      <c r="B2679" t="s">
        <v>141</v>
      </c>
      <c r="C2679" s="9">
        <v>2015</v>
      </c>
      <c r="D2679" s="7">
        <v>98.825879999999998</v>
      </c>
    </row>
    <row r="2680" spans="1:4" x14ac:dyDescent="0.25">
      <c r="A2680" t="s">
        <v>219</v>
      </c>
      <c r="B2680" t="s">
        <v>220</v>
      </c>
      <c r="C2680" s="9">
        <v>2008</v>
      </c>
      <c r="D2680" s="7">
        <v>98.831050000000005</v>
      </c>
    </row>
    <row r="2681" spans="1:4" x14ac:dyDescent="0.25">
      <c r="A2681" t="s">
        <v>487</v>
      </c>
      <c r="B2681" t="s">
        <v>488</v>
      </c>
      <c r="C2681" s="9">
        <v>2011</v>
      </c>
      <c r="D2681" s="7">
        <v>98.84</v>
      </c>
    </row>
    <row r="2682" spans="1:4" x14ac:dyDescent="0.25">
      <c r="A2682" t="s">
        <v>14</v>
      </c>
      <c r="B2682" t="s">
        <v>15</v>
      </c>
      <c r="C2682" s="9">
        <v>2009</v>
      </c>
      <c r="D2682" s="7">
        <v>98.845184000000003</v>
      </c>
    </row>
    <row r="2683" spans="1:4" x14ac:dyDescent="0.25">
      <c r="A2683" t="s">
        <v>140</v>
      </c>
      <c r="B2683" t="s">
        <v>141</v>
      </c>
      <c r="C2683" s="9">
        <v>2020</v>
      </c>
      <c r="D2683" s="7">
        <v>98.85</v>
      </c>
    </row>
    <row r="2684" spans="1:4" x14ac:dyDescent="0.25">
      <c r="A2684" t="s">
        <v>217</v>
      </c>
      <c r="B2684" t="s">
        <v>218</v>
      </c>
      <c r="C2684" s="9">
        <v>2019</v>
      </c>
      <c r="D2684" s="7">
        <v>98.85</v>
      </c>
    </row>
    <row r="2685" spans="1:4" x14ac:dyDescent="0.25">
      <c r="A2685" t="s">
        <v>74</v>
      </c>
      <c r="B2685" t="s">
        <v>75</v>
      </c>
      <c r="C2685" s="9">
        <v>2012</v>
      </c>
      <c r="D2685" s="7">
        <v>98.850170000000006</v>
      </c>
    </row>
    <row r="2686" spans="1:4" x14ac:dyDescent="0.25">
      <c r="A2686" t="s">
        <v>14</v>
      </c>
      <c r="B2686" t="s">
        <v>15</v>
      </c>
      <c r="C2686" s="9">
        <v>2007</v>
      </c>
      <c r="D2686" s="7">
        <v>98.852936</v>
      </c>
    </row>
    <row r="2687" spans="1:4" x14ac:dyDescent="0.25">
      <c r="A2687" t="s">
        <v>465</v>
      </c>
      <c r="B2687" t="s">
        <v>466</v>
      </c>
      <c r="C2687" s="9">
        <v>2017</v>
      </c>
      <c r="D2687" s="7">
        <v>98.853836000000001</v>
      </c>
    </row>
    <row r="2688" spans="1:4" x14ac:dyDescent="0.25">
      <c r="A2688" t="s">
        <v>487</v>
      </c>
      <c r="B2688" t="s">
        <v>488</v>
      </c>
      <c r="C2688" s="9">
        <v>2005</v>
      </c>
      <c r="D2688" s="7">
        <v>98.856160000000003</v>
      </c>
    </row>
    <row r="2689" spans="1:4" x14ac:dyDescent="0.25">
      <c r="A2689" t="s">
        <v>70</v>
      </c>
      <c r="B2689" t="s">
        <v>71</v>
      </c>
      <c r="C2689" s="9">
        <v>2009</v>
      </c>
      <c r="D2689" s="7">
        <v>98.856939999999994</v>
      </c>
    </row>
    <row r="2690" spans="1:4" x14ac:dyDescent="0.25">
      <c r="A2690" t="s">
        <v>14</v>
      </c>
      <c r="B2690" t="s">
        <v>15</v>
      </c>
      <c r="C2690" s="9">
        <v>2010</v>
      </c>
      <c r="D2690" s="7">
        <v>98.858930000000001</v>
      </c>
    </row>
    <row r="2691" spans="1:4" x14ac:dyDescent="0.25">
      <c r="A2691" t="s">
        <v>443</v>
      </c>
      <c r="B2691" t="s">
        <v>444</v>
      </c>
      <c r="C2691" s="9">
        <v>2013</v>
      </c>
      <c r="D2691" s="7">
        <v>98.863550000000004</v>
      </c>
    </row>
    <row r="2692" spans="1:4" x14ac:dyDescent="0.25">
      <c r="A2692" t="s">
        <v>221</v>
      </c>
      <c r="B2692" t="s">
        <v>222</v>
      </c>
      <c r="C2692" s="9">
        <v>2013</v>
      </c>
      <c r="D2692" s="7">
        <v>98.866280000000003</v>
      </c>
    </row>
    <row r="2693" spans="1:4" x14ac:dyDescent="0.25">
      <c r="A2693" t="s">
        <v>14</v>
      </c>
      <c r="B2693" t="s">
        <v>15</v>
      </c>
      <c r="C2693" s="9">
        <v>2006</v>
      </c>
      <c r="D2693" s="7">
        <v>98.869010000000003</v>
      </c>
    </row>
    <row r="2694" spans="1:4" x14ac:dyDescent="0.25">
      <c r="A2694" t="s">
        <v>142</v>
      </c>
      <c r="B2694" t="s">
        <v>143</v>
      </c>
      <c r="C2694" s="9">
        <v>2009</v>
      </c>
      <c r="D2694" s="7">
        <v>98.869709999999998</v>
      </c>
    </row>
    <row r="2695" spans="1:4" x14ac:dyDescent="0.25">
      <c r="A2695" t="s">
        <v>382</v>
      </c>
      <c r="B2695" t="s">
        <v>383</v>
      </c>
      <c r="C2695" s="9">
        <v>2018</v>
      </c>
      <c r="D2695" s="7">
        <v>98.877396000000005</v>
      </c>
    </row>
    <row r="2696" spans="1:4" x14ac:dyDescent="0.25">
      <c r="A2696" t="s">
        <v>14</v>
      </c>
      <c r="B2696" t="s">
        <v>15</v>
      </c>
      <c r="C2696" s="9">
        <v>2011</v>
      </c>
      <c r="D2696" s="7">
        <v>98.888030000000001</v>
      </c>
    </row>
    <row r="2697" spans="1:4" x14ac:dyDescent="0.25">
      <c r="A2697" t="s">
        <v>487</v>
      </c>
      <c r="B2697" t="s">
        <v>488</v>
      </c>
      <c r="C2697" s="9">
        <v>2007</v>
      </c>
      <c r="D2697" s="7">
        <v>98.888176000000001</v>
      </c>
    </row>
    <row r="2698" spans="1:4" x14ac:dyDescent="0.25">
      <c r="A2698" t="s">
        <v>14</v>
      </c>
      <c r="B2698" t="s">
        <v>15</v>
      </c>
      <c r="C2698" s="9">
        <v>2005</v>
      </c>
      <c r="D2698" s="7">
        <v>98.889610000000005</v>
      </c>
    </row>
    <row r="2699" spans="1:4" x14ac:dyDescent="0.25">
      <c r="A2699" t="s">
        <v>249</v>
      </c>
      <c r="B2699" t="s">
        <v>250</v>
      </c>
      <c r="C2699" s="9">
        <v>2006</v>
      </c>
      <c r="D2699" s="7">
        <v>98.89</v>
      </c>
    </row>
    <row r="2700" spans="1:4" x14ac:dyDescent="0.25">
      <c r="A2700" t="s">
        <v>31</v>
      </c>
      <c r="B2700" t="s">
        <v>32</v>
      </c>
      <c r="C2700" s="9">
        <v>2000</v>
      </c>
      <c r="D2700" s="7">
        <v>98.9</v>
      </c>
    </row>
    <row r="2701" spans="1:4" x14ac:dyDescent="0.25">
      <c r="A2701" t="s">
        <v>136</v>
      </c>
      <c r="B2701" t="s">
        <v>137</v>
      </c>
      <c r="C2701" s="9">
        <v>2016</v>
      </c>
      <c r="D2701" s="7">
        <v>98.9</v>
      </c>
    </row>
    <row r="2702" spans="1:4" x14ac:dyDescent="0.25">
      <c r="A2702" t="s">
        <v>136</v>
      </c>
      <c r="B2702" t="s">
        <v>137</v>
      </c>
      <c r="C2702" s="9">
        <v>2018</v>
      </c>
      <c r="D2702" s="7">
        <v>98.9</v>
      </c>
    </row>
    <row r="2703" spans="1:4" x14ac:dyDescent="0.25">
      <c r="A2703" t="s">
        <v>237</v>
      </c>
      <c r="B2703" t="s">
        <v>238</v>
      </c>
      <c r="C2703" s="9">
        <v>1997</v>
      </c>
      <c r="D2703" s="7">
        <v>98.9</v>
      </c>
    </row>
    <row r="2704" spans="1:4" x14ac:dyDescent="0.25">
      <c r="A2704" t="s">
        <v>487</v>
      </c>
      <c r="B2704" t="s">
        <v>488</v>
      </c>
      <c r="C2704" s="9">
        <v>1999</v>
      </c>
      <c r="D2704" s="7">
        <v>98.9</v>
      </c>
    </row>
    <row r="2705" spans="1:4" x14ac:dyDescent="0.25">
      <c r="A2705" t="s">
        <v>487</v>
      </c>
      <c r="B2705" t="s">
        <v>488</v>
      </c>
      <c r="C2705" s="9">
        <v>2000</v>
      </c>
      <c r="D2705" s="7">
        <v>98.9</v>
      </c>
    </row>
    <row r="2706" spans="1:4" x14ac:dyDescent="0.25">
      <c r="A2706" t="s">
        <v>39</v>
      </c>
      <c r="B2706" t="s">
        <v>40</v>
      </c>
      <c r="C2706" s="9">
        <v>2000</v>
      </c>
      <c r="D2706" s="7">
        <v>98.908225999999999</v>
      </c>
    </row>
    <row r="2707" spans="1:4" x14ac:dyDescent="0.25">
      <c r="A2707" t="s">
        <v>14</v>
      </c>
      <c r="B2707" t="s">
        <v>15</v>
      </c>
      <c r="C2707" s="9">
        <v>2004</v>
      </c>
      <c r="D2707" s="7">
        <v>98.912080000000003</v>
      </c>
    </row>
    <row r="2708" spans="1:4" x14ac:dyDescent="0.25">
      <c r="A2708" t="s">
        <v>487</v>
      </c>
      <c r="B2708" t="s">
        <v>488</v>
      </c>
      <c r="C2708" s="9">
        <v>2008</v>
      </c>
      <c r="D2708" s="7">
        <v>98.913669999999996</v>
      </c>
    </row>
    <row r="2709" spans="1:4" x14ac:dyDescent="0.25">
      <c r="A2709" t="s">
        <v>293</v>
      </c>
      <c r="B2709" t="s">
        <v>294</v>
      </c>
      <c r="C2709" s="9">
        <v>2008</v>
      </c>
      <c r="D2709" s="7">
        <v>98.91404</v>
      </c>
    </row>
    <row r="2710" spans="1:4" x14ac:dyDescent="0.25">
      <c r="A2710" t="s">
        <v>347</v>
      </c>
      <c r="B2710" t="s">
        <v>348</v>
      </c>
      <c r="C2710" s="9">
        <v>2005</v>
      </c>
      <c r="D2710" s="7">
        <v>98.916504000000003</v>
      </c>
    </row>
    <row r="2711" spans="1:4" x14ac:dyDescent="0.25">
      <c r="A2711" t="s">
        <v>39</v>
      </c>
      <c r="B2711" t="s">
        <v>40</v>
      </c>
      <c r="C2711" s="9">
        <v>2003</v>
      </c>
      <c r="D2711" s="7">
        <v>98.92747</v>
      </c>
    </row>
    <row r="2712" spans="1:4" x14ac:dyDescent="0.25">
      <c r="A2712" t="s">
        <v>249</v>
      </c>
      <c r="B2712" t="s">
        <v>250</v>
      </c>
      <c r="C2712" s="9">
        <v>2013</v>
      </c>
      <c r="D2712" s="7">
        <v>98.93</v>
      </c>
    </row>
    <row r="2713" spans="1:4" x14ac:dyDescent="0.25">
      <c r="A2713" t="s">
        <v>293</v>
      </c>
      <c r="B2713" t="s">
        <v>294</v>
      </c>
      <c r="C2713" s="9">
        <v>2005</v>
      </c>
      <c r="D2713" s="7">
        <v>98.932730000000006</v>
      </c>
    </row>
    <row r="2714" spans="1:4" x14ac:dyDescent="0.25">
      <c r="A2714" t="s">
        <v>14</v>
      </c>
      <c r="B2714" t="s">
        <v>15</v>
      </c>
      <c r="C2714" s="9">
        <v>2003</v>
      </c>
      <c r="D2714" s="7">
        <v>98.934010000000001</v>
      </c>
    </row>
    <row r="2715" spans="1:4" x14ac:dyDescent="0.25">
      <c r="A2715" t="s">
        <v>237</v>
      </c>
      <c r="B2715" t="s">
        <v>238</v>
      </c>
      <c r="C2715" s="9">
        <v>2000</v>
      </c>
      <c r="D2715" s="7">
        <v>98.934269999999998</v>
      </c>
    </row>
    <row r="2716" spans="1:4" x14ac:dyDescent="0.25">
      <c r="A2716" t="s">
        <v>487</v>
      </c>
      <c r="B2716" t="s">
        <v>488</v>
      </c>
      <c r="C2716" s="9">
        <v>2009</v>
      </c>
      <c r="D2716" s="7">
        <v>98.949104000000005</v>
      </c>
    </row>
    <row r="2717" spans="1:4" x14ac:dyDescent="0.25">
      <c r="A2717" t="s">
        <v>102</v>
      </c>
      <c r="B2717" t="s">
        <v>103</v>
      </c>
      <c r="C2717" s="9">
        <v>2008</v>
      </c>
      <c r="D2717" s="7">
        <v>98.950580000000002</v>
      </c>
    </row>
    <row r="2718" spans="1:4" x14ac:dyDescent="0.25">
      <c r="A2718" t="s">
        <v>14</v>
      </c>
      <c r="B2718" t="s">
        <v>15</v>
      </c>
      <c r="C2718" s="9">
        <v>2002</v>
      </c>
      <c r="D2718" s="7">
        <v>98.953059999999994</v>
      </c>
    </row>
    <row r="2719" spans="1:4" x14ac:dyDescent="0.25">
      <c r="A2719" t="s">
        <v>115</v>
      </c>
      <c r="B2719" t="s">
        <v>116</v>
      </c>
      <c r="C2719" s="9">
        <v>2004</v>
      </c>
      <c r="D2719" s="7">
        <v>98.95478</v>
      </c>
    </row>
    <row r="2720" spans="1:4" x14ac:dyDescent="0.25">
      <c r="A2720" t="s">
        <v>121</v>
      </c>
      <c r="B2720" t="s">
        <v>122</v>
      </c>
      <c r="C2720" s="9">
        <v>2016</v>
      </c>
      <c r="D2720" s="7">
        <v>98.954790000000003</v>
      </c>
    </row>
    <row r="2721" spans="1:4" x14ac:dyDescent="0.25">
      <c r="A2721" t="s">
        <v>289</v>
      </c>
      <c r="B2721" t="s">
        <v>290</v>
      </c>
      <c r="C2721" s="9">
        <v>2009</v>
      </c>
      <c r="D2721" s="7">
        <v>98.957633999999999</v>
      </c>
    </row>
    <row r="2722" spans="1:4" x14ac:dyDescent="0.25">
      <c r="A2722" t="s">
        <v>447</v>
      </c>
      <c r="B2722" t="s">
        <v>448</v>
      </c>
      <c r="C2722" s="9">
        <v>2009</v>
      </c>
      <c r="D2722" s="7">
        <v>98.96</v>
      </c>
    </row>
    <row r="2723" spans="1:4" x14ac:dyDescent="0.25">
      <c r="A2723" t="s">
        <v>443</v>
      </c>
      <c r="B2723" t="s">
        <v>444</v>
      </c>
      <c r="C2723" s="9">
        <v>2014</v>
      </c>
      <c r="D2723" s="7">
        <v>98.964619999999996</v>
      </c>
    </row>
    <row r="2724" spans="1:4" x14ac:dyDescent="0.25">
      <c r="A2724" t="s">
        <v>14</v>
      </c>
      <c r="B2724" t="s">
        <v>15</v>
      </c>
      <c r="C2724" s="9">
        <v>2001</v>
      </c>
      <c r="D2724" s="7">
        <v>98.96687</v>
      </c>
    </row>
    <row r="2725" spans="1:4" x14ac:dyDescent="0.25">
      <c r="A2725" t="s">
        <v>14</v>
      </c>
      <c r="B2725" t="s">
        <v>15</v>
      </c>
      <c r="C2725" s="9">
        <v>2000</v>
      </c>
      <c r="D2725" s="7">
        <v>98.973100000000002</v>
      </c>
    </row>
    <row r="2726" spans="1:4" x14ac:dyDescent="0.25">
      <c r="A2726" t="s">
        <v>140</v>
      </c>
      <c r="B2726" t="s">
        <v>141</v>
      </c>
      <c r="C2726" s="9">
        <v>2014</v>
      </c>
      <c r="D2726" s="7">
        <v>98.976070000000007</v>
      </c>
    </row>
    <row r="2727" spans="1:4" x14ac:dyDescent="0.25">
      <c r="A2727" t="s">
        <v>237</v>
      </c>
      <c r="B2727" t="s">
        <v>238</v>
      </c>
      <c r="C2727" s="9">
        <v>2001</v>
      </c>
      <c r="D2727" s="7">
        <v>98.978065000000001</v>
      </c>
    </row>
    <row r="2728" spans="1:4" x14ac:dyDescent="0.25">
      <c r="A2728" t="s">
        <v>289</v>
      </c>
      <c r="B2728" t="s">
        <v>290</v>
      </c>
      <c r="C2728" s="9">
        <v>2008</v>
      </c>
      <c r="D2728" s="7">
        <v>98.97972</v>
      </c>
    </row>
    <row r="2729" spans="1:4" x14ac:dyDescent="0.25">
      <c r="A2729" t="s">
        <v>115</v>
      </c>
      <c r="B2729" t="s">
        <v>116</v>
      </c>
      <c r="C2729" s="9">
        <v>2010</v>
      </c>
      <c r="D2729" s="7">
        <v>98.995734999999996</v>
      </c>
    </row>
    <row r="2730" spans="1:4" x14ac:dyDescent="0.25">
      <c r="A2730" t="s">
        <v>315</v>
      </c>
      <c r="B2730" t="s">
        <v>316</v>
      </c>
      <c r="C2730" s="9">
        <v>1990</v>
      </c>
      <c r="D2730" s="7">
        <v>98.999083999999996</v>
      </c>
    </row>
    <row r="2731" spans="1:4" x14ac:dyDescent="0.25">
      <c r="A2731" t="s">
        <v>136</v>
      </c>
      <c r="B2731" t="s">
        <v>137</v>
      </c>
      <c r="C2731" s="9">
        <v>2019</v>
      </c>
      <c r="D2731" s="7">
        <v>99</v>
      </c>
    </row>
    <row r="2732" spans="1:4" x14ac:dyDescent="0.25">
      <c r="A2732" t="s">
        <v>215</v>
      </c>
      <c r="B2732" t="s">
        <v>216</v>
      </c>
      <c r="C2732" s="9">
        <v>2020</v>
      </c>
      <c r="D2732" s="7">
        <v>99</v>
      </c>
    </row>
    <row r="2733" spans="1:4" x14ac:dyDescent="0.25">
      <c r="A2733" t="s">
        <v>245</v>
      </c>
      <c r="B2733" t="s">
        <v>246</v>
      </c>
      <c r="C2733" s="9">
        <v>2010</v>
      </c>
      <c r="D2733" s="7">
        <v>99</v>
      </c>
    </row>
    <row r="2734" spans="1:4" x14ac:dyDescent="0.25">
      <c r="A2734" t="s">
        <v>249</v>
      </c>
      <c r="B2734" t="s">
        <v>250</v>
      </c>
      <c r="C2734" s="9">
        <v>2010</v>
      </c>
      <c r="D2734" s="7">
        <v>99</v>
      </c>
    </row>
    <row r="2735" spans="1:4" x14ac:dyDescent="0.25">
      <c r="A2735" t="s">
        <v>289</v>
      </c>
      <c r="B2735" t="s">
        <v>290</v>
      </c>
      <c r="C2735" s="9">
        <v>2000</v>
      </c>
      <c r="D2735" s="7">
        <v>99</v>
      </c>
    </row>
    <row r="2736" spans="1:4" x14ac:dyDescent="0.25">
      <c r="A2736" t="s">
        <v>293</v>
      </c>
      <c r="B2736" t="s">
        <v>294</v>
      </c>
      <c r="C2736" s="9">
        <v>2015</v>
      </c>
      <c r="D2736" s="7">
        <v>99</v>
      </c>
    </row>
    <row r="2737" spans="1:4" x14ac:dyDescent="0.25">
      <c r="A2737" t="s">
        <v>297</v>
      </c>
      <c r="B2737" t="s">
        <v>298</v>
      </c>
      <c r="C2737" s="9">
        <v>2002</v>
      </c>
      <c r="D2737" s="7">
        <v>99</v>
      </c>
    </row>
    <row r="2738" spans="1:4" x14ac:dyDescent="0.25">
      <c r="A2738" t="s">
        <v>303</v>
      </c>
      <c r="B2738" t="s">
        <v>304</v>
      </c>
      <c r="C2738" s="9">
        <v>2011</v>
      </c>
      <c r="D2738" s="7">
        <v>99</v>
      </c>
    </row>
    <row r="2739" spans="1:4" x14ac:dyDescent="0.25">
      <c r="A2739" t="s">
        <v>315</v>
      </c>
      <c r="B2739" t="s">
        <v>316</v>
      </c>
      <c r="C2739" s="9">
        <v>2011</v>
      </c>
      <c r="D2739" s="7">
        <v>99</v>
      </c>
    </row>
    <row r="2740" spans="1:4" x14ac:dyDescent="0.25">
      <c r="A2740" t="s">
        <v>315</v>
      </c>
      <c r="B2740" t="s">
        <v>316</v>
      </c>
      <c r="C2740" s="9">
        <v>2015</v>
      </c>
      <c r="D2740" s="7">
        <v>99</v>
      </c>
    </row>
    <row r="2741" spans="1:4" x14ac:dyDescent="0.25">
      <c r="A2741" t="s">
        <v>337</v>
      </c>
      <c r="B2741" t="s">
        <v>338</v>
      </c>
      <c r="C2741" s="9">
        <v>2006</v>
      </c>
      <c r="D2741" s="7">
        <v>99</v>
      </c>
    </row>
    <row r="2742" spans="1:4" x14ac:dyDescent="0.25">
      <c r="A2742" t="s">
        <v>402</v>
      </c>
      <c r="B2742" t="s">
        <v>403</v>
      </c>
      <c r="C2742" s="9">
        <v>2006</v>
      </c>
      <c r="D2742" s="7">
        <v>99</v>
      </c>
    </row>
    <row r="2743" spans="1:4" x14ac:dyDescent="0.25">
      <c r="A2743" t="s">
        <v>443</v>
      </c>
      <c r="B2743" t="s">
        <v>444</v>
      </c>
      <c r="C2743" s="9">
        <v>2002</v>
      </c>
      <c r="D2743" s="7">
        <v>99</v>
      </c>
    </row>
    <row r="2744" spans="1:4" x14ac:dyDescent="0.25">
      <c r="A2744" t="s">
        <v>443</v>
      </c>
      <c r="B2744" t="s">
        <v>444</v>
      </c>
      <c r="C2744" s="9">
        <v>2009</v>
      </c>
      <c r="D2744" s="7">
        <v>99</v>
      </c>
    </row>
    <row r="2745" spans="1:4" x14ac:dyDescent="0.25">
      <c r="A2745" t="s">
        <v>455</v>
      </c>
      <c r="B2745" t="s">
        <v>456</v>
      </c>
      <c r="C2745" s="9">
        <v>2009</v>
      </c>
      <c r="D2745" s="7">
        <v>99</v>
      </c>
    </row>
    <row r="2746" spans="1:4" x14ac:dyDescent="0.25">
      <c r="A2746" t="s">
        <v>457</v>
      </c>
      <c r="B2746" t="s">
        <v>458</v>
      </c>
      <c r="C2746" s="9">
        <v>2004</v>
      </c>
      <c r="D2746" s="7">
        <v>99</v>
      </c>
    </row>
    <row r="2747" spans="1:4" x14ac:dyDescent="0.25">
      <c r="A2747" t="s">
        <v>487</v>
      </c>
      <c r="B2747" t="s">
        <v>488</v>
      </c>
      <c r="C2747" s="9">
        <v>1995</v>
      </c>
      <c r="D2747" s="7">
        <v>99</v>
      </c>
    </row>
    <row r="2748" spans="1:4" x14ac:dyDescent="0.25">
      <c r="A2748" t="s">
        <v>489</v>
      </c>
      <c r="B2748" t="s">
        <v>490</v>
      </c>
      <c r="C2748" s="9">
        <v>2011</v>
      </c>
      <c r="D2748" s="7">
        <v>99</v>
      </c>
    </row>
    <row r="2749" spans="1:4" x14ac:dyDescent="0.25">
      <c r="A2749" t="s">
        <v>355</v>
      </c>
      <c r="B2749" t="s">
        <v>356</v>
      </c>
      <c r="C2749" s="9">
        <v>2014</v>
      </c>
      <c r="D2749" s="7">
        <v>99.000720000000001</v>
      </c>
    </row>
    <row r="2750" spans="1:4" x14ac:dyDescent="0.25">
      <c r="A2750" t="s">
        <v>14</v>
      </c>
      <c r="B2750" t="s">
        <v>15</v>
      </c>
      <c r="C2750" s="9">
        <v>2013</v>
      </c>
      <c r="D2750" s="7">
        <v>99.002205000000004</v>
      </c>
    </row>
    <row r="2751" spans="1:4" x14ac:dyDescent="0.25">
      <c r="A2751" t="s">
        <v>289</v>
      </c>
      <c r="B2751" t="s">
        <v>290</v>
      </c>
      <c r="C2751" s="9">
        <v>2007</v>
      </c>
      <c r="D2751" s="7">
        <v>99.011740000000003</v>
      </c>
    </row>
    <row r="2752" spans="1:4" x14ac:dyDescent="0.25">
      <c r="A2752" t="s">
        <v>355</v>
      </c>
      <c r="B2752" t="s">
        <v>356</v>
      </c>
      <c r="C2752" s="9">
        <v>2013</v>
      </c>
      <c r="D2752" s="7">
        <v>99.015884</v>
      </c>
    </row>
    <row r="2753" spans="1:4" x14ac:dyDescent="0.25">
      <c r="A2753" t="s">
        <v>74</v>
      </c>
      <c r="B2753" t="s">
        <v>75</v>
      </c>
      <c r="C2753" s="9">
        <v>2013</v>
      </c>
      <c r="D2753" s="7">
        <v>99.021109999999993</v>
      </c>
    </row>
    <row r="2754" spans="1:4" x14ac:dyDescent="0.25">
      <c r="A2754" t="s">
        <v>293</v>
      </c>
      <c r="B2754" t="s">
        <v>294</v>
      </c>
      <c r="C2754" s="9">
        <v>2011</v>
      </c>
      <c r="D2754" s="7">
        <v>99.028149999999997</v>
      </c>
    </row>
    <row r="2755" spans="1:4" x14ac:dyDescent="0.25">
      <c r="A2755" t="s">
        <v>142</v>
      </c>
      <c r="B2755" t="s">
        <v>143</v>
      </c>
      <c r="C2755" s="9">
        <v>2006</v>
      </c>
      <c r="D2755" s="7">
        <v>99.04</v>
      </c>
    </row>
    <row r="2756" spans="1:4" x14ac:dyDescent="0.25">
      <c r="A2756" t="s">
        <v>315</v>
      </c>
      <c r="B2756" t="s">
        <v>316</v>
      </c>
      <c r="C2756" s="9">
        <v>1991</v>
      </c>
      <c r="D2756" s="7">
        <v>99.041306000000006</v>
      </c>
    </row>
    <row r="2757" spans="1:4" x14ac:dyDescent="0.25">
      <c r="A2757" t="s">
        <v>289</v>
      </c>
      <c r="B2757" t="s">
        <v>290</v>
      </c>
      <c r="C2757" s="9">
        <v>1990</v>
      </c>
      <c r="D2757" s="7">
        <v>99.041565000000006</v>
      </c>
    </row>
    <row r="2758" spans="1:4" x14ac:dyDescent="0.25">
      <c r="A2758" t="s">
        <v>237</v>
      </c>
      <c r="B2758" t="s">
        <v>238</v>
      </c>
      <c r="C2758" s="9">
        <v>2003</v>
      </c>
      <c r="D2758" s="7">
        <v>99.045249999999996</v>
      </c>
    </row>
    <row r="2759" spans="1:4" x14ac:dyDescent="0.25">
      <c r="A2759" t="s">
        <v>289</v>
      </c>
      <c r="B2759" t="s">
        <v>290</v>
      </c>
      <c r="C2759" s="9">
        <v>2006</v>
      </c>
      <c r="D2759" s="7">
        <v>99.050989999999999</v>
      </c>
    </row>
    <row r="2760" spans="1:4" x14ac:dyDescent="0.25">
      <c r="A2760" t="s">
        <v>115</v>
      </c>
      <c r="B2760" t="s">
        <v>116</v>
      </c>
      <c r="C2760" s="9">
        <v>2005</v>
      </c>
      <c r="D2760" s="7">
        <v>99.053055000000001</v>
      </c>
    </row>
    <row r="2761" spans="1:4" x14ac:dyDescent="0.25">
      <c r="A2761" t="s">
        <v>347</v>
      </c>
      <c r="B2761" t="s">
        <v>348</v>
      </c>
      <c r="C2761" s="9">
        <v>2013</v>
      </c>
      <c r="D2761" s="7">
        <v>99.053229999999999</v>
      </c>
    </row>
    <row r="2762" spans="1:4" x14ac:dyDescent="0.25">
      <c r="A2762" t="s">
        <v>487</v>
      </c>
      <c r="B2762" t="s">
        <v>488</v>
      </c>
      <c r="C2762" s="9">
        <v>2010</v>
      </c>
      <c r="D2762" s="7">
        <v>99.054950000000005</v>
      </c>
    </row>
    <row r="2763" spans="1:4" x14ac:dyDescent="0.25">
      <c r="A2763" t="s">
        <v>465</v>
      </c>
      <c r="B2763" t="s">
        <v>466</v>
      </c>
      <c r="C2763" s="9">
        <v>2018</v>
      </c>
      <c r="D2763" s="7">
        <v>99.065383999999995</v>
      </c>
    </row>
    <row r="2764" spans="1:4" x14ac:dyDescent="0.25">
      <c r="A2764" t="s">
        <v>390</v>
      </c>
      <c r="B2764" t="s">
        <v>391</v>
      </c>
      <c r="C2764" s="9">
        <v>2015</v>
      </c>
      <c r="D2764" s="7">
        <v>99.067085000000006</v>
      </c>
    </row>
    <row r="2765" spans="1:4" x14ac:dyDescent="0.25">
      <c r="A2765" t="s">
        <v>289</v>
      </c>
      <c r="B2765" t="s">
        <v>290</v>
      </c>
      <c r="C2765" s="9">
        <v>1991</v>
      </c>
      <c r="D2765" s="7">
        <v>99.070679999999996</v>
      </c>
    </row>
    <row r="2766" spans="1:4" x14ac:dyDescent="0.25">
      <c r="A2766" t="s">
        <v>39</v>
      </c>
      <c r="B2766" t="s">
        <v>40</v>
      </c>
      <c r="C2766" s="9">
        <v>2004</v>
      </c>
      <c r="D2766" s="7">
        <v>99.074799999999996</v>
      </c>
    </row>
    <row r="2767" spans="1:4" x14ac:dyDescent="0.25">
      <c r="A2767" t="s">
        <v>315</v>
      </c>
      <c r="B2767" t="s">
        <v>316</v>
      </c>
      <c r="C2767" s="9">
        <v>1992</v>
      </c>
      <c r="D2767" s="7">
        <v>99.083420000000004</v>
      </c>
    </row>
    <row r="2768" spans="1:4" x14ac:dyDescent="0.25">
      <c r="A2768" t="s">
        <v>14</v>
      </c>
      <c r="B2768" t="s">
        <v>15</v>
      </c>
      <c r="C2768" s="9">
        <v>2014</v>
      </c>
      <c r="D2768" s="7">
        <v>99.087010000000006</v>
      </c>
    </row>
    <row r="2769" spans="1:4" x14ac:dyDescent="0.25">
      <c r="A2769" t="s">
        <v>140</v>
      </c>
      <c r="B2769" t="s">
        <v>141</v>
      </c>
      <c r="C2769" s="9">
        <v>2019</v>
      </c>
      <c r="D2769" s="7">
        <v>99.09</v>
      </c>
    </row>
    <row r="2770" spans="1:4" x14ac:dyDescent="0.25">
      <c r="A2770" t="s">
        <v>251</v>
      </c>
      <c r="B2770" t="s">
        <v>252</v>
      </c>
      <c r="C2770" s="9">
        <v>2019</v>
      </c>
      <c r="D2770" s="7">
        <v>99.092089999999999</v>
      </c>
    </row>
    <row r="2771" spans="1:4" x14ac:dyDescent="0.25">
      <c r="A2771" t="s">
        <v>289</v>
      </c>
      <c r="B2771" t="s">
        <v>290</v>
      </c>
      <c r="C2771" s="9">
        <v>2005</v>
      </c>
      <c r="D2771" s="7">
        <v>99.094764999999995</v>
      </c>
    </row>
    <row r="2772" spans="1:4" x14ac:dyDescent="0.25">
      <c r="A2772" t="s">
        <v>29</v>
      </c>
      <c r="B2772" t="s">
        <v>30</v>
      </c>
      <c r="C2772" s="9">
        <v>2011</v>
      </c>
      <c r="D2772" s="7">
        <v>99.095349999999996</v>
      </c>
    </row>
    <row r="2773" spans="1:4" x14ac:dyDescent="0.25">
      <c r="A2773" t="s">
        <v>221</v>
      </c>
      <c r="B2773" t="s">
        <v>222</v>
      </c>
      <c r="C2773" s="9">
        <v>2014</v>
      </c>
      <c r="D2773" s="7">
        <v>99.098433999999997</v>
      </c>
    </row>
    <row r="2774" spans="1:4" x14ac:dyDescent="0.25">
      <c r="A2774" t="s">
        <v>289</v>
      </c>
      <c r="B2774" t="s">
        <v>290</v>
      </c>
      <c r="C2774" s="9">
        <v>1992</v>
      </c>
      <c r="D2774" s="7">
        <v>99.099680000000006</v>
      </c>
    </row>
    <row r="2775" spans="1:4" x14ac:dyDescent="0.25">
      <c r="A2775" t="s">
        <v>297</v>
      </c>
      <c r="B2775" t="s">
        <v>298</v>
      </c>
      <c r="C2775" s="9">
        <v>2004</v>
      </c>
      <c r="D2775" s="7">
        <v>99.1</v>
      </c>
    </row>
    <row r="2776" spans="1:4" x14ac:dyDescent="0.25">
      <c r="A2776" t="s">
        <v>349</v>
      </c>
      <c r="B2776" t="s">
        <v>350</v>
      </c>
      <c r="C2776" s="9">
        <v>2001</v>
      </c>
      <c r="D2776" s="7">
        <v>99.1</v>
      </c>
    </row>
    <row r="2777" spans="1:4" x14ac:dyDescent="0.25">
      <c r="A2777" t="s">
        <v>349</v>
      </c>
      <c r="B2777" t="s">
        <v>350</v>
      </c>
      <c r="C2777" s="9">
        <v>2003</v>
      </c>
      <c r="D2777" s="7">
        <v>99.1</v>
      </c>
    </row>
    <row r="2778" spans="1:4" x14ac:dyDescent="0.25">
      <c r="A2778" t="s">
        <v>372</v>
      </c>
      <c r="B2778" t="s">
        <v>373</v>
      </c>
      <c r="C2778" s="9">
        <v>2016</v>
      </c>
      <c r="D2778" s="7">
        <v>99.1</v>
      </c>
    </row>
    <row r="2779" spans="1:4" x14ac:dyDescent="0.25">
      <c r="A2779" t="s">
        <v>443</v>
      </c>
      <c r="B2779" t="s">
        <v>444</v>
      </c>
      <c r="C2779" s="9">
        <v>2012</v>
      </c>
      <c r="D2779" s="7">
        <v>99.1</v>
      </c>
    </row>
    <row r="2780" spans="1:4" x14ac:dyDescent="0.25">
      <c r="A2780" t="s">
        <v>480</v>
      </c>
      <c r="B2780" t="s">
        <v>481</v>
      </c>
      <c r="C2780" s="9">
        <v>2009</v>
      </c>
      <c r="D2780" s="7">
        <v>99.1</v>
      </c>
    </row>
    <row r="2781" spans="1:4" x14ac:dyDescent="0.25">
      <c r="A2781" t="s">
        <v>487</v>
      </c>
      <c r="B2781" t="s">
        <v>488</v>
      </c>
      <c r="C2781" s="9">
        <v>2004</v>
      </c>
      <c r="D2781" s="7">
        <v>99.1</v>
      </c>
    </row>
    <row r="2782" spans="1:4" x14ac:dyDescent="0.25">
      <c r="A2782" t="s">
        <v>237</v>
      </c>
      <c r="B2782" t="s">
        <v>238</v>
      </c>
      <c r="C2782" s="9">
        <v>2005</v>
      </c>
      <c r="D2782" s="7">
        <v>99.100890000000007</v>
      </c>
    </row>
    <row r="2783" spans="1:4" x14ac:dyDescent="0.25">
      <c r="A2783" t="s">
        <v>275</v>
      </c>
      <c r="B2783" t="s">
        <v>276</v>
      </c>
      <c r="C2783" s="9">
        <v>2000</v>
      </c>
      <c r="D2783" s="7">
        <v>99.103970000000004</v>
      </c>
    </row>
    <row r="2784" spans="1:4" x14ac:dyDescent="0.25">
      <c r="A2784" t="s">
        <v>447</v>
      </c>
      <c r="B2784" t="s">
        <v>448</v>
      </c>
      <c r="C2784" s="9">
        <v>2012</v>
      </c>
      <c r="D2784" s="7">
        <v>99.108630000000005</v>
      </c>
    </row>
    <row r="2785" spans="1:4" x14ac:dyDescent="0.25">
      <c r="A2785" t="s">
        <v>293</v>
      </c>
      <c r="B2785" t="s">
        <v>294</v>
      </c>
      <c r="C2785" s="9">
        <v>2012</v>
      </c>
      <c r="D2785" s="7">
        <v>99.111630000000005</v>
      </c>
    </row>
    <row r="2786" spans="1:4" x14ac:dyDescent="0.25">
      <c r="A2786" t="s">
        <v>293</v>
      </c>
      <c r="B2786" t="s">
        <v>294</v>
      </c>
      <c r="C2786" s="9">
        <v>2006</v>
      </c>
      <c r="D2786" s="7">
        <v>99.114159999999998</v>
      </c>
    </row>
    <row r="2787" spans="1:4" x14ac:dyDescent="0.25">
      <c r="A2787" t="s">
        <v>315</v>
      </c>
      <c r="B2787" t="s">
        <v>316</v>
      </c>
      <c r="C2787" s="9">
        <v>1993</v>
      </c>
      <c r="D2787" s="7">
        <v>99.124854999999997</v>
      </c>
    </row>
    <row r="2788" spans="1:4" x14ac:dyDescent="0.25">
      <c r="A2788" t="s">
        <v>275</v>
      </c>
      <c r="B2788" t="s">
        <v>276</v>
      </c>
      <c r="C2788" s="9">
        <v>2001</v>
      </c>
      <c r="D2788" s="7">
        <v>99.12567</v>
      </c>
    </row>
    <row r="2789" spans="1:4" x14ac:dyDescent="0.25">
      <c r="A2789" t="s">
        <v>289</v>
      </c>
      <c r="B2789" t="s">
        <v>290</v>
      </c>
      <c r="C2789" s="9">
        <v>1993</v>
      </c>
      <c r="D2789" s="7">
        <v>99.128005999999999</v>
      </c>
    </row>
    <row r="2790" spans="1:4" x14ac:dyDescent="0.25">
      <c r="A2790" t="s">
        <v>453</v>
      </c>
      <c r="B2790" t="s">
        <v>454</v>
      </c>
      <c r="C2790" s="9">
        <v>2018</v>
      </c>
      <c r="D2790" s="7">
        <v>99.132570000000001</v>
      </c>
    </row>
    <row r="2791" spans="1:4" x14ac:dyDescent="0.25">
      <c r="A2791" t="s">
        <v>275</v>
      </c>
      <c r="B2791" t="s">
        <v>276</v>
      </c>
      <c r="C2791" s="9">
        <v>2002</v>
      </c>
      <c r="D2791" s="7">
        <v>99.139786000000001</v>
      </c>
    </row>
    <row r="2792" spans="1:4" x14ac:dyDescent="0.25">
      <c r="A2792" t="s">
        <v>289</v>
      </c>
      <c r="B2792" t="s">
        <v>290</v>
      </c>
      <c r="C2792" s="9">
        <v>2004</v>
      </c>
      <c r="D2792" s="7">
        <v>99.140410000000003</v>
      </c>
    </row>
    <row r="2793" spans="1:4" x14ac:dyDescent="0.25">
      <c r="A2793" t="s">
        <v>447</v>
      </c>
      <c r="B2793" t="s">
        <v>448</v>
      </c>
      <c r="C2793" s="9">
        <v>2006</v>
      </c>
      <c r="D2793" s="7">
        <v>99.146199999999993</v>
      </c>
    </row>
    <row r="2794" spans="1:4" x14ac:dyDescent="0.25">
      <c r="A2794" t="s">
        <v>115</v>
      </c>
      <c r="B2794" t="s">
        <v>116</v>
      </c>
      <c r="C2794" s="9">
        <v>2006</v>
      </c>
      <c r="D2794" s="7">
        <v>99.14752</v>
      </c>
    </row>
    <row r="2795" spans="1:4" x14ac:dyDescent="0.25">
      <c r="A2795" t="s">
        <v>293</v>
      </c>
      <c r="B2795" t="s">
        <v>294</v>
      </c>
      <c r="C2795" s="9">
        <v>2013</v>
      </c>
      <c r="D2795" s="7">
        <v>99.1477</v>
      </c>
    </row>
    <row r="2796" spans="1:4" x14ac:dyDescent="0.25">
      <c r="A2796" t="s">
        <v>275</v>
      </c>
      <c r="B2796" t="s">
        <v>276</v>
      </c>
      <c r="C2796" s="9">
        <v>2003</v>
      </c>
      <c r="D2796" s="7">
        <v>99.148660000000007</v>
      </c>
    </row>
    <row r="2797" spans="1:4" x14ac:dyDescent="0.25">
      <c r="A2797" t="s">
        <v>33</v>
      </c>
      <c r="B2797" t="s">
        <v>34</v>
      </c>
      <c r="C2797" s="9">
        <v>1991</v>
      </c>
      <c r="D2797" s="7">
        <v>99.153655999999998</v>
      </c>
    </row>
    <row r="2798" spans="1:4" x14ac:dyDescent="0.25">
      <c r="A2798" t="s">
        <v>275</v>
      </c>
      <c r="B2798" t="s">
        <v>276</v>
      </c>
      <c r="C2798" s="9">
        <v>2004</v>
      </c>
      <c r="D2798" s="7">
        <v>99.154655000000005</v>
      </c>
    </row>
    <row r="2799" spans="1:4" x14ac:dyDescent="0.25">
      <c r="A2799" t="s">
        <v>289</v>
      </c>
      <c r="B2799" t="s">
        <v>290</v>
      </c>
      <c r="C2799" s="9">
        <v>1994</v>
      </c>
      <c r="D2799" s="7">
        <v>99.154970000000006</v>
      </c>
    </row>
    <row r="2800" spans="1:4" x14ac:dyDescent="0.25">
      <c r="A2800" t="s">
        <v>277</v>
      </c>
      <c r="B2800" t="s">
        <v>278</v>
      </c>
      <c r="C2800" s="9">
        <v>2010</v>
      </c>
      <c r="D2800" s="7">
        <v>99.156859999999995</v>
      </c>
    </row>
    <row r="2801" spans="1:4" x14ac:dyDescent="0.25">
      <c r="A2801" t="s">
        <v>275</v>
      </c>
      <c r="B2801" t="s">
        <v>276</v>
      </c>
      <c r="C2801" s="9">
        <v>2005</v>
      </c>
      <c r="D2801" s="7">
        <v>99.160110000000003</v>
      </c>
    </row>
    <row r="2802" spans="1:4" x14ac:dyDescent="0.25">
      <c r="A2802" t="s">
        <v>283</v>
      </c>
      <c r="B2802" t="s">
        <v>284</v>
      </c>
      <c r="C2802" s="9">
        <v>2020</v>
      </c>
      <c r="D2802" s="7">
        <v>99.160610000000005</v>
      </c>
    </row>
    <row r="2803" spans="1:4" x14ac:dyDescent="0.25">
      <c r="A2803" t="s">
        <v>315</v>
      </c>
      <c r="B2803" t="s">
        <v>316</v>
      </c>
      <c r="C2803" s="9">
        <v>1994</v>
      </c>
      <c r="D2803" s="7">
        <v>99.164924999999997</v>
      </c>
    </row>
    <row r="2804" spans="1:4" x14ac:dyDescent="0.25">
      <c r="A2804" t="s">
        <v>275</v>
      </c>
      <c r="B2804" t="s">
        <v>276</v>
      </c>
      <c r="C2804" s="9">
        <v>2006</v>
      </c>
      <c r="D2804" s="7">
        <v>99.167434999999998</v>
      </c>
    </row>
    <row r="2805" spans="1:4" x14ac:dyDescent="0.25">
      <c r="A2805" t="s">
        <v>480</v>
      </c>
      <c r="B2805" t="s">
        <v>481</v>
      </c>
      <c r="C2805" s="9">
        <v>2011</v>
      </c>
      <c r="D2805" s="7">
        <v>99.17</v>
      </c>
    </row>
    <row r="2806" spans="1:4" x14ac:dyDescent="0.25">
      <c r="A2806" t="s">
        <v>315</v>
      </c>
      <c r="B2806" t="s">
        <v>316</v>
      </c>
      <c r="C2806" s="9">
        <v>2010</v>
      </c>
      <c r="D2806" s="7">
        <v>99.170630000000003</v>
      </c>
    </row>
    <row r="2807" spans="1:4" x14ac:dyDescent="0.25">
      <c r="A2807" t="s">
        <v>315</v>
      </c>
      <c r="B2807" t="s">
        <v>316</v>
      </c>
      <c r="C2807" s="9">
        <v>2009</v>
      </c>
      <c r="D2807" s="7">
        <v>99.172110000000004</v>
      </c>
    </row>
    <row r="2808" spans="1:4" x14ac:dyDescent="0.25">
      <c r="A2808" t="s">
        <v>293</v>
      </c>
      <c r="B2808" t="s">
        <v>294</v>
      </c>
      <c r="C2808" s="9">
        <v>2014</v>
      </c>
      <c r="D2808" s="7">
        <v>99.172929999999994</v>
      </c>
    </row>
    <row r="2809" spans="1:4" x14ac:dyDescent="0.25">
      <c r="A2809" t="s">
        <v>237</v>
      </c>
      <c r="B2809" t="s">
        <v>238</v>
      </c>
      <c r="C2809" s="9">
        <v>2004</v>
      </c>
      <c r="D2809" s="7">
        <v>99.173439999999999</v>
      </c>
    </row>
    <row r="2810" spans="1:4" x14ac:dyDescent="0.25">
      <c r="A2810" t="s">
        <v>275</v>
      </c>
      <c r="B2810" t="s">
        <v>276</v>
      </c>
      <c r="C2810" s="9">
        <v>2007</v>
      </c>
      <c r="D2810" s="7">
        <v>99.179280000000006</v>
      </c>
    </row>
    <row r="2811" spans="1:4" x14ac:dyDescent="0.25">
      <c r="A2811" t="s">
        <v>289</v>
      </c>
      <c r="B2811" t="s">
        <v>290</v>
      </c>
      <c r="C2811" s="9">
        <v>1995</v>
      </c>
      <c r="D2811" s="7">
        <v>99.179885999999996</v>
      </c>
    </row>
    <row r="2812" spans="1:4" x14ac:dyDescent="0.25">
      <c r="A2812" t="s">
        <v>74</v>
      </c>
      <c r="B2812" t="s">
        <v>75</v>
      </c>
      <c r="C2812" s="9">
        <v>2014</v>
      </c>
      <c r="D2812" s="7">
        <v>99.180019999999999</v>
      </c>
    </row>
    <row r="2813" spans="1:4" x14ac:dyDescent="0.25">
      <c r="A2813" t="s">
        <v>289</v>
      </c>
      <c r="B2813" t="s">
        <v>290</v>
      </c>
      <c r="C2813" s="9">
        <v>2003</v>
      </c>
      <c r="D2813" s="7">
        <v>99.185519999999997</v>
      </c>
    </row>
    <row r="2814" spans="1:4" x14ac:dyDescent="0.25">
      <c r="A2814" t="s">
        <v>315</v>
      </c>
      <c r="B2814" t="s">
        <v>316</v>
      </c>
      <c r="C2814" s="9">
        <v>2008</v>
      </c>
      <c r="D2814" s="7">
        <v>99.186250000000001</v>
      </c>
    </row>
    <row r="2815" spans="1:4" x14ac:dyDescent="0.25">
      <c r="A2815" t="s">
        <v>14</v>
      </c>
      <c r="B2815" t="s">
        <v>15</v>
      </c>
      <c r="C2815" s="9">
        <v>2015</v>
      </c>
      <c r="D2815" s="7">
        <v>99.186660000000003</v>
      </c>
    </row>
    <row r="2816" spans="1:4" x14ac:dyDescent="0.25">
      <c r="A2816" t="s">
        <v>31</v>
      </c>
      <c r="B2816" t="s">
        <v>32</v>
      </c>
      <c r="C2816" s="9">
        <v>2006</v>
      </c>
      <c r="D2816" s="7">
        <v>99.188230000000004</v>
      </c>
    </row>
    <row r="2817" spans="1:4" x14ac:dyDescent="0.25">
      <c r="A2817" t="s">
        <v>31</v>
      </c>
      <c r="B2817" t="s">
        <v>32</v>
      </c>
      <c r="C2817" s="9">
        <v>2004</v>
      </c>
      <c r="D2817" s="7">
        <v>99.189229999999995</v>
      </c>
    </row>
    <row r="2818" spans="1:4" x14ac:dyDescent="0.25">
      <c r="A2818" t="s">
        <v>31</v>
      </c>
      <c r="B2818" t="s">
        <v>32</v>
      </c>
      <c r="C2818" s="9">
        <v>2003</v>
      </c>
      <c r="D2818" s="7">
        <v>99.190129999999996</v>
      </c>
    </row>
    <row r="2819" spans="1:4" x14ac:dyDescent="0.25">
      <c r="A2819" t="s">
        <v>239</v>
      </c>
      <c r="B2819" t="s">
        <v>240</v>
      </c>
      <c r="C2819" s="9">
        <v>1996</v>
      </c>
      <c r="D2819" s="7">
        <v>99.192115999999999</v>
      </c>
    </row>
    <row r="2820" spans="1:4" x14ac:dyDescent="0.25">
      <c r="A2820" t="s">
        <v>31</v>
      </c>
      <c r="B2820" t="s">
        <v>32</v>
      </c>
      <c r="C2820" s="9">
        <v>2007</v>
      </c>
      <c r="D2820" s="7">
        <v>99.193184000000002</v>
      </c>
    </row>
    <row r="2821" spans="1:4" x14ac:dyDescent="0.25">
      <c r="A2821" t="s">
        <v>33</v>
      </c>
      <c r="B2821" t="s">
        <v>34</v>
      </c>
      <c r="C2821" s="9">
        <v>1992</v>
      </c>
      <c r="D2821" s="7">
        <v>99.197130000000001</v>
      </c>
    </row>
    <row r="2822" spans="1:4" x14ac:dyDescent="0.25">
      <c r="A2822" t="s">
        <v>275</v>
      </c>
      <c r="B2822" t="s">
        <v>276</v>
      </c>
      <c r="C2822" s="9">
        <v>2008</v>
      </c>
      <c r="D2822" s="7">
        <v>99.198363999999998</v>
      </c>
    </row>
    <row r="2823" spans="1:4" x14ac:dyDescent="0.25">
      <c r="A2823" t="s">
        <v>140</v>
      </c>
      <c r="B2823" t="s">
        <v>141</v>
      </c>
      <c r="C2823" s="9">
        <v>2017</v>
      </c>
      <c r="D2823" s="7">
        <v>99.2</v>
      </c>
    </row>
    <row r="2824" spans="1:4" x14ac:dyDescent="0.25">
      <c r="A2824" t="s">
        <v>337</v>
      </c>
      <c r="B2824" t="s">
        <v>338</v>
      </c>
      <c r="C2824" s="9">
        <v>2008</v>
      </c>
      <c r="D2824" s="7">
        <v>99.2</v>
      </c>
    </row>
    <row r="2825" spans="1:4" x14ac:dyDescent="0.25">
      <c r="A2825" t="s">
        <v>337</v>
      </c>
      <c r="B2825" t="s">
        <v>338</v>
      </c>
      <c r="C2825" s="9">
        <v>2009</v>
      </c>
      <c r="D2825" s="7">
        <v>99.2</v>
      </c>
    </row>
    <row r="2826" spans="1:4" x14ac:dyDescent="0.25">
      <c r="A2826" t="s">
        <v>390</v>
      </c>
      <c r="B2826" t="s">
        <v>391</v>
      </c>
      <c r="C2826" s="9">
        <v>2019</v>
      </c>
      <c r="D2826" s="7">
        <v>99.2</v>
      </c>
    </row>
    <row r="2827" spans="1:4" x14ac:dyDescent="0.25">
      <c r="A2827" t="s">
        <v>487</v>
      </c>
      <c r="B2827" t="s">
        <v>488</v>
      </c>
      <c r="C2827" s="9">
        <v>2017</v>
      </c>
      <c r="D2827" s="7">
        <v>99.2</v>
      </c>
    </row>
    <row r="2828" spans="1:4" x14ac:dyDescent="0.25">
      <c r="A2828" t="s">
        <v>489</v>
      </c>
      <c r="B2828" t="s">
        <v>490</v>
      </c>
      <c r="C2828" s="9">
        <v>2014</v>
      </c>
      <c r="D2828" s="7">
        <v>99.2</v>
      </c>
    </row>
    <row r="2829" spans="1:4" x14ac:dyDescent="0.25">
      <c r="A2829" t="s">
        <v>489</v>
      </c>
      <c r="B2829" t="s">
        <v>490</v>
      </c>
      <c r="C2829" s="9">
        <v>2016</v>
      </c>
      <c r="D2829" s="7">
        <v>99.2</v>
      </c>
    </row>
    <row r="2830" spans="1:4" x14ac:dyDescent="0.25">
      <c r="A2830" t="s">
        <v>289</v>
      </c>
      <c r="B2830" t="s">
        <v>290</v>
      </c>
      <c r="C2830" s="9">
        <v>1996</v>
      </c>
      <c r="D2830" s="7">
        <v>99.202095</v>
      </c>
    </row>
    <row r="2831" spans="1:4" x14ac:dyDescent="0.25">
      <c r="A2831" t="s">
        <v>315</v>
      </c>
      <c r="B2831" t="s">
        <v>316</v>
      </c>
      <c r="C2831" s="9">
        <v>1995</v>
      </c>
      <c r="D2831" s="7">
        <v>99.202960000000004</v>
      </c>
    </row>
    <row r="2832" spans="1:4" x14ac:dyDescent="0.25">
      <c r="A2832" t="s">
        <v>31</v>
      </c>
      <c r="B2832" t="s">
        <v>32</v>
      </c>
      <c r="C2832" s="9">
        <v>2008</v>
      </c>
      <c r="D2832" s="7">
        <v>99.205376000000001</v>
      </c>
    </row>
    <row r="2833" spans="1:4" x14ac:dyDescent="0.25">
      <c r="A2833" t="s">
        <v>487</v>
      </c>
      <c r="B2833" t="s">
        <v>488</v>
      </c>
      <c r="C2833" s="9">
        <v>2012</v>
      </c>
      <c r="D2833" s="7">
        <v>99.208079999999995</v>
      </c>
    </row>
    <row r="2834" spans="1:4" x14ac:dyDescent="0.25">
      <c r="A2834" t="s">
        <v>443</v>
      </c>
      <c r="B2834" t="s">
        <v>444</v>
      </c>
      <c r="C2834" s="9">
        <v>2016</v>
      </c>
      <c r="D2834" s="7">
        <v>99.208309999999997</v>
      </c>
    </row>
    <row r="2835" spans="1:4" x14ac:dyDescent="0.25">
      <c r="A2835" t="s">
        <v>102</v>
      </c>
      <c r="B2835" t="s">
        <v>103</v>
      </c>
      <c r="C2835" s="9">
        <v>2009</v>
      </c>
      <c r="D2835" s="7">
        <v>99.2089</v>
      </c>
    </row>
    <row r="2836" spans="1:4" x14ac:dyDescent="0.25">
      <c r="A2836" t="s">
        <v>315</v>
      </c>
      <c r="B2836" t="s">
        <v>316</v>
      </c>
      <c r="C2836" s="9">
        <v>2012</v>
      </c>
      <c r="D2836" s="7">
        <v>99.216446000000005</v>
      </c>
    </row>
    <row r="2837" spans="1:4" x14ac:dyDescent="0.25">
      <c r="A2837" t="s">
        <v>115</v>
      </c>
      <c r="B2837" t="s">
        <v>116</v>
      </c>
      <c r="C2837" s="9">
        <v>2007</v>
      </c>
      <c r="D2837" s="7">
        <v>99.217995000000002</v>
      </c>
    </row>
    <row r="2838" spans="1:4" x14ac:dyDescent="0.25">
      <c r="A2838" t="s">
        <v>289</v>
      </c>
      <c r="B2838" t="s">
        <v>290</v>
      </c>
      <c r="C2838" s="9">
        <v>1997</v>
      </c>
      <c r="D2838" s="7">
        <v>99.220894000000001</v>
      </c>
    </row>
    <row r="2839" spans="1:4" x14ac:dyDescent="0.25">
      <c r="A2839" t="s">
        <v>39</v>
      </c>
      <c r="B2839" t="s">
        <v>40</v>
      </c>
      <c r="C2839" s="9">
        <v>2005</v>
      </c>
      <c r="D2839" s="7">
        <v>99.221596000000005</v>
      </c>
    </row>
    <row r="2840" spans="1:4" x14ac:dyDescent="0.25">
      <c r="A2840" t="s">
        <v>31</v>
      </c>
      <c r="B2840" t="s">
        <v>32</v>
      </c>
      <c r="C2840" s="9">
        <v>2009</v>
      </c>
      <c r="D2840" s="7">
        <v>99.227500000000006</v>
      </c>
    </row>
    <row r="2841" spans="1:4" x14ac:dyDescent="0.25">
      <c r="A2841" t="s">
        <v>29</v>
      </c>
      <c r="B2841" t="s">
        <v>30</v>
      </c>
      <c r="C2841" s="9">
        <v>2012</v>
      </c>
      <c r="D2841" s="7">
        <v>99.229979999999998</v>
      </c>
    </row>
    <row r="2842" spans="1:4" x14ac:dyDescent="0.25">
      <c r="A2842" t="s">
        <v>115</v>
      </c>
      <c r="B2842" t="s">
        <v>116</v>
      </c>
      <c r="C2842" s="9">
        <v>2011</v>
      </c>
      <c r="D2842" s="7">
        <v>99.232346000000007</v>
      </c>
    </row>
    <row r="2843" spans="1:4" x14ac:dyDescent="0.25">
      <c r="A2843" t="s">
        <v>255</v>
      </c>
      <c r="B2843" t="s">
        <v>256</v>
      </c>
      <c r="C2843" s="9">
        <v>2009</v>
      </c>
      <c r="D2843" s="7">
        <v>99.234489999999994</v>
      </c>
    </row>
    <row r="2844" spans="1:4" x14ac:dyDescent="0.25">
      <c r="A2844" t="s">
        <v>121</v>
      </c>
      <c r="B2844" t="s">
        <v>122</v>
      </c>
      <c r="C2844" s="9">
        <v>2017</v>
      </c>
      <c r="D2844" s="7">
        <v>99.235029999999995</v>
      </c>
    </row>
    <row r="2845" spans="1:4" x14ac:dyDescent="0.25">
      <c r="A2845" t="s">
        <v>289</v>
      </c>
      <c r="B2845" t="s">
        <v>290</v>
      </c>
      <c r="C2845" s="9">
        <v>1998</v>
      </c>
      <c r="D2845" s="7">
        <v>99.235619999999997</v>
      </c>
    </row>
    <row r="2846" spans="1:4" x14ac:dyDescent="0.25">
      <c r="A2846" t="s">
        <v>293</v>
      </c>
      <c r="B2846" t="s">
        <v>294</v>
      </c>
      <c r="C2846" s="9">
        <v>2010</v>
      </c>
      <c r="D2846" s="7">
        <v>99.236694</v>
      </c>
    </row>
    <row r="2847" spans="1:4" x14ac:dyDescent="0.25">
      <c r="A2847" t="s">
        <v>349</v>
      </c>
      <c r="B2847" t="s">
        <v>350</v>
      </c>
      <c r="C2847" s="9">
        <v>2002</v>
      </c>
      <c r="D2847" s="7">
        <v>99.236855000000006</v>
      </c>
    </row>
    <row r="2848" spans="1:4" x14ac:dyDescent="0.25">
      <c r="A2848" t="s">
        <v>315</v>
      </c>
      <c r="B2848" t="s">
        <v>316</v>
      </c>
      <c r="C2848" s="9">
        <v>1996</v>
      </c>
      <c r="D2848" s="7">
        <v>99.238265999999996</v>
      </c>
    </row>
    <row r="2849" spans="1:4" x14ac:dyDescent="0.25">
      <c r="A2849" t="s">
        <v>33</v>
      </c>
      <c r="B2849" t="s">
        <v>34</v>
      </c>
      <c r="C2849" s="9">
        <v>1993</v>
      </c>
      <c r="D2849" s="7">
        <v>99.239913999999999</v>
      </c>
    </row>
    <row r="2850" spans="1:4" x14ac:dyDescent="0.25">
      <c r="A2850" t="s">
        <v>315</v>
      </c>
      <c r="B2850" t="s">
        <v>316</v>
      </c>
      <c r="C2850" s="9">
        <v>2006</v>
      </c>
      <c r="D2850" s="7">
        <v>99.241630000000001</v>
      </c>
    </row>
    <row r="2851" spans="1:4" x14ac:dyDescent="0.25">
      <c r="A2851" t="s">
        <v>289</v>
      </c>
      <c r="B2851" t="s">
        <v>290</v>
      </c>
      <c r="C2851" s="9">
        <v>1999</v>
      </c>
      <c r="D2851" s="7">
        <v>99.245509999999996</v>
      </c>
    </row>
    <row r="2852" spans="1:4" x14ac:dyDescent="0.25">
      <c r="A2852" t="s">
        <v>487</v>
      </c>
      <c r="B2852" t="s">
        <v>488</v>
      </c>
      <c r="C2852" s="9">
        <v>2013</v>
      </c>
      <c r="D2852" s="7">
        <v>99.257220000000004</v>
      </c>
    </row>
    <row r="2853" spans="1:4" x14ac:dyDescent="0.25">
      <c r="A2853" t="s">
        <v>115</v>
      </c>
      <c r="B2853" t="s">
        <v>116</v>
      </c>
      <c r="C2853" s="9">
        <v>2008</v>
      </c>
      <c r="D2853" s="7">
        <v>99.263940000000005</v>
      </c>
    </row>
    <row r="2854" spans="1:4" x14ac:dyDescent="0.25">
      <c r="A2854" t="s">
        <v>289</v>
      </c>
      <c r="B2854" t="s">
        <v>290</v>
      </c>
      <c r="C2854" s="9">
        <v>2001</v>
      </c>
      <c r="D2854" s="7">
        <v>99.264724999999999</v>
      </c>
    </row>
    <row r="2855" spans="1:4" x14ac:dyDescent="0.25">
      <c r="A2855" t="s">
        <v>315</v>
      </c>
      <c r="B2855" t="s">
        <v>316</v>
      </c>
      <c r="C2855" s="9">
        <v>2013</v>
      </c>
      <c r="D2855" s="7">
        <v>99.268209999999996</v>
      </c>
    </row>
    <row r="2856" spans="1:4" x14ac:dyDescent="0.25">
      <c r="A2856" t="s">
        <v>239</v>
      </c>
      <c r="B2856" t="s">
        <v>240</v>
      </c>
      <c r="C2856" s="9">
        <v>1997</v>
      </c>
      <c r="D2856" s="7">
        <v>99.269469999999998</v>
      </c>
    </row>
    <row r="2857" spans="1:4" x14ac:dyDescent="0.25">
      <c r="A2857" t="s">
        <v>315</v>
      </c>
      <c r="B2857" t="s">
        <v>316</v>
      </c>
      <c r="C2857" s="9">
        <v>1997</v>
      </c>
      <c r="D2857" s="7">
        <v>99.270179999999996</v>
      </c>
    </row>
    <row r="2858" spans="1:4" x14ac:dyDescent="0.25">
      <c r="A2858" t="s">
        <v>255</v>
      </c>
      <c r="B2858" t="s">
        <v>256</v>
      </c>
      <c r="C2858" s="9">
        <v>2005</v>
      </c>
      <c r="D2858" s="7">
        <v>99.274109999999993</v>
      </c>
    </row>
    <row r="2859" spans="1:4" x14ac:dyDescent="0.25">
      <c r="A2859" t="s">
        <v>277</v>
      </c>
      <c r="B2859" t="s">
        <v>278</v>
      </c>
      <c r="C2859" s="9">
        <v>2011</v>
      </c>
      <c r="D2859" s="7">
        <v>99.277249999999995</v>
      </c>
    </row>
    <row r="2860" spans="1:4" x14ac:dyDescent="0.25">
      <c r="A2860" t="s">
        <v>315</v>
      </c>
      <c r="B2860" t="s">
        <v>316</v>
      </c>
      <c r="C2860" s="9">
        <v>2005</v>
      </c>
      <c r="D2860" s="7">
        <v>99.277450000000002</v>
      </c>
    </row>
    <row r="2861" spans="1:4" x14ac:dyDescent="0.25">
      <c r="A2861" t="s">
        <v>315</v>
      </c>
      <c r="B2861" t="s">
        <v>316</v>
      </c>
      <c r="C2861" s="9">
        <v>1998</v>
      </c>
      <c r="D2861" s="7">
        <v>99.298010000000005</v>
      </c>
    </row>
    <row r="2862" spans="1:4" x14ac:dyDescent="0.25">
      <c r="A2862" t="s">
        <v>14</v>
      </c>
      <c r="B2862" t="s">
        <v>15</v>
      </c>
      <c r="C2862" s="9">
        <v>2008</v>
      </c>
      <c r="D2862" s="7">
        <v>99.3</v>
      </c>
    </row>
    <row r="2863" spans="1:4" x14ac:dyDescent="0.25">
      <c r="A2863" t="s">
        <v>142</v>
      </c>
      <c r="B2863" t="s">
        <v>143</v>
      </c>
      <c r="C2863" s="9">
        <v>2015</v>
      </c>
      <c r="D2863" s="7">
        <v>99.3</v>
      </c>
    </row>
    <row r="2864" spans="1:4" x14ac:dyDescent="0.25">
      <c r="A2864" t="s">
        <v>221</v>
      </c>
      <c r="B2864" t="s">
        <v>222</v>
      </c>
      <c r="C2864" s="9">
        <v>2012</v>
      </c>
      <c r="D2864" s="7">
        <v>99.3</v>
      </c>
    </row>
    <row r="2865" spans="1:4" x14ac:dyDescent="0.25">
      <c r="A2865" t="s">
        <v>275</v>
      </c>
      <c r="B2865" t="s">
        <v>276</v>
      </c>
      <c r="C2865" s="9">
        <v>2009</v>
      </c>
      <c r="D2865" s="7">
        <v>99.3</v>
      </c>
    </row>
    <row r="2866" spans="1:4" x14ac:dyDescent="0.25">
      <c r="A2866" t="s">
        <v>355</v>
      </c>
      <c r="B2866" t="s">
        <v>356</v>
      </c>
      <c r="C2866" s="9">
        <v>2017</v>
      </c>
      <c r="D2866" s="7">
        <v>99.3</v>
      </c>
    </row>
    <row r="2867" spans="1:4" x14ac:dyDescent="0.25">
      <c r="A2867" t="s">
        <v>443</v>
      </c>
      <c r="B2867" t="s">
        <v>444</v>
      </c>
      <c r="C2867" s="9">
        <v>2005</v>
      </c>
      <c r="D2867" s="7">
        <v>99.3</v>
      </c>
    </row>
    <row r="2868" spans="1:4" x14ac:dyDescent="0.25">
      <c r="A2868" t="s">
        <v>443</v>
      </c>
      <c r="B2868" t="s">
        <v>444</v>
      </c>
      <c r="C2868" s="9">
        <v>2017</v>
      </c>
      <c r="D2868" s="7">
        <v>99.3</v>
      </c>
    </row>
    <row r="2869" spans="1:4" x14ac:dyDescent="0.25">
      <c r="A2869" t="s">
        <v>443</v>
      </c>
      <c r="B2869" t="s">
        <v>444</v>
      </c>
      <c r="C2869" s="9">
        <v>2018</v>
      </c>
      <c r="D2869" s="7">
        <v>99.3</v>
      </c>
    </row>
    <row r="2870" spans="1:4" x14ac:dyDescent="0.25">
      <c r="A2870" t="s">
        <v>457</v>
      </c>
      <c r="B2870" t="s">
        <v>458</v>
      </c>
      <c r="C2870" s="9">
        <v>2005</v>
      </c>
      <c r="D2870" s="7">
        <v>99.3</v>
      </c>
    </row>
    <row r="2871" spans="1:4" x14ac:dyDescent="0.25">
      <c r="A2871" t="s">
        <v>480</v>
      </c>
      <c r="B2871" t="s">
        <v>481</v>
      </c>
      <c r="C2871" s="9">
        <v>2010</v>
      </c>
      <c r="D2871" s="7">
        <v>99.3</v>
      </c>
    </row>
    <row r="2872" spans="1:4" x14ac:dyDescent="0.25">
      <c r="A2872" t="s">
        <v>487</v>
      </c>
      <c r="B2872" t="s">
        <v>488</v>
      </c>
      <c r="C2872" s="9">
        <v>2006</v>
      </c>
      <c r="D2872" s="7">
        <v>99.3</v>
      </c>
    </row>
    <row r="2873" spans="1:4" x14ac:dyDescent="0.25">
      <c r="A2873" t="s">
        <v>357</v>
      </c>
      <c r="B2873" t="s">
        <v>358</v>
      </c>
      <c r="C2873" s="9">
        <v>2020</v>
      </c>
      <c r="D2873" s="7">
        <v>99.311809999999994</v>
      </c>
    </row>
    <row r="2874" spans="1:4" x14ac:dyDescent="0.25">
      <c r="A2874" t="s">
        <v>315</v>
      </c>
      <c r="B2874" t="s">
        <v>316</v>
      </c>
      <c r="C2874" s="9">
        <v>2004</v>
      </c>
      <c r="D2874" s="7">
        <v>99.315155000000004</v>
      </c>
    </row>
    <row r="2875" spans="1:4" x14ac:dyDescent="0.25">
      <c r="A2875" t="s">
        <v>255</v>
      </c>
      <c r="B2875" t="s">
        <v>256</v>
      </c>
      <c r="C2875" s="9">
        <v>2003</v>
      </c>
      <c r="D2875" s="7">
        <v>99.316109999999995</v>
      </c>
    </row>
    <row r="2876" spans="1:4" x14ac:dyDescent="0.25">
      <c r="A2876" t="s">
        <v>315</v>
      </c>
      <c r="B2876" t="s">
        <v>316</v>
      </c>
      <c r="C2876" s="9">
        <v>1999</v>
      </c>
      <c r="D2876" s="7">
        <v>99.321010000000001</v>
      </c>
    </row>
    <row r="2877" spans="1:4" x14ac:dyDescent="0.25">
      <c r="A2877" t="s">
        <v>70</v>
      </c>
      <c r="B2877" t="s">
        <v>71</v>
      </c>
      <c r="C2877" s="9">
        <v>2011</v>
      </c>
      <c r="D2877" s="7">
        <v>99.328689999999995</v>
      </c>
    </row>
    <row r="2878" spans="1:4" x14ac:dyDescent="0.25">
      <c r="A2878" t="s">
        <v>355</v>
      </c>
      <c r="B2878" t="s">
        <v>356</v>
      </c>
      <c r="C2878" s="9">
        <v>2015</v>
      </c>
      <c r="D2878" s="7">
        <v>99.331535000000002</v>
      </c>
    </row>
    <row r="2879" spans="1:4" x14ac:dyDescent="0.25">
      <c r="A2879" t="s">
        <v>255</v>
      </c>
      <c r="B2879" t="s">
        <v>256</v>
      </c>
      <c r="C2879" s="9">
        <v>2002</v>
      </c>
      <c r="D2879" s="7">
        <v>99.333954000000006</v>
      </c>
    </row>
    <row r="2880" spans="1:4" x14ac:dyDescent="0.25">
      <c r="A2880" t="s">
        <v>315</v>
      </c>
      <c r="B2880" t="s">
        <v>316</v>
      </c>
      <c r="C2880" s="9">
        <v>2014</v>
      </c>
      <c r="D2880" s="7">
        <v>99.337789999999998</v>
      </c>
    </row>
    <row r="2881" spans="1:4" x14ac:dyDescent="0.25">
      <c r="A2881" t="s">
        <v>29</v>
      </c>
      <c r="B2881" t="s">
        <v>30</v>
      </c>
      <c r="C2881" s="9">
        <v>2013</v>
      </c>
      <c r="D2881" s="7">
        <v>99.342674000000002</v>
      </c>
    </row>
    <row r="2882" spans="1:4" x14ac:dyDescent="0.25">
      <c r="A2882" t="s">
        <v>239</v>
      </c>
      <c r="B2882" t="s">
        <v>240</v>
      </c>
      <c r="C2882" s="9">
        <v>1998</v>
      </c>
      <c r="D2882" s="7">
        <v>99.342749999999995</v>
      </c>
    </row>
    <row r="2883" spans="1:4" x14ac:dyDescent="0.25">
      <c r="A2883" t="s">
        <v>221</v>
      </c>
      <c r="B2883" t="s">
        <v>222</v>
      </c>
      <c r="C2883" s="9">
        <v>2015</v>
      </c>
      <c r="D2883" s="7">
        <v>99.345429999999993</v>
      </c>
    </row>
    <row r="2884" spans="1:4" x14ac:dyDescent="0.25">
      <c r="A2884" t="s">
        <v>255</v>
      </c>
      <c r="B2884" t="s">
        <v>256</v>
      </c>
      <c r="C2884" s="9">
        <v>2001</v>
      </c>
      <c r="D2884" s="7">
        <v>99.346564999999998</v>
      </c>
    </row>
    <row r="2885" spans="1:4" x14ac:dyDescent="0.25">
      <c r="A2885" t="s">
        <v>14</v>
      </c>
      <c r="B2885" t="s">
        <v>15</v>
      </c>
      <c r="C2885" s="9">
        <v>2016</v>
      </c>
      <c r="D2885" s="7">
        <v>99.350250000000003</v>
      </c>
    </row>
    <row r="2886" spans="1:4" x14ac:dyDescent="0.25">
      <c r="A2886" t="s">
        <v>255</v>
      </c>
      <c r="B2886" t="s">
        <v>256</v>
      </c>
      <c r="C2886" s="9">
        <v>2000</v>
      </c>
      <c r="D2886" s="7">
        <v>99.351590000000002</v>
      </c>
    </row>
    <row r="2887" spans="1:4" x14ac:dyDescent="0.25">
      <c r="A2887" t="s">
        <v>447</v>
      </c>
      <c r="B2887" t="s">
        <v>448</v>
      </c>
      <c r="C2887" s="9">
        <v>2011</v>
      </c>
      <c r="D2887" s="7">
        <v>99.351839999999996</v>
      </c>
    </row>
    <row r="2888" spans="1:4" x14ac:dyDescent="0.25">
      <c r="A2888" t="s">
        <v>315</v>
      </c>
      <c r="B2888" t="s">
        <v>316</v>
      </c>
      <c r="C2888" s="9">
        <v>2003</v>
      </c>
      <c r="D2888" s="7">
        <v>99.352320000000006</v>
      </c>
    </row>
    <row r="2889" spans="1:4" x14ac:dyDescent="0.25">
      <c r="A2889" t="s">
        <v>115</v>
      </c>
      <c r="B2889" t="s">
        <v>116</v>
      </c>
      <c r="C2889" s="9">
        <v>2014</v>
      </c>
      <c r="D2889" s="7">
        <v>99.359290000000001</v>
      </c>
    </row>
    <row r="2890" spans="1:4" x14ac:dyDescent="0.25">
      <c r="A2890" t="s">
        <v>289</v>
      </c>
      <c r="B2890" t="s">
        <v>290</v>
      </c>
      <c r="C2890" s="9">
        <v>2015</v>
      </c>
      <c r="D2890" s="7">
        <v>99.361609999999999</v>
      </c>
    </row>
    <row r="2891" spans="1:4" x14ac:dyDescent="0.25">
      <c r="A2891" t="s">
        <v>231</v>
      </c>
      <c r="B2891" t="s">
        <v>232</v>
      </c>
      <c r="C2891" s="9">
        <v>2019</v>
      </c>
      <c r="D2891" s="7">
        <v>99.367620000000002</v>
      </c>
    </row>
    <row r="2892" spans="1:4" x14ac:dyDescent="0.25">
      <c r="A2892" t="s">
        <v>100</v>
      </c>
      <c r="B2892" t="s">
        <v>101</v>
      </c>
      <c r="C2892" s="9">
        <v>2006</v>
      </c>
      <c r="D2892" s="7">
        <v>99.368110000000001</v>
      </c>
    </row>
    <row r="2893" spans="1:4" x14ac:dyDescent="0.25">
      <c r="A2893" t="s">
        <v>347</v>
      </c>
      <c r="B2893" t="s">
        <v>348</v>
      </c>
      <c r="C2893" s="9">
        <v>2015</v>
      </c>
      <c r="D2893" s="7">
        <v>99.369240000000005</v>
      </c>
    </row>
    <row r="2894" spans="1:4" x14ac:dyDescent="0.25">
      <c r="A2894" t="s">
        <v>159</v>
      </c>
      <c r="B2894" t="s">
        <v>160</v>
      </c>
      <c r="C2894" s="9">
        <v>2018</v>
      </c>
      <c r="D2894" s="7">
        <v>99.372505000000004</v>
      </c>
    </row>
    <row r="2895" spans="1:4" x14ac:dyDescent="0.25">
      <c r="A2895" t="s">
        <v>275</v>
      </c>
      <c r="B2895" t="s">
        <v>276</v>
      </c>
      <c r="C2895" s="9">
        <v>2010</v>
      </c>
      <c r="D2895" s="7">
        <v>99.374054000000001</v>
      </c>
    </row>
    <row r="2896" spans="1:4" x14ac:dyDescent="0.25">
      <c r="A2896" t="s">
        <v>482</v>
      </c>
      <c r="B2896" t="s">
        <v>483</v>
      </c>
      <c r="C2896" s="9">
        <v>1997</v>
      </c>
      <c r="D2896" s="7">
        <v>99.379745</v>
      </c>
    </row>
    <row r="2897" spans="1:4" x14ac:dyDescent="0.25">
      <c r="A2897" t="s">
        <v>289</v>
      </c>
      <c r="B2897" t="s">
        <v>290</v>
      </c>
      <c r="C2897" s="9">
        <v>2014</v>
      </c>
      <c r="D2897" s="7">
        <v>99.380369999999999</v>
      </c>
    </row>
    <row r="2898" spans="1:4" x14ac:dyDescent="0.25">
      <c r="A2898" t="s">
        <v>255</v>
      </c>
      <c r="B2898" t="s">
        <v>256</v>
      </c>
      <c r="C2898" s="9">
        <v>2006</v>
      </c>
      <c r="D2898" s="7">
        <v>99.38382</v>
      </c>
    </row>
    <row r="2899" spans="1:4" x14ac:dyDescent="0.25">
      <c r="A2899" t="s">
        <v>315</v>
      </c>
      <c r="B2899" t="s">
        <v>316</v>
      </c>
      <c r="C2899" s="9">
        <v>2002</v>
      </c>
      <c r="D2899" s="7">
        <v>99.386589999999998</v>
      </c>
    </row>
    <row r="2900" spans="1:4" x14ac:dyDescent="0.25">
      <c r="A2900" t="s">
        <v>277</v>
      </c>
      <c r="B2900" t="s">
        <v>278</v>
      </c>
      <c r="C2900" s="9">
        <v>2012</v>
      </c>
      <c r="D2900" s="7">
        <v>99.386669999999995</v>
      </c>
    </row>
    <row r="2901" spans="1:4" x14ac:dyDescent="0.25">
      <c r="A2901" t="s">
        <v>64</v>
      </c>
      <c r="B2901" t="s">
        <v>65</v>
      </c>
      <c r="C2901" s="9">
        <v>2006</v>
      </c>
      <c r="D2901" s="7">
        <v>99.387276</v>
      </c>
    </row>
    <row r="2902" spans="1:4" x14ac:dyDescent="0.25">
      <c r="A2902" t="s">
        <v>142</v>
      </c>
      <c r="B2902" t="s">
        <v>143</v>
      </c>
      <c r="C2902" s="9">
        <v>2010</v>
      </c>
      <c r="D2902" s="7">
        <v>99.394553999999999</v>
      </c>
    </row>
    <row r="2903" spans="1:4" x14ac:dyDescent="0.25">
      <c r="A2903" t="s">
        <v>64</v>
      </c>
      <c r="B2903" t="s">
        <v>65</v>
      </c>
      <c r="C2903" s="9">
        <v>2001</v>
      </c>
      <c r="D2903" s="7">
        <v>99.4</v>
      </c>
    </row>
    <row r="2904" spans="1:4" x14ac:dyDescent="0.25">
      <c r="A2904" t="s">
        <v>142</v>
      </c>
      <c r="B2904" t="s">
        <v>143</v>
      </c>
      <c r="C2904" s="9">
        <v>2005</v>
      </c>
      <c r="D2904" s="7">
        <v>99.4</v>
      </c>
    </row>
    <row r="2905" spans="1:4" x14ac:dyDescent="0.25">
      <c r="A2905" t="s">
        <v>237</v>
      </c>
      <c r="B2905" t="s">
        <v>238</v>
      </c>
      <c r="C2905" s="9">
        <v>2009</v>
      </c>
      <c r="D2905" s="7">
        <v>99.4</v>
      </c>
    </row>
    <row r="2906" spans="1:4" x14ac:dyDescent="0.25">
      <c r="A2906" t="s">
        <v>289</v>
      </c>
      <c r="B2906" t="s">
        <v>290</v>
      </c>
      <c r="C2906" s="9">
        <v>2002</v>
      </c>
      <c r="D2906" s="7">
        <v>99.4</v>
      </c>
    </row>
    <row r="2907" spans="1:4" x14ac:dyDescent="0.25">
      <c r="A2907" t="s">
        <v>293</v>
      </c>
      <c r="B2907" t="s">
        <v>294</v>
      </c>
      <c r="C2907" s="9">
        <v>2020</v>
      </c>
      <c r="D2907" s="7">
        <v>99.4</v>
      </c>
    </row>
    <row r="2908" spans="1:4" x14ac:dyDescent="0.25">
      <c r="A2908" t="s">
        <v>457</v>
      </c>
      <c r="B2908" t="s">
        <v>458</v>
      </c>
      <c r="C2908" s="9">
        <v>2006</v>
      </c>
      <c r="D2908" s="7">
        <v>99.4</v>
      </c>
    </row>
    <row r="2909" spans="1:4" x14ac:dyDescent="0.25">
      <c r="A2909" t="s">
        <v>457</v>
      </c>
      <c r="B2909" t="s">
        <v>458</v>
      </c>
      <c r="C2909" s="9">
        <v>2007</v>
      </c>
      <c r="D2909" s="7">
        <v>99.4</v>
      </c>
    </row>
    <row r="2910" spans="1:4" x14ac:dyDescent="0.25">
      <c r="A2910" t="s">
        <v>457</v>
      </c>
      <c r="B2910" t="s">
        <v>458</v>
      </c>
      <c r="C2910" s="9">
        <v>2008</v>
      </c>
      <c r="D2910" s="7">
        <v>99.4</v>
      </c>
    </row>
    <row r="2911" spans="1:4" x14ac:dyDescent="0.25">
      <c r="A2911" t="s">
        <v>463</v>
      </c>
      <c r="B2911" t="s">
        <v>464</v>
      </c>
      <c r="C2911" s="9">
        <v>2020</v>
      </c>
      <c r="D2911" s="7">
        <v>99.4</v>
      </c>
    </row>
    <row r="2912" spans="1:4" x14ac:dyDescent="0.25">
      <c r="A2912" t="s">
        <v>487</v>
      </c>
      <c r="B2912" t="s">
        <v>488</v>
      </c>
      <c r="C2912" s="9">
        <v>2016</v>
      </c>
      <c r="D2912" s="7">
        <v>99.4</v>
      </c>
    </row>
    <row r="2913" spans="1:4" x14ac:dyDescent="0.25">
      <c r="A2913" t="s">
        <v>489</v>
      </c>
      <c r="B2913" t="s">
        <v>490</v>
      </c>
      <c r="C2913" s="9">
        <v>2019</v>
      </c>
      <c r="D2913" s="7">
        <v>99.4</v>
      </c>
    </row>
    <row r="2914" spans="1:4" x14ac:dyDescent="0.25">
      <c r="A2914" t="s">
        <v>115</v>
      </c>
      <c r="B2914" t="s">
        <v>116</v>
      </c>
      <c r="C2914" s="9">
        <v>2009</v>
      </c>
      <c r="D2914" s="7">
        <v>99.409805000000006</v>
      </c>
    </row>
    <row r="2915" spans="1:4" x14ac:dyDescent="0.25">
      <c r="A2915" t="s">
        <v>115</v>
      </c>
      <c r="B2915" t="s">
        <v>116</v>
      </c>
      <c r="C2915" s="9">
        <v>2015</v>
      </c>
      <c r="D2915" s="7">
        <v>99.409805000000006</v>
      </c>
    </row>
    <row r="2916" spans="1:4" x14ac:dyDescent="0.25">
      <c r="A2916" t="s">
        <v>315</v>
      </c>
      <c r="B2916" t="s">
        <v>316</v>
      </c>
      <c r="C2916" s="9">
        <v>2001</v>
      </c>
      <c r="D2916" s="7">
        <v>99.415633999999997</v>
      </c>
    </row>
    <row r="2917" spans="1:4" x14ac:dyDescent="0.25">
      <c r="A2917" t="s">
        <v>31</v>
      </c>
      <c r="B2917" t="s">
        <v>32</v>
      </c>
      <c r="C2917" s="9">
        <v>2013</v>
      </c>
      <c r="D2917" s="7">
        <v>99.42</v>
      </c>
    </row>
    <row r="2918" spans="1:4" x14ac:dyDescent="0.25">
      <c r="A2918" t="s">
        <v>337</v>
      </c>
      <c r="B2918" t="s">
        <v>338</v>
      </c>
      <c r="C2918" s="9">
        <v>2004</v>
      </c>
      <c r="D2918" s="7">
        <v>99.42</v>
      </c>
    </row>
    <row r="2919" spans="1:4" x14ac:dyDescent="0.25">
      <c r="A2919" t="s">
        <v>315</v>
      </c>
      <c r="B2919" t="s">
        <v>316</v>
      </c>
      <c r="C2919" s="9">
        <v>2000</v>
      </c>
      <c r="D2919" s="7">
        <v>99.437089999999998</v>
      </c>
    </row>
    <row r="2920" spans="1:4" x14ac:dyDescent="0.25">
      <c r="A2920" t="s">
        <v>447</v>
      </c>
      <c r="B2920" t="s">
        <v>448</v>
      </c>
      <c r="C2920" s="9">
        <v>2013</v>
      </c>
      <c r="D2920" s="7">
        <v>99.440574999999995</v>
      </c>
    </row>
    <row r="2921" spans="1:4" x14ac:dyDescent="0.25">
      <c r="A2921" t="s">
        <v>249</v>
      </c>
      <c r="B2921" t="s">
        <v>250</v>
      </c>
      <c r="C2921" s="9">
        <v>2005</v>
      </c>
      <c r="D2921" s="7">
        <v>99.442310000000006</v>
      </c>
    </row>
    <row r="2922" spans="1:4" x14ac:dyDescent="0.25">
      <c r="A2922" t="s">
        <v>289</v>
      </c>
      <c r="B2922" t="s">
        <v>290</v>
      </c>
      <c r="C2922" s="9">
        <v>2018</v>
      </c>
      <c r="D2922" s="7">
        <v>99.448845000000006</v>
      </c>
    </row>
    <row r="2923" spans="1:4" x14ac:dyDescent="0.25">
      <c r="A2923" t="s">
        <v>482</v>
      </c>
      <c r="B2923" t="s">
        <v>483</v>
      </c>
      <c r="C2923" s="9">
        <v>1998</v>
      </c>
      <c r="D2923" s="7">
        <v>99.449349999999995</v>
      </c>
    </row>
    <row r="2924" spans="1:4" x14ac:dyDescent="0.25">
      <c r="A2924" t="s">
        <v>142</v>
      </c>
      <c r="B2924" t="s">
        <v>143</v>
      </c>
      <c r="C2924" s="9">
        <v>2011</v>
      </c>
      <c r="D2924" s="7">
        <v>99.452160000000006</v>
      </c>
    </row>
    <row r="2925" spans="1:4" x14ac:dyDescent="0.25">
      <c r="A2925" t="s">
        <v>249</v>
      </c>
      <c r="B2925" t="s">
        <v>250</v>
      </c>
      <c r="C2925" s="9">
        <v>2004</v>
      </c>
      <c r="D2925" s="7">
        <v>99.457183999999998</v>
      </c>
    </row>
    <row r="2926" spans="1:4" x14ac:dyDescent="0.25">
      <c r="A2926" t="s">
        <v>447</v>
      </c>
      <c r="B2926" t="s">
        <v>448</v>
      </c>
      <c r="C2926" s="9">
        <v>2014</v>
      </c>
      <c r="D2926" s="7">
        <v>99.461945</v>
      </c>
    </row>
    <row r="2927" spans="1:4" x14ac:dyDescent="0.25">
      <c r="A2927" t="s">
        <v>275</v>
      </c>
      <c r="B2927" t="s">
        <v>276</v>
      </c>
      <c r="C2927" s="9">
        <v>2011</v>
      </c>
      <c r="D2927" s="7">
        <v>99.465469999999996</v>
      </c>
    </row>
    <row r="2928" spans="1:4" x14ac:dyDescent="0.25">
      <c r="A2928" t="s">
        <v>277</v>
      </c>
      <c r="B2928" t="s">
        <v>278</v>
      </c>
      <c r="C2928" s="9">
        <v>2013</v>
      </c>
      <c r="D2928" s="7">
        <v>99.474170000000001</v>
      </c>
    </row>
    <row r="2929" spans="1:4" x14ac:dyDescent="0.25">
      <c r="A2929" t="s">
        <v>255</v>
      </c>
      <c r="B2929" t="s">
        <v>256</v>
      </c>
      <c r="C2929" s="9">
        <v>2010</v>
      </c>
      <c r="D2929" s="7">
        <v>99.474410000000006</v>
      </c>
    </row>
    <row r="2930" spans="1:4" x14ac:dyDescent="0.25">
      <c r="A2930" t="s">
        <v>289</v>
      </c>
      <c r="B2930" t="s">
        <v>290</v>
      </c>
      <c r="C2930" s="9">
        <v>2016</v>
      </c>
      <c r="D2930" s="7">
        <v>99.480009999999993</v>
      </c>
    </row>
    <row r="2931" spans="1:4" x14ac:dyDescent="0.25">
      <c r="A2931" t="s">
        <v>289</v>
      </c>
      <c r="B2931" t="s">
        <v>290</v>
      </c>
      <c r="C2931" s="9">
        <v>2013</v>
      </c>
      <c r="D2931" s="7">
        <v>99.480509999999995</v>
      </c>
    </row>
    <row r="2932" spans="1:4" x14ac:dyDescent="0.25">
      <c r="A2932" t="s">
        <v>255</v>
      </c>
      <c r="B2932" t="s">
        <v>256</v>
      </c>
      <c r="C2932" s="9">
        <v>2014</v>
      </c>
      <c r="D2932" s="7">
        <v>99.482320000000001</v>
      </c>
    </row>
    <row r="2933" spans="1:4" x14ac:dyDescent="0.25">
      <c r="A2933" t="s">
        <v>482</v>
      </c>
      <c r="B2933" t="s">
        <v>483</v>
      </c>
      <c r="C2933" s="9">
        <v>2006</v>
      </c>
      <c r="D2933" s="7">
        <v>99.490099999999998</v>
      </c>
    </row>
    <row r="2934" spans="1:4" x14ac:dyDescent="0.25">
      <c r="A2934" t="s">
        <v>219</v>
      </c>
      <c r="B2934" t="s">
        <v>220</v>
      </c>
      <c r="C2934" s="9">
        <v>2010</v>
      </c>
      <c r="D2934" s="7">
        <v>99.491039999999998</v>
      </c>
    </row>
    <row r="2935" spans="1:4" x14ac:dyDescent="0.25">
      <c r="A2935" t="s">
        <v>255</v>
      </c>
      <c r="B2935" t="s">
        <v>256</v>
      </c>
      <c r="C2935" s="9">
        <v>2013</v>
      </c>
      <c r="D2935" s="7">
        <v>99.495514</v>
      </c>
    </row>
    <row r="2936" spans="1:4" x14ac:dyDescent="0.25">
      <c r="A2936" t="s">
        <v>14</v>
      </c>
      <c r="B2936" t="s">
        <v>15</v>
      </c>
      <c r="C2936" s="9">
        <v>2019</v>
      </c>
      <c r="D2936" s="7">
        <v>99.5</v>
      </c>
    </row>
    <row r="2937" spans="1:4" x14ac:dyDescent="0.25">
      <c r="A2937" t="s">
        <v>39</v>
      </c>
      <c r="B2937" t="s">
        <v>40</v>
      </c>
      <c r="C2937" s="9">
        <v>2006</v>
      </c>
      <c r="D2937" s="7">
        <v>99.5</v>
      </c>
    </row>
    <row r="2938" spans="1:4" x14ac:dyDescent="0.25">
      <c r="A2938" t="s">
        <v>64</v>
      </c>
      <c r="B2938" t="s">
        <v>65</v>
      </c>
      <c r="C2938" s="9">
        <v>2013</v>
      </c>
      <c r="D2938" s="7">
        <v>99.5</v>
      </c>
    </row>
    <row r="2939" spans="1:4" x14ac:dyDescent="0.25">
      <c r="A2939" t="s">
        <v>115</v>
      </c>
      <c r="B2939" t="s">
        <v>116</v>
      </c>
      <c r="C2939" s="9">
        <v>2016</v>
      </c>
      <c r="D2939" s="7">
        <v>99.5</v>
      </c>
    </row>
    <row r="2940" spans="1:4" x14ac:dyDescent="0.25">
      <c r="A2940" t="s">
        <v>237</v>
      </c>
      <c r="B2940" t="s">
        <v>238</v>
      </c>
      <c r="C2940" s="9">
        <v>2002</v>
      </c>
      <c r="D2940" s="7">
        <v>99.5</v>
      </c>
    </row>
    <row r="2941" spans="1:4" x14ac:dyDescent="0.25">
      <c r="A2941" t="s">
        <v>237</v>
      </c>
      <c r="B2941" t="s">
        <v>238</v>
      </c>
      <c r="C2941" s="9">
        <v>2012</v>
      </c>
      <c r="D2941" s="7">
        <v>99.5</v>
      </c>
    </row>
    <row r="2942" spans="1:4" x14ac:dyDescent="0.25">
      <c r="A2942" t="s">
        <v>249</v>
      </c>
      <c r="B2942" t="s">
        <v>250</v>
      </c>
      <c r="C2942" s="9">
        <v>2009</v>
      </c>
      <c r="D2942" s="7">
        <v>99.5</v>
      </c>
    </row>
    <row r="2943" spans="1:4" x14ac:dyDescent="0.25">
      <c r="A2943" t="s">
        <v>293</v>
      </c>
      <c r="B2943" t="s">
        <v>294</v>
      </c>
      <c r="C2943" s="9">
        <v>2016</v>
      </c>
      <c r="D2943" s="7">
        <v>99.5</v>
      </c>
    </row>
    <row r="2944" spans="1:4" x14ac:dyDescent="0.25">
      <c r="A2944" t="s">
        <v>293</v>
      </c>
      <c r="B2944" t="s">
        <v>294</v>
      </c>
      <c r="C2944" s="9">
        <v>2018</v>
      </c>
      <c r="D2944" s="7">
        <v>99.5</v>
      </c>
    </row>
    <row r="2945" spans="1:4" x14ac:dyDescent="0.25">
      <c r="A2945" t="s">
        <v>349</v>
      </c>
      <c r="B2945" t="s">
        <v>350</v>
      </c>
      <c r="C2945" s="9">
        <v>2004</v>
      </c>
      <c r="D2945" s="7">
        <v>99.5</v>
      </c>
    </row>
    <row r="2946" spans="1:4" x14ac:dyDescent="0.25">
      <c r="A2946" t="s">
        <v>457</v>
      </c>
      <c r="B2946" t="s">
        <v>458</v>
      </c>
      <c r="C2946" s="9">
        <v>2009</v>
      </c>
      <c r="D2946" s="7">
        <v>99.5</v>
      </c>
    </row>
    <row r="2947" spans="1:4" x14ac:dyDescent="0.25">
      <c r="A2947" t="s">
        <v>457</v>
      </c>
      <c r="B2947" t="s">
        <v>458</v>
      </c>
      <c r="C2947" s="9">
        <v>2010</v>
      </c>
      <c r="D2947" s="7">
        <v>99.5</v>
      </c>
    </row>
    <row r="2948" spans="1:4" x14ac:dyDescent="0.25">
      <c r="A2948" t="s">
        <v>457</v>
      </c>
      <c r="B2948" t="s">
        <v>458</v>
      </c>
      <c r="C2948" s="9">
        <v>2011</v>
      </c>
      <c r="D2948" s="7">
        <v>99.5</v>
      </c>
    </row>
    <row r="2949" spans="1:4" x14ac:dyDescent="0.25">
      <c r="A2949" t="s">
        <v>457</v>
      </c>
      <c r="B2949" t="s">
        <v>458</v>
      </c>
      <c r="C2949" s="9">
        <v>2012</v>
      </c>
      <c r="D2949" s="7">
        <v>99.5</v>
      </c>
    </row>
    <row r="2950" spans="1:4" x14ac:dyDescent="0.25">
      <c r="A2950" t="s">
        <v>249</v>
      </c>
      <c r="B2950" t="s">
        <v>250</v>
      </c>
      <c r="C2950" s="9">
        <v>2003</v>
      </c>
      <c r="D2950" s="7">
        <v>99.502120000000005</v>
      </c>
    </row>
    <row r="2951" spans="1:4" x14ac:dyDescent="0.25">
      <c r="A2951" t="s">
        <v>382</v>
      </c>
      <c r="B2951" t="s">
        <v>383</v>
      </c>
      <c r="C2951" s="9">
        <v>2019</v>
      </c>
      <c r="D2951" s="7">
        <v>99.502179999999996</v>
      </c>
    </row>
    <row r="2952" spans="1:4" x14ac:dyDescent="0.25">
      <c r="A2952" t="s">
        <v>115</v>
      </c>
      <c r="B2952" t="s">
        <v>116</v>
      </c>
      <c r="C2952" s="9">
        <v>2012</v>
      </c>
      <c r="D2952" s="7">
        <v>99.503296000000006</v>
      </c>
    </row>
    <row r="2953" spans="1:4" x14ac:dyDescent="0.25">
      <c r="A2953" t="s">
        <v>440</v>
      </c>
      <c r="B2953" t="s">
        <v>441</v>
      </c>
      <c r="C2953" s="9">
        <v>2006</v>
      </c>
      <c r="D2953" s="7">
        <v>99.505759999999995</v>
      </c>
    </row>
    <row r="2954" spans="1:4" x14ac:dyDescent="0.25">
      <c r="A2954" t="s">
        <v>255</v>
      </c>
      <c r="B2954" t="s">
        <v>256</v>
      </c>
      <c r="C2954" s="9">
        <v>2012</v>
      </c>
      <c r="D2954" s="7">
        <v>99.50676</v>
      </c>
    </row>
    <row r="2955" spans="1:4" x14ac:dyDescent="0.25">
      <c r="A2955" t="s">
        <v>239</v>
      </c>
      <c r="B2955" t="s">
        <v>240</v>
      </c>
      <c r="C2955" s="9">
        <v>2000</v>
      </c>
      <c r="D2955" s="7">
        <v>99.509559999999993</v>
      </c>
    </row>
    <row r="2956" spans="1:4" x14ac:dyDescent="0.25">
      <c r="A2956" t="s">
        <v>249</v>
      </c>
      <c r="B2956" t="s">
        <v>250</v>
      </c>
      <c r="C2956" s="9">
        <v>2008</v>
      </c>
      <c r="D2956" s="7">
        <v>99.51</v>
      </c>
    </row>
    <row r="2957" spans="1:4" x14ac:dyDescent="0.25">
      <c r="A2957" t="s">
        <v>482</v>
      </c>
      <c r="B2957" t="s">
        <v>483</v>
      </c>
      <c r="C2957" s="9">
        <v>1999</v>
      </c>
      <c r="D2957" s="7">
        <v>99.514114000000006</v>
      </c>
    </row>
    <row r="2958" spans="1:4" x14ac:dyDescent="0.25">
      <c r="A2958" t="s">
        <v>70</v>
      </c>
      <c r="B2958" t="s">
        <v>71</v>
      </c>
      <c r="C2958" s="9">
        <v>2012</v>
      </c>
      <c r="D2958" s="7">
        <v>99.519490000000005</v>
      </c>
    </row>
    <row r="2959" spans="1:4" x14ac:dyDescent="0.25">
      <c r="A2959" t="s">
        <v>121</v>
      </c>
      <c r="B2959" t="s">
        <v>122</v>
      </c>
      <c r="C2959" s="9">
        <v>2018</v>
      </c>
      <c r="D2959" s="7">
        <v>99.521209999999996</v>
      </c>
    </row>
    <row r="2960" spans="1:4" x14ac:dyDescent="0.25">
      <c r="A2960" t="s">
        <v>39</v>
      </c>
      <c r="B2960" t="s">
        <v>40</v>
      </c>
      <c r="C2960" s="9">
        <v>2007</v>
      </c>
      <c r="D2960" s="7">
        <v>99.523449999999997</v>
      </c>
    </row>
    <row r="2961" spans="1:4" x14ac:dyDescent="0.25">
      <c r="A2961" t="s">
        <v>100</v>
      </c>
      <c r="B2961" t="s">
        <v>101</v>
      </c>
      <c r="C2961" s="9">
        <v>2010</v>
      </c>
      <c r="D2961" s="7">
        <v>99.538390000000007</v>
      </c>
    </row>
    <row r="2962" spans="1:4" x14ac:dyDescent="0.25">
      <c r="A2962" t="s">
        <v>249</v>
      </c>
      <c r="B2962" t="s">
        <v>250</v>
      </c>
      <c r="C2962" s="9">
        <v>2007</v>
      </c>
      <c r="D2962" s="7">
        <v>99.54</v>
      </c>
    </row>
    <row r="2963" spans="1:4" x14ac:dyDescent="0.25">
      <c r="A2963" t="s">
        <v>249</v>
      </c>
      <c r="B2963" t="s">
        <v>250</v>
      </c>
      <c r="C2963" s="9">
        <v>1998</v>
      </c>
      <c r="D2963" s="7">
        <v>99.553825000000003</v>
      </c>
    </row>
    <row r="2964" spans="1:4" x14ac:dyDescent="0.25">
      <c r="A2964" t="s">
        <v>115</v>
      </c>
      <c r="B2964" t="s">
        <v>116</v>
      </c>
      <c r="C2964" s="9">
        <v>2013</v>
      </c>
      <c r="D2964" s="7">
        <v>99.563514999999995</v>
      </c>
    </row>
    <row r="2965" spans="1:4" x14ac:dyDescent="0.25">
      <c r="A2965" t="s">
        <v>428</v>
      </c>
      <c r="B2965" t="s">
        <v>429</v>
      </c>
      <c r="C2965" s="9">
        <v>2018</v>
      </c>
      <c r="D2965" s="7">
        <v>99.564869999999999</v>
      </c>
    </row>
    <row r="2966" spans="1:4" x14ac:dyDescent="0.25">
      <c r="A2966" t="s">
        <v>249</v>
      </c>
      <c r="B2966" t="s">
        <v>250</v>
      </c>
      <c r="C2966" s="9">
        <v>1999</v>
      </c>
      <c r="D2966" s="7">
        <v>99.565579999999997</v>
      </c>
    </row>
    <row r="2967" spans="1:4" x14ac:dyDescent="0.25">
      <c r="A2967" t="s">
        <v>289</v>
      </c>
      <c r="B2967" t="s">
        <v>290</v>
      </c>
      <c r="C2967" s="9">
        <v>2012</v>
      </c>
      <c r="D2967" s="7">
        <v>99.568619999999996</v>
      </c>
    </row>
    <row r="2968" spans="1:4" x14ac:dyDescent="0.25">
      <c r="A2968" t="s">
        <v>219</v>
      </c>
      <c r="B2968" t="s">
        <v>220</v>
      </c>
      <c r="C2968" s="9">
        <v>2011</v>
      </c>
      <c r="D2968" s="7">
        <v>99.572649999999996</v>
      </c>
    </row>
    <row r="2969" spans="1:4" x14ac:dyDescent="0.25">
      <c r="A2969" t="s">
        <v>70</v>
      </c>
      <c r="B2969" t="s">
        <v>71</v>
      </c>
      <c r="C2969" s="9">
        <v>2013</v>
      </c>
      <c r="D2969" s="7">
        <v>99.575149999999994</v>
      </c>
    </row>
    <row r="2970" spans="1:4" x14ac:dyDescent="0.25">
      <c r="A2970" t="s">
        <v>249</v>
      </c>
      <c r="B2970" t="s">
        <v>250</v>
      </c>
      <c r="C2970" s="9">
        <v>2001</v>
      </c>
      <c r="D2970" s="7">
        <v>99.581010000000006</v>
      </c>
    </row>
    <row r="2971" spans="1:4" x14ac:dyDescent="0.25">
      <c r="A2971" t="s">
        <v>255</v>
      </c>
      <c r="B2971" t="s">
        <v>256</v>
      </c>
      <c r="C2971" s="9">
        <v>2015</v>
      </c>
      <c r="D2971" s="7">
        <v>99.583175999999995</v>
      </c>
    </row>
    <row r="2972" spans="1:4" x14ac:dyDescent="0.25">
      <c r="A2972" t="s">
        <v>100</v>
      </c>
      <c r="B2972" t="s">
        <v>101</v>
      </c>
      <c r="C2972" s="9">
        <v>2011</v>
      </c>
      <c r="D2972" s="7">
        <v>99.588195999999996</v>
      </c>
    </row>
    <row r="2973" spans="1:4" x14ac:dyDescent="0.25">
      <c r="A2973" t="s">
        <v>59</v>
      </c>
      <c r="B2973" t="s">
        <v>60</v>
      </c>
      <c r="C2973" s="9">
        <v>2016</v>
      </c>
      <c r="D2973" s="7">
        <v>99.589789999999994</v>
      </c>
    </row>
    <row r="2974" spans="1:4" x14ac:dyDescent="0.25">
      <c r="A2974" t="s">
        <v>482</v>
      </c>
      <c r="B2974" t="s">
        <v>483</v>
      </c>
      <c r="C2974" s="9">
        <v>2000</v>
      </c>
      <c r="D2974" s="7">
        <v>99.593270000000004</v>
      </c>
    </row>
    <row r="2975" spans="1:4" x14ac:dyDescent="0.25">
      <c r="A2975" t="s">
        <v>100</v>
      </c>
      <c r="B2975" t="s">
        <v>101</v>
      </c>
      <c r="C2975" s="9">
        <v>2009</v>
      </c>
      <c r="D2975" s="7">
        <v>99.59366</v>
      </c>
    </row>
    <row r="2976" spans="1:4" x14ac:dyDescent="0.25">
      <c r="A2976" t="s">
        <v>461</v>
      </c>
      <c r="B2976" t="s">
        <v>462</v>
      </c>
      <c r="C2976" s="9">
        <v>2009</v>
      </c>
      <c r="D2976" s="7">
        <v>99.596053999999995</v>
      </c>
    </row>
    <row r="2977" spans="1:4" x14ac:dyDescent="0.25">
      <c r="A2977" t="s">
        <v>461</v>
      </c>
      <c r="B2977" t="s">
        <v>462</v>
      </c>
      <c r="C2977" s="9">
        <v>2008</v>
      </c>
      <c r="D2977" s="7">
        <v>99.597139999999996</v>
      </c>
    </row>
    <row r="2978" spans="1:4" x14ac:dyDescent="0.25">
      <c r="A2978" t="s">
        <v>100</v>
      </c>
      <c r="B2978" t="s">
        <v>101</v>
      </c>
      <c r="C2978" s="9">
        <v>2013</v>
      </c>
      <c r="D2978" s="7">
        <v>99.6</v>
      </c>
    </row>
    <row r="2979" spans="1:4" x14ac:dyDescent="0.25">
      <c r="A2979" t="s">
        <v>115</v>
      </c>
      <c r="B2979" t="s">
        <v>116</v>
      </c>
      <c r="C2979" s="9">
        <v>2017</v>
      </c>
      <c r="D2979" s="7">
        <v>99.6</v>
      </c>
    </row>
    <row r="2980" spans="1:4" x14ac:dyDescent="0.25">
      <c r="A2980" t="s">
        <v>289</v>
      </c>
      <c r="B2980" t="s">
        <v>290</v>
      </c>
      <c r="C2980" s="9">
        <v>2011</v>
      </c>
      <c r="D2980" s="7">
        <v>99.6</v>
      </c>
    </row>
    <row r="2981" spans="1:4" x14ac:dyDescent="0.25">
      <c r="A2981" t="s">
        <v>293</v>
      </c>
      <c r="B2981" t="s">
        <v>294</v>
      </c>
      <c r="C2981" s="9">
        <v>2019</v>
      </c>
      <c r="D2981" s="7">
        <v>99.6</v>
      </c>
    </row>
    <row r="2982" spans="1:4" x14ac:dyDescent="0.25">
      <c r="A2982" t="s">
        <v>307</v>
      </c>
      <c r="B2982" t="s">
        <v>308</v>
      </c>
      <c r="C2982" s="9">
        <v>2019</v>
      </c>
      <c r="D2982" s="7">
        <v>99.6</v>
      </c>
    </row>
    <row r="2983" spans="1:4" x14ac:dyDescent="0.25">
      <c r="A2983" t="s">
        <v>349</v>
      </c>
      <c r="B2983" t="s">
        <v>350</v>
      </c>
      <c r="C2983" s="9">
        <v>2005</v>
      </c>
      <c r="D2983" s="7">
        <v>99.6</v>
      </c>
    </row>
    <row r="2984" spans="1:4" x14ac:dyDescent="0.25">
      <c r="A2984" t="s">
        <v>355</v>
      </c>
      <c r="B2984" t="s">
        <v>356</v>
      </c>
      <c r="C2984" s="9">
        <v>2018</v>
      </c>
      <c r="D2984" s="7">
        <v>99.6</v>
      </c>
    </row>
    <row r="2985" spans="1:4" x14ac:dyDescent="0.25">
      <c r="A2985" t="s">
        <v>447</v>
      </c>
      <c r="B2985" t="s">
        <v>448</v>
      </c>
      <c r="C2985" s="9">
        <v>2015</v>
      </c>
      <c r="D2985" s="7">
        <v>99.6</v>
      </c>
    </row>
    <row r="2986" spans="1:4" x14ac:dyDescent="0.25">
      <c r="A2986" t="s">
        <v>461</v>
      </c>
      <c r="B2986" t="s">
        <v>462</v>
      </c>
      <c r="C2986" s="9">
        <v>2000</v>
      </c>
      <c r="D2986" s="7">
        <v>99.6</v>
      </c>
    </row>
    <row r="2987" spans="1:4" x14ac:dyDescent="0.25">
      <c r="A2987" t="s">
        <v>480</v>
      </c>
      <c r="B2987" t="s">
        <v>481</v>
      </c>
      <c r="C2987" s="9">
        <v>2012</v>
      </c>
      <c r="D2987" s="7">
        <v>99.6</v>
      </c>
    </row>
    <row r="2988" spans="1:4" x14ac:dyDescent="0.25">
      <c r="A2988" t="s">
        <v>482</v>
      </c>
      <c r="B2988" t="s">
        <v>483</v>
      </c>
      <c r="C2988" s="9">
        <v>1996</v>
      </c>
      <c r="D2988" s="7">
        <v>99.6</v>
      </c>
    </row>
    <row r="2989" spans="1:4" x14ac:dyDescent="0.25">
      <c r="A2989" t="s">
        <v>221</v>
      </c>
      <c r="B2989" t="s">
        <v>222</v>
      </c>
      <c r="C2989" s="9">
        <v>2016</v>
      </c>
      <c r="D2989" s="7">
        <v>99.604299999999995</v>
      </c>
    </row>
    <row r="2990" spans="1:4" x14ac:dyDescent="0.25">
      <c r="A2990" t="s">
        <v>275</v>
      </c>
      <c r="B2990" t="s">
        <v>276</v>
      </c>
      <c r="C2990" s="9">
        <v>2013</v>
      </c>
      <c r="D2990" s="7">
        <v>99.60445</v>
      </c>
    </row>
    <row r="2991" spans="1:4" x14ac:dyDescent="0.25">
      <c r="A2991" t="s">
        <v>31</v>
      </c>
      <c r="B2991" t="s">
        <v>32</v>
      </c>
      <c r="C2991" s="9">
        <v>2011</v>
      </c>
      <c r="D2991" s="7">
        <v>99.605800000000002</v>
      </c>
    </row>
    <row r="2992" spans="1:4" x14ac:dyDescent="0.25">
      <c r="A2992" t="s">
        <v>461</v>
      </c>
      <c r="B2992" t="s">
        <v>462</v>
      </c>
      <c r="C2992" s="9">
        <v>2007</v>
      </c>
      <c r="D2992" s="7">
        <v>99.608159999999998</v>
      </c>
    </row>
    <row r="2993" spans="1:4" x14ac:dyDescent="0.25">
      <c r="A2993" t="s">
        <v>289</v>
      </c>
      <c r="B2993" t="s">
        <v>290</v>
      </c>
      <c r="C2993" s="9">
        <v>2017</v>
      </c>
      <c r="D2993" s="7">
        <v>99.61</v>
      </c>
    </row>
    <row r="2994" spans="1:4" x14ac:dyDescent="0.25">
      <c r="A2994" t="s">
        <v>249</v>
      </c>
      <c r="B2994" t="s">
        <v>250</v>
      </c>
      <c r="C2994" s="9">
        <v>2000</v>
      </c>
      <c r="D2994" s="7">
        <v>99.610245000000006</v>
      </c>
    </row>
    <row r="2995" spans="1:4" x14ac:dyDescent="0.25">
      <c r="A2995" t="s">
        <v>480</v>
      </c>
      <c r="B2995" t="s">
        <v>481</v>
      </c>
      <c r="C2995" s="9">
        <v>2013</v>
      </c>
      <c r="D2995" s="7">
        <v>99.611810000000006</v>
      </c>
    </row>
    <row r="2996" spans="1:4" x14ac:dyDescent="0.25">
      <c r="A2996" t="s">
        <v>390</v>
      </c>
      <c r="B2996" t="s">
        <v>391</v>
      </c>
      <c r="C2996" s="9">
        <v>2016</v>
      </c>
      <c r="D2996" s="7">
        <v>99.623289999999997</v>
      </c>
    </row>
    <row r="2997" spans="1:4" x14ac:dyDescent="0.25">
      <c r="A2997" t="s">
        <v>432</v>
      </c>
      <c r="B2997" t="s">
        <v>433</v>
      </c>
      <c r="C2997" s="9">
        <v>1999</v>
      </c>
      <c r="D2997" s="7">
        <v>99.62406</v>
      </c>
    </row>
    <row r="2998" spans="1:4" x14ac:dyDescent="0.25">
      <c r="A2998" t="s">
        <v>29</v>
      </c>
      <c r="B2998" t="s">
        <v>30</v>
      </c>
      <c r="C2998" s="9">
        <v>2015</v>
      </c>
      <c r="D2998" s="7">
        <v>99.625389999999996</v>
      </c>
    </row>
    <row r="2999" spans="1:4" x14ac:dyDescent="0.25">
      <c r="A2999" t="s">
        <v>31</v>
      </c>
      <c r="B2999" t="s">
        <v>32</v>
      </c>
      <c r="C2999" s="9">
        <v>2012</v>
      </c>
      <c r="D2999" s="7">
        <v>99.628969999999995</v>
      </c>
    </row>
    <row r="3000" spans="1:4" x14ac:dyDescent="0.25">
      <c r="A3000" t="s">
        <v>482</v>
      </c>
      <c r="B3000" t="s">
        <v>483</v>
      </c>
      <c r="C3000" s="9">
        <v>2001</v>
      </c>
      <c r="D3000" s="7">
        <v>99.630104000000003</v>
      </c>
    </row>
    <row r="3001" spans="1:4" x14ac:dyDescent="0.25">
      <c r="A3001" t="s">
        <v>443</v>
      </c>
      <c r="B3001" t="s">
        <v>444</v>
      </c>
      <c r="C3001" s="9">
        <v>2019</v>
      </c>
      <c r="D3001" s="7">
        <v>99.633210000000005</v>
      </c>
    </row>
    <row r="3002" spans="1:4" x14ac:dyDescent="0.25">
      <c r="A3002" t="s">
        <v>14</v>
      </c>
      <c r="B3002" t="s">
        <v>15</v>
      </c>
      <c r="C3002" s="9">
        <v>2017</v>
      </c>
      <c r="D3002" s="7">
        <v>99.635490000000004</v>
      </c>
    </row>
    <row r="3003" spans="1:4" x14ac:dyDescent="0.25">
      <c r="A3003" t="s">
        <v>388</v>
      </c>
      <c r="B3003" t="s">
        <v>389</v>
      </c>
      <c r="C3003" s="9">
        <v>2015</v>
      </c>
      <c r="D3003" s="7">
        <v>99.643270000000001</v>
      </c>
    </row>
    <row r="3004" spans="1:4" x14ac:dyDescent="0.25">
      <c r="A3004" t="s">
        <v>219</v>
      </c>
      <c r="B3004" t="s">
        <v>220</v>
      </c>
      <c r="C3004" s="9">
        <v>2012</v>
      </c>
      <c r="D3004" s="7">
        <v>99.643280000000004</v>
      </c>
    </row>
    <row r="3005" spans="1:4" x14ac:dyDescent="0.25">
      <c r="A3005" t="s">
        <v>461</v>
      </c>
      <c r="B3005" t="s">
        <v>462</v>
      </c>
      <c r="C3005" s="9">
        <v>2005</v>
      </c>
      <c r="D3005" s="7">
        <v>99.649199999999993</v>
      </c>
    </row>
    <row r="3006" spans="1:4" x14ac:dyDescent="0.25">
      <c r="A3006" t="s">
        <v>239</v>
      </c>
      <c r="B3006" t="s">
        <v>240</v>
      </c>
      <c r="C3006" s="9">
        <v>2001</v>
      </c>
      <c r="D3006" s="7">
        <v>99.65</v>
      </c>
    </row>
    <row r="3007" spans="1:4" x14ac:dyDescent="0.25">
      <c r="A3007" t="s">
        <v>70</v>
      </c>
      <c r="B3007" t="s">
        <v>71</v>
      </c>
      <c r="C3007" s="9">
        <v>2014</v>
      </c>
      <c r="D3007" s="7">
        <v>99.650245999999996</v>
      </c>
    </row>
    <row r="3008" spans="1:4" x14ac:dyDescent="0.25">
      <c r="A3008" t="s">
        <v>275</v>
      </c>
      <c r="B3008" t="s">
        <v>276</v>
      </c>
      <c r="C3008" s="9">
        <v>2014</v>
      </c>
      <c r="D3008" s="7">
        <v>99.650940000000006</v>
      </c>
    </row>
    <row r="3009" spans="1:4" x14ac:dyDescent="0.25">
      <c r="A3009" t="s">
        <v>237</v>
      </c>
      <c r="B3009" t="s">
        <v>238</v>
      </c>
      <c r="C3009" s="9">
        <v>2011</v>
      </c>
      <c r="D3009" s="7">
        <v>99.651566000000003</v>
      </c>
    </row>
    <row r="3010" spans="1:4" x14ac:dyDescent="0.25">
      <c r="A3010" t="s">
        <v>480</v>
      </c>
      <c r="B3010" t="s">
        <v>481</v>
      </c>
      <c r="C3010" s="9">
        <v>2014</v>
      </c>
      <c r="D3010" s="7">
        <v>99.657079999999993</v>
      </c>
    </row>
    <row r="3011" spans="1:4" x14ac:dyDescent="0.25">
      <c r="A3011" t="s">
        <v>400</v>
      </c>
      <c r="B3011" t="s">
        <v>401</v>
      </c>
      <c r="C3011" s="9">
        <v>2014</v>
      </c>
      <c r="D3011" s="7">
        <v>99.660799999999995</v>
      </c>
    </row>
    <row r="3012" spans="1:4" x14ac:dyDescent="0.25">
      <c r="A3012" t="s">
        <v>289</v>
      </c>
      <c r="B3012" t="s">
        <v>290</v>
      </c>
      <c r="C3012" s="9">
        <v>2020</v>
      </c>
      <c r="D3012" s="7">
        <v>99.661649999999995</v>
      </c>
    </row>
    <row r="3013" spans="1:4" x14ac:dyDescent="0.25">
      <c r="A3013" t="s">
        <v>461</v>
      </c>
      <c r="B3013" t="s">
        <v>462</v>
      </c>
      <c r="C3013" s="9">
        <v>2004</v>
      </c>
      <c r="D3013" s="7">
        <v>99.673850000000002</v>
      </c>
    </row>
    <row r="3014" spans="1:4" x14ac:dyDescent="0.25">
      <c r="A3014" t="s">
        <v>245</v>
      </c>
      <c r="B3014" t="s">
        <v>246</v>
      </c>
      <c r="C3014" s="9">
        <v>2014</v>
      </c>
      <c r="D3014" s="7">
        <v>99.68</v>
      </c>
    </row>
    <row r="3015" spans="1:4" x14ac:dyDescent="0.25">
      <c r="A3015" t="s">
        <v>482</v>
      </c>
      <c r="B3015" t="s">
        <v>483</v>
      </c>
      <c r="C3015" s="9">
        <v>2003</v>
      </c>
      <c r="D3015" s="7">
        <v>99.683364999999995</v>
      </c>
    </row>
    <row r="3016" spans="1:4" x14ac:dyDescent="0.25">
      <c r="A3016" t="s">
        <v>39</v>
      </c>
      <c r="B3016" t="s">
        <v>40</v>
      </c>
      <c r="C3016" s="9">
        <v>2008</v>
      </c>
      <c r="D3016" s="7">
        <v>99.683869999999999</v>
      </c>
    </row>
    <row r="3017" spans="1:4" x14ac:dyDescent="0.25">
      <c r="A3017" t="s">
        <v>255</v>
      </c>
      <c r="B3017" t="s">
        <v>256</v>
      </c>
      <c r="C3017" s="9">
        <v>2011</v>
      </c>
      <c r="D3017" s="7">
        <v>99.684010000000001</v>
      </c>
    </row>
    <row r="3018" spans="1:4" x14ac:dyDescent="0.25">
      <c r="A3018" t="s">
        <v>465</v>
      </c>
      <c r="B3018" t="s">
        <v>466</v>
      </c>
      <c r="C3018" s="9">
        <v>2020</v>
      </c>
      <c r="D3018" s="7">
        <v>99.689229999999995</v>
      </c>
    </row>
    <row r="3019" spans="1:4" x14ac:dyDescent="0.25">
      <c r="A3019" t="s">
        <v>289</v>
      </c>
      <c r="B3019" t="s">
        <v>290</v>
      </c>
      <c r="C3019" s="9">
        <v>2010</v>
      </c>
      <c r="D3019" s="7">
        <v>99.69</v>
      </c>
    </row>
    <row r="3020" spans="1:4" x14ac:dyDescent="0.25">
      <c r="A3020" t="s">
        <v>400</v>
      </c>
      <c r="B3020" t="s">
        <v>401</v>
      </c>
      <c r="C3020" s="9">
        <v>2005</v>
      </c>
      <c r="D3020" s="7">
        <v>99.690719999999999</v>
      </c>
    </row>
    <row r="3021" spans="1:4" x14ac:dyDescent="0.25">
      <c r="A3021" t="s">
        <v>14</v>
      </c>
      <c r="B3021" t="s">
        <v>15</v>
      </c>
      <c r="C3021" s="9">
        <v>2018</v>
      </c>
      <c r="D3021" s="7">
        <v>99.697839999999999</v>
      </c>
    </row>
    <row r="3022" spans="1:4" x14ac:dyDescent="0.25">
      <c r="A3022" t="s">
        <v>461</v>
      </c>
      <c r="B3022" t="s">
        <v>462</v>
      </c>
      <c r="C3022" s="9">
        <v>2003</v>
      </c>
      <c r="D3022" s="7">
        <v>99.697969999999998</v>
      </c>
    </row>
    <row r="3023" spans="1:4" x14ac:dyDescent="0.25">
      <c r="A3023" t="s">
        <v>31</v>
      </c>
      <c r="B3023" t="s">
        <v>32</v>
      </c>
      <c r="C3023" s="9">
        <v>2017</v>
      </c>
      <c r="D3023" s="7">
        <v>99.7</v>
      </c>
    </row>
    <row r="3024" spans="1:4" x14ac:dyDescent="0.25">
      <c r="A3024" t="s">
        <v>64</v>
      </c>
      <c r="B3024" t="s">
        <v>65</v>
      </c>
      <c r="C3024" s="9">
        <v>2007</v>
      </c>
      <c r="D3024" s="7">
        <v>99.7</v>
      </c>
    </row>
    <row r="3025" spans="1:4" x14ac:dyDescent="0.25">
      <c r="A3025" t="s">
        <v>64</v>
      </c>
      <c r="B3025" t="s">
        <v>65</v>
      </c>
      <c r="C3025" s="9">
        <v>2015</v>
      </c>
      <c r="D3025" s="7">
        <v>99.7</v>
      </c>
    </row>
    <row r="3026" spans="1:4" x14ac:dyDescent="0.25">
      <c r="A3026" t="s">
        <v>70</v>
      </c>
      <c r="B3026" t="s">
        <v>71</v>
      </c>
      <c r="C3026" s="9">
        <v>2016</v>
      </c>
      <c r="D3026" s="7">
        <v>99.7</v>
      </c>
    </row>
    <row r="3027" spans="1:4" x14ac:dyDescent="0.25">
      <c r="A3027" t="s">
        <v>70</v>
      </c>
      <c r="B3027" t="s">
        <v>71</v>
      </c>
      <c r="C3027" s="9">
        <v>2018</v>
      </c>
      <c r="D3027" s="7">
        <v>99.7</v>
      </c>
    </row>
    <row r="3028" spans="1:4" x14ac:dyDescent="0.25">
      <c r="A3028" t="s">
        <v>78</v>
      </c>
      <c r="B3028" t="s">
        <v>79</v>
      </c>
      <c r="C3028" s="9">
        <v>2020</v>
      </c>
      <c r="D3028" s="7">
        <v>99.7</v>
      </c>
    </row>
    <row r="3029" spans="1:4" x14ac:dyDescent="0.25">
      <c r="A3029" t="s">
        <v>100</v>
      </c>
      <c r="B3029" t="s">
        <v>101</v>
      </c>
      <c r="C3029" s="9">
        <v>2017</v>
      </c>
      <c r="D3029" s="7">
        <v>99.7</v>
      </c>
    </row>
    <row r="3030" spans="1:4" x14ac:dyDescent="0.25">
      <c r="A3030" t="s">
        <v>102</v>
      </c>
      <c r="B3030" t="s">
        <v>103</v>
      </c>
      <c r="C3030" s="9">
        <v>2010</v>
      </c>
      <c r="D3030" s="7">
        <v>99.7</v>
      </c>
    </row>
    <row r="3031" spans="1:4" x14ac:dyDescent="0.25">
      <c r="A3031" t="s">
        <v>115</v>
      </c>
      <c r="B3031" t="s">
        <v>116</v>
      </c>
      <c r="C3031" s="9">
        <v>2018</v>
      </c>
      <c r="D3031" s="7">
        <v>99.7</v>
      </c>
    </row>
    <row r="3032" spans="1:4" x14ac:dyDescent="0.25">
      <c r="A3032" t="s">
        <v>142</v>
      </c>
      <c r="B3032" t="s">
        <v>143</v>
      </c>
      <c r="C3032" s="9">
        <v>2012</v>
      </c>
      <c r="D3032" s="7">
        <v>99.7</v>
      </c>
    </row>
    <row r="3033" spans="1:4" x14ac:dyDescent="0.25">
      <c r="A3033" t="s">
        <v>255</v>
      </c>
      <c r="B3033" t="s">
        <v>256</v>
      </c>
      <c r="C3033" s="9">
        <v>2018</v>
      </c>
      <c r="D3033" s="7">
        <v>99.7</v>
      </c>
    </row>
    <row r="3034" spans="1:4" x14ac:dyDescent="0.25">
      <c r="A3034" t="s">
        <v>303</v>
      </c>
      <c r="B3034" t="s">
        <v>304</v>
      </c>
      <c r="C3034" s="9">
        <v>2013</v>
      </c>
      <c r="D3034" s="7">
        <v>99.7</v>
      </c>
    </row>
    <row r="3035" spans="1:4" x14ac:dyDescent="0.25">
      <c r="A3035" t="s">
        <v>349</v>
      </c>
      <c r="B3035" t="s">
        <v>350</v>
      </c>
      <c r="C3035" s="9">
        <v>2000</v>
      </c>
      <c r="D3035" s="7">
        <v>99.7</v>
      </c>
    </row>
    <row r="3036" spans="1:4" x14ac:dyDescent="0.25">
      <c r="A3036" t="s">
        <v>349</v>
      </c>
      <c r="B3036" t="s">
        <v>350</v>
      </c>
      <c r="C3036" s="9">
        <v>2006</v>
      </c>
      <c r="D3036" s="7">
        <v>99.7</v>
      </c>
    </row>
    <row r="3037" spans="1:4" x14ac:dyDescent="0.25">
      <c r="A3037" t="s">
        <v>349</v>
      </c>
      <c r="B3037" t="s">
        <v>350</v>
      </c>
      <c r="C3037" s="9">
        <v>2011</v>
      </c>
      <c r="D3037" s="7">
        <v>99.7</v>
      </c>
    </row>
    <row r="3038" spans="1:4" x14ac:dyDescent="0.25">
      <c r="A3038" t="s">
        <v>349</v>
      </c>
      <c r="B3038" t="s">
        <v>350</v>
      </c>
      <c r="C3038" s="9">
        <v>2017</v>
      </c>
      <c r="D3038" s="7">
        <v>99.7</v>
      </c>
    </row>
    <row r="3039" spans="1:4" x14ac:dyDescent="0.25">
      <c r="A3039" t="s">
        <v>355</v>
      </c>
      <c r="B3039" t="s">
        <v>356</v>
      </c>
      <c r="C3039" s="9">
        <v>2019</v>
      </c>
      <c r="D3039" s="7">
        <v>99.7</v>
      </c>
    </row>
    <row r="3040" spans="1:4" x14ac:dyDescent="0.25">
      <c r="A3040" t="s">
        <v>447</v>
      </c>
      <c r="B3040" t="s">
        <v>448</v>
      </c>
      <c r="C3040" s="9">
        <v>2010</v>
      </c>
      <c r="D3040" s="7">
        <v>99.7</v>
      </c>
    </row>
    <row r="3041" spans="1:4" x14ac:dyDescent="0.25">
      <c r="A3041" t="s">
        <v>457</v>
      </c>
      <c r="B3041" t="s">
        <v>458</v>
      </c>
      <c r="C3041" s="9">
        <v>2013</v>
      </c>
      <c r="D3041" s="7">
        <v>99.7</v>
      </c>
    </row>
    <row r="3042" spans="1:4" x14ac:dyDescent="0.25">
      <c r="A3042" t="s">
        <v>465</v>
      </c>
      <c r="B3042" t="s">
        <v>466</v>
      </c>
      <c r="C3042" s="9">
        <v>2019</v>
      </c>
      <c r="D3042" s="7">
        <v>99.7</v>
      </c>
    </row>
    <row r="3043" spans="1:4" x14ac:dyDescent="0.25">
      <c r="A3043" t="s">
        <v>480</v>
      </c>
      <c r="B3043" t="s">
        <v>481</v>
      </c>
      <c r="C3043" s="9">
        <v>2016</v>
      </c>
      <c r="D3043" s="7">
        <v>99.7</v>
      </c>
    </row>
    <row r="3044" spans="1:4" x14ac:dyDescent="0.25">
      <c r="A3044" t="s">
        <v>482</v>
      </c>
      <c r="B3044" t="s">
        <v>483</v>
      </c>
      <c r="C3044" s="9">
        <v>2002</v>
      </c>
      <c r="D3044" s="7">
        <v>99.7</v>
      </c>
    </row>
    <row r="3045" spans="1:4" x14ac:dyDescent="0.25">
      <c r="A3045" t="s">
        <v>237</v>
      </c>
      <c r="B3045" t="s">
        <v>238</v>
      </c>
      <c r="C3045" s="9">
        <v>2013</v>
      </c>
      <c r="D3045" s="7">
        <v>99.701440000000005</v>
      </c>
    </row>
    <row r="3046" spans="1:4" x14ac:dyDescent="0.25">
      <c r="A3046" t="s">
        <v>482</v>
      </c>
      <c r="B3046" t="s">
        <v>483</v>
      </c>
      <c r="C3046" s="9">
        <v>2004</v>
      </c>
      <c r="D3046" s="7">
        <v>99.704499999999996</v>
      </c>
    </row>
    <row r="3047" spans="1:4" x14ac:dyDescent="0.25">
      <c r="A3047" t="s">
        <v>64</v>
      </c>
      <c r="B3047" t="s">
        <v>65</v>
      </c>
      <c r="C3047" s="9">
        <v>2011</v>
      </c>
      <c r="D3047" s="7">
        <v>99.705780000000004</v>
      </c>
    </row>
    <row r="3048" spans="1:4" x14ac:dyDescent="0.25">
      <c r="A3048" t="s">
        <v>277</v>
      </c>
      <c r="B3048" t="s">
        <v>278</v>
      </c>
      <c r="C3048" s="9">
        <v>2015</v>
      </c>
      <c r="D3048" s="7">
        <v>99.706474</v>
      </c>
    </row>
    <row r="3049" spans="1:4" x14ac:dyDescent="0.25">
      <c r="A3049" t="s">
        <v>480</v>
      </c>
      <c r="B3049" t="s">
        <v>481</v>
      </c>
      <c r="C3049" s="9">
        <v>2015</v>
      </c>
      <c r="D3049" s="7">
        <v>99.709479999999999</v>
      </c>
    </row>
    <row r="3050" spans="1:4" x14ac:dyDescent="0.25">
      <c r="A3050" t="s">
        <v>31</v>
      </c>
      <c r="B3050" t="s">
        <v>32</v>
      </c>
      <c r="C3050" s="9">
        <v>2014</v>
      </c>
      <c r="D3050" s="7">
        <v>99.71</v>
      </c>
    </row>
    <row r="3051" spans="1:4" x14ac:dyDescent="0.25">
      <c r="A3051" t="s">
        <v>115</v>
      </c>
      <c r="B3051" t="s">
        <v>116</v>
      </c>
      <c r="C3051" s="9">
        <v>2019</v>
      </c>
      <c r="D3051" s="7">
        <v>99.71</v>
      </c>
    </row>
    <row r="3052" spans="1:4" x14ac:dyDescent="0.25">
      <c r="A3052" t="s">
        <v>219</v>
      </c>
      <c r="B3052" t="s">
        <v>220</v>
      </c>
      <c r="C3052" s="9">
        <v>2009</v>
      </c>
      <c r="D3052" s="7">
        <v>99.71</v>
      </c>
    </row>
    <row r="3053" spans="1:4" x14ac:dyDescent="0.25">
      <c r="A3053" t="s">
        <v>249</v>
      </c>
      <c r="B3053" t="s">
        <v>250</v>
      </c>
      <c r="C3053" s="9">
        <v>2016</v>
      </c>
      <c r="D3053" s="7">
        <v>99.71</v>
      </c>
    </row>
    <row r="3054" spans="1:4" x14ac:dyDescent="0.25">
      <c r="A3054" t="s">
        <v>70</v>
      </c>
      <c r="B3054" t="s">
        <v>71</v>
      </c>
      <c r="C3054" s="9">
        <v>2015</v>
      </c>
      <c r="D3054" s="7">
        <v>99.710899999999995</v>
      </c>
    </row>
    <row r="3055" spans="1:4" x14ac:dyDescent="0.25">
      <c r="A3055" t="s">
        <v>315</v>
      </c>
      <c r="B3055" t="s">
        <v>316</v>
      </c>
      <c r="C3055" s="9">
        <v>2016</v>
      </c>
      <c r="D3055" s="7">
        <v>99.712879999999998</v>
      </c>
    </row>
    <row r="3056" spans="1:4" x14ac:dyDescent="0.25">
      <c r="A3056" t="s">
        <v>100</v>
      </c>
      <c r="B3056" t="s">
        <v>101</v>
      </c>
      <c r="C3056" s="9">
        <v>2015</v>
      </c>
      <c r="D3056" s="7">
        <v>99.714839999999995</v>
      </c>
    </row>
    <row r="3057" spans="1:4" x14ac:dyDescent="0.25">
      <c r="A3057" t="s">
        <v>159</v>
      </c>
      <c r="B3057" t="s">
        <v>160</v>
      </c>
      <c r="C3057" s="9">
        <v>2019</v>
      </c>
      <c r="D3057" s="7">
        <v>99.715879999999999</v>
      </c>
    </row>
    <row r="3058" spans="1:4" x14ac:dyDescent="0.25">
      <c r="A3058" t="s">
        <v>400</v>
      </c>
      <c r="B3058" t="s">
        <v>401</v>
      </c>
      <c r="C3058" s="9">
        <v>2010</v>
      </c>
      <c r="D3058" s="7">
        <v>99.718400000000003</v>
      </c>
    </row>
    <row r="3059" spans="1:4" x14ac:dyDescent="0.25">
      <c r="A3059" t="s">
        <v>461</v>
      </c>
      <c r="B3059" t="s">
        <v>462</v>
      </c>
      <c r="C3059" s="9">
        <v>2002</v>
      </c>
      <c r="D3059" s="7">
        <v>99.719189999999998</v>
      </c>
    </row>
    <row r="3060" spans="1:4" x14ac:dyDescent="0.25">
      <c r="A3060" t="s">
        <v>482</v>
      </c>
      <c r="B3060" t="s">
        <v>483</v>
      </c>
      <c r="C3060" s="9">
        <v>2005</v>
      </c>
      <c r="D3060" s="7">
        <v>99.725080000000005</v>
      </c>
    </row>
    <row r="3061" spans="1:4" x14ac:dyDescent="0.25">
      <c r="A3061" t="s">
        <v>255</v>
      </c>
      <c r="B3061" t="s">
        <v>256</v>
      </c>
      <c r="C3061" s="9">
        <v>2016</v>
      </c>
      <c r="D3061" s="7">
        <v>99.725623999999996</v>
      </c>
    </row>
    <row r="3062" spans="1:4" x14ac:dyDescent="0.25">
      <c r="A3062" t="s">
        <v>337</v>
      </c>
      <c r="B3062" t="s">
        <v>338</v>
      </c>
      <c r="C3062" s="9">
        <v>2011</v>
      </c>
      <c r="D3062" s="7">
        <v>99.726166000000006</v>
      </c>
    </row>
    <row r="3063" spans="1:4" x14ac:dyDescent="0.25">
      <c r="A3063" t="s">
        <v>461</v>
      </c>
      <c r="B3063" t="s">
        <v>462</v>
      </c>
      <c r="C3063" s="9">
        <v>2001</v>
      </c>
      <c r="D3063" s="7">
        <v>99.73518</v>
      </c>
    </row>
    <row r="3064" spans="1:4" x14ac:dyDescent="0.25">
      <c r="A3064" t="s">
        <v>134</v>
      </c>
      <c r="B3064" t="s">
        <v>135</v>
      </c>
      <c r="C3064" s="9">
        <v>2014</v>
      </c>
      <c r="D3064" s="7">
        <v>99.736549999999994</v>
      </c>
    </row>
    <row r="3065" spans="1:4" x14ac:dyDescent="0.25">
      <c r="A3065" t="s">
        <v>237</v>
      </c>
      <c r="B3065" t="s">
        <v>238</v>
      </c>
      <c r="C3065" s="9">
        <v>2014</v>
      </c>
      <c r="D3065" s="7">
        <v>99.748500000000007</v>
      </c>
    </row>
    <row r="3066" spans="1:4" x14ac:dyDescent="0.25">
      <c r="A3066" t="s">
        <v>245</v>
      </c>
      <c r="B3066" t="s">
        <v>246</v>
      </c>
      <c r="C3066" s="9">
        <v>2012</v>
      </c>
      <c r="D3066" s="7">
        <v>99.75</v>
      </c>
    </row>
    <row r="3067" spans="1:4" x14ac:dyDescent="0.25">
      <c r="A3067" t="s">
        <v>245</v>
      </c>
      <c r="B3067" t="s">
        <v>246</v>
      </c>
      <c r="C3067" s="9">
        <v>2013</v>
      </c>
      <c r="D3067" s="7">
        <v>99.75</v>
      </c>
    </row>
    <row r="3068" spans="1:4" x14ac:dyDescent="0.25">
      <c r="A3068" t="s">
        <v>107</v>
      </c>
      <c r="B3068" t="s">
        <v>108</v>
      </c>
      <c r="C3068" s="9">
        <v>2019</v>
      </c>
      <c r="D3068" s="7">
        <v>99.755920000000003</v>
      </c>
    </row>
    <row r="3069" spans="1:4" x14ac:dyDescent="0.25">
      <c r="A3069" t="s">
        <v>428</v>
      </c>
      <c r="B3069" t="s">
        <v>429</v>
      </c>
      <c r="C3069" s="9">
        <v>2019</v>
      </c>
      <c r="D3069" s="7">
        <v>99.758570000000006</v>
      </c>
    </row>
    <row r="3070" spans="1:4" x14ac:dyDescent="0.25">
      <c r="A3070" t="s">
        <v>239</v>
      </c>
      <c r="B3070" t="s">
        <v>240</v>
      </c>
      <c r="C3070" s="9">
        <v>2006</v>
      </c>
      <c r="D3070" s="7">
        <v>99.766549999999995</v>
      </c>
    </row>
    <row r="3071" spans="1:4" x14ac:dyDescent="0.25">
      <c r="A3071" t="s">
        <v>482</v>
      </c>
      <c r="B3071" t="s">
        <v>483</v>
      </c>
      <c r="C3071" s="9">
        <v>2007</v>
      </c>
      <c r="D3071" s="7">
        <v>99.774535999999998</v>
      </c>
    </row>
    <row r="3072" spans="1:4" x14ac:dyDescent="0.25">
      <c r="A3072" t="s">
        <v>275</v>
      </c>
      <c r="B3072" t="s">
        <v>276</v>
      </c>
      <c r="C3072" s="9">
        <v>2015</v>
      </c>
      <c r="D3072" s="7">
        <v>99.778819999999996</v>
      </c>
    </row>
    <row r="3073" spans="1:4" x14ac:dyDescent="0.25">
      <c r="A3073" t="s">
        <v>443</v>
      </c>
      <c r="B3073" t="s">
        <v>444</v>
      </c>
      <c r="C3073" s="9">
        <v>2020</v>
      </c>
      <c r="D3073" s="7">
        <v>99.779300000000006</v>
      </c>
    </row>
    <row r="3074" spans="1:4" x14ac:dyDescent="0.25">
      <c r="A3074" t="s">
        <v>239</v>
      </c>
      <c r="B3074" t="s">
        <v>240</v>
      </c>
      <c r="C3074" s="9">
        <v>2011</v>
      </c>
      <c r="D3074" s="7">
        <v>99.797470000000004</v>
      </c>
    </row>
    <row r="3075" spans="1:4" x14ac:dyDescent="0.25">
      <c r="A3075" t="s">
        <v>31</v>
      </c>
      <c r="B3075" t="s">
        <v>32</v>
      </c>
      <c r="C3075" s="9">
        <v>2005</v>
      </c>
      <c r="D3075" s="7">
        <v>99.8</v>
      </c>
    </row>
    <row r="3076" spans="1:4" x14ac:dyDescent="0.25">
      <c r="A3076" t="s">
        <v>31</v>
      </c>
      <c r="B3076" t="s">
        <v>32</v>
      </c>
      <c r="C3076" s="9">
        <v>2010</v>
      </c>
      <c r="D3076" s="7">
        <v>99.8</v>
      </c>
    </row>
    <row r="3077" spans="1:4" x14ac:dyDescent="0.25">
      <c r="A3077" t="s">
        <v>31</v>
      </c>
      <c r="B3077" t="s">
        <v>32</v>
      </c>
      <c r="C3077" s="9">
        <v>2016</v>
      </c>
      <c r="D3077" s="7">
        <v>99.8</v>
      </c>
    </row>
    <row r="3078" spans="1:4" x14ac:dyDescent="0.25">
      <c r="A3078" t="s">
        <v>70</v>
      </c>
      <c r="B3078" t="s">
        <v>71</v>
      </c>
      <c r="C3078" s="9">
        <v>2017</v>
      </c>
      <c r="D3078" s="7">
        <v>99.8</v>
      </c>
    </row>
    <row r="3079" spans="1:4" x14ac:dyDescent="0.25">
      <c r="A3079" t="s">
        <v>70</v>
      </c>
      <c r="B3079" t="s">
        <v>71</v>
      </c>
      <c r="C3079" s="9">
        <v>2019</v>
      </c>
      <c r="D3079" s="7">
        <v>99.8</v>
      </c>
    </row>
    <row r="3080" spans="1:4" x14ac:dyDescent="0.25">
      <c r="A3080" t="s">
        <v>121</v>
      </c>
      <c r="B3080" t="s">
        <v>122</v>
      </c>
      <c r="C3080" s="9">
        <v>2019</v>
      </c>
      <c r="D3080" s="7">
        <v>99.8</v>
      </c>
    </row>
    <row r="3081" spans="1:4" x14ac:dyDescent="0.25">
      <c r="A3081" t="s">
        <v>142</v>
      </c>
      <c r="B3081" t="s">
        <v>143</v>
      </c>
      <c r="C3081" s="9">
        <v>2008</v>
      </c>
      <c r="D3081" s="7">
        <v>99.8</v>
      </c>
    </row>
    <row r="3082" spans="1:4" x14ac:dyDescent="0.25">
      <c r="A3082" t="s">
        <v>142</v>
      </c>
      <c r="B3082" t="s">
        <v>143</v>
      </c>
      <c r="C3082" s="9">
        <v>2014</v>
      </c>
      <c r="D3082" s="7">
        <v>99.8</v>
      </c>
    </row>
    <row r="3083" spans="1:4" x14ac:dyDescent="0.25">
      <c r="A3083" t="s">
        <v>245</v>
      </c>
      <c r="B3083" t="s">
        <v>246</v>
      </c>
      <c r="C3083" s="9">
        <v>2016</v>
      </c>
      <c r="D3083" s="7">
        <v>99.8</v>
      </c>
    </row>
    <row r="3084" spans="1:4" x14ac:dyDescent="0.25">
      <c r="A3084" t="s">
        <v>245</v>
      </c>
      <c r="B3084" t="s">
        <v>246</v>
      </c>
      <c r="C3084" s="9">
        <v>2017</v>
      </c>
      <c r="D3084" s="7">
        <v>99.8</v>
      </c>
    </row>
    <row r="3085" spans="1:4" x14ac:dyDescent="0.25">
      <c r="A3085" t="s">
        <v>249</v>
      </c>
      <c r="B3085" t="s">
        <v>250</v>
      </c>
      <c r="C3085" s="9">
        <v>1997</v>
      </c>
      <c r="D3085" s="7">
        <v>99.8</v>
      </c>
    </row>
    <row r="3086" spans="1:4" x14ac:dyDescent="0.25">
      <c r="A3086" t="s">
        <v>249</v>
      </c>
      <c r="B3086" t="s">
        <v>250</v>
      </c>
      <c r="C3086" s="9">
        <v>2012</v>
      </c>
      <c r="D3086" s="7">
        <v>99.8</v>
      </c>
    </row>
    <row r="3087" spans="1:4" x14ac:dyDescent="0.25">
      <c r="A3087" t="s">
        <v>249</v>
      </c>
      <c r="B3087" t="s">
        <v>250</v>
      </c>
      <c r="C3087" s="9">
        <v>2014</v>
      </c>
      <c r="D3087" s="7">
        <v>99.8</v>
      </c>
    </row>
    <row r="3088" spans="1:4" x14ac:dyDescent="0.25">
      <c r="A3088" t="s">
        <v>261</v>
      </c>
      <c r="B3088" t="s">
        <v>262</v>
      </c>
      <c r="C3088" s="9">
        <v>2000</v>
      </c>
      <c r="D3088" s="7">
        <v>99.8</v>
      </c>
    </row>
    <row r="3089" spans="1:4" x14ac:dyDescent="0.25">
      <c r="A3089" t="s">
        <v>275</v>
      </c>
      <c r="B3089" t="s">
        <v>276</v>
      </c>
      <c r="C3089" s="9">
        <v>2012</v>
      </c>
      <c r="D3089" s="7">
        <v>99.8</v>
      </c>
    </row>
    <row r="3090" spans="1:4" x14ac:dyDescent="0.25">
      <c r="A3090" t="s">
        <v>277</v>
      </c>
      <c r="B3090" t="s">
        <v>278</v>
      </c>
      <c r="C3090" s="9">
        <v>2017</v>
      </c>
      <c r="D3090" s="7">
        <v>99.8</v>
      </c>
    </row>
    <row r="3091" spans="1:4" x14ac:dyDescent="0.25">
      <c r="A3091" t="s">
        <v>315</v>
      </c>
      <c r="B3091" t="s">
        <v>316</v>
      </c>
      <c r="C3091" s="9">
        <v>2007</v>
      </c>
      <c r="D3091" s="7">
        <v>99.8</v>
      </c>
    </row>
    <row r="3092" spans="1:4" x14ac:dyDescent="0.25">
      <c r="A3092" t="s">
        <v>337</v>
      </c>
      <c r="B3092" t="s">
        <v>338</v>
      </c>
      <c r="C3092" s="9">
        <v>2018</v>
      </c>
      <c r="D3092" s="7">
        <v>99.8</v>
      </c>
    </row>
    <row r="3093" spans="1:4" x14ac:dyDescent="0.25">
      <c r="A3093" t="s">
        <v>349</v>
      </c>
      <c r="B3093" t="s">
        <v>350</v>
      </c>
      <c r="C3093" s="9">
        <v>2008</v>
      </c>
      <c r="D3093" s="7">
        <v>99.8</v>
      </c>
    </row>
    <row r="3094" spans="1:4" x14ac:dyDescent="0.25">
      <c r="A3094" t="s">
        <v>349</v>
      </c>
      <c r="B3094" t="s">
        <v>350</v>
      </c>
      <c r="C3094" s="9">
        <v>2012</v>
      </c>
      <c r="D3094" s="7">
        <v>99.8</v>
      </c>
    </row>
    <row r="3095" spans="1:4" x14ac:dyDescent="0.25">
      <c r="A3095" t="s">
        <v>400</v>
      </c>
      <c r="B3095" t="s">
        <v>401</v>
      </c>
      <c r="C3095" s="9">
        <v>2019</v>
      </c>
      <c r="D3095" s="7">
        <v>99.8</v>
      </c>
    </row>
    <row r="3096" spans="1:4" x14ac:dyDescent="0.25">
      <c r="A3096" t="s">
        <v>457</v>
      </c>
      <c r="B3096" t="s">
        <v>458</v>
      </c>
      <c r="C3096" s="9">
        <v>2014</v>
      </c>
      <c r="D3096" s="7">
        <v>99.8</v>
      </c>
    </row>
    <row r="3097" spans="1:4" x14ac:dyDescent="0.25">
      <c r="A3097" t="s">
        <v>457</v>
      </c>
      <c r="B3097" t="s">
        <v>458</v>
      </c>
      <c r="C3097" s="9">
        <v>2018</v>
      </c>
      <c r="D3097" s="7">
        <v>99.8</v>
      </c>
    </row>
    <row r="3098" spans="1:4" x14ac:dyDescent="0.25">
      <c r="A3098" t="s">
        <v>469</v>
      </c>
      <c r="B3098" t="s">
        <v>470</v>
      </c>
      <c r="C3098" s="9">
        <v>2007</v>
      </c>
      <c r="D3098" s="7">
        <v>99.8</v>
      </c>
    </row>
    <row r="3099" spans="1:4" x14ac:dyDescent="0.25">
      <c r="A3099" t="s">
        <v>480</v>
      </c>
      <c r="B3099" t="s">
        <v>481</v>
      </c>
      <c r="C3099" s="9">
        <v>2017</v>
      </c>
      <c r="D3099" s="7">
        <v>99.8</v>
      </c>
    </row>
    <row r="3100" spans="1:4" x14ac:dyDescent="0.25">
      <c r="A3100" t="s">
        <v>480</v>
      </c>
      <c r="B3100" t="s">
        <v>481</v>
      </c>
      <c r="C3100" s="9">
        <v>2018</v>
      </c>
      <c r="D3100" s="7">
        <v>99.8</v>
      </c>
    </row>
    <row r="3101" spans="1:4" x14ac:dyDescent="0.25">
      <c r="A3101" t="s">
        <v>487</v>
      </c>
      <c r="B3101" t="s">
        <v>488</v>
      </c>
      <c r="C3101" s="9">
        <v>2002</v>
      </c>
      <c r="D3101" s="7">
        <v>99.8</v>
      </c>
    </row>
    <row r="3102" spans="1:4" x14ac:dyDescent="0.25">
      <c r="A3102" t="s">
        <v>388</v>
      </c>
      <c r="B3102" t="s">
        <v>389</v>
      </c>
      <c r="C3102" s="9">
        <v>2016</v>
      </c>
      <c r="D3102" s="7">
        <v>99.800839999999994</v>
      </c>
    </row>
    <row r="3103" spans="1:4" x14ac:dyDescent="0.25">
      <c r="A3103" t="s">
        <v>14</v>
      </c>
      <c r="B3103" t="s">
        <v>15</v>
      </c>
      <c r="C3103" s="9">
        <v>2020</v>
      </c>
      <c r="D3103" s="7">
        <v>99.804130000000001</v>
      </c>
    </row>
    <row r="3104" spans="1:4" x14ac:dyDescent="0.25">
      <c r="A3104" t="s">
        <v>175</v>
      </c>
      <c r="B3104" t="s">
        <v>176</v>
      </c>
      <c r="C3104" s="9">
        <v>2001</v>
      </c>
      <c r="D3104" s="7">
        <v>99.805329999999998</v>
      </c>
    </row>
    <row r="3105" spans="1:4" x14ac:dyDescent="0.25">
      <c r="A3105" t="s">
        <v>482</v>
      </c>
      <c r="B3105" t="s">
        <v>483</v>
      </c>
      <c r="C3105" s="9">
        <v>2008</v>
      </c>
      <c r="D3105" s="7">
        <v>99.808750000000003</v>
      </c>
    </row>
    <row r="3106" spans="1:4" x14ac:dyDescent="0.25">
      <c r="A3106" t="s">
        <v>239</v>
      </c>
      <c r="B3106" t="s">
        <v>240</v>
      </c>
      <c r="C3106" s="9">
        <v>2002</v>
      </c>
      <c r="D3106" s="7">
        <v>99.81</v>
      </c>
    </row>
    <row r="3107" spans="1:4" x14ac:dyDescent="0.25">
      <c r="A3107" t="s">
        <v>347</v>
      </c>
      <c r="B3107" t="s">
        <v>348</v>
      </c>
      <c r="C3107" s="9">
        <v>2014</v>
      </c>
      <c r="D3107" s="7">
        <v>99.810299999999998</v>
      </c>
    </row>
    <row r="3108" spans="1:4" x14ac:dyDescent="0.25">
      <c r="A3108" t="s">
        <v>175</v>
      </c>
      <c r="B3108" t="s">
        <v>176</v>
      </c>
      <c r="C3108" s="9">
        <v>2000</v>
      </c>
      <c r="D3108" s="7">
        <v>99.811809999999994</v>
      </c>
    </row>
    <row r="3109" spans="1:4" x14ac:dyDescent="0.25">
      <c r="A3109" t="s">
        <v>447</v>
      </c>
      <c r="B3109" t="s">
        <v>448</v>
      </c>
      <c r="C3109" s="9">
        <v>2018</v>
      </c>
      <c r="D3109" s="7">
        <v>99.82</v>
      </c>
    </row>
    <row r="3110" spans="1:4" x14ac:dyDescent="0.25">
      <c r="A3110" t="s">
        <v>489</v>
      </c>
      <c r="B3110" t="s">
        <v>490</v>
      </c>
      <c r="C3110" s="9">
        <v>2015</v>
      </c>
      <c r="D3110" s="7">
        <v>99.821303999999998</v>
      </c>
    </row>
    <row r="3111" spans="1:4" x14ac:dyDescent="0.25">
      <c r="A3111" t="s">
        <v>134</v>
      </c>
      <c r="B3111" t="s">
        <v>135</v>
      </c>
      <c r="C3111" s="9">
        <v>2015</v>
      </c>
      <c r="D3111" s="7">
        <v>99.82902</v>
      </c>
    </row>
    <row r="3112" spans="1:4" x14ac:dyDescent="0.25">
      <c r="A3112" t="s">
        <v>219</v>
      </c>
      <c r="B3112" t="s">
        <v>220</v>
      </c>
      <c r="C3112" s="9">
        <v>2013</v>
      </c>
      <c r="D3112" s="7">
        <v>99.83</v>
      </c>
    </row>
    <row r="3113" spans="1:4" x14ac:dyDescent="0.25">
      <c r="A3113" t="s">
        <v>303</v>
      </c>
      <c r="B3113" t="s">
        <v>304</v>
      </c>
      <c r="C3113" s="9">
        <v>2005</v>
      </c>
      <c r="D3113" s="7">
        <v>99.830219999999997</v>
      </c>
    </row>
    <row r="3114" spans="1:4" x14ac:dyDescent="0.25">
      <c r="A3114" t="s">
        <v>339</v>
      </c>
      <c r="B3114" t="s">
        <v>340</v>
      </c>
      <c r="C3114" s="9">
        <v>2006</v>
      </c>
      <c r="D3114" s="7">
        <v>99.833190000000002</v>
      </c>
    </row>
    <row r="3115" spans="1:4" x14ac:dyDescent="0.25">
      <c r="A3115" t="s">
        <v>461</v>
      </c>
      <c r="B3115" t="s">
        <v>462</v>
      </c>
      <c r="C3115" s="9">
        <v>2006</v>
      </c>
      <c r="D3115" s="7">
        <v>99.841329999999999</v>
      </c>
    </row>
    <row r="3116" spans="1:4" x14ac:dyDescent="0.25">
      <c r="A3116" t="s">
        <v>380</v>
      </c>
      <c r="B3116" t="s">
        <v>381</v>
      </c>
      <c r="C3116" s="9">
        <v>2010</v>
      </c>
      <c r="D3116" s="7">
        <v>99.843389999999999</v>
      </c>
    </row>
    <row r="3117" spans="1:4" x14ac:dyDescent="0.25">
      <c r="A3117" t="s">
        <v>191</v>
      </c>
      <c r="B3117" t="s">
        <v>192</v>
      </c>
      <c r="C3117" s="9">
        <v>1990</v>
      </c>
      <c r="D3117" s="7">
        <v>99.844309999999993</v>
      </c>
    </row>
    <row r="3118" spans="1:4" x14ac:dyDescent="0.25">
      <c r="A3118" t="s">
        <v>321</v>
      </c>
      <c r="B3118" t="s">
        <v>322</v>
      </c>
      <c r="C3118" s="9">
        <v>1990</v>
      </c>
      <c r="D3118" s="7">
        <v>99.844309999999993</v>
      </c>
    </row>
    <row r="3119" spans="1:4" x14ac:dyDescent="0.25">
      <c r="A3119" t="s">
        <v>92</v>
      </c>
      <c r="B3119" t="s">
        <v>93</v>
      </c>
      <c r="C3119" s="9">
        <v>1990</v>
      </c>
      <c r="D3119" s="7">
        <v>99.846924000000001</v>
      </c>
    </row>
    <row r="3120" spans="1:4" x14ac:dyDescent="0.25">
      <c r="A3120" t="s">
        <v>102</v>
      </c>
      <c r="B3120" t="s">
        <v>103</v>
      </c>
      <c r="C3120" s="9">
        <v>2011</v>
      </c>
      <c r="D3120" s="7">
        <v>99.848724000000004</v>
      </c>
    </row>
    <row r="3121" spans="1:4" x14ac:dyDescent="0.25">
      <c r="A3121" t="s">
        <v>269</v>
      </c>
      <c r="B3121" t="s">
        <v>270</v>
      </c>
      <c r="C3121" s="9">
        <v>1990</v>
      </c>
      <c r="D3121" s="7">
        <v>99.849279999999993</v>
      </c>
    </row>
    <row r="3122" spans="1:4" x14ac:dyDescent="0.25">
      <c r="A3122" t="s">
        <v>29</v>
      </c>
      <c r="B3122" t="s">
        <v>30</v>
      </c>
      <c r="C3122" s="9">
        <v>2016</v>
      </c>
      <c r="D3122" s="7">
        <v>99.849580000000003</v>
      </c>
    </row>
    <row r="3123" spans="1:4" x14ac:dyDescent="0.25">
      <c r="A3123" t="s">
        <v>447</v>
      </c>
      <c r="B3123" t="s">
        <v>448</v>
      </c>
      <c r="C3123" s="9">
        <v>2016</v>
      </c>
      <c r="D3123" s="7">
        <v>99.849959999999996</v>
      </c>
    </row>
    <row r="3124" spans="1:4" x14ac:dyDescent="0.25">
      <c r="A3124" t="s">
        <v>142</v>
      </c>
      <c r="B3124" t="s">
        <v>143</v>
      </c>
      <c r="C3124" s="9">
        <v>2013</v>
      </c>
      <c r="D3124" s="7">
        <v>99.850390000000004</v>
      </c>
    </row>
    <row r="3125" spans="1:4" x14ac:dyDescent="0.25">
      <c r="A3125" t="s">
        <v>459</v>
      </c>
      <c r="B3125" t="s">
        <v>460</v>
      </c>
      <c r="C3125" s="9">
        <v>2009</v>
      </c>
      <c r="D3125" s="7">
        <v>99.850876</v>
      </c>
    </row>
    <row r="3126" spans="1:4" x14ac:dyDescent="0.25">
      <c r="A3126" t="s">
        <v>482</v>
      </c>
      <c r="B3126" t="s">
        <v>483</v>
      </c>
      <c r="C3126" s="9">
        <v>2009</v>
      </c>
      <c r="D3126" s="7">
        <v>99.852905000000007</v>
      </c>
    </row>
    <row r="3127" spans="1:4" x14ac:dyDescent="0.25">
      <c r="A3127" t="s">
        <v>339</v>
      </c>
      <c r="B3127" t="s">
        <v>340</v>
      </c>
      <c r="C3127" s="9">
        <v>1990</v>
      </c>
      <c r="D3127" s="7">
        <v>99.853263999999996</v>
      </c>
    </row>
    <row r="3128" spans="1:4" x14ac:dyDescent="0.25">
      <c r="A3128" t="s">
        <v>39</v>
      </c>
      <c r="B3128" t="s">
        <v>40</v>
      </c>
      <c r="C3128" s="9">
        <v>2009</v>
      </c>
      <c r="D3128" s="7">
        <v>99.854225</v>
      </c>
    </row>
    <row r="3129" spans="1:4" x14ac:dyDescent="0.25">
      <c r="A3129" t="s">
        <v>245</v>
      </c>
      <c r="B3129" t="s">
        <v>246</v>
      </c>
      <c r="C3129" s="9">
        <v>2015</v>
      </c>
      <c r="D3129" s="7">
        <v>99.86</v>
      </c>
    </row>
    <row r="3130" spans="1:4" x14ac:dyDescent="0.25">
      <c r="A3130" t="s">
        <v>469</v>
      </c>
      <c r="B3130" t="s">
        <v>470</v>
      </c>
      <c r="C3130" s="9">
        <v>2012</v>
      </c>
      <c r="D3130" s="7">
        <v>99.867490000000004</v>
      </c>
    </row>
    <row r="3131" spans="1:4" x14ac:dyDescent="0.25">
      <c r="A3131" t="s">
        <v>315</v>
      </c>
      <c r="B3131" t="s">
        <v>316</v>
      </c>
      <c r="C3131" s="9">
        <v>2017</v>
      </c>
      <c r="D3131" s="7">
        <v>99.870040000000003</v>
      </c>
    </row>
    <row r="3132" spans="1:4" x14ac:dyDescent="0.25">
      <c r="A3132" t="s">
        <v>221</v>
      </c>
      <c r="B3132" t="s">
        <v>222</v>
      </c>
      <c r="C3132" s="9">
        <v>2017</v>
      </c>
      <c r="D3132" s="7">
        <v>99.872069999999994</v>
      </c>
    </row>
    <row r="3133" spans="1:4" x14ac:dyDescent="0.25">
      <c r="A3133" t="s">
        <v>249</v>
      </c>
      <c r="B3133" t="s">
        <v>250</v>
      </c>
      <c r="C3133" s="9">
        <v>2019</v>
      </c>
      <c r="D3133" s="7">
        <v>99.87424</v>
      </c>
    </row>
    <row r="3134" spans="1:4" x14ac:dyDescent="0.25">
      <c r="A3134" t="s">
        <v>191</v>
      </c>
      <c r="B3134" t="s">
        <v>192</v>
      </c>
      <c r="C3134" s="9">
        <v>1991</v>
      </c>
      <c r="D3134" s="7">
        <v>99.875820000000004</v>
      </c>
    </row>
    <row r="3135" spans="1:4" x14ac:dyDescent="0.25">
      <c r="A3135" t="s">
        <v>321</v>
      </c>
      <c r="B3135" t="s">
        <v>322</v>
      </c>
      <c r="C3135" s="9">
        <v>1991</v>
      </c>
      <c r="D3135" s="7">
        <v>99.875820000000004</v>
      </c>
    </row>
    <row r="3136" spans="1:4" x14ac:dyDescent="0.25">
      <c r="A3136" t="s">
        <v>461</v>
      </c>
      <c r="B3136" t="s">
        <v>462</v>
      </c>
      <c r="C3136" s="9">
        <v>2011</v>
      </c>
      <c r="D3136" s="7">
        <v>99.877409999999998</v>
      </c>
    </row>
    <row r="3137" spans="1:4" x14ac:dyDescent="0.25">
      <c r="A3137" t="s">
        <v>339</v>
      </c>
      <c r="B3137" t="s">
        <v>340</v>
      </c>
      <c r="C3137" s="9">
        <v>2005</v>
      </c>
      <c r="D3137" s="7">
        <v>99.877579999999995</v>
      </c>
    </row>
    <row r="3138" spans="1:4" x14ac:dyDescent="0.25">
      <c r="A3138" t="s">
        <v>92</v>
      </c>
      <c r="B3138" t="s">
        <v>93</v>
      </c>
      <c r="C3138" s="9">
        <v>1991</v>
      </c>
      <c r="D3138" s="7">
        <v>99.878815000000003</v>
      </c>
    </row>
    <row r="3139" spans="1:4" x14ac:dyDescent="0.25">
      <c r="A3139" t="s">
        <v>255</v>
      </c>
      <c r="B3139" t="s">
        <v>256</v>
      </c>
      <c r="C3139" s="9">
        <v>2017</v>
      </c>
      <c r="D3139" s="7">
        <v>99.879829999999998</v>
      </c>
    </row>
    <row r="3140" spans="1:4" x14ac:dyDescent="0.25">
      <c r="A3140" t="s">
        <v>269</v>
      </c>
      <c r="B3140" t="s">
        <v>270</v>
      </c>
      <c r="C3140" s="9">
        <v>1991</v>
      </c>
      <c r="D3140" s="7">
        <v>99.880584999999996</v>
      </c>
    </row>
    <row r="3141" spans="1:4" x14ac:dyDescent="0.25">
      <c r="A3141" t="s">
        <v>459</v>
      </c>
      <c r="B3141" t="s">
        <v>460</v>
      </c>
      <c r="C3141" s="9">
        <v>2008</v>
      </c>
      <c r="D3141" s="7">
        <v>99.880859999999998</v>
      </c>
    </row>
    <row r="3142" spans="1:4" x14ac:dyDescent="0.25">
      <c r="A3142" t="s">
        <v>422</v>
      </c>
      <c r="B3142" t="s">
        <v>423</v>
      </c>
      <c r="C3142" s="9">
        <v>1990</v>
      </c>
      <c r="D3142" s="7">
        <v>99.882840000000002</v>
      </c>
    </row>
    <row r="3143" spans="1:4" x14ac:dyDescent="0.25">
      <c r="A3143" t="s">
        <v>339</v>
      </c>
      <c r="B3143" t="s">
        <v>340</v>
      </c>
      <c r="C3143" s="9">
        <v>1991</v>
      </c>
      <c r="D3143" s="7">
        <v>99.884379999999993</v>
      </c>
    </row>
    <row r="3144" spans="1:4" x14ac:dyDescent="0.25">
      <c r="A3144" t="s">
        <v>469</v>
      </c>
      <c r="B3144" t="s">
        <v>470</v>
      </c>
      <c r="C3144" s="9">
        <v>2005</v>
      </c>
      <c r="D3144" s="7">
        <v>99.885559999999998</v>
      </c>
    </row>
    <row r="3145" spans="1:4" x14ac:dyDescent="0.25">
      <c r="A3145" t="s">
        <v>12</v>
      </c>
      <c r="B3145" t="s">
        <v>13</v>
      </c>
      <c r="C3145" s="9">
        <v>2016</v>
      </c>
      <c r="D3145" s="7">
        <v>99.89</v>
      </c>
    </row>
    <row r="3146" spans="1:4" x14ac:dyDescent="0.25">
      <c r="A3146" t="s">
        <v>12</v>
      </c>
      <c r="B3146" t="s">
        <v>13</v>
      </c>
      <c r="C3146" s="9">
        <v>2017</v>
      </c>
      <c r="D3146" s="7">
        <v>99.89</v>
      </c>
    </row>
    <row r="3147" spans="1:4" x14ac:dyDescent="0.25">
      <c r="A3147" t="s">
        <v>461</v>
      </c>
      <c r="B3147" t="s">
        <v>462</v>
      </c>
      <c r="C3147" s="9">
        <v>2012</v>
      </c>
      <c r="D3147" s="7">
        <v>99.895836000000003</v>
      </c>
    </row>
    <row r="3148" spans="1:4" x14ac:dyDescent="0.25">
      <c r="A3148" t="s">
        <v>237</v>
      </c>
      <c r="B3148" t="s">
        <v>238</v>
      </c>
      <c r="C3148" s="9">
        <v>2015</v>
      </c>
      <c r="D3148" s="7">
        <v>99.898169999999993</v>
      </c>
    </row>
    <row r="3149" spans="1:4" x14ac:dyDescent="0.25">
      <c r="A3149" t="s">
        <v>12</v>
      </c>
      <c r="B3149" t="s">
        <v>13</v>
      </c>
      <c r="C3149" s="9">
        <v>2012</v>
      </c>
      <c r="D3149" s="7">
        <v>99.9</v>
      </c>
    </row>
    <row r="3150" spans="1:4" x14ac:dyDescent="0.25">
      <c r="A3150" t="s">
        <v>31</v>
      </c>
      <c r="B3150" t="s">
        <v>32</v>
      </c>
      <c r="C3150" s="9">
        <v>2018</v>
      </c>
      <c r="D3150" s="7">
        <v>99.9</v>
      </c>
    </row>
    <row r="3151" spans="1:4" x14ac:dyDescent="0.25">
      <c r="A3151" t="s">
        <v>39</v>
      </c>
      <c r="B3151" t="s">
        <v>40</v>
      </c>
      <c r="C3151" s="9">
        <v>2011</v>
      </c>
      <c r="D3151" s="7">
        <v>99.9</v>
      </c>
    </row>
    <row r="3152" spans="1:4" x14ac:dyDescent="0.25">
      <c r="A3152" t="s">
        <v>115</v>
      </c>
      <c r="B3152" t="s">
        <v>116</v>
      </c>
      <c r="C3152" s="9">
        <v>2020</v>
      </c>
      <c r="D3152" s="7">
        <v>99.9</v>
      </c>
    </row>
    <row r="3153" spans="1:4" x14ac:dyDescent="0.25">
      <c r="A3153" t="s">
        <v>175</v>
      </c>
      <c r="B3153" t="s">
        <v>176</v>
      </c>
      <c r="C3153" s="9">
        <v>2002</v>
      </c>
      <c r="D3153" s="7">
        <v>99.9</v>
      </c>
    </row>
    <row r="3154" spans="1:4" x14ac:dyDescent="0.25">
      <c r="A3154" t="s">
        <v>175</v>
      </c>
      <c r="B3154" t="s">
        <v>176</v>
      </c>
      <c r="C3154" s="9">
        <v>2018</v>
      </c>
      <c r="D3154" s="7">
        <v>99.9</v>
      </c>
    </row>
    <row r="3155" spans="1:4" x14ac:dyDescent="0.25">
      <c r="A3155" t="s">
        <v>221</v>
      </c>
      <c r="B3155" t="s">
        <v>222</v>
      </c>
      <c r="C3155" s="9">
        <v>2018</v>
      </c>
      <c r="D3155" s="7">
        <v>99.9</v>
      </c>
    </row>
    <row r="3156" spans="1:4" x14ac:dyDescent="0.25">
      <c r="A3156" t="s">
        <v>237</v>
      </c>
      <c r="B3156" t="s">
        <v>238</v>
      </c>
      <c r="C3156" s="9">
        <v>2018</v>
      </c>
      <c r="D3156" s="7">
        <v>99.9</v>
      </c>
    </row>
    <row r="3157" spans="1:4" x14ac:dyDescent="0.25">
      <c r="A3157" t="s">
        <v>237</v>
      </c>
      <c r="B3157" t="s">
        <v>238</v>
      </c>
      <c r="C3157" s="9">
        <v>2020</v>
      </c>
      <c r="D3157" s="7">
        <v>99.9</v>
      </c>
    </row>
    <row r="3158" spans="1:4" x14ac:dyDescent="0.25">
      <c r="A3158" t="s">
        <v>239</v>
      </c>
      <c r="B3158" t="s">
        <v>240</v>
      </c>
      <c r="C3158" s="9">
        <v>1995</v>
      </c>
      <c r="D3158" s="7">
        <v>99.9</v>
      </c>
    </row>
    <row r="3159" spans="1:4" x14ac:dyDescent="0.25">
      <c r="A3159" t="s">
        <v>255</v>
      </c>
      <c r="B3159" t="s">
        <v>256</v>
      </c>
      <c r="C3159" s="9">
        <v>2004</v>
      </c>
      <c r="D3159" s="7">
        <v>99.9</v>
      </c>
    </row>
    <row r="3160" spans="1:4" x14ac:dyDescent="0.25">
      <c r="A3160" t="s">
        <v>255</v>
      </c>
      <c r="B3160" t="s">
        <v>256</v>
      </c>
      <c r="C3160" s="9">
        <v>2008</v>
      </c>
      <c r="D3160" s="7">
        <v>99.9</v>
      </c>
    </row>
    <row r="3161" spans="1:4" x14ac:dyDescent="0.25">
      <c r="A3161" t="s">
        <v>275</v>
      </c>
      <c r="B3161" t="s">
        <v>276</v>
      </c>
      <c r="C3161" s="9">
        <v>2016</v>
      </c>
      <c r="D3161" s="7">
        <v>99.9</v>
      </c>
    </row>
    <row r="3162" spans="1:4" x14ac:dyDescent="0.25">
      <c r="A3162" t="s">
        <v>277</v>
      </c>
      <c r="B3162" t="s">
        <v>278</v>
      </c>
      <c r="C3162" s="9">
        <v>2009</v>
      </c>
      <c r="D3162" s="7">
        <v>99.9</v>
      </c>
    </row>
    <row r="3163" spans="1:4" x14ac:dyDescent="0.25">
      <c r="A3163" t="s">
        <v>349</v>
      </c>
      <c r="B3163" t="s">
        <v>350</v>
      </c>
      <c r="C3163" s="9">
        <v>2009</v>
      </c>
      <c r="D3163" s="7">
        <v>99.9</v>
      </c>
    </row>
    <row r="3164" spans="1:4" x14ac:dyDescent="0.25">
      <c r="A3164" t="s">
        <v>349</v>
      </c>
      <c r="B3164" t="s">
        <v>350</v>
      </c>
      <c r="C3164" s="9">
        <v>2010</v>
      </c>
      <c r="D3164" s="7">
        <v>99.9</v>
      </c>
    </row>
    <row r="3165" spans="1:4" x14ac:dyDescent="0.25">
      <c r="A3165" t="s">
        <v>349</v>
      </c>
      <c r="B3165" t="s">
        <v>350</v>
      </c>
      <c r="C3165" s="9">
        <v>2013</v>
      </c>
      <c r="D3165" s="7">
        <v>99.9</v>
      </c>
    </row>
    <row r="3166" spans="1:4" x14ac:dyDescent="0.25">
      <c r="A3166" t="s">
        <v>349</v>
      </c>
      <c r="B3166" t="s">
        <v>350</v>
      </c>
      <c r="C3166" s="9">
        <v>2014</v>
      </c>
      <c r="D3166" s="7">
        <v>99.9</v>
      </c>
    </row>
    <row r="3167" spans="1:4" x14ac:dyDescent="0.25">
      <c r="A3167" t="s">
        <v>349</v>
      </c>
      <c r="B3167" t="s">
        <v>350</v>
      </c>
      <c r="C3167" s="9">
        <v>2015</v>
      </c>
      <c r="D3167" s="7">
        <v>99.9</v>
      </c>
    </row>
    <row r="3168" spans="1:4" x14ac:dyDescent="0.25">
      <c r="A3168" t="s">
        <v>396</v>
      </c>
      <c r="B3168" t="s">
        <v>397</v>
      </c>
      <c r="C3168" s="9">
        <v>2016</v>
      </c>
      <c r="D3168" s="7">
        <v>99.9</v>
      </c>
    </row>
    <row r="3169" spans="1:4" x14ac:dyDescent="0.25">
      <c r="A3169" t="s">
        <v>400</v>
      </c>
      <c r="B3169" t="s">
        <v>401</v>
      </c>
      <c r="C3169" s="9">
        <v>2015</v>
      </c>
      <c r="D3169" s="7">
        <v>99.9</v>
      </c>
    </row>
    <row r="3170" spans="1:4" x14ac:dyDescent="0.25">
      <c r="A3170" t="s">
        <v>447</v>
      </c>
      <c r="B3170" t="s">
        <v>448</v>
      </c>
      <c r="C3170" s="9">
        <v>2017</v>
      </c>
      <c r="D3170" s="7">
        <v>99.9</v>
      </c>
    </row>
    <row r="3171" spans="1:4" x14ac:dyDescent="0.25">
      <c r="A3171" t="s">
        <v>447</v>
      </c>
      <c r="B3171" t="s">
        <v>448</v>
      </c>
      <c r="C3171" s="9">
        <v>2019</v>
      </c>
      <c r="D3171" s="7">
        <v>99.9</v>
      </c>
    </row>
    <row r="3172" spans="1:4" x14ac:dyDescent="0.25">
      <c r="A3172" t="s">
        <v>457</v>
      </c>
      <c r="B3172" t="s">
        <v>458</v>
      </c>
      <c r="C3172" s="9">
        <v>2015</v>
      </c>
      <c r="D3172" s="7">
        <v>99.9</v>
      </c>
    </row>
    <row r="3173" spans="1:4" x14ac:dyDescent="0.25">
      <c r="A3173" t="s">
        <v>461</v>
      </c>
      <c r="B3173" t="s">
        <v>462</v>
      </c>
      <c r="C3173" s="9">
        <v>2019</v>
      </c>
      <c r="D3173" s="7">
        <v>99.9</v>
      </c>
    </row>
    <row r="3174" spans="1:4" x14ac:dyDescent="0.25">
      <c r="A3174" t="s">
        <v>480</v>
      </c>
      <c r="B3174" t="s">
        <v>481</v>
      </c>
      <c r="C3174" s="9">
        <v>2019</v>
      </c>
      <c r="D3174" s="7">
        <v>99.9</v>
      </c>
    </row>
    <row r="3175" spans="1:4" x14ac:dyDescent="0.25">
      <c r="A3175" t="s">
        <v>487</v>
      </c>
      <c r="B3175" t="s">
        <v>488</v>
      </c>
      <c r="C3175" s="9">
        <v>2001</v>
      </c>
      <c r="D3175" s="7">
        <v>99.9</v>
      </c>
    </row>
    <row r="3176" spans="1:4" x14ac:dyDescent="0.25">
      <c r="A3176" t="s">
        <v>191</v>
      </c>
      <c r="B3176" t="s">
        <v>192</v>
      </c>
      <c r="C3176" s="9">
        <v>1992</v>
      </c>
      <c r="D3176" s="7">
        <v>99.906869999999998</v>
      </c>
    </row>
    <row r="3177" spans="1:4" x14ac:dyDescent="0.25">
      <c r="A3177" t="s">
        <v>321</v>
      </c>
      <c r="B3177" t="s">
        <v>322</v>
      </c>
      <c r="C3177" s="9">
        <v>1992</v>
      </c>
      <c r="D3177" s="7">
        <v>99.906869999999998</v>
      </c>
    </row>
    <row r="3178" spans="1:4" x14ac:dyDescent="0.25">
      <c r="A3178" t="s">
        <v>92</v>
      </c>
      <c r="B3178" t="s">
        <v>93</v>
      </c>
      <c r="C3178" s="9">
        <v>1992</v>
      </c>
      <c r="D3178" s="7">
        <v>99.910240000000002</v>
      </c>
    </row>
    <row r="3179" spans="1:4" x14ac:dyDescent="0.25">
      <c r="A3179" t="s">
        <v>487</v>
      </c>
      <c r="B3179" t="s">
        <v>488</v>
      </c>
      <c r="C3179" s="9">
        <v>2018</v>
      </c>
      <c r="D3179" s="7">
        <v>99.911199999999994</v>
      </c>
    </row>
    <row r="3180" spans="1:4" x14ac:dyDescent="0.25">
      <c r="A3180" t="s">
        <v>269</v>
      </c>
      <c r="B3180" t="s">
        <v>270</v>
      </c>
      <c r="C3180" s="9">
        <v>1992</v>
      </c>
      <c r="D3180" s="7">
        <v>99.911429999999996</v>
      </c>
    </row>
    <row r="3181" spans="1:4" x14ac:dyDescent="0.25">
      <c r="A3181" t="s">
        <v>461</v>
      </c>
      <c r="B3181" t="s">
        <v>462</v>
      </c>
      <c r="C3181" s="9">
        <v>2013</v>
      </c>
      <c r="D3181" s="7">
        <v>99.912093999999996</v>
      </c>
    </row>
    <row r="3182" spans="1:4" x14ac:dyDescent="0.25">
      <c r="A3182" t="s">
        <v>422</v>
      </c>
      <c r="B3182" t="s">
        <v>423</v>
      </c>
      <c r="C3182" s="9">
        <v>1991</v>
      </c>
      <c r="D3182" s="7">
        <v>99.912673999999996</v>
      </c>
    </row>
    <row r="3183" spans="1:4" x14ac:dyDescent="0.25">
      <c r="A3183" t="s">
        <v>482</v>
      </c>
      <c r="B3183" t="s">
        <v>483</v>
      </c>
      <c r="C3183" s="9">
        <v>2010</v>
      </c>
      <c r="D3183" s="7">
        <v>99.912890000000004</v>
      </c>
    </row>
    <row r="3184" spans="1:4" x14ac:dyDescent="0.25">
      <c r="A3184" t="s">
        <v>339</v>
      </c>
      <c r="B3184" t="s">
        <v>340</v>
      </c>
      <c r="C3184" s="9">
        <v>1992</v>
      </c>
      <c r="D3184" s="7">
        <v>99.915030000000002</v>
      </c>
    </row>
    <row r="3185" spans="1:4" x14ac:dyDescent="0.25">
      <c r="A3185" t="s">
        <v>239</v>
      </c>
      <c r="B3185" t="s">
        <v>240</v>
      </c>
      <c r="C3185" s="9">
        <v>2003</v>
      </c>
      <c r="D3185" s="7">
        <v>99.92</v>
      </c>
    </row>
    <row r="3186" spans="1:4" x14ac:dyDescent="0.25">
      <c r="A3186" t="s">
        <v>400</v>
      </c>
      <c r="B3186" t="s">
        <v>401</v>
      </c>
      <c r="C3186" s="9">
        <v>2013</v>
      </c>
      <c r="D3186" s="7">
        <v>99.92</v>
      </c>
    </row>
    <row r="3187" spans="1:4" x14ac:dyDescent="0.25">
      <c r="A3187" t="s">
        <v>339</v>
      </c>
      <c r="B3187" t="s">
        <v>340</v>
      </c>
      <c r="C3187" s="9">
        <v>2004</v>
      </c>
      <c r="D3187" s="7">
        <v>99.922805999999994</v>
      </c>
    </row>
    <row r="3188" spans="1:4" x14ac:dyDescent="0.25">
      <c r="A3188" t="s">
        <v>459</v>
      </c>
      <c r="B3188" t="s">
        <v>460</v>
      </c>
      <c r="C3188" s="9">
        <v>2007</v>
      </c>
      <c r="D3188" s="7">
        <v>99.923169999999999</v>
      </c>
    </row>
    <row r="3189" spans="1:4" x14ac:dyDescent="0.25">
      <c r="A3189" t="s">
        <v>315</v>
      </c>
      <c r="B3189" t="s">
        <v>316</v>
      </c>
      <c r="C3189" s="9">
        <v>2018</v>
      </c>
      <c r="D3189" s="7">
        <v>99.928219999999996</v>
      </c>
    </row>
    <row r="3190" spans="1:4" x14ac:dyDescent="0.25">
      <c r="A3190" t="s">
        <v>175</v>
      </c>
      <c r="B3190" t="s">
        <v>176</v>
      </c>
      <c r="C3190" s="9">
        <v>2004</v>
      </c>
      <c r="D3190" s="7">
        <v>99.93</v>
      </c>
    </row>
    <row r="3191" spans="1:4" x14ac:dyDescent="0.25">
      <c r="A3191" t="s">
        <v>396</v>
      </c>
      <c r="B3191" t="s">
        <v>397</v>
      </c>
      <c r="C3191" s="9">
        <v>2017</v>
      </c>
      <c r="D3191" s="7">
        <v>99.93</v>
      </c>
    </row>
    <row r="3192" spans="1:4" x14ac:dyDescent="0.25">
      <c r="A3192" t="s">
        <v>461</v>
      </c>
      <c r="B3192" t="s">
        <v>462</v>
      </c>
      <c r="C3192" s="9">
        <v>2014</v>
      </c>
      <c r="D3192" s="7">
        <v>99.935103999999995</v>
      </c>
    </row>
    <row r="3193" spans="1:4" x14ac:dyDescent="0.25">
      <c r="A3193" t="s">
        <v>191</v>
      </c>
      <c r="B3193" t="s">
        <v>192</v>
      </c>
      <c r="C3193" s="9">
        <v>1993</v>
      </c>
      <c r="D3193" s="7">
        <v>99.937256000000005</v>
      </c>
    </row>
    <row r="3194" spans="1:4" x14ac:dyDescent="0.25">
      <c r="A3194" t="s">
        <v>321</v>
      </c>
      <c r="B3194" t="s">
        <v>322</v>
      </c>
      <c r="C3194" s="9">
        <v>1993</v>
      </c>
      <c r="D3194" s="7">
        <v>99.937256000000005</v>
      </c>
    </row>
    <row r="3195" spans="1:4" x14ac:dyDescent="0.25">
      <c r="A3195" t="s">
        <v>219</v>
      </c>
      <c r="B3195" t="s">
        <v>220</v>
      </c>
      <c r="C3195" s="9">
        <v>2017</v>
      </c>
      <c r="D3195" s="7">
        <v>99.94</v>
      </c>
    </row>
    <row r="3196" spans="1:4" x14ac:dyDescent="0.25">
      <c r="A3196" t="s">
        <v>43</v>
      </c>
      <c r="B3196" t="s">
        <v>44</v>
      </c>
      <c r="C3196" s="9">
        <v>1990</v>
      </c>
      <c r="D3196" s="7">
        <v>99.941400000000002</v>
      </c>
    </row>
    <row r="3197" spans="1:4" x14ac:dyDescent="0.25">
      <c r="A3197" t="s">
        <v>269</v>
      </c>
      <c r="B3197" t="s">
        <v>270</v>
      </c>
      <c r="C3197" s="9">
        <v>1993</v>
      </c>
      <c r="D3197" s="7">
        <v>99.94162</v>
      </c>
    </row>
    <row r="3198" spans="1:4" x14ac:dyDescent="0.25">
      <c r="A3198" t="s">
        <v>422</v>
      </c>
      <c r="B3198" t="s">
        <v>423</v>
      </c>
      <c r="C3198" s="9">
        <v>1992</v>
      </c>
      <c r="D3198" s="7">
        <v>99.942215000000004</v>
      </c>
    </row>
    <row r="3199" spans="1:4" x14ac:dyDescent="0.25">
      <c r="A3199" t="s">
        <v>39</v>
      </c>
      <c r="B3199" t="s">
        <v>40</v>
      </c>
      <c r="C3199" s="9">
        <v>2010</v>
      </c>
      <c r="D3199" s="7">
        <v>99.943793999999997</v>
      </c>
    </row>
    <row r="3200" spans="1:4" x14ac:dyDescent="0.25">
      <c r="A3200" t="s">
        <v>339</v>
      </c>
      <c r="B3200" t="s">
        <v>340</v>
      </c>
      <c r="C3200" s="9">
        <v>1993</v>
      </c>
      <c r="D3200" s="7">
        <v>99.944919999999996</v>
      </c>
    </row>
    <row r="3201" spans="1:4" x14ac:dyDescent="0.25">
      <c r="A3201" t="s">
        <v>12</v>
      </c>
      <c r="B3201" t="s">
        <v>13</v>
      </c>
      <c r="C3201" s="9">
        <v>2014</v>
      </c>
      <c r="D3201" s="7">
        <v>99.95</v>
      </c>
    </row>
    <row r="3202" spans="1:4" x14ac:dyDescent="0.25">
      <c r="A3202" t="s">
        <v>219</v>
      </c>
      <c r="B3202" t="s">
        <v>220</v>
      </c>
      <c r="C3202" s="9">
        <v>2016</v>
      </c>
      <c r="D3202" s="7">
        <v>99.95</v>
      </c>
    </row>
    <row r="3203" spans="1:4" x14ac:dyDescent="0.25">
      <c r="A3203" t="s">
        <v>275</v>
      </c>
      <c r="B3203" t="s">
        <v>276</v>
      </c>
      <c r="C3203" s="9">
        <v>2017</v>
      </c>
      <c r="D3203" s="7">
        <v>99.952483999999998</v>
      </c>
    </row>
    <row r="3204" spans="1:4" x14ac:dyDescent="0.25">
      <c r="A3204" t="s">
        <v>123</v>
      </c>
      <c r="B3204" t="s">
        <v>124</v>
      </c>
      <c r="C3204" s="9">
        <v>2009</v>
      </c>
      <c r="D3204" s="7">
        <v>99.954899999999995</v>
      </c>
    </row>
    <row r="3205" spans="1:4" x14ac:dyDescent="0.25">
      <c r="A3205" t="s">
        <v>384</v>
      </c>
      <c r="B3205" t="s">
        <v>385</v>
      </c>
      <c r="C3205" s="9">
        <v>2009</v>
      </c>
      <c r="D3205" s="7">
        <v>99.954899999999995</v>
      </c>
    </row>
    <row r="3206" spans="1:4" x14ac:dyDescent="0.25">
      <c r="A3206" t="s">
        <v>408</v>
      </c>
      <c r="B3206" t="s">
        <v>409</v>
      </c>
      <c r="C3206" s="9">
        <v>2009</v>
      </c>
      <c r="D3206" s="7">
        <v>99.954899999999995</v>
      </c>
    </row>
    <row r="3207" spans="1:4" x14ac:dyDescent="0.25">
      <c r="A3207" t="s">
        <v>237</v>
      </c>
      <c r="B3207" t="s">
        <v>238</v>
      </c>
      <c r="C3207" s="9">
        <v>2016</v>
      </c>
      <c r="D3207" s="7">
        <v>99.958824000000007</v>
      </c>
    </row>
    <row r="3208" spans="1:4" x14ac:dyDescent="0.25">
      <c r="A3208" t="s">
        <v>219</v>
      </c>
      <c r="B3208" t="s">
        <v>220</v>
      </c>
      <c r="C3208" s="9">
        <v>2015</v>
      </c>
      <c r="D3208" s="7">
        <v>99.96</v>
      </c>
    </row>
    <row r="3209" spans="1:4" x14ac:dyDescent="0.25">
      <c r="A3209" t="s">
        <v>239</v>
      </c>
      <c r="B3209" t="s">
        <v>240</v>
      </c>
      <c r="C3209" s="9">
        <v>2004</v>
      </c>
      <c r="D3209" s="7">
        <v>99.96</v>
      </c>
    </row>
    <row r="3210" spans="1:4" x14ac:dyDescent="0.25">
      <c r="A3210" t="s">
        <v>459</v>
      </c>
      <c r="B3210" t="s">
        <v>460</v>
      </c>
      <c r="C3210" s="9">
        <v>2006</v>
      </c>
      <c r="D3210" s="7">
        <v>99.960723999999999</v>
      </c>
    </row>
    <row r="3211" spans="1:4" x14ac:dyDescent="0.25">
      <c r="A3211" t="s">
        <v>482</v>
      </c>
      <c r="B3211" t="s">
        <v>483</v>
      </c>
      <c r="C3211" s="9">
        <v>2011</v>
      </c>
      <c r="D3211" s="7">
        <v>99.961439999999996</v>
      </c>
    </row>
    <row r="3212" spans="1:4" x14ac:dyDescent="0.25">
      <c r="A3212" t="s">
        <v>339</v>
      </c>
      <c r="B3212" t="s">
        <v>340</v>
      </c>
      <c r="C3212" s="9">
        <v>2003</v>
      </c>
      <c r="D3212" s="7">
        <v>99.9619</v>
      </c>
    </row>
    <row r="3213" spans="1:4" x14ac:dyDescent="0.25">
      <c r="A3213" t="s">
        <v>102</v>
      </c>
      <c r="B3213" t="s">
        <v>103</v>
      </c>
      <c r="C3213" s="9">
        <v>2012</v>
      </c>
      <c r="D3213" s="7">
        <v>99.961929999999995</v>
      </c>
    </row>
    <row r="3214" spans="1:4" x14ac:dyDescent="0.25">
      <c r="A3214" t="s">
        <v>191</v>
      </c>
      <c r="B3214" t="s">
        <v>192</v>
      </c>
      <c r="C3214" s="9">
        <v>1994</v>
      </c>
      <c r="D3214" s="7">
        <v>99.96508</v>
      </c>
    </row>
    <row r="3215" spans="1:4" x14ac:dyDescent="0.25">
      <c r="A3215" t="s">
        <v>321</v>
      </c>
      <c r="B3215" t="s">
        <v>322</v>
      </c>
      <c r="C3215" s="9">
        <v>1994</v>
      </c>
      <c r="D3215" s="7">
        <v>99.96508</v>
      </c>
    </row>
    <row r="3216" spans="1:4" x14ac:dyDescent="0.25">
      <c r="A3216" t="s">
        <v>43</v>
      </c>
      <c r="B3216" t="s">
        <v>44</v>
      </c>
      <c r="C3216" s="9">
        <v>1991</v>
      </c>
      <c r="D3216" s="7">
        <v>99.967389999999995</v>
      </c>
    </row>
    <row r="3217" spans="1:4" x14ac:dyDescent="0.25">
      <c r="A3217" t="s">
        <v>422</v>
      </c>
      <c r="B3217" t="s">
        <v>423</v>
      </c>
      <c r="C3217" s="9">
        <v>1993</v>
      </c>
      <c r="D3217" s="7">
        <v>99.969440000000006</v>
      </c>
    </row>
    <row r="3218" spans="1:4" x14ac:dyDescent="0.25">
      <c r="A3218" t="s">
        <v>339</v>
      </c>
      <c r="B3218" t="s">
        <v>340</v>
      </c>
      <c r="C3218" s="9">
        <v>1994</v>
      </c>
      <c r="D3218" s="7">
        <v>99.971639999999994</v>
      </c>
    </row>
    <row r="3219" spans="1:4" x14ac:dyDescent="0.25">
      <c r="A3219" t="s">
        <v>59</v>
      </c>
      <c r="B3219" t="s">
        <v>60</v>
      </c>
      <c r="C3219" s="9">
        <v>2018</v>
      </c>
      <c r="D3219" s="7">
        <v>99.974365000000006</v>
      </c>
    </row>
    <row r="3220" spans="1:4" x14ac:dyDescent="0.25">
      <c r="A3220" t="s">
        <v>255</v>
      </c>
      <c r="B3220" t="s">
        <v>256</v>
      </c>
      <c r="C3220" s="9">
        <v>2019</v>
      </c>
      <c r="D3220" s="7">
        <v>99.974869999999996</v>
      </c>
    </row>
    <row r="3221" spans="1:4" x14ac:dyDescent="0.25">
      <c r="A3221" t="s">
        <v>487</v>
      </c>
      <c r="B3221" t="s">
        <v>488</v>
      </c>
      <c r="C3221" s="9">
        <v>2019</v>
      </c>
      <c r="D3221" s="7">
        <v>99.976814000000005</v>
      </c>
    </row>
    <row r="3222" spans="1:4" x14ac:dyDescent="0.25">
      <c r="A3222" t="s">
        <v>388</v>
      </c>
      <c r="B3222" t="s">
        <v>389</v>
      </c>
      <c r="C3222" s="9">
        <v>2017</v>
      </c>
      <c r="D3222" s="7">
        <v>99.977710000000002</v>
      </c>
    </row>
    <row r="3223" spans="1:4" x14ac:dyDescent="0.25">
      <c r="A3223" t="s">
        <v>12</v>
      </c>
      <c r="B3223" t="s">
        <v>13</v>
      </c>
      <c r="C3223" s="9">
        <v>2015</v>
      </c>
      <c r="D3223" s="7">
        <v>99.98</v>
      </c>
    </row>
    <row r="3224" spans="1:4" x14ac:dyDescent="0.25">
      <c r="A3224" t="s">
        <v>297</v>
      </c>
      <c r="B3224" t="s">
        <v>298</v>
      </c>
      <c r="C3224" s="9">
        <v>2017</v>
      </c>
      <c r="D3224" s="7">
        <v>99.98</v>
      </c>
    </row>
    <row r="3225" spans="1:4" x14ac:dyDescent="0.25">
      <c r="A3225" t="s">
        <v>47</v>
      </c>
      <c r="B3225" t="s">
        <v>48</v>
      </c>
      <c r="C3225" s="9">
        <v>2005</v>
      </c>
      <c r="D3225" s="7">
        <v>99.980450000000005</v>
      </c>
    </row>
    <row r="3226" spans="1:4" x14ac:dyDescent="0.25">
      <c r="A3226" t="s">
        <v>249</v>
      </c>
      <c r="B3226" t="s">
        <v>250</v>
      </c>
      <c r="C3226" s="9">
        <v>2020</v>
      </c>
      <c r="D3226" s="7">
        <v>99.981049999999996</v>
      </c>
    </row>
    <row r="3227" spans="1:4" x14ac:dyDescent="0.25">
      <c r="A3227" t="s">
        <v>367</v>
      </c>
      <c r="B3227" t="s">
        <v>368</v>
      </c>
      <c r="C3227" s="9">
        <v>1990</v>
      </c>
      <c r="D3227" s="7">
        <v>99.983429999999998</v>
      </c>
    </row>
    <row r="3228" spans="1:4" x14ac:dyDescent="0.25">
      <c r="A3228" t="s">
        <v>134</v>
      </c>
      <c r="B3228" t="s">
        <v>135</v>
      </c>
      <c r="C3228" s="9">
        <v>2016</v>
      </c>
      <c r="D3228" s="7">
        <v>99.983536000000001</v>
      </c>
    </row>
    <row r="3229" spans="1:4" x14ac:dyDescent="0.25">
      <c r="A3229" t="s">
        <v>123</v>
      </c>
      <c r="B3229" t="s">
        <v>124</v>
      </c>
      <c r="C3229" s="9">
        <v>2008</v>
      </c>
      <c r="D3229" s="7">
        <v>99.984116</v>
      </c>
    </row>
    <row r="3230" spans="1:4" x14ac:dyDescent="0.25">
      <c r="A3230" t="s">
        <v>384</v>
      </c>
      <c r="B3230" t="s">
        <v>385</v>
      </c>
      <c r="C3230" s="9">
        <v>2008</v>
      </c>
      <c r="D3230" s="7">
        <v>99.984116</v>
      </c>
    </row>
    <row r="3231" spans="1:4" x14ac:dyDescent="0.25">
      <c r="A3231" t="s">
        <v>408</v>
      </c>
      <c r="B3231" t="s">
        <v>409</v>
      </c>
      <c r="C3231" s="9">
        <v>2008</v>
      </c>
      <c r="D3231" s="7">
        <v>99.984116</v>
      </c>
    </row>
    <row r="3232" spans="1:4" x14ac:dyDescent="0.25">
      <c r="A3232" t="s">
        <v>47</v>
      </c>
      <c r="B3232" t="s">
        <v>48</v>
      </c>
      <c r="C3232" s="9">
        <v>1990</v>
      </c>
      <c r="D3232" s="7">
        <v>99.984250000000003</v>
      </c>
    </row>
    <row r="3233" spans="1:4" x14ac:dyDescent="0.25">
      <c r="A3233" t="s">
        <v>459</v>
      </c>
      <c r="B3233" t="s">
        <v>460</v>
      </c>
      <c r="C3233" s="9">
        <v>2005</v>
      </c>
      <c r="D3233" s="7">
        <v>99.987030000000004</v>
      </c>
    </row>
    <row r="3234" spans="1:4" x14ac:dyDescent="0.25">
      <c r="A3234" t="s">
        <v>43</v>
      </c>
      <c r="B3234" t="s">
        <v>44</v>
      </c>
      <c r="C3234" s="9">
        <v>1992</v>
      </c>
      <c r="D3234" s="7">
        <v>99.987179999999995</v>
      </c>
    </row>
    <row r="3235" spans="1:4" x14ac:dyDescent="0.25">
      <c r="A3235" t="s">
        <v>339</v>
      </c>
      <c r="B3235" t="s">
        <v>340</v>
      </c>
      <c r="C3235" s="9">
        <v>2002</v>
      </c>
      <c r="D3235" s="7">
        <v>99.987629999999996</v>
      </c>
    </row>
    <row r="3236" spans="1:4" x14ac:dyDescent="0.25">
      <c r="A3236" t="s">
        <v>422</v>
      </c>
      <c r="B3236" t="s">
        <v>423</v>
      </c>
      <c r="C3236" s="9">
        <v>1994</v>
      </c>
      <c r="D3236" s="7">
        <v>99.98912</v>
      </c>
    </row>
    <row r="3237" spans="1:4" x14ac:dyDescent="0.25">
      <c r="A3237" t="s">
        <v>29</v>
      </c>
      <c r="B3237" t="s">
        <v>30</v>
      </c>
      <c r="C3237" s="9">
        <v>2018</v>
      </c>
      <c r="D3237" s="7">
        <v>99.989580000000004</v>
      </c>
    </row>
    <row r="3238" spans="1:4" x14ac:dyDescent="0.25">
      <c r="A3238" t="s">
        <v>482</v>
      </c>
      <c r="B3238" t="s">
        <v>483</v>
      </c>
      <c r="C3238" s="9">
        <v>2012</v>
      </c>
      <c r="D3238" s="7">
        <v>99.989819999999995</v>
      </c>
    </row>
    <row r="3239" spans="1:4" x14ac:dyDescent="0.25">
      <c r="A3239" t="s">
        <v>461</v>
      </c>
      <c r="B3239" t="s">
        <v>462</v>
      </c>
      <c r="C3239" s="9">
        <v>2016</v>
      </c>
      <c r="D3239" s="7">
        <v>99.989900000000006</v>
      </c>
    </row>
    <row r="3240" spans="1:4" x14ac:dyDescent="0.25">
      <c r="A3240" t="s">
        <v>297</v>
      </c>
      <c r="B3240" t="s">
        <v>298</v>
      </c>
      <c r="C3240" s="9">
        <v>2018</v>
      </c>
      <c r="D3240" s="7">
        <v>99.99</v>
      </c>
    </row>
    <row r="3241" spans="1:4" x14ac:dyDescent="0.25">
      <c r="A3241" t="s">
        <v>221</v>
      </c>
      <c r="B3241" t="s">
        <v>222</v>
      </c>
      <c r="C3241" s="9">
        <v>2019</v>
      </c>
      <c r="D3241" s="7">
        <v>99.992003999999994</v>
      </c>
    </row>
    <row r="3242" spans="1:4" x14ac:dyDescent="0.25">
      <c r="A3242" t="s">
        <v>275</v>
      </c>
      <c r="B3242" t="s">
        <v>276</v>
      </c>
      <c r="C3242" s="9">
        <v>2018</v>
      </c>
      <c r="D3242" s="7">
        <v>99.992239999999995</v>
      </c>
    </row>
    <row r="3243" spans="1:4" x14ac:dyDescent="0.25">
      <c r="A3243" t="s">
        <v>367</v>
      </c>
      <c r="B3243" t="s">
        <v>368</v>
      </c>
      <c r="C3243" s="9">
        <v>1991</v>
      </c>
      <c r="D3243" s="7">
        <v>99.993094999999997</v>
      </c>
    </row>
    <row r="3244" spans="1:4" x14ac:dyDescent="0.25">
      <c r="A3244" t="s">
        <v>47</v>
      </c>
      <c r="B3244" t="s">
        <v>48</v>
      </c>
      <c r="C3244" s="9">
        <v>1991</v>
      </c>
      <c r="D3244" s="7">
        <v>99.993440000000007</v>
      </c>
    </row>
    <row r="3245" spans="1:4" x14ac:dyDescent="0.25">
      <c r="A3245" t="s">
        <v>390</v>
      </c>
      <c r="B3245" t="s">
        <v>391</v>
      </c>
      <c r="C3245" s="9">
        <v>2018</v>
      </c>
      <c r="D3245" s="7">
        <v>99.994479999999996</v>
      </c>
    </row>
    <row r="3246" spans="1:4" x14ac:dyDescent="0.25">
      <c r="A3246" t="s">
        <v>461</v>
      </c>
      <c r="B3246" t="s">
        <v>462</v>
      </c>
      <c r="C3246" s="9">
        <v>2017</v>
      </c>
      <c r="D3246" s="7">
        <v>99.996250000000003</v>
      </c>
    </row>
    <row r="3247" spans="1:4" x14ac:dyDescent="0.25">
      <c r="A3247" t="s">
        <v>102</v>
      </c>
      <c r="B3247" t="s">
        <v>103</v>
      </c>
      <c r="C3247" s="9">
        <v>2013</v>
      </c>
      <c r="D3247" s="7">
        <v>99.996444999999994</v>
      </c>
    </row>
    <row r="3248" spans="1:4" x14ac:dyDescent="0.25">
      <c r="A3248" t="s">
        <v>47</v>
      </c>
      <c r="B3248" t="s">
        <v>48</v>
      </c>
      <c r="C3248" s="9">
        <v>2004</v>
      </c>
      <c r="D3248" s="7">
        <v>99.996740000000003</v>
      </c>
    </row>
    <row r="3249" spans="1:4" x14ac:dyDescent="0.25">
      <c r="A3249" t="s">
        <v>43</v>
      </c>
      <c r="B3249" t="s">
        <v>44</v>
      </c>
      <c r="C3249" s="9">
        <v>1993</v>
      </c>
      <c r="D3249" s="7">
        <v>99.997140000000002</v>
      </c>
    </row>
    <row r="3250" spans="1:4" x14ac:dyDescent="0.25">
      <c r="A3250" t="s">
        <v>123</v>
      </c>
      <c r="B3250" t="s">
        <v>124</v>
      </c>
      <c r="C3250" s="9">
        <v>2007</v>
      </c>
      <c r="D3250" s="7">
        <v>99.997405999999998</v>
      </c>
    </row>
    <row r="3251" spans="1:4" x14ac:dyDescent="0.25">
      <c r="A3251" t="s">
        <v>384</v>
      </c>
      <c r="B3251" t="s">
        <v>385</v>
      </c>
      <c r="C3251" s="9">
        <v>2007</v>
      </c>
      <c r="D3251" s="7">
        <v>99.997405999999998</v>
      </c>
    </row>
    <row r="3252" spans="1:4" x14ac:dyDescent="0.25">
      <c r="A3252" t="s">
        <v>408</v>
      </c>
      <c r="B3252" t="s">
        <v>409</v>
      </c>
      <c r="C3252" s="9">
        <v>2007</v>
      </c>
      <c r="D3252" s="7">
        <v>99.997405999999998</v>
      </c>
    </row>
    <row r="3253" spans="1:4" x14ac:dyDescent="0.25">
      <c r="A3253" t="s">
        <v>459</v>
      </c>
      <c r="B3253" t="s">
        <v>460</v>
      </c>
      <c r="C3253" s="9">
        <v>2004</v>
      </c>
      <c r="D3253" s="7">
        <v>99.997990000000001</v>
      </c>
    </row>
    <row r="3254" spans="1:4" x14ac:dyDescent="0.25">
      <c r="A3254" t="s">
        <v>367</v>
      </c>
      <c r="B3254" t="s">
        <v>368</v>
      </c>
      <c r="C3254" s="9">
        <v>1992</v>
      </c>
      <c r="D3254" s="7">
        <v>99.998620000000003</v>
      </c>
    </row>
    <row r="3255" spans="1:4" x14ac:dyDescent="0.25">
      <c r="A3255" t="s">
        <v>47</v>
      </c>
      <c r="B3255" t="s">
        <v>48</v>
      </c>
      <c r="C3255" s="9">
        <v>1992</v>
      </c>
      <c r="D3255" s="7">
        <v>99.998689999999996</v>
      </c>
    </row>
    <row r="3256" spans="1:4" x14ac:dyDescent="0.25">
      <c r="A3256" t="s">
        <v>482</v>
      </c>
      <c r="B3256" t="s">
        <v>483</v>
      </c>
      <c r="C3256" s="9">
        <v>2013</v>
      </c>
      <c r="D3256" s="7">
        <v>99.998869999999997</v>
      </c>
    </row>
    <row r="3257" spans="1:4" x14ac:dyDescent="0.25">
      <c r="A3257" t="s">
        <v>43</v>
      </c>
      <c r="B3257" t="s">
        <v>44</v>
      </c>
      <c r="C3257" s="9">
        <v>1994</v>
      </c>
      <c r="D3257" s="7">
        <v>99.999769999999998</v>
      </c>
    </row>
    <row r="3258" spans="1:4" x14ac:dyDescent="0.25">
      <c r="A3258" t="s">
        <v>12</v>
      </c>
      <c r="B3258" t="s">
        <v>13</v>
      </c>
      <c r="C3258" s="9">
        <v>1990</v>
      </c>
      <c r="D3258" s="7">
        <v>100</v>
      </c>
    </row>
    <row r="3259" spans="1:4" x14ac:dyDescent="0.25">
      <c r="A3259" t="s">
        <v>12</v>
      </c>
      <c r="B3259" t="s">
        <v>13</v>
      </c>
      <c r="C3259" s="9">
        <v>1991</v>
      </c>
      <c r="D3259" s="7">
        <v>100</v>
      </c>
    </row>
    <row r="3260" spans="1:4" x14ac:dyDescent="0.25">
      <c r="A3260" t="s">
        <v>12</v>
      </c>
      <c r="B3260" t="s">
        <v>13</v>
      </c>
      <c r="C3260" s="9">
        <v>1992</v>
      </c>
      <c r="D3260" s="7">
        <v>100</v>
      </c>
    </row>
    <row r="3261" spans="1:4" x14ac:dyDescent="0.25">
      <c r="A3261" t="s">
        <v>12</v>
      </c>
      <c r="B3261" t="s">
        <v>13</v>
      </c>
      <c r="C3261" s="9">
        <v>1993</v>
      </c>
      <c r="D3261" s="7">
        <v>100</v>
      </c>
    </row>
    <row r="3262" spans="1:4" x14ac:dyDescent="0.25">
      <c r="A3262" t="s">
        <v>12</v>
      </c>
      <c r="B3262" t="s">
        <v>13</v>
      </c>
      <c r="C3262" s="9">
        <v>1994</v>
      </c>
      <c r="D3262" s="7">
        <v>100</v>
      </c>
    </row>
    <row r="3263" spans="1:4" x14ac:dyDescent="0.25">
      <c r="A3263" t="s">
        <v>12</v>
      </c>
      <c r="B3263" t="s">
        <v>13</v>
      </c>
      <c r="C3263" s="9">
        <v>1995</v>
      </c>
      <c r="D3263" s="7">
        <v>100</v>
      </c>
    </row>
    <row r="3264" spans="1:4" x14ac:dyDescent="0.25">
      <c r="A3264" t="s">
        <v>12</v>
      </c>
      <c r="B3264" t="s">
        <v>13</v>
      </c>
      <c r="C3264" s="9">
        <v>1996</v>
      </c>
      <c r="D3264" s="7">
        <v>100</v>
      </c>
    </row>
    <row r="3265" spans="1:4" x14ac:dyDescent="0.25">
      <c r="A3265" t="s">
        <v>12</v>
      </c>
      <c r="B3265" t="s">
        <v>13</v>
      </c>
      <c r="C3265" s="9">
        <v>1997</v>
      </c>
      <c r="D3265" s="7">
        <v>100</v>
      </c>
    </row>
    <row r="3266" spans="1:4" x14ac:dyDescent="0.25">
      <c r="A3266" t="s">
        <v>12</v>
      </c>
      <c r="B3266" t="s">
        <v>13</v>
      </c>
      <c r="C3266" s="9">
        <v>1998</v>
      </c>
      <c r="D3266" s="7">
        <v>100</v>
      </c>
    </row>
    <row r="3267" spans="1:4" x14ac:dyDescent="0.25">
      <c r="A3267" t="s">
        <v>12</v>
      </c>
      <c r="B3267" t="s">
        <v>13</v>
      </c>
      <c r="C3267" s="9">
        <v>1999</v>
      </c>
      <c r="D3267" s="7">
        <v>100</v>
      </c>
    </row>
    <row r="3268" spans="1:4" x14ac:dyDescent="0.25">
      <c r="A3268" t="s">
        <v>12</v>
      </c>
      <c r="B3268" t="s">
        <v>13</v>
      </c>
      <c r="C3268" s="9">
        <v>2000</v>
      </c>
      <c r="D3268" s="7">
        <v>100</v>
      </c>
    </row>
    <row r="3269" spans="1:4" x14ac:dyDescent="0.25">
      <c r="A3269" t="s">
        <v>12</v>
      </c>
      <c r="B3269" t="s">
        <v>13</v>
      </c>
      <c r="C3269" s="9">
        <v>2001</v>
      </c>
      <c r="D3269" s="7">
        <v>100</v>
      </c>
    </row>
    <row r="3270" spans="1:4" x14ac:dyDescent="0.25">
      <c r="A3270" t="s">
        <v>12</v>
      </c>
      <c r="B3270" t="s">
        <v>13</v>
      </c>
      <c r="C3270" s="9">
        <v>2002</v>
      </c>
      <c r="D3270" s="7">
        <v>100</v>
      </c>
    </row>
    <row r="3271" spans="1:4" x14ac:dyDescent="0.25">
      <c r="A3271" t="s">
        <v>12</v>
      </c>
      <c r="B3271" t="s">
        <v>13</v>
      </c>
      <c r="C3271" s="9">
        <v>2003</v>
      </c>
      <c r="D3271" s="7">
        <v>100</v>
      </c>
    </row>
    <row r="3272" spans="1:4" x14ac:dyDescent="0.25">
      <c r="A3272" t="s">
        <v>12</v>
      </c>
      <c r="B3272" t="s">
        <v>13</v>
      </c>
      <c r="C3272" s="9">
        <v>2004</v>
      </c>
      <c r="D3272" s="7">
        <v>100</v>
      </c>
    </row>
    <row r="3273" spans="1:4" x14ac:dyDescent="0.25">
      <c r="A3273" t="s">
        <v>12</v>
      </c>
      <c r="B3273" t="s">
        <v>13</v>
      </c>
      <c r="C3273" s="9">
        <v>2005</v>
      </c>
      <c r="D3273" s="7">
        <v>100</v>
      </c>
    </row>
    <row r="3274" spans="1:4" x14ac:dyDescent="0.25">
      <c r="A3274" t="s">
        <v>12</v>
      </c>
      <c r="B3274" t="s">
        <v>13</v>
      </c>
      <c r="C3274" s="9">
        <v>2006</v>
      </c>
      <c r="D3274" s="7">
        <v>100</v>
      </c>
    </row>
    <row r="3275" spans="1:4" x14ac:dyDescent="0.25">
      <c r="A3275" t="s">
        <v>12</v>
      </c>
      <c r="B3275" t="s">
        <v>13</v>
      </c>
      <c r="C3275" s="9">
        <v>2007</v>
      </c>
      <c r="D3275" s="7">
        <v>100</v>
      </c>
    </row>
    <row r="3276" spans="1:4" x14ac:dyDescent="0.25">
      <c r="A3276" t="s">
        <v>12</v>
      </c>
      <c r="B3276" t="s">
        <v>13</v>
      </c>
      <c r="C3276" s="9">
        <v>2008</v>
      </c>
      <c r="D3276" s="7">
        <v>100</v>
      </c>
    </row>
    <row r="3277" spans="1:4" x14ac:dyDescent="0.25">
      <c r="A3277" t="s">
        <v>12</v>
      </c>
      <c r="B3277" t="s">
        <v>13</v>
      </c>
      <c r="C3277" s="9">
        <v>2009</v>
      </c>
      <c r="D3277" s="7">
        <v>100</v>
      </c>
    </row>
    <row r="3278" spans="1:4" x14ac:dyDescent="0.25">
      <c r="A3278" t="s">
        <v>12</v>
      </c>
      <c r="B3278" t="s">
        <v>13</v>
      </c>
      <c r="C3278" s="9">
        <v>2010</v>
      </c>
      <c r="D3278" s="7">
        <v>100</v>
      </c>
    </row>
    <row r="3279" spans="1:4" x14ac:dyDescent="0.25">
      <c r="A3279" t="s">
        <v>12</v>
      </c>
      <c r="B3279" t="s">
        <v>13</v>
      </c>
      <c r="C3279" s="9">
        <v>2011</v>
      </c>
      <c r="D3279" s="7">
        <v>100</v>
      </c>
    </row>
    <row r="3280" spans="1:4" x14ac:dyDescent="0.25">
      <c r="A3280" t="s">
        <v>12</v>
      </c>
      <c r="B3280" t="s">
        <v>13</v>
      </c>
      <c r="C3280" s="9">
        <v>2013</v>
      </c>
      <c r="D3280" s="7">
        <v>100</v>
      </c>
    </row>
    <row r="3281" spans="1:4" x14ac:dyDescent="0.25">
      <c r="A3281" t="s">
        <v>12</v>
      </c>
      <c r="B3281" t="s">
        <v>13</v>
      </c>
      <c r="C3281" s="9">
        <v>2018</v>
      </c>
      <c r="D3281" s="7">
        <v>100</v>
      </c>
    </row>
    <row r="3282" spans="1:4" x14ac:dyDescent="0.25">
      <c r="A3282" t="s">
        <v>12</v>
      </c>
      <c r="B3282" t="s">
        <v>13</v>
      </c>
      <c r="C3282" s="9">
        <v>2019</v>
      </c>
      <c r="D3282" s="7">
        <v>100</v>
      </c>
    </row>
    <row r="3283" spans="1:4" x14ac:dyDescent="0.25">
      <c r="A3283" t="s">
        <v>12</v>
      </c>
      <c r="B3283" t="s">
        <v>13</v>
      </c>
      <c r="C3283" s="9">
        <v>2020</v>
      </c>
      <c r="D3283" s="7">
        <v>100</v>
      </c>
    </row>
    <row r="3284" spans="1:4" x14ac:dyDescent="0.25">
      <c r="A3284" t="s">
        <v>19</v>
      </c>
      <c r="B3284" t="s">
        <v>20</v>
      </c>
      <c r="C3284" s="9">
        <v>1990</v>
      </c>
      <c r="D3284" s="7">
        <v>100</v>
      </c>
    </row>
    <row r="3285" spans="1:4" x14ac:dyDescent="0.25">
      <c r="A3285" t="s">
        <v>19</v>
      </c>
      <c r="B3285" t="s">
        <v>20</v>
      </c>
      <c r="C3285" s="9">
        <v>1991</v>
      </c>
      <c r="D3285" s="7">
        <v>100</v>
      </c>
    </row>
    <row r="3286" spans="1:4" x14ac:dyDescent="0.25">
      <c r="A3286" t="s">
        <v>19</v>
      </c>
      <c r="B3286" t="s">
        <v>20</v>
      </c>
      <c r="C3286" s="9">
        <v>1992</v>
      </c>
      <c r="D3286" s="7">
        <v>100</v>
      </c>
    </row>
    <row r="3287" spans="1:4" x14ac:dyDescent="0.25">
      <c r="A3287" t="s">
        <v>19</v>
      </c>
      <c r="B3287" t="s">
        <v>20</v>
      </c>
      <c r="C3287" s="9">
        <v>1993</v>
      </c>
      <c r="D3287" s="7">
        <v>100</v>
      </c>
    </row>
    <row r="3288" spans="1:4" x14ac:dyDescent="0.25">
      <c r="A3288" t="s">
        <v>19</v>
      </c>
      <c r="B3288" t="s">
        <v>20</v>
      </c>
      <c r="C3288" s="9">
        <v>1994</v>
      </c>
      <c r="D3288" s="7">
        <v>100</v>
      </c>
    </row>
    <row r="3289" spans="1:4" x14ac:dyDescent="0.25">
      <c r="A3289" t="s">
        <v>19</v>
      </c>
      <c r="B3289" t="s">
        <v>20</v>
      </c>
      <c r="C3289" s="9">
        <v>1995</v>
      </c>
      <c r="D3289" s="7">
        <v>100</v>
      </c>
    </row>
    <row r="3290" spans="1:4" x14ac:dyDescent="0.25">
      <c r="A3290" t="s">
        <v>19</v>
      </c>
      <c r="B3290" t="s">
        <v>20</v>
      </c>
      <c r="C3290" s="9">
        <v>1996</v>
      </c>
      <c r="D3290" s="7">
        <v>100</v>
      </c>
    </row>
    <row r="3291" spans="1:4" x14ac:dyDescent="0.25">
      <c r="A3291" t="s">
        <v>19</v>
      </c>
      <c r="B3291" t="s">
        <v>20</v>
      </c>
      <c r="C3291" s="9">
        <v>1997</v>
      </c>
      <c r="D3291" s="7">
        <v>100</v>
      </c>
    </row>
    <row r="3292" spans="1:4" x14ac:dyDescent="0.25">
      <c r="A3292" t="s">
        <v>19</v>
      </c>
      <c r="B3292" t="s">
        <v>20</v>
      </c>
      <c r="C3292" s="9">
        <v>1998</v>
      </c>
      <c r="D3292" s="7">
        <v>100</v>
      </c>
    </row>
    <row r="3293" spans="1:4" x14ac:dyDescent="0.25">
      <c r="A3293" t="s">
        <v>19</v>
      </c>
      <c r="B3293" t="s">
        <v>20</v>
      </c>
      <c r="C3293" s="9">
        <v>1999</v>
      </c>
      <c r="D3293" s="7">
        <v>100</v>
      </c>
    </row>
    <row r="3294" spans="1:4" x14ac:dyDescent="0.25">
      <c r="A3294" t="s">
        <v>19</v>
      </c>
      <c r="B3294" t="s">
        <v>20</v>
      </c>
      <c r="C3294" s="9">
        <v>2000</v>
      </c>
      <c r="D3294" s="7">
        <v>100</v>
      </c>
    </row>
    <row r="3295" spans="1:4" x14ac:dyDescent="0.25">
      <c r="A3295" t="s">
        <v>19</v>
      </c>
      <c r="B3295" t="s">
        <v>20</v>
      </c>
      <c r="C3295" s="9">
        <v>2001</v>
      </c>
      <c r="D3295" s="7">
        <v>100</v>
      </c>
    </row>
    <row r="3296" spans="1:4" x14ac:dyDescent="0.25">
      <c r="A3296" t="s">
        <v>19</v>
      </c>
      <c r="B3296" t="s">
        <v>20</v>
      </c>
      <c r="C3296" s="9">
        <v>2002</v>
      </c>
      <c r="D3296" s="7">
        <v>100</v>
      </c>
    </row>
    <row r="3297" spans="1:4" x14ac:dyDescent="0.25">
      <c r="A3297" t="s">
        <v>19</v>
      </c>
      <c r="B3297" t="s">
        <v>20</v>
      </c>
      <c r="C3297" s="9">
        <v>2003</v>
      </c>
      <c r="D3297" s="7">
        <v>100</v>
      </c>
    </row>
    <row r="3298" spans="1:4" x14ac:dyDescent="0.25">
      <c r="A3298" t="s">
        <v>19</v>
      </c>
      <c r="B3298" t="s">
        <v>20</v>
      </c>
      <c r="C3298" s="9">
        <v>2004</v>
      </c>
      <c r="D3298" s="7">
        <v>100</v>
      </c>
    </row>
    <row r="3299" spans="1:4" x14ac:dyDescent="0.25">
      <c r="A3299" t="s">
        <v>19</v>
      </c>
      <c r="B3299" t="s">
        <v>20</v>
      </c>
      <c r="C3299" s="9">
        <v>2005</v>
      </c>
      <c r="D3299" s="7">
        <v>100</v>
      </c>
    </row>
    <row r="3300" spans="1:4" x14ac:dyDescent="0.25">
      <c r="A3300" t="s">
        <v>19</v>
      </c>
      <c r="B3300" t="s">
        <v>20</v>
      </c>
      <c r="C3300" s="9">
        <v>2006</v>
      </c>
      <c r="D3300" s="7">
        <v>100</v>
      </c>
    </row>
    <row r="3301" spans="1:4" x14ac:dyDescent="0.25">
      <c r="A3301" t="s">
        <v>19</v>
      </c>
      <c r="B3301" t="s">
        <v>20</v>
      </c>
      <c r="C3301" s="9">
        <v>2007</v>
      </c>
      <c r="D3301" s="7">
        <v>100</v>
      </c>
    </row>
    <row r="3302" spans="1:4" x14ac:dyDescent="0.25">
      <c r="A3302" t="s">
        <v>19</v>
      </c>
      <c r="B3302" t="s">
        <v>20</v>
      </c>
      <c r="C3302" s="9">
        <v>2008</v>
      </c>
      <c r="D3302" s="7">
        <v>100</v>
      </c>
    </row>
    <row r="3303" spans="1:4" x14ac:dyDescent="0.25">
      <c r="A3303" t="s">
        <v>19</v>
      </c>
      <c r="B3303" t="s">
        <v>20</v>
      </c>
      <c r="C3303" s="9">
        <v>2009</v>
      </c>
      <c r="D3303" s="7">
        <v>100</v>
      </c>
    </row>
    <row r="3304" spans="1:4" x14ac:dyDescent="0.25">
      <c r="A3304" t="s">
        <v>19</v>
      </c>
      <c r="B3304" t="s">
        <v>20</v>
      </c>
      <c r="C3304" s="9">
        <v>2010</v>
      </c>
      <c r="D3304" s="7">
        <v>100</v>
      </c>
    </row>
    <row r="3305" spans="1:4" x14ac:dyDescent="0.25">
      <c r="A3305" t="s">
        <v>19</v>
      </c>
      <c r="B3305" t="s">
        <v>20</v>
      </c>
      <c r="C3305" s="9">
        <v>2011</v>
      </c>
      <c r="D3305" s="7">
        <v>100</v>
      </c>
    </row>
    <row r="3306" spans="1:4" x14ac:dyDescent="0.25">
      <c r="A3306" t="s">
        <v>19</v>
      </c>
      <c r="B3306" t="s">
        <v>20</v>
      </c>
      <c r="C3306" s="9">
        <v>2012</v>
      </c>
      <c r="D3306" s="7">
        <v>100</v>
      </c>
    </row>
    <row r="3307" spans="1:4" x14ac:dyDescent="0.25">
      <c r="A3307" t="s">
        <v>19</v>
      </c>
      <c r="B3307" t="s">
        <v>20</v>
      </c>
      <c r="C3307" s="9">
        <v>2013</v>
      </c>
      <c r="D3307" s="7">
        <v>100</v>
      </c>
    </row>
    <row r="3308" spans="1:4" x14ac:dyDescent="0.25">
      <c r="A3308" t="s">
        <v>19</v>
      </c>
      <c r="B3308" t="s">
        <v>20</v>
      </c>
      <c r="C3308" s="9">
        <v>2014</v>
      </c>
      <c r="D3308" s="7">
        <v>100</v>
      </c>
    </row>
    <row r="3309" spans="1:4" x14ac:dyDescent="0.25">
      <c r="A3309" t="s">
        <v>19</v>
      </c>
      <c r="B3309" t="s">
        <v>20</v>
      </c>
      <c r="C3309" s="9">
        <v>2015</v>
      </c>
      <c r="D3309" s="7">
        <v>100</v>
      </c>
    </row>
    <row r="3310" spans="1:4" x14ac:dyDescent="0.25">
      <c r="A3310" t="s">
        <v>19</v>
      </c>
      <c r="B3310" t="s">
        <v>20</v>
      </c>
      <c r="C3310" s="9">
        <v>2016</v>
      </c>
      <c r="D3310" s="7">
        <v>100</v>
      </c>
    </row>
    <row r="3311" spans="1:4" x14ac:dyDescent="0.25">
      <c r="A3311" t="s">
        <v>19</v>
      </c>
      <c r="B3311" t="s">
        <v>20</v>
      </c>
      <c r="C3311" s="9">
        <v>2017</v>
      </c>
      <c r="D3311" s="7">
        <v>100</v>
      </c>
    </row>
    <row r="3312" spans="1:4" x14ac:dyDescent="0.25">
      <c r="A3312" t="s">
        <v>19</v>
      </c>
      <c r="B3312" t="s">
        <v>20</v>
      </c>
      <c r="C3312" s="9">
        <v>2018</v>
      </c>
      <c r="D3312" s="7">
        <v>100</v>
      </c>
    </row>
    <row r="3313" spans="1:4" x14ac:dyDescent="0.25">
      <c r="A3313" t="s">
        <v>19</v>
      </c>
      <c r="B3313" t="s">
        <v>20</v>
      </c>
      <c r="C3313" s="9">
        <v>2019</v>
      </c>
      <c r="D3313" s="7">
        <v>100</v>
      </c>
    </row>
    <row r="3314" spans="1:4" x14ac:dyDescent="0.25">
      <c r="A3314" t="s">
        <v>19</v>
      </c>
      <c r="B3314" t="s">
        <v>20</v>
      </c>
      <c r="C3314" s="9">
        <v>2020</v>
      </c>
      <c r="D3314" s="7">
        <v>100</v>
      </c>
    </row>
    <row r="3315" spans="1:4" x14ac:dyDescent="0.25">
      <c r="A3315" t="s">
        <v>27</v>
      </c>
      <c r="B3315" t="s">
        <v>28</v>
      </c>
      <c r="C3315" s="9">
        <v>2002</v>
      </c>
      <c r="D3315" s="7">
        <v>100</v>
      </c>
    </row>
    <row r="3316" spans="1:4" x14ac:dyDescent="0.25">
      <c r="A3316" t="s">
        <v>27</v>
      </c>
      <c r="B3316" t="s">
        <v>28</v>
      </c>
      <c r="C3316" s="9">
        <v>2006</v>
      </c>
      <c r="D3316" s="7">
        <v>100</v>
      </c>
    </row>
    <row r="3317" spans="1:4" x14ac:dyDescent="0.25">
      <c r="A3317" t="s">
        <v>27</v>
      </c>
      <c r="B3317" t="s">
        <v>28</v>
      </c>
      <c r="C3317" s="9">
        <v>2007</v>
      </c>
      <c r="D3317" s="7">
        <v>100</v>
      </c>
    </row>
    <row r="3318" spans="1:4" x14ac:dyDescent="0.25">
      <c r="A3318" t="s">
        <v>27</v>
      </c>
      <c r="B3318" t="s">
        <v>28</v>
      </c>
      <c r="C3318" s="9">
        <v>2008</v>
      </c>
      <c r="D3318" s="7">
        <v>100</v>
      </c>
    </row>
    <row r="3319" spans="1:4" x14ac:dyDescent="0.25">
      <c r="A3319" t="s">
        <v>27</v>
      </c>
      <c r="B3319" t="s">
        <v>28</v>
      </c>
      <c r="C3319" s="9">
        <v>2012</v>
      </c>
      <c r="D3319" s="7">
        <v>100</v>
      </c>
    </row>
    <row r="3320" spans="1:4" x14ac:dyDescent="0.25">
      <c r="A3320" t="s">
        <v>27</v>
      </c>
      <c r="B3320" t="s">
        <v>28</v>
      </c>
      <c r="C3320" s="9">
        <v>2013</v>
      </c>
      <c r="D3320" s="7">
        <v>100</v>
      </c>
    </row>
    <row r="3321" spans="1:4" x14ac:dyDescent="0.25">
      <c r="A3321" t="s">
        <v>27</v>
      </c>
      <c r="B3321" t="s">
        <v>28</v>
      </c>
      <c r="C3321" s="9">
        <v>2014</v>
      </c>
      <c r="D3321" s="7">
        <v>100</v>
      </c>
    </row>
    <row r="3322" spans="1:4" x14ac:dyDescent="0.25">
      <c r="A3322" t="s">
        <v>27</v>
      </c>
      <c r="B3322" t="s">
        <v>28</v>
      </c>
      <c r="C3322" s="9">
        <v>2015</v>
      </c>
      <c r="D3322" s="7">
        <v>100</v>
      </c>
    </row>
    <row r="3323" spans="1:4" x14ac:dyDescent="0.25">
      <c r="A3323" t="s">
        <v>27</v>
      </c>
      <c r="B3323" t="s">
        <v>28</v>
      </c>
      <c r="C3323" s="9">
        <v>2016</v>
      </c>
      <c r="D3323" s="7">
        <v>100</v>
      </c>
    </row>
    <row r="3324" spans="1:4" x14ac:dyDescent="0.25">
      <c r="A3324" t="s">
        <v>27</v>
      </c>
      <c r="B3324" t="s">
        <v>28</v>
      </c>
      <c r="C3324" s="9">
        <v>2017</v>
      </c>
      <c r="D3324" s="7">
        <v>100</v>
      </c>
    </row>
    <row r="3325" spans="1:4" x14ac:dyDescent="0.25">
      <c r="A3325" t="s">
        <v>27</v>
      </c>
      <c r="B3325" t="s">
        <v>28</v>
      </c>
      <c r="C3325" s="9">
        <v>2018</v>
      </c>
      <c r="D3325" s="7">
        <v>100</v>
      </c>
    </row>
    <row r="3326" spans="1:4" x14ac:dyDescent="0.25">
      <c r="A3326" t="s">
        <v>27</v>
      </c>
      <c r="B3326" t="s">
        <v>28</v>
      </c>
      <c r="C3326" s="9">
        <v>2019</v>
      </c>
      <c r="D3326" s="7">
        <v>100</v>
      </c>
    </row>
    <row r="3327" spans="1:4" x14ac:dyDescent="0.25">
      <c r="A3327" t="s">
        <v>27</v>
      </c>
      <c r="B3327" t="s">
        <v>28</v>
      </c>
      <c r="C3327" s="9">
        <v>2020</v>
      </c>
      <c r="D3327" s="7">
        <v>100</v>
      </c>
    </row>
    <row r="3328" spans="1:4" x14ac:dyDescent="0.25">
      <c r="A3328" t="s">
        <v>29</v>
      </c>
      <c r="B3328" t="s">
        <v>30</v>
      </c>
      <c r="C3328" s="9">
        <v>2014</v>
      </c>
      <c r="D3328" s="7">
        <v>100</v>
      </c>
    </row>
    <row r="3329" spans="1:4" x14ac:dyDescent="0.25">
      <c r="A3329" t="s">
        <v>29</v>
      </c>
      <c r="B3329" t="s">
        <v>30</v>
      </c>
      <c r="C3329" s="9">
        <v>2017</v>
      </c>
      <c r="D3329" s="7">
        <v>100</v>
      </c>
    </row>
    <row r="3330" spans="1:4" x14ac:dyDescent="0.25">
      <c r="A3330" t="s">
        <v>29</v>
      </c>
      <c r="B3330" t="s">
        <v>30</v>
      </c>
      <c r="C3330" s="9">
        <v>2019</v>
      </c>
      <c r="D3330" s="7">
        <v>100</v>
      </c>
    </row>
    <row r="3331" spans="1:4" x14ac:dyDescent="0.25">
      <c r="A3331" t="s">
        <v>29</v>
      </c>
      <c r="B3331" t="s">
        <v>30</v>
      </c>
      <c r="C3331" s="9">
        <v>2020</v>
      </c>
      <c r="D3331" s="7">
        <v>100</v>
      </c>
    </row>
    <row r="3332" spans="1:4" x14ac:dyDescent="0.25">
      <c r="A3332" t="s">
        <v>31</v>
      </c>
      <c r="B3332" t="s">
        <v>32</v>
      </c>
      <c r="C3332" s="9">
        <v>2001</v>
      </c>
      <c r="D3332" s="7">
        <v>100</v>
      </c>
    </row>
    <row r="3333" spans="1:4" x14ac:dyDescent="0.25">
      <c r="A3333" t="s">
        <v>31</v>
      </c>
      <c r="B3333" t="s">
        <v>32</v>
      </c>
      <c r="C3333" s="9">
        <v>2015</v>
      </c>
      <c r="D3333" s="7">
        <v>100</v>
      </c>
    </row>
    <row r="3334" spans="1:4" x14ac:dyDescent="0.25">
      <c r="A3334" t="s">
        <v>31</v>
      </c>
      <c r="B3334" t="s">
        <v>32</v>
      </c>
      <c r="C3334" s="9">
        <v>2019</v>
      </c>
      <c r="D3334" s="7">
        <v>100</v>
      </c>
    </row>
    <row r="3335" spans="1:4" x14ac:dyDescent="0.25">
      <c r="A3335" t="s">
        <v>31</v>
      </c>
      <c r="B3335" t="s">
        <v>32</v>
      </c>
      <c r="C3335" s="9">
        <v>2020</v>
      </c>
      <c r="D3335" s="7">
        <v>100</v>
      </c>
    </row>
    <row r="3336" spans="1:4" x14ac:dyDescent="0.25">
      <c r="A3336" t="s">
        <v>33</v>
      </c>
      <c r="B3336" t="s">
        <v>34</v>
      </c>
      <c r="C3336" s="9">
        <v>1990</v>
      </c>
      <c r="D3336" s="7">
        <v>100</v>
      </c>
    </row>
    <row r="3337" spans="1:4" x14ac:dyDescent="0.25">
      <c r="A3337" t="s">
        <v>33</v>
      </c>
      <c r="B3337" t="s">
        <v>34</v>
      </c>
      <c r="C3337" s="9">
        <v>1994</v>
      </c>
      <c r="D3337" s="7">
        <v>100</v>
      </c>
    </row>
    <row r="3338" spans="1:4" x14ac:dyDescent="0.25">
      <c r="A3338" t="s">
        <v>33</v>
      </c>
      <c r="B3338" t="s">
        <v>34</v>
      </c>
      <c r="C3338" s="9">
        <v>1995</v>
      </c>
      <c r="D3338" s="7">
        <v>100</v>
      </c>
    </row>
    <row r="3339" spans="1:4" x14ac:dyDescent="0.25">
      <c r="A3339" t="s">
        <v>33</v>
      </c>
      <c r="B3339" t="s">
        <v>34</v>
      </c>
      <c r="C3339" s="9">
        <v>1996</v>
      </c>
      <c r="D3339" s="7">
        <v>100</v>
      </c>
    </row>
    <row r="3340" spans="1:4" x14ac:dyDescent="0.25">
      <c r="A3340" t="s">
        <v>33</v>
      </c>
      <c r="B3340" t="s">
        <v>34</v>
      </c>
      <c r="C3340" s="9">
        <v>1997</v>
      </c>
      <c r="D3340" s="7">
        <v>100</v>
      </c>
    </row>
    <row r="3341" spans="1:4" x14ac:dyDescent="0.25">
      <c r="A3341" t="s">
        <v>33</v>
      </c>
      <c r="B3341" t="s">
        <v>34</v>
      </c>
      <c r="C3341" s="9">
        <v>1998</v>
      </c>
      <c r="D3341" s="7">
        <v>100</v>
      </c>
    </row>
    <row r="3342" spans="1:4" x14ac:dyDescent="0.25">
      <c r="A3342" t="s">
        <v>33</v>
      </c>
      <c r="B3342" t="s">
        <v>34</v>
      </c>
      <c r="C3342" s="9">
        <v>1999</v>
      </c>
      <c r="D3342" s="7">
        <v>100</v>
      </c>
    </row>
    <row r="3343" spans="1:4" x14ac:dyDescent="0.25">
      <c r="A3343" t="s">
        <v>33</v>
      </c>
      <c r="B3343" t="s">
        <v>34</v>
      </c>
      <c r="C3343" s="9">
        <v>2001</v>
      </c>
      <c r="D3343" s="7">
        <v>100</v>
      </c>
    </row>
    <row r="3344" spans="1:4" x14ac:dyDescent="0.25">
      <c r="A3344" t="s">
        <v>33</v>
      </c>
      <c r="B3344" t="s">
        <v>34</v>
      </c>
      <c r="C3344" s="9">
        <v>2002</v>
      </c>
      <c r="D3344" s="7">
        <v>100</v>
      </c>
    </row>
    <row r="3345" spans="1:4" x14ac:dyDescent="0.25">
      <c r="A3345" t="s">
        <v>33</v>
      </c>
      <c r="B3345" t="s">
        <v>34</v>
      </c>
      <c r="C3345" s="9">
        <v>2003</v>
      </c>
      <c r="D3345" s="7">
        <v>100</v>
      </c>
    </row>
    <row r="3346" spans="1:4" x14ac:dyDescent="0.25">
      <c r="A3346" t="s">
        <v>33</v>
      </c>
      <c r="B3346" t="s">
        <v>34</v>
      </c>
      <c r="C3346" s="9">
        <v>2004</v>
      </c>
      <c r="D3346" s="7">
        <v>100</v>
      </c>
    </row>
    <row r="3347" spans="1:4" x14ac:dyDescent="0.25">
      <c r="A3347" t="s">
        <v>33</v>
      </c>
      <c r="B3347" t="s">
        <v>34</v>
      </c>
      <c r="C3347" s="9">
        <v>2005</v>
      </c>
      <c r="D3347" s="7">
        <v>100</v>
      </c>
    </row>
    <row r="3348" spans="1:4" x14ac:dyDescent="0.25">
      <c r="A3348" t="s">
        <v>33</v>
      </c>
      <c r="B3348" t="s">
        <v>34</v>
      </c>
      <c r="C3348" s="9">
        <v>2006</v>
      </c>
      <c r="D3348" s="7">
        <v>100</v>
      </c>
    </row>
    <row r="3349" spans="1:4" x14ac:dyDescent="0.25">
      <c r="A3349" t="s">
        <v>33</v>
      </c>
      <c r="B3349" t="s">
        <v>34</v>
      </c>
      <c r="C3349" s="9">
        <v>2007</v>
      </c>
      <c r="D3349" s="7">
        <v>100</v>
      </c>
    </row>
    <row r="3350" spans="1:4" x14ac:dyDescent="0.25">
      <c r="A3350" t="s">
        <v>33</v>
      </c>
      <c r="B3350" t="s">
        <v>34</v>
      </c>
      <c r="C3350" s="9">
        <v>2008</v>
      </c>
      <c r="D3350" s="7">
        <v>100</v>
      </c>
    </row>
    <row r="3351" spans="1:4" x14ac:dyDescent="0.25">
      <c r="A3351" t="s">
        <v>33</v>
      </c>
      <c r="B3351" t="s">
        <v>34</v>
      </c>
      <c r="C3351" s="9">
        <v>2009</v>
      </c>
      <c r="D3351" s="7">
        <v>100</v>
      </c>
    </row>
    <row r="3352" spans="1:4" x14ac:dyDescent="0.25">
      <c r="A3352" t="s">
        <v>33</v>
      </c>
      <c r="B3352" t="s">
        <v>34</v>
      </c>
      <c r="C3352" s="9">
        <v>2011</v>
      </c>
      <c r="D3352" s="7">
        <v>100</v>
      </c>
    </row>
    <row r="3353" spans="1:4" x14ac:dyDescent="0.25">
      <c r="A3353" t="s">
        <v>33</v>
      </c>
      <c r="B3353" t="s">
        <v>34</v>
      </c>
      <c r="C3353" s="9">
        <v>2012</v>
      </c>
      <c r="D3353" s="7">
        <v>100</v>
      </c>
    </row>
    <row r="3354" spans="1:4" x14ac:dyDescent="0.25">
      <c r="A3354" t="s">
        <v>33</v>
      </c>
      <c r="B3354" t="s">
        <v>34</v>
      </c>
      <c r="C3354" s="9">
        <v>2013</v>
      </c>
      <c r="D3354" s="7">
        <v>100</v>
      </c>
    </row>
    <row r="3355" spans="1:4" x14ac:dyDescent="0.25">
      <c r="A3355" t="s">
        <v>33</v>
      </c>
      <c r="B3355" t="s">
        <v>34</v>
      </c>
      <c r="C3355" s="9">
        <v>2014</v>
      </c>
      <c r="D3355" s="7">
        <v>100</v>
      </c>
    </row>
    <row r="3356" spans="1:4" x14ac:dyDescent="0.25">
      <c r="A3356" t="s">
        <v>33</v>
      </c>
      <c r="B3356" t="s">
        <v>34</v>
      </c>
      <c r="C3356" s="9">
        <v>2015</v>
      </c>
      <c r="D3356" s="7">
        <v>100</v>
      </c>
    </row>
    <row r="3357" spans="1:4" x14ac:dyDescent="0.25">
      <c r="A3357" t="s">
        <v>33</v>
      </c>
      <c r="B3357" t="s">
        <v>34</v>
      </c>
      <c r="C3357" s="9">
        <v>2016</v>
      </c>
      <c r="D3357" s="7">
        <v>100</v>
      </c>
    </row>
    <row r="3358" spans="1:4" x14ac:dyDescent="0.25">
      <c r="A3358" t="s">
        <v>33</v>
      </c>
      <c r="B3358" t="s">
        <v>34</v>
      </c>
      <c r="C3358" s="9">
        <v>2017</v>
      </c>
      <c r="D3358" s="7">
        <v>100</v>
      </c>
    </row>
    <row r="3359" spans="1:4" x14ac:dyDescent="0.25">
      <c r="A3359" t="s">
        <v>33</v>
      </c>
      <c r="B3359" t="s">
        <v>34</v>
      </c>
      <c r="C3359" s="9">
        <v>2018</v>
      </c>
      <c r="D3359" s="7">
        <v>100</v>
      </c>
    </row>
    <row r="3360" spans="1:4" x14ac:dyDescent="0.25">
      <c r="A3360" t="s">
        <v>33</v>
      </c>
      <c r="B3360" t="s">
        <v>34</v>
      </c>
      <c r="C3360" s="9">
        <v>2019</v>
      </c>
      <c r="D3360" s="7">
        <v>100</v>
      </c>
    </row>
    <row r="3361" spans="1:4" x14ac:dyDescent="0.25">
      <c r="A3361" t="s">
        <v>33</v>
      </c>
      <c r="B3361" t="s">
        <v>34</v>
      </c>
      <c r="C3361" s="9">
        <v>2020</v>
      </c>
      <c r="D3361" s="7">
        <v>100</v>
      </c>
    </row>
    <row r="3362" spans="1:4" x14ac:dyDescent="0.25">
      <c r="A3362" t="s">
        <v>35</v>
      </c>
      <c r="B3362" t="s">
        <v>36</v>
      </c>
      <c r="C3362" s="9">
        <v>1990</v>
      </c>
      <c r="D3362" s="7">
        <v>100</v>
      </c>
    </row>
    <row r="3363" spans="1:4" x14ac:dyDescent="0.25">
      <c r="A3363" t="s">
        <v>35</v>
      </c>
      <c r="B3363" t="s">
        <v>36</v>
      </c>
      <c r="C3363" s="9">
        <v>1991</v>
      </c>
      <c r="D3363" s="7">
        <v>100</v>
      </c>
    </row>
    <row r="3364" spans="1:4" x14ac:dyDescent="0.25">
      <c r="A3364" t="s">
        <v>35</v>
      </c>
      <c r="B3364" t="s">
        <v>36</v>
      </c>
      <c r="C3364" s="9">
        <v>1992</v>
      </c>
      <c r="D3364" s="7">
        <v>100</v>
      </c>
    </row>
    <row r="3365" spans="1:4" x14ac:dyDescent="0.25">
      <c r="A3365" t="s">
        <v>35</v>
      </c>
      <c r="B3365" t="s">
        <v>36</v>
      </c>
      <c r="C3365" s="9">
        <v>1993</v>
      </c>
      <c r="D3365" s="7">
        <v>100</v>
      </c>
    </row>
    <row r="3366" spans="1:4" x14ac:dyDescent="0.25">
      <c r="A3366" t="s">
        <v>35</v>
      </c>
      <c r="B3366" t="s">
        <v>36</v>
      </c>
      <c r="C3366" s="9">
        <v>1994</v>
      </c>
      <c r="D3366" s="7">
        <v>100</v>
      </c>
    </row>
    <row r="3367" spans="1:4" x14ac:dyDescent="0.25">
      <c r="A3367" t="s">
        <v>35</v>
      </c>
      <c r="B3367" t="s">
        <v>36</v>
      </c>
      <c r="C3367" s="9">
        <v>1995</v>
      </c>
      <c r="D3367" s="7">
        <v>100</v>
      </c>
    </row>
    <row r="3368" spans="1:4" x14ac:dyDescent="0.25">
      <c r="A3368" t="s">
        <v>35</v>
      </c>
      <c r="B3368" t="s">
        <v>36</v>
      </c>
      <c r="C3368" s="9">
        <v>1996</v>
      </c>
      <c r="D3368" s="7">
        <v>100</v>
      </c>
    </row>
    <row r="3369" spans="1:4" x14ac:dyDescent="0.25">
      <c r="A3369" t="s">
        <v>35</v>
      </c>
      <c r="B3369" t="s">
        <v>36</v>
      </c>
      <c r="C3369" s="9">
        <v>1997</v>
      </c>
      <c r="D3369" s="7">
        <v>100</v>
      </c>
    </row>
    <row r="3370" spans="1:4" x14ac:dyDescent="0.25">
      <c r="A3370" t="s">
        <v>35</v>
      </c>
      <c r="B3370" t="s">
        <v>36</v>
      </c>
      <c r="C3370" s="9">
        <v>1998</v>
      </c>
      <c r="D3370" s="7">
        <v>100</v>
      </c>
    </row>
    <row r="3371" spans="1:4" x14ac:dyDescent="0.25">
      <c r="A3371" t="s">
        <v>35</v>
      </c>
      <c r="B3371" t="s">
        <v>36</v>
      </c>
      <c r="C3371" s="9">
        <v>1999</v>
      </c>
      <c r="D3371" s="7">
        <v>100</v>
      </c>
    </row>
    <row r="3372" spans="1:4" x14ac:dyDescent="0.25">
      <c r="A3372" t="s">
        <v>35</v>
      </c>
      <c r="B3372" t="s">
        <v>36</v>
      </c>
      <c r="C3372" s="9">
        <v>2000</v>
      </c>
      <c r="D3372" s="7">
        <v>100</v>
      </c>
    </row>
    <row r="3373" spans="1:4" x14ac:dyDescent="0.25">
      <c r="A3373" t="s">
        <v>35</v>
      </c>
      <c r="B3373" t="s">
        <v>36</v>
      </c>
      <c r="C3373" s="9">
        <v>2001</v>
      </c>
      <c r="D3373" s="7">
        <v>100</v>
      </c>
    </row>
    <row r="3374" spans="1:4" x14ac:dyDescent="0.25">
      <c r="A3374" t="s">
        <v>35</v>
      </c>
      <c r="B3374" t="s">
        <v>36</v>
      </c>
      <c r="C3374" s="9">
        <v>2002</v>
      </c>
      <c r="D3374" s="7">
        <v>100</v>
      </c>
    </row>
    <row r="3375" spans="1:4" x14ac:dyDescent="0.25">
      <c r="A3375" t="s">
        <v>35</v>
      </c>
      <c r="B3375" t="s">
        <v>36</v>
      </c>
      <c r="C3375" s="9">
        <v>2003</v>
      </c>
      <c r="D3375" s="7">
        <v>100</v>
      </c>
    </row>
    <row r="3376" spans="1:4" x14ac:dyDescent="0.25">
      <c r="A3376" t="s">
        <v>35</v>
      </c>
      <c r="B3376" t="s">
        <v>36</v>
      </c>
      <c r="C3376" s="9">
        <v>2004</v>
      </c>
      <c r="D3376" s="7">
        <v>100</v>
      </c>
    </row>
    <row r="3377" spans="1:4" x14ac:dyDescent="0.25">
      <c r="A3377" t="s">
        <v>35</v>
      </c>
      <c r="B3377" t="s">
        <v>36</v>
      </c>
      <c r="C3377" s="9">
        <v>2005</v>
      </c>
      <c r="D3377" s="7">
        <v>100</v>
      </c>
    </row>
    <row r="3378" spans="1:4" x14ac:dyDescent="0.25">
      <c r="A3378" t="s">
        <v>35</v>
      </c>
      <c r="B3378" t="s">
        <v>36</v>
      </c>
      <c r="C3378" s="9">
        <v>2006</v>
      </c>
      <c r="D3378" s="7">
        <v>100</v>
      </c>
    </row>
    <row r="3379" spans="1:4" x14ac:dyDescent="0.25">
      <c r="A3379" t="s">
        <v>35</v>
      </c>
      <c r="B3379" t="s">
        <v>36</v>
      </c>
      <c r="C3379" s="9">
        <v>2007</v>
      </c>
      <c r="D3379" s="7">
        <v>100</v>
      </c>
    </row>
    <row r="3380" spans="1:4" x14ac:dyDescent="0.25">
      <c r="A3380" t="s">
        <v>35</v>
      </c>
      <c r="B3380" t="s">
        <v>36</v>
      </c>
      <c r="C3380" s="9">
        <v>2008</v>
      </c>
      <c r="D3380" s="7">
        <v>100</v>
      </c>
    </row>
    <row r="3381" spans="1:4" x14ac:dyDescent="0.25">
      <c r="A3381" t="s">
        <v>35</v>
      </c>
      <c r="B3381" t="s">
        <v>36</v>
      </c>
      <c r="C3381" s="9">
        <v>2009</v>
      </c>
      <c r="D3381" s="7">
        <v>100</v>
      </c>
    </row>
    <row r="3382" spans="1:4" x14ac:dyDescent="0.25">
      <c r="A3382" t="s">
        <v>35</v>
      </c>
      <c r="B3382" t="s">
        <v>36</v>
      </c>
      <c r="C3382" s="9">
        <v>2010</v>
      </c>
      <c r="D3382" s="7">
        <v>100</v>
      </c>
    </row>
    <row r="3383" spans="1:4" x14ac:dyDescent="0.25">
      <c r="A3383" t="s">
        <v>35</v>
      </c>
      <c r="B3383" t="s">
        <v>36</v>
      </c>
      <c r="C3383" s="9">
        <v>2011</v>
      </c>
      <c r="D3383" s="7">
        <v>100</v>
      </c>
    </row>
    <row r="3384" spans="1:4" x14ac:dyDescent="0.25">
      <c r="A3384" t="s">
        <v>35</v>
      </c>
      <c r="B3384" t="s">
        <v>36</v>
      </c>
      <c r="C3384" s="9">
        <v>2012</v>
      </c>
      <c r="D3384" s="7">
        <v>100</v>
      </c>
    </row>
    <row r="3385" spans="1:4" x14ac:dyDescent="0.25">
      <c r="A3385" t="s">
        <v>35</v>
      </c>
      <c r="B3385" t="s">
        <v>36</v>
      </c>
      <c r="C3385" s="9">
        <v>2013</v>
      </c>
      <c r="D3385" s="7">
        <v>100</v>
      </c>
    </row>
    <row r="3386" spans="1:4" x14ac:dyDescent="0.25">
      <c r="A3386" t="s">
        <v>35</v>
      </c>
      <c r="B3386" t="s">
        <v>36</v>
      </c>
      <c r="C3386" s="9">
        <v>2014</v>
      </c>
      <c r="D3386" s="7">
        <v>100</v>
      </c>
    </row>
    <row r="3387" spans="1:4" x14ac:dyDescent="0.25">
      <c r="A3387" t="s">
        <v>35</v>
      </c>
      <c r="B3387" t="s">
        <v>36</v>
      </c>
      <c r="C3387" s="9">
        <v>2015</v>
      </c>
      <c r="D3387" s="7">
        <v>100</v>
      </c>
    </row>
    <row r="3388" spans="1:4" x14ac:dyDescent="0.25">
      <c r="A3388" t="s">
        <v>35</v>
      </c>
      <c r="B3388" t="s">
        <v>36</v>
      </c>
      <c r="C3388" s="9">
        <v>2016</v>
      </c>
      <c r="D3388" s="7">
        <v>100</v>
      </c>
    </row>
    <row r="3389" spans="1:4" x14ac:dyDescent="0.25">
      <c r="A3389" t="s">
        <v>35</v>
      </c>
      <c r="B3389" t="s">
        <v>36</v>
      </c>
      <c r="C3389" s="9">
        <v>2017</v>
      </c>
      <c r="D3389" s="7">
        <v>100</v>
      </c>
    </row>
    <row r="3390" spans="1:4" x14ac:dyDescent="0.25">
      <c r="A3390" t="s">
        <v>35</v>
      </c>
      <c r="B3390" t="s">
        <v>36</v>
      </c>
      <c r="C3390" s="9">
        <v>2018</v>
      </c>
      <c r="D3390" s="7">
        <v>100</v>
      </c>
    </row>
    <row r="3391" spans="1:4" x14ac:dyDescent="0.25">
      <c r="A3391" t="s">
        <v>35</v>
      </c>
      <c r="B3391" t="s">
        <v>36</v>
      </c>
      <c r="C3391" s="9">
        <v>2019</v>
      </c>
      <c r="D3391" s="7">
        <v>100</v>
      </c>
    </row>
    <row r="3392" spans="1:4" x14ac:dyDescent="0.25">
      <c r="A3392" t="s">
        <v>35</v>
      </c>
      <c r="B3392" t="s">
        <v>36</v>
      </c>
      <c r="C3392" s="9">
        <v>2020</v>
      </c>
      <c r="D3392" s="7">
        <v>100</v>
      </c>
    </row>
    <row r="3393" spans="1:4" x14ac:dyDescent="0.25">
      <c r="A3393" t="s">
        <v>37</v>
      </c>
      <c r="B3393" t="s">
        <v>38</v>
      </c>
      <c r="C3393" s="9">
        <v>1990</v>
      </c>
      <c r="D3393" s="7">
        <v>100</v>
      </c>
    </row>
    <row r="3394" spans="1:4" x14ac:dyDescent="0.25">
      <c r="A3394" t="s">
        <v>37</v>
      </c>
      <c r="B3394" t="s">
        <v>38</v>
      </c>
      <c r="C3394" s="9">
        <v>1991</v>
      </c>
      <c r="D3394" s="7">
        <v>100</v>
      </c>
    </row>
    <row r="3395" spans="1:4" x14ac:dyDescent="0.25">
      <c r="A3395" t="s">
        <v>37</v>
      </c>
      <c r="B3395" t="s">
        <v>38</v>
      </c>
      <c r="C3395" s="9">
        <v>1992</v>
      </c>
      <c r="D3395" s="7">
        <v>100</v>
      </c>
    </row>
    <row r="3396" spans="1:4" x14ac:dyDescent="0.25">
      <c r="A3396" t="s">
        <v>37</v>
      </c>
      <c r="B3396" t="s">
        <v>38</v>
      </c>
      <c r="C3396" s="9">
        <v>1993</v>
      </c>
      <c r="D3396" s="7">
        <v>100</v>
      </c>
    </row>
    <row r="3397" spans="1:4" x14ac:dyDescent="0.25">
      <c r="A3397" t="s">
        <v>37</v>
      </c>
      <c r="B3397" t="s">
        <v>38</v>
      </c>
      <c r="C3397" s="9">
        <v>1994</v>
      </c>
      <c r="D3397" s="7">
        <v>100</v>
      </c>
    </row>
    <row r="3398" spans="1:4" x14ac:dyDescent="0.25">
      <c r="A3398" t="s">
        <v>37</v>
      </c>
      <c r="B3398" t="s">
        <v>38</v>
      </c>
      <c r="C3398" s="9">
        <v>1995</v>
      </c>
      <c r="D3398" s="7">
        <v>100</v>
      </c>
    </row>
    <row r="3399" spans="1:4" x14ac:dyDescent="0.25">
      <c r="A3399" t="s">
        <v>37</v>
      </c>
      <c r="B3399" t="s">
        <v>38</v>
      </c>
      <c r="C3399" s="9">
        <v>1996</v>
      </c>
      <c r="D3399" s="7">
        <v>100</v>
      </c>
    </row>
    <row r="3400" spans="1:4" x14ac:dyDescent="0.25">
      <c r="A3400" t="s">
        <v>37</v>
      </c>
      <c r="B3400" t="s">
        <v>38</v>
      </c>
      <c r="C3400" s="9">
        <v>1997</v>
      </c>
      <c r="D3400" s="7">
        <v>100</v>
      </c>
    </row>
    <row r="3401" spans="1:4" x14ac:dyDescent="0.25">
      <c r="A3401" t="s">
        <v>37</v>
      </c>
      <c r="B3401" t="s">
        <v>38</v>
      </c>
      <c r="C3401" s="9">
        <v>1998</v>
      </c>
      <c r="D3401" s="7">
        <v>100</v>
      </c>
    </row>
    <row r="3402" spans="1:4" x14ac:dyDescent="0.25">
      <c r="A3402" t="s">
        <v>37</v>
      </c>
      <c r="B3402" t="s">
        <v>38</v>
      </c>
      <c r="C3402" s="9">
        <v>1999</v>
      </c>
      <c r="D3402" s="7">
        <v>100</v>
      </c>
    </row>
    <row r="3403" spans="1:4" x14ac:dyDescent="0.25">
      <c r="A3403" t="s">
        <v>37</v>
      </c>
      <c r="B3403" t="s">
        <v>38</v>
      </c>
      <c r="C3403" s="9">
        <v>2000</v>
      </c>
      <c r="D3403" s="7">
        <v>100</v>
      </c>
    </row>
    <row r="3404" spans="1:4" x14ac:dyDescent="0.25">
      <c r="A3404" t="s">
        <v>37</v>
      </c>
      <c r="B3404" t="s">
        <v>38</v>
      </c>
      <c r="C3404" s="9">
        <v>2001</v>
      </c>
      <c r="D3404" s="7">
        <v>100</v>
      </c>
    </row>
    <row r="3405" spans="1:4" x14ac:dyDescent="0.25">
      <c r="A3405" t="s">
        <v>37</v>
      </c>
      <c r="B3405" t="s">
        <v>38</v>
      </c>
      <c r="C3405" s="9">
        <v>2002</v>
      </c>
      <c r="D3405" s="7">
        <v>100</v>
      </c>
    </row>
    <row r="3406" spans="1:4" x14ac:dyDescent="0.25">
      <c r="A3406" t="s">
        <v>37</v>
      </c>
      <c r="B3406" t="s">
        <v>38</v>
      </c>
      <c r="C3406" s="9">
        <v>2003</v>
      </c>
      <c r="D3406" s="7">
        <v>100</v>
      </c>
    </row>
    <row r="3407" spans="1:4" x14ac:dyDescent="0.25">
      <c r="A3407" t="s">
        <v>37</v>
      </c>
      <c r="B3407" t="s">
        <v>38</v>
      </c>
      <c r="C3407" s="9">
        <v>2004</v>
      </c>
      <c r="D3407" s="7">
        <v>100</v>
      </c>
    </row>
    <row r="3408" spans="1:4" x14ac:dyDescent="0.25">
      <c r="A3408" t="s">
        <v>37</v>
      </c>
      <c r="B3408" t="s">
        <v>38</v>
      </c>
      <c r="C3408" s="9">
        <v>2005</v>
      </c>
      <c r="D3408" s="7">
        <v>100</v>
      </c>
    </row>
    <row r="3409" spans="1:4" x14ac:dyDescent="0.25">
      <c r="A3409" t="s">
        <v>37</v>
      </c>
      <c r="B3409" t="s">
        <v>38</v>
      </c>
      <c r="C3409" s="9">
        <v>2006</v>
      </c>
      <c r="D3409" s="7">
        <v>100</v>
      </c>
    </row>
    <row r="3410" spans="1:4" x14ac:dyDescent="0.25">
      <c r="A3410" t="s">
        <v>37</v>
      </c>
      <c r="B3410" t="s">
        <v>38</v>
      </c>
      <c r="C3410" s="9">
        <v>2007</v>
      </c>
      <c r="D3410" s="7">
        <v>100</v>
      </c>
    </row>
    <row r="3411" spans="1:4" x14ac:dyDescent="0.25">
      <c r="A3411" t="s">
        <v>37</v>
      </c>
      <c r="B3411" t="s">
        <v>38</v>
      </c>
      <c r="C3411" s="9">
        <v>2008</v>
      </c>
      <c r="D3411" s="7">
        <v>100</v>
      </c>
    </row>
    <row r="3412" spans="1:4" x14ac:dyDescent="0.25">
      <c r="A3412" t="s">
        <v>37</v>
      </c>
      <c r="B3412" t="s">
        <v>38</v>
      </c>
      <c r="C3412" s="9">
        <v>2009</v>
      </c>
      <c r="D3412" s="7">
        <v>100</v>
      </c>
    </row>
    <row r="3413" spans="1:4" x14ac:dyDescent="0.25">
      <c r="A3413" t="s">
        <v>37</v>
      </c>
      <c r="B3413" t="s">
        <v>38</v>
      </c>
      <c r="C3413" s="9">
        <v>2010</v>
      </c>
      <c r="D3413" s="7">
        <v>100</v>
      </c>
    </row>
    <row r="3414" spans="1:4" x14ac:dyDescent="0.25">
      <c r="A3414" t="s">
        <v>37</v>
      </c>
      <c r="B3414" t="s">
        <v>38</v>
      </c>
      <c r="C3414" s="9">
        <v>2011</v>
      </c>
      <c r="D3414" s="7">
        <v>100</v>
      </c>
    </row>
    <row r="3415" spans="1:4" x14ac:dyDescent="0.25">
      <c r="A3415" t="s">
        <v>37</v>
      </c>
      <c r="B3415" t="s">
        <v>38</v>
      </c>
      <c r="C3415" s="9">
        <v>2012</v>
      </c>
      <c r="D3415" s="7">
        <v>100</v>
      </c>
    </row>
    <row r="3416" spans="1:4" x14ac:dyDescent="0.25">
      <c r="A3416" t="s">
        <v>37</v>
      </c>
      <c r="B3416" t="s">
        <v>38</v>
      </c>
      <c r="C3416" s="9">
        <v>2013</v>
      </c>
      <c r="D3416" s="7">
        <v>100</v>
      </c>
    </row>
    <row r="3417" spans="1:4" x14ac:dyDescent="0.25">
      <c r="A3417" t="s">
        <v>37</v>
      </c>
      <c r="B3417" t="s">
        <v>38</v>
      </c>
      <c r="C3417" s="9">
        <v>2014</v>
      </c>
      <c r="D3417" s="7">
        <v>100</v>
      </c>
    </row>
    <row r="3418" spans="1:4" x14ac:dyDescent="0.25">
      <c r="A3418" t="s">
        <v>37</v>
      </c>
      <c r="B3418" t="s">
        <v>38</v>
      </c>
      <c r="C3418" s="9">
        <v>2015</v>
      </c>
      <c r="D3418" s="7">
        <v>100</v>
      </c>
    </row>
    <row r="3419" spans="1:4" x14ac:dyDescent="0.25">
      <c r="A3419" t="s">
        <v>37</v>
      </c>
      <c r="B3419" t="s">
        <v>38</v>
      </c>
      <c r="C3419" s="9">
        <v>2016</v>
      </c>
      <c r="D3419" s="7">
        <v>100</v>
      </c>
    </row>
    <row r="3420" spans="1:4" x14ac:dyDescent="0.25">
      <c r="A3420" t="s">
        <v>37</v>
      </c>
      <c r="B3420" t="s">
        <v>38</v>
      </c>
      <c r="C3420" s="9">
        <v>2017</v>
      </c>
      <c r="D3420" s="7">
        <v>100</v>
      </c>
    </row>
    <row r="3421" spans="1:4" x14ac:dyDescent="0.25">
      <c r="A3421" t="s">
        <v>37</v>
      </c>
      <c r="B3421" t="s">
        <v>38</v>
      </c>
      <c r="C3421" s="9">
        <v>2018</v>
      </c>
      <c r="D3421" s="7">
        <v>100</v>
      </c>
    </row>
    <row r="3422" spans="1:4" x14ac:dyDescent="0.25">
      <c r="A3422" t="s">
        <v>37</v>
      </c>
      <c r="B3422" t="s">
        <v>38</v>
      </c>
      <c r="C3422" s="9">
        <v>2019</v>
      </c>
      <c r="D3422" s="7">
        <v>100</v>
      </c>
    </row>
    <row r="3423" spans="1:4" x14ac:dyDescent="0.25">
      <c r="A3423" t="s">
        <v>37</v>
      </c>
      <c r="B3423" t="s">
        <v>38</v>
      </c>
      <c r="C3423" s="9">
        <v>2020</v>
      </c>
      <c r="D3423" s="7">
        <v>100</v>
      </c>
    </row>
    <row r="3424" spans="1:4" x14ac:dyDescent="0.25">
      <c r="A3424" t="s">
        <v>39</v>
      </c>
      <c r="B3424" t="s">
        <v>40</v>
      </c>
      <c r="C3424" s="9">
        <v>2002</v>
      </c>
      <c r="D3424" s="7">
        <v>100</v>
      </c>
    </row>
    <row r="3425" spans="1:4" x14ac:dyDescent="0.25">
      <c r="A3425" t="s">
        <v>39</v>
      </c>
      <c r="B3425" t="s">
        <v>40</v>
      </c>
      <c r="C3425" s="9">
        <v>2012</v>
      </c>
      <c r="D3425" s="7">
        <v>100</v>
      </c>
    </row>
    <row r="3426" spans="1:4" x14ac:dyDescent="0.25">
      <c r="A3426" t="s">
        <v>39</v>
      </c>
      <c r="B3426" t="s">
        <v>40</v>
      </c>
      <c r="C3426" s="9">
        <v>2013</v>
      </c>
      <c r="D3426" s="7">
        <v>100</v>
      </c>
    </row>
    <row r="3427" spans="1:4" x14ac:dyDescent="0.25">
      <c r="A3427" t="s">
        <v>39</v>
      </c>
      <c r="B3427" t="s">
        <v>40</v>
      </c>
      <c r="C3427" s="9">
        <v>2014</v>
      </c>
      <c r="D3427" s="7">
        <v>100</v>
      </c>
    </row>
    <row r="3428" spans="1:4" x14ac:dyDescent="0.25">
      <c r="A3428" t="s">
        <v>39</v>
      </c>
      <c r="B3428" t="s">
        <v>40</v>
      </c>
      <c r="C3428" s="9">
        <v>2015</v>
      </c>
      <c r="D3428" s="7">
        <v>100</v>
      </c>
    </row>
    <row r="3429" spans="1:4" x14ac:dyDescent="0.25">
      <c r="A3429" t="s">
        <v>39</v>
      </c>
      <c r="B3429" t="s">
        <v>40</v>
      </c>
      <c r="C3429" s="9">
        <v>2016</v>
      </c>
      <c r="D3429" s="7">
        <v>100</v>
      </c>
    </row>
    <row r="3430" spans="1:4" x14ac:dyDescent="0.25">
      <c r="A3430" t="s">
        <v>39</v>
      </c>
      <c r="B3430" t="s">
        <v>40</v>
      </c>
      <c r="C3430" s="9">
        <v>2017</v>
      </c>
      <c r="D3430" s="7">
        <v>100</v>
      </c>
    </row>
    <row r="3431" spans="1:4" x14ac:dyDescent="0.25">
      <c r="A3431" t="s">
        <v>39</v>
      </c>
      <c r="B3431" t="s">
        <v>40</v>
      </c>
      <c r="C3431" s="9">
        <v>2018</v>
      </c>
      <c r="D3431" s="7">
        <v>100</v>
      </c>
    </row>
    <row r="3432" spans="1:4" x14ac:dyDescent="0.25">
      <c r="A3432" t="s">
        <v>39</v>
      </c>
      <c r="B3432" t="s">
        <v>40</v>
      </c>
      <c r="C3432" s="9">
        <v>2019</v>
      </c>
      <c r="D3432" s="7">
        <v>100</v>
      </c>
    </row>
    <row r="3433" spans="1:4" x14ac:dyDescent="0.25">
      <c r="A3433" t="s">
        <v>39</v>
      </c>
      <c r="B3433" t="s">
        <v>40</v>
      </c>
      <c r="C3433" s="9">
        <v>2020</v>
      </c>
      <c r="D3433" s="7">
        <v>100</v>
      </c>
    </row>
    <row r="3434" spans="1:4" x14ac:dyDescent="0.25">
      <c r="A3434" t="s">
        <v>41</v>
      </c>
      <c r="B3434" t="s">
        <v>42</v>
      </c>
      <c r="C3434" s="9">
        <v>1990</v>
      </c>
      <c r="D3434" s="7">
        <v>100</v>
      </c>
    </row>
    <row r="3435" spans="1:4" x14ac:dyDescent="0.25">
      <c r="A3435" t="s">
        <v>41</v>
      </c>
      <c r="B3435" t="s">
        <v>42</v>
      </c>
      <c r="C3435" s="9">
        <v>1991</v>
      </c>
      <c r="D3435" s="7">
        <v>100</v>
      </c>
    </row>
    <row r="3436" spans="1:4" x14ac:dyDescent="0.25">
      <c r="A3436" t="s">
        <v>41</v>
      </c>
      <c r="B3436" t="s">
        <v>42</v>
      </c>
      <c r="C3436" s="9">
        <v>1992</v>
      </c>
      <c r="D3436" s="7">
        <v>100</v>
      </c>
    </row>
    <row r="3437" spans="1:4" x14ac:dyDescent="0.25">
      <c r="A3437" t="s">
        <v>41</v>
      </c>
      <c r="B3437" t="s">
        <v>42</v>
      </c>
      <c r="C3437" s="9">
        <v>1993</v>
      </c>
      <c r="D3437" s="7">
        <v>100</v>
      </c>
    </row>
    <row r="3438" spans="1:4" x14ac:dyDescent="0.25">
      <c r="A3438" t="s">
        <v>41</v>
      </c>
      <c r="B3438" t="s">
        <v>42</v>
      </c>
      <c r="C3438" s="9">
        <v>1994</v>
      </c>
      <c r="D3438" s="7">
        <v>100</v>
      </c>
    </row>
    <row r="3439" spans="1:4" x14ac:dyDescent="0.25">
      <c r="A3439" t="s">
        <v>41</v>
      </c>
      <c r="B3439" t="s">
        <v>42</v>
      </c>
      <c r="C3439" s="9">
        <v>1995</v>
      </c>
      <c r="D3439" s="7">
        <v>100</v>
      </c>
    </row>
    <row r="3440" spans="1:4" x14ac:dyDescent="0.25">
      <c r="A3440" t="s">
        <v>41</v>
      </c>
      <c r="B3440" t="s">
        <v>42</v>
      </c>
      <c r="C3440" s="9">
        <v>1996</v>
      </c>
      <c r="D3440" s="7">
        <v>100</v>
      </c>
    </row>
    <row r="3441" spans="1:4" x14ac:dyDescent="0.25">
      <c r="A3441" t="s">
        <v>41</v>
      </c>
      <c r="B3441" t="s">
        <v>42</v>
      </c>
      <c r="C3441" s="9">
        <v>1997</v>
      </c>
      <c r="D3441" s="7">
        <v>100</v>
      </c>
    </row>
    <row r="3442" spans="1:4" x14ac:dyDescent="0.25">
      <c r="A3442" t="s">
        <v>41</v>
      </c>
      <c r="B3442" t="s">
        <v>42</v>
      </c>
      <c r="C3442" s="9">
        <v>1998</v>
      </c>
      <c r="D3442" s="7">
        <v>100</v>
      </c>
    </row>
    <row r="3443" spans="1:4" x14ac:dyDescent="0.25">
      <c r="A3443" t="s">
        <v>41</v>
      </c>
      <c r="B3443" t="s">
        <v>42</v>
      </c>
      <c r="C3443" s="9">
        <v>1999</v>
      </c>
      <c r="D3443" s="7">
        <v>100</v>
      </c>
    </row>
    <row r="3444" spans="1:4" x14ac:dyDescent="0.25">
      <c r="A3444" t="s">
        <v>41</v>
      </c>
      <c r="B3444" t="s">
        <v>42</v>
      </c>
      <c r="C3444" s="9">
        <v>2000</v>
      </c>
      <c r="D3444" s="7">
        <v>100</v>
      </c>
    </row>
    <row r="3445" spans="1:4" x14ac:dyDescent="0.25">
      <c r="A3445" t="s">
        <v>41</v>
      </c>
      <c r="B3445" t="s">
        <v>42</v>
      </c>
      <c r="C3445" s="9">
        <v>2001</v>
      </c>
      <c r="D3445" s="7">
        <v>100</v>
      </c>
    </row>
    <row r="3446" spans="1:4" x14ac:dyDescent="0.25">
      <c r="A3446" t="s">
        <v>41</v>
      </c>
      <c r="B3446" t="s">
        <v>42</v>
      </c>
      <c r="C3446" s="9">
        <v>2002</v>
      </c>
      <c r="D3446" s="7">
        <v>100</v>
      </c>
    </row>
    <row r="3447" spans="1:4" x14ac:dyDescent="0.25">
      <c r="A3447" t="s">
        <v>41</v>
      </c>
      <c r="B3447" t="s">
        <v>42</v>
      </c>
      <c r="C3447" s="9">
        <v>2003</v>
      </c>
      <c r="D3447" s="7">
        <v>100</v>
      </c>
    </row>
    <row r="3448" spans="1:4" x14ac:dyDescent="0.25">
      <c r="A3448" t="s">
        <v>41</v>
      </c>
      <c r="B3448" t="s">
        <v>42</v>
      </c>
      <c r="C3448" s="9">
        <v>2004</v>
      </c>
      <c r="D3448" s="7">
        <v>100</v>
      </c>
    </row>
    <row r="3449" spans="1:4" x14ac:dyDescent="0.25">
      <c r="A3449" t="s">
        <v>41</v>
      </c>
      <c r="B3449" t="s">
        <v>42</v>
      </c>
      <c r="C3449" s="9">
        <v>2005</v>
      </c>
      <c r="D3449" s="7">
        <v>100</v>
      </c>
    </row>
    <row r="3450" spans="1:4" x14ac:dyDescent="0.25">
      <c r="A3450" t="s">
        <v>41</v>
      </c>
      <c r="B3450" t="s">
        <v>42</v>
      </c>
      <c r="C3450" s="9">
        <v>2006</v>
      </c>
      <c r="D3450" s="7">
        <v>100</v>
      </c>
    </row>
    <row r="3451" spans="1:4" x14ac:dyDescent="0.25">
      <c r="A3451" t="s">
        <v>41</v>
      </c>
      <c r="B3451" t="s">
        <v>42</v>
      </c>
      <c r="C3451" s="9">
        <v>2007</v>
      </c>
      <c r="D3451" s="7">
        <v>100</v>
      </c>
    </row>
    <row r="3452" spans="1:4" x14ac:dyDescent="0.25">
      <c r="A3452" t="s">
        <v>41</v>
      </c>
      <c r="B3452" t="s">
        <v>42</v>
      </c>
      <c r="C3452" s="9">
        <v>2008</v>
      </c>
      <c r="D3452" s="7">
        <v>100</v>
      </c>
    </row>
    <row r="3453" spans="1:4" x14ac:dyDescent="0.25">
      <c r="A3453" t="s">
        <v>41</v>
      </c>
      <c r="B3453" t="s">
        <v>42</v>
      </c>
      <c r="C3453" s="9">
        <v>2009</v>
      </c>
      <c r="D3453" s="7">
        <v>100</v>
      </c>
    </row>
    <row r="3454" spans="1:4" x14ac:dyDescent="0.25">
      <c r="A3454" t="s">
        <v>41</v>
      </c>
      <c r="B3454" t="s">
        <v>42</v>
      </c>
      <c r="C3454" s="9">
        <v>2010</v>
      </c>
      <c r="D3454" s="7">
        <v>100</v>
      </c>
    </row>
    <row r="3455" spans="1:4" x14ac:dyDescent="0.25">
      <c r="A3455" t="s">
        <v>41</v>
      </c>
      <c r="B3455" t="s">
        <v>42</v>
      </c>
      <c r="C3455" s="9">
        <v>2011</v>
      </c>
      <c r="D3455" s="7">
        <v>100</v>
      </c>
    </row>
    <row r="3456" spans="1:4" x14ac:dyDescent="0.25">
      <c r="A3456" t="s">
        <v>41</v>
      </c>
      <c r="B3456" t="s">
        <v>42</v>
      </c>
      <c r="C3456" s="9">
        <v>2012</v>
      </c>
      <c r="D3456" s="7">
        <v>100</v>
      </c>
    </row>
    <row r="3457" spans="1:4" x14ac:dyDescent="0.25">
      <c r="A3457" t="s">
        <v>41</v>
      </c>
      <c r="B3457" t="s">
        <v>42</v>
      </c>
      <c r="C3457" s="9">
        <v>2013</v>
      </c>
      <c r="D3457" s="7">
        <v>100</v>
      </c>
    </row>
    <row r="3458" spans="1:4" x14ac:dyDescent="0.25">
      <c r="A3458" t="s">
        <v>41</v>
      </c>
      <c r="B3458" t="s">
        <v>42</v>
      </c>
      <c r="C3458" s="9">
        <v>2014</v>
      </c>
      <c r="D3458" s="7">
        <v>100</v>
      </c>
    </row>
    <row r="3459" spans="1:4" x14ac:dyDescent="0.25">
      <c r="A3459" t="s">
        <v>41</v>
      </c>
      <c r="B3459" t="s">
        <v>42</v>
      </c>
      <c r="C3459" s="9">
        <v>2015</v>
      </c>
      <c r="D3459" s="7">
        <v>100</v>
      </c>
    </row>
    <row r="3460" spans="1:4" x14ac:dyDescent="0.25">
      <c r="A3460" t="s">
        <v>41</v>
      </c>
      <c r="B3460" t="s">
        <v>42</v>
      </c>
      <c r="C3460" s="9">
        <v>2016</v>
      </c>
      <c r="D3460" s="7">
        <v>100</v>
      </c>
    </row>
    <row r="3461" spans="1:4" x14ac:dyDescent="0.25">
      <c r="A3461" t="s">
        <v>41</v>
      </c>
      <c r="B3461" t="s">
        <v>42</v>
      </c>
      <c r="C3461" s="9">
        <v>2017</v>
      </c>
      <c r="D3461" s="7">
        <v>100</v>
      </c>
    </row>
    <row r="3462" spans="1:4" x14ac:dyDescent="0.25">
      <c r="A3462" t="s">
        <v>41</v>
      </c>
      <c r="B3462" t="s">
        <v>42</v>
      </c>
      <c r="C3462" s="9">
        <v>2018</v>
      </c>
      <c r="D3462" s="7">
        <v>100</v>
      </c>
    </row>
    <row r="3463" spans="1:4" x14ac:dyDescent="0.25">
      <c r="A3463" t="s">
        <v>41</v>
      </c>
      <c r="B3463" t="s">
        <v>42</v>
      </c>
      <c r="C3463" s="9">
        <v>2019</v>
      </c>
      <c r="D3463" s="7">
        <v>100</v>
      </c>
    </row>
    <row r="3464" spans="1:4" x14ac:dyDescent="0.25">
      <c r="A3464" t="s">
        <v>41</v>
      </c>
      <c r="B3464" t="s">
        <v>42</v>
      </c>
      <c r="C3464" s="9">
        <v>2020</v>
      </c>
      <c r="D3464" s="7">
        <v>100</v>
      </c>
    </row>
    <row r="3465" spans="1:4" x14ac:dyDescent="0.25">
      <c r="A3465" t="s">
        <v>43</v>
      </c>
      <c r="B3465" t="s">
        <v>44</v>
      </c>
      <c r="C3465" s="9">
        <v>1995</v>
      </c>
      <c r="D3465" s="7">
        <v>100</v>
      </c>
    </row>
    <row r="3466" spans="1:4" x14ac:dyDescent="0.25">
      <c r="A3466" t="s">
        <v>43</v>
      </c>
      <c r="B3466" t="s">
        <v>44</v>
      </c>
      <c r="C3466" s="9">
        <v>1996</v>
      </c>
      <c r="D3466" s="7">
        <v>100</v>
      </c>
    </row>
    <row r="3467" spans="1:4" x14ac:dyDescent="0.25">
      <c r="A3467" t="s">
        <v>43</v>
      </c>
      <c r="B3467" t="s">
        <v>44</v>
      </c>
      <c r="C3467" s="9">
        <v>1997</v>
      </c>
      <c r="D3467" s="7">
        <v>100</v>
      </c>
    </row>
    <row r="3468" spans="1:4" x14ac:dyDescent="0.25">
      <c r="A3468" t="s">
        <v>43</v>
      </c>
      <c r="B3468" t="s">
        <v>44</v>
      </c>
      <c r="C3468" s="9">
        <v>1998</v>
      </c>
      <c r="D3468" s="7">
        <v>100</v>
      </c>
    </row>
    <row r="3469" spans="1:4" x14ac:dyDescent="0.25">
      <c r="A3469" t="s">
        <v>43</v>
      </c>
      <c r="B3469" t="s">
        <v>44</v>
      </c>
      <c r="C3469" s="9">
        <v>1999</v>
      </c>
      <c r="D3469" s="7">
        <v>100</v>
      </c>
    </row>
    <row r="3470" spans="1:4" x14ac:dyDescent="0.25">
      <c r="A3470" t="s">
        <v>43</v>
      </c>
      <c r="B3470" t="s">
        <v>44</v>
      </c>
      <c r="C3470" s="9">
        <v>2000</v>
      </c>
      <c r="D3470" s="7">
        <v>100</v>
      </c>
    </row>
    <row r="3471" spans="1:4" x14ac:dyDescent="0.25">
      <c r="A3471" t="s">
        <v>43</v>
      </c>
      <c r="B3471" t="s">
        <v>44</v>
      </c>
      <c r="C3471" s="9">
        <v>2001</v>
      </c>
      <c r="D3471" s="7">
        <v>100</v>
      </c>
    </row>
    <row r="3472" spans="1:4" x14ac:dyDescent="0.25">
      <c r="A3472" t="s">
        <v>43</v>
      </c>
      <c r="B3472" t="s">
        <v>44</v>
      </c>
      <c r="C3472" s="9">
        <v>2002</v>
      </c>
      <c r="D3472" s="7">
        <v>100</v>
      </c>
    </row>
    <row r="3473" spans="1:4" x14ac:dyDescent="0.25">
      <c r="A3473" t="s">
        <v>43</v>
      </c>
      <c r="B3473" t="s">
        <v>44</v>
      </c>
      <c r="C3473" s="9">
        <v>2003</v>
      </c>
      <c r="D3473" s="7">
        <v>100</v>
      </c>
    </row>
    <row r="3474" spans="1:4" x14ac:dyDescent="0.25">
      <c r="A3474" t="s">
        <v>43</v>
      </c>
      <c r="B3474" t="s">
        <v>44</v>
      </c>
      <c r="C3474" s="9">
        <v>2004</v>
      </c>
      <c r="D3474" s="7">
        <v>100</v>
      </c>
    </row>
    <row r="3475" spans="1:4" x14ac:dyDescent="0.25">
      <c r="A3475" t="s">
        <v>43</v>
      </c>
      <c r="B3475" t="s">
        <v>44</v>
      </c>
      <c r="C3475" s="9">
        <v>2005</v>
      </c>
      <c r="D3475" s="7">
        <v>100</v>
      </c>
    </row>
    <row r="3476" spans="1:4" x14ac:dyDescent="0.25">
      <c r="A3476" t="s">
        <v>43</v>
      </c>
      <c r="B3476" t="s">
        <v>44</v>
      </c>
      <c r="C3476" s="9">
        <v>2006</v>
      </c>
      <c r="D3476" s="7">
        <v>100</v>
      </c>
    </row>
    <row r="3477" spans="1:4" x14ac:dyDescent="0.25">
      <c r="A3477" t="s">
        <v>43</v>
      </c>
      <c r="B3477" t="s">
        <v>44</v>
      </c>
      <c r="C3477" s="9">
        <v>2007</v>
      </c>
      <c r="D3477" s="7">
        <v>100</v>
      </c>
    </row>
    <row r="3478" spans="1:4" x14ac:dyDescent="0.25">
      <c r="A3478" t="s">
        <v>43</v>
      </c>
      <c r="B3478" t="s">
        <v>44</v>
      </c>
      <c r="C3478" s="9">
        <v>2008</v>
      </c>
      <c r="D3478" s="7">
        <v>100</v>
      </c>
    </row>
    <row r="3479" spans="1:4" x14ac:dyDescent="0.25">
      <c r="A3479" t="s">
        <v>43</v>
      </c>
      <c r="B3479" t="s">
        <v>44</v>
      </c>
      <c r="C3479" s="9">
        <v>2009</v>
      </c>
      <c r="D3479" s="7">
        <v>100</v>
      </c>
    </row>
    <row r="3480" spans="1:4" x14ac:dyDescent="0.25">
      <c r="A3480" t="s">
        <v>43</v>
      </c>
      <c r="B3480" t="s">
        <v>44</v>
      </c>
      <c r="C3480" s="9">
        <v>2010</v>
      </c>
      <c r="D3480" s="7">
        <v>100</v>
      </c>
    </row>
    <row r="3481" spans="1:4" x14ac:dyDescent="0.25">
      <c r="A3481" t="s">
        <v>43</v>
      </c>
      <c r="B3481" t="s">
        <v>44</v>
      </c>
      <c r="C3481" s="9">
        <v>2011</v>
      </c>
      <c r="D3481" s="7">
        <v>100</v>
      </c>
    </row>
    <row r="3482" spans="1:4" x14ac:dyDescent="0.25">
      <c r="A3482" t="s">
        <v>43</v>
      </c>
      <c r="B3482" t="s">
        <v>44</v>
      </c>
      <c r="C3482" s="9">
        <v>2012</v>
      </c>
      <c r="D3482" s="7">
        <v>100</v>
      </c>
    </row>
    <row r="3483" spans="1:4" x14ac:dyDescent="0.25">
      <c r="A3483" t="s">
        <v>43</v>
      </c>
      <c r="B3483" t="s">
        <v>44</v>
      </c>
      <c r="C3483" s="9">
        <v>2013</v>
      </c>
      <c r="D3483" s="7">
        <v>100</v>
      </c>
    </row>
    <row r="3484" spans="1:4" x14ac:dyDescent="0.25">
      <c r="A3484" t="s">
        <v>43</v>
      </c>
      <c r="B3484" t="s">
        <v>44</v>
      </c>
      <c r="C3484" s="9">
        <v>2014</v>
      </c>
      <c r="D3484" s="7">
        <v>100</v>
      </c>
    </row>
    <row r="3485" spans="1:4" x14ac:dyDescent="0.25">
      <c r="A3485" t="s">
        <v>43</v>
      </c>
      <c r="B3485" t="s">
        <v>44</v>
      </c>
      <c r="C3485" s="9">
        <v>2015</v>
      </c>
      <c r="D3485" s="7">
        <v>100</v>
      </c>
    </row>
    <row r="3486" spans="1:4" x14ac:dyDescent="0.25">
      <c r="A3486" t="s">
        <v>43</v>
      </c>
      <c r="B3486" t="s">
        <v>44</v>
      </c>
      <c r="C3486" s="9">
        <v>2016</v>
      </c>
      <c r="D3486" s="7">
        <v>100</v>
      </c>
    </row>
    <row r="3487" spans="1:4" x14ac:dyDescent="0.25">
      <c r="A3487" t="s">
        <v>43</v>
      </c>
      <c r="B3487" t="s">
        <v>44</v>
      </c>
      <c r="C3487" s="9">
        <v>2017</v>
      </c>
      <c r="D3487" s="7">
        <v>100</v>
      </c>
    </row>
    <row r="3488" spans="1:4" x14ac:dyDescent="0.25">
      <c r="A3488" t="s">
        <v>43</v>
      </c>
      <c r="B3488" t="s">
        <v>44</v>
      </c>
      <c r="C3488" s="9">
        <v>2018</v>
      </c>
      <c r="D3488" s="7">
        <v>100</v>
      </c>
    </row>
    <row r="3489" spans="1:4" x14ac:dyDescent="0.25">
      <c r="A3489" t="s">
        <v>43</v>
      </c>
      <c r="B3489" t="s">
        <v>44</v>
      </c>
      <c r="C3489" s="9">
        <v>2019</v>
      </c>
      <c r="D3489" s="7">
        <v>100</v>
      </c>
    </row>
    <row r="3490" spans="1:4" x14ac:dyDescent="0.25">
      <c r="A3490" t="s">
        <v>43</v>
      </c>
      <c r="B3490" t="s">
        <v>44</v>
      </c>
      <c r="C3490" s="9">
        <v>2020</v>
      </c>
      <c r="D3490" s="7">
        <v>100</v>
      </c>
    </row>
    <row r="3491" spans="1:4" x14ac:dyDescent="0.25">
      <c r="A3491" t="s">
        <v>47</v>
      </c>
      <c r="B3491" t="s">
        <v>48</v>
      </c>
      <c r="C3491" s="9">
        <v>1993</v>
      </c>
      <c r="D3491" s="7">
        <v>100</v>
      </c>
    </row>
    <row r="3492" spans="1:4" x14ac:dyDescent="0.25">
      <c r="A3492" t="s">
        <v>47</v>
      </c>
      <c r="B3492" t="s">
        <v>48</v>
      </c>
      <c r="C3492" s="9">
        <v>1994</v>
      </c>
      <c r="D3492" s="7">
        <v>100</v>
      </c>
    </row>
    <row r="3493" spans="1:4" x14ac:dyDescent="0.25">
      <c r="A3493" t="s">
        <v>47</v>
      </c>
      <c r="B3493" t="s">
        <v>48</v>
      </c>
      <c r="C3493" s="9">
        <v>1995</v>
      </c>
      <c r="D3493" s="7">
        <v>100</v>
      </c>
    </row>
    <row r="3494" spans="1:4" x14ac:dyDescent="0.25">
      <c r="A3494" t="s">
        <v>47</v>
      </c>
      <c r="B3494" t="s">
        <v>48</v>
      </c>
      <c r="C3494" s="9">
        <v>1996</v>
      </c>
      <c r="D3494" s="7">
        <v>100</v>
      </c>
    </row>
    <row r="3495" spans="1:4" x14ac:dyDescent="0.25">
      <c r="A3495" t="s">
        <v>47</v>
      </c>
      <c r="B3495" t="s">
        <v>48</v>
      </c>
      <c r="C3495" s="9">
        <v>1997</v>
      </c>
      <c r="D3495" s="7">
        <v>100</v>
      </c>
    </row>
    <row r="3496" spans="1:4" x14ac:dyDescent="0.25">
      <c r="A3496" t="s">
        <v>47</v>
      </c>
      <c r="B3496" t="s">
        <v>48</v>
      </c>
      <c r="C3496" s="9">
        <v>1998</v>
      </c>
      <c r="D3496" s="7">
        <v>100</v>
      </c>
    </row>
    <row r="3497" spans="1:4" x14ac:dyDescent="0.25">
      <c r="A3497" t="s">
        <v>47</v>
      </c>
      <c r="B3497" t="s">
        <v>48</v>
      </c>
      <c r="C3497" s="9">
        <v>1999</v>
      </c>
      <c r="D3497" s="7">
        <v>100</v>
      </c>
    </row>
    <row r="3498" spans="1:4" x14ac:dyDescent="0.25">
      <c r="A3498" t="s">
        <v>47</v>
      </c>
      <c r="B3498" t="s">
        <v>48</v>
      </c>
      <c r="C3498" s="9">
        <v>2000</v>
      </c>
      <c r="D3498" s="7">
        <v>100</v>
      </c>
    </row>
    <row r="3499" spans="1:4" x14ac:dyDescent="0.25">
      <c r="A3499" t="s">
        <v>47</v>
      </c>
      <c r="B3499" t="s">
        <v>48</v>
      </c>
      <c r="C3499" s="9">
        <v>2001</v>
      </c>
      <c r="D3499" s="7">
        <v>100</v>
      </c>
    </row>
    <row r="3500" spans="1:4" x14ac:dyDescent="0.25">
      <c r="A3500" t="s">
        <v>47</v>
      </c>
      <c r="B3500" t="s">
        <v>48</v>
      </c>
      <c r="C3500" s="9">
        <v>2002</v>
      </c>
      <c r="D3500" s="7">
        <v>100</v>
      </c>
    </row>
    <row r="3501" spans="1:4" x14ac:dyDescent="0.25">
      <c r="A3501" t="s">
        <v>47</v>
      </c>
      <c r="B3501" t="s">
        <v>48</v>
      </c>
      <c r="C3501" s="9">
        <v>2003</v>
      </c>
      <c r="D3501" s="7">
        <v>100</v>
      </c>
    </row>
    <row r="3502" spans="1:4" x14ac:dyDescent="0.25">
      <c r="A3502" t="s">
        <v>47</v>
      </c>
      <c r="B3502" t="s">
        <v>48</v>
      </c>
      <c r="C3502" s="9">
        <v>2006</v>
      </c>
      <c r="D3502" s="7">
        <v>100</v>
      </c>
    </row>
    <row r="3503" spans="1:4" x14ac:dyDescent="0.25">
      <c r="A3503" t="s">
        <v>47</v>
      </c>
      <c r="B3503" t="s">
        <v>48</v>
      </c>
      <c r="C3503" s="9">
        <v>2007</v>
      </c>
      <c r="D3503" s="7">
        <v>100</v>
      </c>
    </row>
    <row r="3504" spans="1:4" x14ac:dyDescent="0.25">
      <c r="A3504" t="s">
        <v>47</v>
      </c>
      <c r="B3504" t="s">
        <v>48</v>
      </c>
      <c r="C3504" s="9">
        <v>2008</v>
      </c>
      <c r="D3504" s="7">
        <v>100</v>
      </c>
    </row>
    <row r="3505" spans="1:4" x14ac:dyDescent="0.25">
      <c r="A3505" t="s">
        <v>47</v>
      </c>
      <c r="B3505" t="s">
        <v>48</v>
      </c>
      <c r="C3505" s="9">
        <v>2009</v>
      </c>
      <c r="D3505" s="7">
        <v>100</v>
      </c>
    </row>
    <row r="3506" spans="1:4" x14ac:dyDescent="0.25">
      <c r="A3506" t="s">
        <v>47</v>
      </c>
      <c r="B3506" t="s">
        <v>48</v>
      </c>
      <c r="C3506" s="9">
        <v>2010</v>
      </c>
      <c r="D3506" s="7">
        <v>100</v>
      </c>
    </row>
    <row r="3507" spans="1:4" x14ac:dyDescent="0.25">
      <c r="A3507" t="s">
        <v>47</v>
      </c>
      <c r="B3507" t="s">
        <v>48</v>
      </c>
      <c r="C3507" s="9">
        <v>2011</v>
      </c>
      <c r="D3507" s="7">
        <v>100</v>
      </c>
    </row>
    <row r="3508" spans="1:4" x14ac:dyDescent="0.25">
      <c r="A3508" t="s">
        <v>47</v>
      </c>
      <c r="B3508" t="s">
        <v>48</v>
      </c>
      <c r="C3508" s="9">
        <v>2012</v>
      </c>
      <c r="D3508" s="7">
        <v>100</v>
      </c>
    </row>
    <row r="3509" spans="1:4" x14ac:dyDescent="0.25">
      <c r="A3509" t="s">
        <v>47</v>
      </c>
      <c r="B3509" t="s">
        <v>48</v>
      </c>
      <c r="C3509" s="9">
        <v>2013</v>
      </c>
      <c r="D3509" s="7">
        <v>100</v>
      </c>
    </row>
    <row r="3510" spans="1:4" x14ac:dyDescent="0.25">
      <c r="A3510" t="s">
        <v>47</v>
      </c>
      <c r="B3510" t="s">
        <v>48</v>
      </c>
      <c r="C3510" s="9">
        <v>2014</v>
      </c>
      <c r="D3510" s="7">
        <v>100</v>
      </c>
    </row>
    <row r="3511" spans="1:4" x14ac:dyDescent="0.25">
      <c r="A3511" t="s">
        <v>47</v>
      </c>
      <c r="B3511" t="s">
        <v>48</v>
      </c>
      <c r="C3511" s="9">
        <v>2015</v>
      </c>
      <c r="D3511" s="7">
        <v>100</v>
      </c>
    </row>
    <row r="3512" spans="1:4" x14ac:dyDescent="0.25">
      <c r="A3512" t="s">
        <v>47</v>
      </c>
      <c r="B3512" t="s">
        <v>48</v>
      </c>
      <c r="C3512" s="9">
        <v>2016</v>
      </c>
      <c r="D3512" s="7">
        <v>100</v>
      </c>
    </row>
    <row r="3513" spans="1:4" x14ac:dyDescent="0.25">
      <c r="A3513" t="s">
        <v>47</v>
      </c>
      <c r="B3513" t="s">
        <v>48</v>
      </c>
      <c r="C3513" s="9">
        <v>2017</v>
      </c>
      <c r="D3513" s="7">
        <v>100</v>
      </c>
    </row>
    <row r="3514" spans="1:4" x14ac:dyDescent="0.25">
      <c r="A3514" t="s">
        <v>47</v>
      </c>
      <c r="B3514" t="s">
        <v>48</v>
      </c>
      <c r="C3514" s="9">
        <v>2018</v>
      </c>
      <c r="D3514" s="7">
        <v>100</v>
      </c>
    </row>
    <row r="3515" spans="1:4" x14ac:dyDescent="0.25">
      <c r="A3515" t="s">
        <v>47</v>
      </c>
      <c r="B3515" t="s">
        <v>48</v>
      </c>
      <c r="C3515" s="9">
        <v>2019</v>
      </c>
      <c r="D3515" s="7">
        <v>100</v>
      </c>
    </row>
    <row r="3516" spans="1:4" x14ac:dyDescent="0.25">
      <c r="A3516" t="s">
        <v>47</v>
      </c>
      <c r="B3516" t="s">
        <v>48</v>
      </c>
      <c r="C3516" s="9">
        <v>2020</v>
      </c>
      <c r="D3516" s="7">
        <v>100</v>
      </c>
    </row>
    <row r="3517" spans="1:4" x14ac:dyDescent="0.25">
      <c r="A3517" t="s">
        <v>49</v>
      </c>
      <c r="B3517" t="s">
        <v>50</v>
      </c>
      <c r="C3517" s="9">
        <v>1990</v>
      </c>
      <c r="D3517" s="7">
        <v>100</v>
      </c>
    </row>
    <row r="3518" spans="1:4" x14ac:dyDescent="0.25">
      <c r="A3518" t="s">
        <v>49</v>
      </c>
      <c r="B3518" t="s">
        <v>50</v>
      </c>
      <c r="C3518" s="9">
        <v>1991</v>
      </c>
      <c r="D3518" s="7">
        <v>100</v>
      </c>
    </row>
    <row r="3519" spans="1:4" x14ac:dyDescent="0.25">
      <c r="A3519" t="s">
        <v>49</v>
      </c>
      <c r="B3519" t="s">
        <v>50</v>
      </c>
      <c r="C3519" s="9">
        <v>1992</v>
      </c>
      <c r="D3519" s="7">
        <v>100</v>
      </c>
    </row>
    <row r="3520" spans="1:4" x14ac:dyDescent="0.25">
      <c r="A3520" t="s">
        <v>49</v>
      </c>
      <c r="B3520" t="s">
        <v>50</v>
      </c>
      <c r="C3520" s="9">
        <v>1993</v>
      </c>
      <c r="D3520" s="7">
        <v>100</v>
      </c>
    </row>
    <row r="3521" spans="1:4" x14ac:dyDescent="0.25">
      <c r="A3521" t="s">
        <v>49</v>
      </c>
      <c r="B3521" t="s">
        <v>50</v>
      </c>
      <c r="C3521" s="9">
        <v>1994</v>
      </c>
      <c r="D3521" s="7">
        <v>100</v>
      </c>
    </row>
    <row r="3522" spans="1:4" x14ac:dyDescent="0.25">
      <c r="A3522" t="s">
        <v>49</v>
      </c>
      <c r="B3522" t="s">
        <v>50</v>
      </c>
      <c r="C3522" s="9">
        <v>1995</v>
      </c>
      <c r="D3522" s="7">
        <v>100</v>
      </c>
    </row>
    <row r="3523" spans="1:4" x14ac:dyDescent="0.25">
      <c r="A3523" t="s">
        <v>49</v>
      </c>
      <c r="B3523" t="s">
        <v>50</v>
      </c>
      <c r="C3523" s="9">
        <v>1996</v>
      </c>
      <c r="D3523" s="7">
        <v>100</v>
      </c>
    </row>
    <row r="3524" spans="1:4" x14ac:dyDescent="0.25">
      <c r="A3524" t="s">
        <v>49</v>
      </c>
      <c r="B3524" t="s">
        <v>50</v>
      </c>
      <c r="C3524" s="9">
        <v>1997</v>
      </c>
      <c r="D3524" s="7">
        <v>100</v>
      </c>
    </row>
    <row r="3525" spans="1:4" x14ac:dyDescent="0.25">
      <c r="A3525" t="s">
        <v>49</v>
      </c>
      <c r="B3525" t="s">
        <v>50</v>
      </c>
      <c r="C3525" s="9">
        <v>1998</v>
      </c>
      <c r="D3525" s="7">
        <v>100</v>
      </c>
    </row>
    <row r="3526" spans="1:4" x14ac:dyDescent="0.25">
      <c r="A3526" t="s">
        <v>49</v>
      </c>
      <c r="B3526" t="s">
        <v>50</v>
      </c>
      <c r="C3526" s="9">
        <v>1999</v>
      </c>
      <c r="D3526" s="7">
        <v>100</v>
      </c>
    </row>
    <row r="3527" spans="1:4" x14ac:dyDescent="0.25">
      <c r="A3527" t="s">
        <v>49</v>
      </c>
      <c r="B3527" t="s">
        <v>50</v>
      </c>
      <c r="C3527" s="9">
        <v>2000</v>
      </c>
      <c r="D3527" s="7">
        <v>100</v>
      </c>
    </row>
    <row r="3528" spans="1:4" x14ac:dyDescent="0.25">
      <c r="A3528" t="s">
        <v>49</v>
      </c>
      <c r="B3528" t="s">
        <v>50</v>
      </c>
      <c r="C3528" s="9">
        <v>2001</v>
      </c>
      <c r="D3528" s="7">
        <v>100</v>
      </c>
    </row>
    <row r="3529" spans="1:4" x14ac:dyDescent="0.25">
      <c r="A3529" t="s">
        <v>49</v>
      </c>
      <c r="B3529" t="s">
        <v>50</v>
      </c>
      <c r="C3529" s="9">
        <v>2002</v>
      </c>
      <c r="D3529" s="7">
        <v>100</v>
      </c>
    </row>
    <row r="3530" spans="1:4" x14ac:dyDescent="0.25">
      <c r="A3530" t="s">
        <v>49</v>
      </c>
      <c r="B3530" t="s">
        <v>50</v>
      </c>
      <c r="C3530" s="9">
        <v>2003</v>
      </c>
      <c r="D3530" s="7">
        <v>100</v>
      </c>
    </row>
    <row r="3531" spans="1:4" x14ac:dyDescent="0.25">
      <c r="A3531" t="s">
        <v>49</v>
      </c>
      <c r="B3531" t="s">
        <v>50</v>
      </c>
      <c r="C3531" s="9">
        <v>2004</v>
      </c>
      <c r="D3531" s="7">
        <v>100</v>
      </c>
    </row>
    <row r="3532" spans="1:4" x14ac:dyDescent="0.25">
      <c r="A3532" t="s">
        <v>49</v>
      </c>
      <c r="B3532" t="s">
        <v>50</v>
      </c>
      <c r="C3532" s="9">
        <v>2005</v>
      </c>
      <c r="D3532" s="7">
        <v>100</v>
      </c>
    </row>
    <row r="3533" spans="1:4" x14ac:dyDescent="0.25">
      <c r="A3533" t="s">
        <v>49</v>
      </c>
      <c r="B3533" t="s">
        <v>50</v>
      </c>
      <c r="C3533" s="9">
        <v>2006</v>
      </c>
      <c r="D3533" s="7">
        <v>100</v>
      </c>
    </row>
    <row r="3534" spans="1:4" x14ac:dyDescent="0.25">
      <c r="A3534" t="s">
        <v>49</v>
      </c>
      <c r="B3534" t="s">
        <v>50</v>
      </c>
      <c r="C3534" s="9">
        <v>2007</v>
      </c>
      <c r="D3534" s="7">
        <v>100</v>
      </c>
    </row>
    <row r="3535" spans="1:4" x14ac:dyDescent="0.25">
      <c r="A3535" t="s">
        <v>49</v>
      </c>
      <c r="B3535" t="s">
        <v>50</v>
      </c>
      <c r="C3535" s="9">
        <v>2008</v>
      </c>
      <c r="D3535" s="7">
        <v>100</v>
      </c>
    </row>
    <row r="3536" spans="1:4" x14ac:dyDescent="0.25">
      <c r="A3536" t="s">
        <v>49</v>
      </c>
      <c r="B3536" t="s">
        <v>50</v>
      </c>
      <c r="C3536" s="9">
        <v>2009</v>
      </c>
      <c r="D3536" s="7">
        <v>100</v>
      </c>
    </row>
    <row r="3537" spans="1:4" x14ac:dyDescent="0.25">
      <c r="A3537" t="s">
        <v>49</v>
      </c>
      <c r="B3537" t="s">
        <v>50</v>
      </c>
      <c r="C3537" s="9">
        <v>2010</v>
      </c>
      <c r="D3537" s="7">
        <v>100</v>
      </c>
    </row>
    <row r="3538" spans="1:4" x14ac:dyDescent="0.25">
      <c r="A3538" t="s">
        <v>49</v>
      </c>
      <c r="B3538" t="s">
        <v>50</v>
      </c>
      <c r="C3538" s="9">
        <v>2011</v>
      </c>
      <c r="D3538" s="7">
        <v>100</v>
      </c>
    </row>
    <row r="3539" spans="1:4" x14ac:dyDescent="0.25">
      <c r="A3539" t="s">
        <v>49</v>
      </c>
      <c r="B3539" t="s">
        <v>50</v>
      </c>
      <c r="C3539" s="9">
        <v>2012</v>
      </c>
      <c r="D3539" s="7">
        <v>100</v>
      </c>
    </row>
    <row r="3540" spans="1:4" x14ac:dyDescent="0.25">
      <c r="A3540" t="s">
        <v>49</v>
      </c>
      <c r="B3540" t="s">
        <v>50</v>
      </c>
      <c r="C3540" s="9">
        <v>2013</v>
      </c>
      <c r="D3540" s="7">
        <v>100</v>
      </c>
    </row>
    <row r="3541" spans="1:4" x14ac:dyDescent="0.25">
      <c r="A3541" t="s">
        <v>49</v>
      </c>
      <c r="B3541" t="s">
        <v>50</v>
      </c>
      <c r="C3541" s="9">
        <v>2014</v>
      </c>
      <c r="D3541" s="7">
        <v>100</v>
      </c>
    </row>
    <row r="3542" spans="1:4" x14ac:dyDescent="0.25">
      <c r="A3542" t="s">
        <v>49</v>
      </c>
      <c r="B3542" t="s">
        <v>50</v>
      </c>
      <c r="C3542" s="9">
        <v>2015</v>
      </c>
      <c r="D3542" s="7">
        <v>100</v>
      </c>
    </row>
    <row r="3543" spans="1:4" x14ac:dyDescent="0.25">
      <c r="A3543" t="s">
        <v>49</v>
      </c>
      <c r="B3543" t="s">
        <v>50</v>
      </c>
      <c r="C3543" s="9">
        <v>2016</v>
      </c>
      <c r="D3543" s="7">
        <v>100</v>
      </c>
    </row>
    <row r="3544" spans="1:4" x14ac:dyDescent="0.25">
      <c r="A3544" t="s">
        <v>49</v>
      </c>
      <c r="B3544" t="s">
        <v>50</v>
      </c>
      <c r="C3544" s="9">
        <v>2017</v>
      </c>
      <c r="D3544" s="7">
        <v>100</v>
      </c>
    </row>
    <row r="3545" spans="1:4" x14ac:dyDescent="0.25">
      <c r="A3545" t="s">
        <v>49</v>
      </c>
      <c r="B3545" t="s">
        <v>50</v>
      </c>
      <c r="C3545" s="9">
        <v>2018</v>
      </c>
      <c r="D3545" s="7">
        <v>100</v>
      </c>
    </row>
    <row r="3546" spans="1:4" x14ac:dyDescent="0.25">
      <c r="A3546" t="s">
        <v>49</v>
      </c>
      <c r="B3546" t="s">
        <v>50</v>
      </c>
      <c r="C3546" s="9">
        <v>2019</v>
      </c>
      <c r="D3546" s="7">
        <v>100</v>
      </c>
    </row>
    <row r="3547" spans="1:4" x14ac:dyDescent="0.25">
      <c r="A3547" t="s">
        <v>49</v>
      </c>
      <c r="B3547" t="s">
        <v>50</v>
      </c>
      <c r="C3547" s="9">
        <v>2020</v>
      </c>
      <c r="D3547" s="7">
        <v>100</v>
      </c>
    </row>
    <row r="3548" spans="1:4" x14ac:dyDescent="0.25">
      <c r="A3548" t="s">
        <v>51</v>
      </c>
      <c r="B3548" t="s">
        <v>52</v>
      </c>
      <c r="C3548" s="9">
        <v>1990</v>
      </c>
      <c r="D3548" s="7">
        <v>100</v>
      </c>
    </row>
    <row r="3549" spans="1:4" x14ac:dyDescent="0.25">
      <c r="A3549" t="s">
        <v>51</v>
      </c>
      <c r="B3549" t="s">
        <v>52</v>
      </c>
      <c r="C3549" s="9">
        <v>1991</v>
      </c>
      <c r="D3549" s="7">
        <v>100</v>
      </c>
    </row>
    <row r="3550" spans="1:4" x14ac:dyDescent="0.25">
      <c r="A3550" t="s">
        <v>51</v>
      </c>
      <c r="B3550" t="s">
        <v>52</v>
      </c>
      <c r="C3550" s="9">
        <v>1992</v>
      </c>
      <c r="D3550" s="7">
        <v>100</v>
      </c>
    </row>
    <row r="3551" spans="1:4" x14ac:dyDescent="0.25">
      <c r="A3551" t="s">
        <v>51</v>
      </c>
      <c r="B3551" t="s">
        <v>52</v>
      </c>
      <c r="C3551" s="9">
        <v>1993</v>
      </c>
      <c r="D3551" s="7">
        <v>100</v>
      </c>
    </row>
    <row r="3552" spans="1:4" x14ac:dyDescent="0.25">
      <c r="A3552" t="s">
        <v>51</v>
      </c>
      <c r="B3552" t="s">
        <v>52</v>
      </c>
      <c r="C3552" s="9">
        <v>1994</v>
      </c>
      <c r="D3552" s="7">
        <v>100</v>
      </c>
    </row>
    <row r="3553" spans="1:4" x14ac:dyDescent="0.25">
      <c r="A3553" t="s">
        <v>51</v>
      </c>
      <c r="B3553" t="s">
        <v>52</v>
      </c>
      <c r="C3553" s="9">
        <v>1995</v>
      </c>
      <c r="D3553" s="7">
        <v>100</v>
      </c>
    </row>
    <row r="3554" spans="1:4" x14ac:dyDescent="0.25">
      <c r="A3554" t="s">
        <v>51</v>
      </c>
      <c r="B3554" t="s">
        <v>52</v>
      </c>
      <c r="C3554" s="9">
        <v>1996</v>
      </c>
      <c r="D3554" s="7">
        <v>100</v>
      </c>
    </row>
    <row r="3555" spans="1:4" x14ac:dyDescent="0.25">
      <c r="A3555" t="s">
        <v>51</v>
      </c>
      <c r="B3555" t="s">
        <v>52</v>
      </c>
      <c r="C3555" s="9">
        <v>1997</v>
      </c>
      <c r="D3555" s="7">
        <v>100</v>
      </c>
    </row>
    <row r="3556" spans="1:4" x14ac:dyDescent="0.25">
      <c r="A3556" t="s">
        <v>51</v>
      </c>
      <c r="B3556" t="s">
        <v>52</v>
      </c>
      <c r="C3556" s="9">
        <v>1998</v>
      </c>
      <c r="D3556" s="7">
        <v>100</v>
      </c>
    </row>
    <row r="3557" spans="1:4" x14ac:dyDescent="0.25">
      <c r="A3557" t="s">
        <v>51</v>
      </c>
      <c r="B3557" t="s">
        <v>52</v>
      </c>
      <c r="C3557" s="9">
        <v>1999</v>
      </c>
      <c r="D3557" s="7">
        <v>100</v>
      </c>
    </row>
    <row r="3558" spans="1:4" x14ac:dyDescent="0.25">
      <c r="A3558" t="s">
        <v>51</v>
      </c>
      <c r="B3558" t="s">
        <v>52</v>
      </c>
      <c r="C3558" s="9">
        <v>2000</v>
      </c>
      <c r="D3558" s="7">
        <v>100</v>
      </c>
    </row>
    <row r="3559" spans="1:4" x14ac:dyDescent="0.25">
      <c r="A3559" t="s">
        <v>51</v>
      </c>
      <c r="B3559" t="s">
        <v>52</v>
      </c>
      <c r="C3559" s="9">
        <v>2001</v>
      </c>
      <c r="D3559" s="7">
        <v>100</v>
      </c>
    </row>
    <row r="3560" spans="1:4" x14ac:dyDescent="0.25">
      <c r="A3560" t="s">
        <v>51</v>
      </c>
      <c r="B3560" t="s">
        <v>52</v>
      </c>
      <c r="C3560" s="9">
        <v>2002</v>
      </c>
      <c r="D3560" s="7">
        <v>100</v>
      </c>
    </row>
    <row r="3561" spans="1:4" x14ac:dyDescent="0.25">
      <c r="A3561" t="s">
        <v>51</v>
      </c>
      <c r="B3561" t="s">
        <v>52</v>
      </c>
      <c r="C3561" s="9">
        <v>2003</v>
      </c>
      <c r="D3561" s="7">
        <v>100</v>
      </c>
    </row>
    <row r="3562" spans="1:4" x14ac:dyDescent="0.25">
      <c r="A3562" t="s">
        <v>51</v>
      </c>
      <c r="B3562" t="s">
        <v>52</v>
      </c>
      <c r="C3562" s="9">
        <v>2004</v>
      </c>
      <c r="D3562" s="7">
        <v>100</v>
      </c>
    </row>
    <row r="3563" spans="1:4" x14ac:dyDescent="0.25">
      <c r="A3563" t="s">
        <v>51</v>
      </c>
      <c r="B3563" t="s">
        <v>52</v>
      </c>
      <c r="C3563" s="9">
        <v>2005</v>
      </c>
      <c r="D3563" s="7">
        <v>100</v>
      </c>
    </row>
    <row r="3564" spans="1:4" x14ac:dyDescent="0.25">
      <c r="A3564" t="s">
        <v>51</v>
      </c>
      <c r="B3564" t="s">
        <v>52</v>
      </c>
      <c r="C3564" s="9">
        <v>2006</v>
      </c>
      <c r="D3564" s="7">
        <v>100</v>
      </c>
    </row>
    <row r="3565" spans="1:4" x14ac:dyDescent="0.25">
      <c r="A3565" t="s">
        <v>51</v>
      </c>
      <c r="B3565" t="s">
        <v>52</v>
      </c>
      <c r="C3565" s="9">
        <v>2007</v>
      </c>
      <c r="D3565" s="7">
        <v>100</v>
      </c>
    </row>
    <row r="3566" spans="1:4" x14ac:dyDescent="0.25">
      <c r="A3566" t="s">
        <v>51</v>
      </c>
      <c r="B3566" t="s">
        <v>52</v>
      </c>
      <c r="C3566" s="9">
        <v>2008</v>
      </c>
      <c r="D3566" s="7">
        <v>100</v>
      </c>
    </row>
    <row r="3567" spans="1:4" x14ac:dyDescent="0.25">
      <c r="A3567" t="s">
        <v>51</v>
      </c>
      <c r="B3567" t="s">
        <v>52</v>
      </c>
      <c r="C3567" s="9">
        <v>2009</v>
      </c>
      <c r="D3567" s="7">
        <v>100</v>
      </c>
    </row>
    <row r="3568" spans="1:4" x14ac:dyDescent="0.25">
      <c r="A3568" t="s">
        <v>51</v>
      </c>
      <c r="B3568" t="s">
        <v>52</v>
      </c>
      <c r="C3568" s="9">
        <v>2010</v>
      </c>
      <c r="D3568" s="7">
        <v>100</v>
      </c>
    </row>
    <row r="3569" spans="1:4" x14ac:dyDescent="0.25">
      <c r="A3569" t="s">
        <v>51</v>
      </c>
      <c r="B3569" t="s">
        <v>52</v>
      </c>
      <c r="C3569" s="9">
        <v>2011</v>
      </c>
      <c r="D3569" s="7">
        <v>100</v>
      </c>
    </row>
    <row r="3570" spans="1:4" x14ac:dyDescent="0.25">
      <c r="A3570" t="s">
        <v>51</v>
      </c>
      <c r="B3570" t="s">
        <v>52</v>
      </c>
      <c r="C3570" s="9">
        <v>2012</v>
      </c>
      <c r="D3570" s="7">
        <v>100</v>
      </c>
    </row>
    <row r="3571" spans="1:4" x14ac:dyDescent="0.25">
      <c r="A3571" t="s">
        <v>51</v>
      </c>
      <c r="B3571" t="s">
        <v>52</v>
      </c>
      <c r="C3571" s="9">
        <v>2013</v>
      </c>
      <c r="D3571" s="7">
        <v>100</v>
      </c>
    </row>
    <row r="3572" spans="1:4" x14ac:dyDescent="0.25">
      <c r="A3572" t="s">
        <v>51</v>
      </c>
      <c r="B3572" t="s">
        <v>52</v>
      </c>
      <c r="C3572" s="9">
        <v>2014</v>
      </c>
      <c r="D3572" s="7">
        <v>100</v>
      </c>
    </row>
    <row r="3573" spans="1:4" x14ac:dyDescent="0.25">
      <c r="A3573" t="s">
        <v>51</v>
      </c>
      <c r="B3573" t="s">
        <v>52</v>
      </c>
      <c r="C3573" s="9">
        <v>2015</v>
      </c>
      <c r="D3573" s="7">
        <v>100</v>
      </c>
    </row>
    <row r="3574" spans="1:4" x14ac:dyDescent="0.25">
      <c r="A3574" t="s">
        <v>51</v>
      </c>
      <c r="B3574" t="s">
        <v>52</v>
      </c>
      <c r="C3574" s="9">
        <v>2016</v>
      </c>
      <c r="D3574" s="7">
        <v>100</v>
      </c>
    </row>
    <row r="3575" spans="1:4" x14ac:dyDescent="0.25">
      <c r="A3575" t="s">
        <v>51</v>
      </c>
      <c r="B3575" t="s">
        <v>52</v>
      </c>
      <c r="C3575" s="9">
        <v>2017</v>
      </c>
      <c r="D3575" s="7">
        <v>100</v>
      </c>
    </row>
    <row r="3576" spans="1:4" x14ac:dyDescent="0.25">
      <c r="A3576" t="s">
        <v>51</v>
      </c>
      <c r="B3576" t="s">
        <v>52</v>
      </c>
      <c r="C3576" s="9">
        <v>2018</v>
      </c>
      <c r="D3576" s="7">
        <v>100</v>
      </c>
    </row>
    <row r="3577" spans="1:4" x14ac:dyDescent="0.25">
      <c r="A3577" t="s">
        <v>51</v>
      </c>
      <c r="B3577" t="s">
        <v>52</v>
      </c>
      <c r="C3577" s="9">
        <v>2019</v>
      </c>
      <c r="D3577" s="7">
        <v>100</v>
      </c>
    </row>
    <row r="3578" spans="1:4" x14ac:dyDescent="0.25">
      <c r="A3578" t="s">
        <v>51</v>
      </c>
      <c r="B3578" t="s">
        <v>52</v>
      </c>
      <c r="C3578" s="9">
        <v>2020</v>
      </c>
      <c r="D3578" s="7">
        <v>100</v>
      </c>
    </row>
    <row r="3579" spans="1:4" x14ac:dyDescent="0.25">
      <c r="A3579" t="s">
        <v>57</v>
      </c>
      <c r="B3579" t="s">
        <v>58</v>
      </c>
      <c r="C3579" s="9">
        <v>1990</v>
      </c>
      <c r="D3579" s="7">
        <v>100</v>
      </c>
    </row>
    <row r="3580" spans="1:4" x14ac:dyDescent="0.25">
      <c r="A3580" t="s">
        <v>57</v>
      </c>
      <c r="B3580" t="s">
        <v>58</v>
      </c>
      <c r="C3580" s="9">
        <v>1991</v>
      </c>
      <c r="D3580" s="7">
        <v>100</v>
      </c>
    </row>
    <row r="3581" spans="1:4" x14ac:dyDescent="0.25">
      <c r="A3581" t="s">
        <v>57</v>
      </c>
      <c r="B3581" t="s">
        <v>58</v>
      </c>
      <c r="C3581" s="9">
        <v>1992</v>
      </c>
      <c r="D3581" s="7">
        <v>100</v>
      </c>
    </row>
    <row r="3582" spans="1:4" x14ac:dyDescent="0.25">
      <c r="A3582" t="s">
        <v>57</v>
      </c>
      <c r="B3582" t="s">
        <v>58</v>
      </c>
      <c r="C3582" s="9">
        <v>1993</v>
      </c>
      <c r="D3582" s="7">
        <v>100</v>
      </c>
    </row>
    <row r="3583" spans="1:4" x14ac:dyDescent="0.25">
      <c r="A3583" t="s">
        <v>57</v>
      </c>
      <c r="B3583" t="s">
        <v>58</v>
      </c>
      <c r="C3583" s="9">
        <v>1994</v>
      </c>
      <c r="D3583" s="7">
        <v>100</v>
      </c>
    </row>
    <row r="3584" spans="1:4" x14ac:dyDescent="0.25">
      <c r="A3584" t="s">
        <v>57</v>
      </c>
      <c r="B3584" t="s">
        <v>58</v>
      </c>
      <c r="C3584" s="9">
        <v>1995</v>
      </c>
      <c r="D3584" s="7">
        <v>100</v>
      </c>
    </row>
    <row r="3585" spans="1:4" x14ac:dyDescent="0.25">
      <c r="A3585" t="s">
        <v>57</v>
      </c>
      <c r="B3585" t="s">
        <v>58</v>
      </c>
      <c r="C3585" s="9">
        <v>1996</v>
      </c>
      <c r="D3585" s="7">
        <v>100</v>
      </c>
    </row>
    <row r="3586" spans="1:4" x14ac:dyDescent="0.25">
      <c r="A3586" t="s">
        <v>57</v>
      </c>
      <c r="B3586" t="s">
        <v>58</v>
      </c>
      <c r="C3586" s="9">
        <v>1997</v>
      </c>
      <c r="D3586" s="7">
        <v>100</v>
      </c>
    </row>
    <row r="3587" spans="1:4" x14ac:dyDescent="0.25">
      <c r="A3587" t="s">
        <v>57</v>
      </c>
      <c r="B3587" t="s">
        <v>58</v>
      </c>
      <c r="C3587" s="9">
        <v>1998</v>
      </c>
      <c r="D3587" s="7">
        <v>100</v>
      </c>
    </row>
    <row r="3588" spans="1:4" x14ac:dyDescent="0.25">
      <c r="A3588" t="s">
        <v>57</v>
      </c>
      <c r="B3588" t="s">
        <v>58</v>
      </c>
      <c r="C3588" s="9">
        <v>1999</v>
      </c>
      <c r="D3588" s="7">
        <v>100</v>
      </c>
    </row>
    <row r="3589" spans="1:4" x14ac:dyDescent="0.25">
      <c r="A3589" t="s">
        <v>57</v>
      </c>
      <c r="B3589" t="s">
        <v>58</v>
      </c>
      <c r="C3589" s="9">
        <v>2000</v>
      </c>
      <c r="D3589" s="7">
        <v>100</v>
      </c>
    </row>
    <row r="3590" spans="1:4" x14ac:dyDescent="0.25">
      <c r="A3590" t="s">
        <v>57</v>
      </c>
      <c r="B3590" t="s">
        <v>58</v>
      </c>
      <c r="C3590" s="9">
        <v>2001</v>
      </c>
      <c r="D3590" s="7">
        <v>100</v>
      </c>
    </row>
    <row r="3591" spans="1:4" x14ac:dyDescent="0.25">
      <c r="A3591" t="s">
        <v>57</v>
      </c>
      <c r="B3591" t="s">
        <v>58</v>
      </c>
      <c r="C3591" s="9">
        <v>2002</v>
      </c>
      <c r="D3591" s="7">
        <v>100</v>
      </c>
    </row>
    <row r="3592" spans="1:4" x14ac:dyDescent="0.25">
      <c r="A3592" t="s">
        <v>57</v>
      </c>
      <c r="B3592" t="s">
        <v>58</v>
      </c>
      <c r="C3592" s="9">
        <v>2003</v>
      </c>
      <c r="D3592" s="7">
        <v>100</v>
      </c>
    </row>
    <row r="3593" spans="1:4" x14ac:dyDescent="0.25">
      <c r="A3593" t="s">
        <v>57</v>
      </c>
      <c r="B3593" t="s">
        <v>58</v>
      </c>
      <c r="C3593" s="9">
        <v>2004</v>
      </c>
      <c r="D3593" s="7">
        <v>100</v>
      </c>
    </row>
    <row r="3594" spans="1:4" x14ac:dyDescent="0.25">
      <c r="A3594" t="s">
        <v>57</v>
      </c>
      <c r="B3594" t="s">
        <v>58</v>
      </c>
      <c r="C3594" s="9">
        <v>2005</v>
      </c>
      <c r="D3594" s="7">
        <v>100</v>
      </c>
    </row>
    <row r="3595" spans="1:4" x14ac:dyDescent="0.25">
      <c r="A3595" t="s">
        <v>57</v>
      </c>
      <c r="B3595" t="s">
        <v>58</v>
      </c>
      <c r="C3595" s="9">
        <v>2006</v>
      </c>
      <c r="D3595" s="7">
        <v>100</v>
      </c>
    </row>
    <row r="3596" spans="1:4" x14ac:dyDescent="0.25">
      <c r="A3596" t="s">
        <v>57</v>
      </c>
      <c r="B3596" t="s">
        <v>58</v>
      </c>
      <c r="C3596" s="9">
        <v>2007</v>
      </c>
      <c r="D3596" s="7">
        <v>100</v>
      </c>
    </row>
    <row r="3597" spans="1:4" x14ac:dyDescent="0.25">
      <c r="A3597" t="s">
        <v>57</v>
      </c>
      <c r="B3597" t="s">
        <v>58</v>
      </c>
      <c r="C3597" s="9">
        <v>2008</v>
      </c>
      <c r="D3597" s="7">
        <v>100</v>
      </c>
    </row>
    <row r="3598" spans="1:4" x14ac:dyDescent="0.25">
      <c r="A3598" t="s">
        <v>57</v>
      </c>
      <c r="B3598" t="s">
        <v>58</v>
      </c>
      <c r="C3598" s="9">
        <v>2009</v>
      </c>
      <c r="D3598" s="7">
        <v>100</v>
      </c>
    </row>
    <row r="3599" spans="1:4" x14ac:dyDescent="0.25">
      <c r="A3599" t="s">
        <v>57</v>
      </c>
      <c r="B3599" t="s">
        <v>58</v>
      </c>
      <c r="C3599" s="9">
        <v>2010</v>
      </c>
      <c r="D3599" s="7">
        <v>100</v>
      </c>
    </row>
    <row r="3600" spans="1:4" x14ac:dyDescent="0.25">
      <c r="A3600" t="s">
        <v>57</v>
      </c>
      <c r="B3600" t="s">
        <v>58</v>
      </c>
      <c r="C3600" s="9">
        <v>2011</v>
      </c>
      <c r="D3600" s="7">
        <v>100</v>
      </c>
    </row>
    <row r="3601" spans="1:4" x14ac:dyDescent="0.25">
      <c r="A3601" t="s">
        <v>57</v>
      </c>
      <c r="B3601" t="s">
        <v>58</v>
      </c>
      <c r="C3601" s="9">
        <v>2012</v>
      </c>
      <c r="D3601" s="7">
        <v>100</v>
      </c>
    </row>
    <row r="3602" spans="1:4" x14ac:dyDescent="0.25">
      <c r="A3602" t="s">
        <v>57</v>
      </c>
      <c r="B3602" t="s">
        <v>58</v>
      </c>
      <c r="C3602" s="9">
        <v>2013</v>
      </c>
      <c r="D3602" s="7">
        <v>100</v>
      </c>
    </row>
    <row r="3603" spans="1:4" x14ac:dyDescent="0.25">
      <c r="A3603" t="s">
        <v>57</v>
      </c>
      <c r="B3603" t="s">
        <v>58</v>
      </c>
      <c r="C3603" s="9">
        <v>2014</v>
      </c>
      <c r="D3603" s="7">
        <v>100</v>
      </c>
    </row>
    <row r="3604" spans="1:4" x14ac:dyDescent="0.25">
      <c r="A3604" t="s">
        <v>57</v>
      </c>
      <c r="B3604" t="s">
        <v>58</v>
      </c>
      <c r="C3604" s="9">
        <v>2015</v>
      </c>
      <c r="D3604" s="7">
        <v>100</v>
      </c>
    </row>
    <row r="3605" spans="1:4" x14ac:dyDescent="0.25">
      <c r="A3605" t="s">
        <v>57</v>
      </c>
      <c r="B3605" t="s">
        <v>58</v>
      </c>
      <c r="C3605" s="9">
        <v>2016</v>
      </c>
      <c r="D3605" s="7">
        <v>100</v>
      </c>
    </row>
    <row r="3606" spans="1:4" x14ac:dyDescent="0.25">
      <c r="A3606" t="s">
        <v>57</v>
      </c>
      <c r="B3606" t="s">
        <v>58</v>
      </c>
      <c r="C3606" s="9">
        <v>2017</v>
      </c>
      <c r="D3606" s="7">
        <v>100</v>
      </c>
    </row>
    <row r="3607" spans="1:4" x14ac:dyDescent="0.25">
      <c r="A3607" t="s">
        <v>57</v>
      </c>
      <c r="B3607" t="s">
        <v>58</v>
      </c>
      <c r="C3607" s="9">
        <v>2018</v>
      </c>
      <c r="D3607" s="7">
        <v>100</v>
      </c>
    </row>
    <row r="3608" spans="1:4" x14ac:dyDescent="0.25">
      <c r="A3608" t="s">
        <v>57</v>
      </c>
      <c r="B3608" t="s">
        <v>58</v>
      </c>
      <c r="C3608" s="9">
        <v>2019</v>
      </c>
      <c r="D3608" s="7">
        <v>100</v>
      </c>
    </row>
    <row r="3609" spans="1:4" x14ac:dyDescent="0.25">
      <c r="A3609" t="s">
        <v>57</v>
      </c>
      <c r="B3609" t="s">
        <v>58</v>
      </c>
      <c r="C3609" s="9">
        <v>2020</v>
      </c>
      <c r="D3609" s="7">
        <v>100</v>
      </c>
    </row>
    <row r="3610" spans="1:4" x14ac:dyDescent="0.25">
      <c r="A3610" t="s">
        <v>59</v>
      </c>
      <c r="B3610" t="s">
        <v>60</v>
      </c>
      <c r="C3610" s="9">
        <v>2019</v>
      </c>
      <c r="D3610" s="7">
        <v>100</v>
      </c>
    </row>
    <row r="3611" spans="1:4" x14ac:dyDescent="0.25">
      <c r="A3611" t="s">
        <v>59</v>
      </c>
      <c r="B3611" t="s">
        <v>60</v>
      </c>
      <c r="C3611" s="9">
        <v>2020</v>
      </c>
      <c r="D3611" s="7">
        <v>100</v>
      </c>
    </row>
    <row r="3612" spans="1:4" x14ac:dyDescent="0.25">
      <c r="A3612" t="s">
        <v>64</v>
      </c>
      <c r="B3612" t="s">
        <v>65</v>
      </c>
      <c r="C3612" s="9">
        <v>1990</v>
      </c>
      <c r="D3612" s="7">
        <v>100</v>
      </c>
    </row>
    <row r="3613" spans="1:4" x14ac:dyDescent="0.25">
      <c r="A3613" t="s">
        <v>64</v>
      </c>
      <c r="B3613" t="s">
        <v>65</v>
      </c>
      <c r="C3613" s="9">
        <v>1991</v>
      </c>
      <c r="D3613" s="7">
        <v>100</v>
      </c>
    </row>
    <row r="3614" spans="1:4" x14ac:dyDescent="0.25">
      <c r="A3614" t="s">
        <v>64</v>
      </c>
      <c r="B3614" t="s">
        <v>65</v>
      </c>
      <c r="C3614" s="9">
        <v>1992</v>
      </c>
      <c r="D3614" s="7">
        <v>100</v>
      </c>
    </row>
    <row r="3615" spans="1:4" x14ac:dyDescent="0.25">
      <c r="A3615" t="s">
        <v>64</v>
      </c>
      <c r="B3615" t="s">
        <v>65</v>
      </c>
      <c r="C3615" s="9">
        <v>1993</v>
      </c>
      <c r="D3615" s="7">
        <v>100</v>
      </c>
    </row>
    <row r="3616" spans="1:4" x14ac:dyDescent="0.25">
      <c r="A3616" t="s">
        <v>64</v>
      </c>
      <c r="B3616" t="s">
        <v>65</v>
      </c>
      <c r="C3616" s="9">
        <v>1994</v>
      </c>
      <c r="D3616" s="7">
        <v>100</v>
      </c>
    </row>
    <row r="3617" spans="1:4" x14ac:dyDescent="0.25">
      <c r="A3617" t="s">
        <v>64</v>
      </c>
      <c r="B3617" t="s">
        <v>65</v>
      </c>
      <c r="C3617" s="9">
        <v>1995</v>
      </c>
      <c r="D3617" s="7">
        <v>100</v>
      </c>
    </row>
    <row r="3618" spans="1:4" x14ac:dyDescent="0.25">
      <c r="A3618" t="s">
        <v>64</v>
      </c>
      <c r="B3618" t="s">
        <v>65</v>
      </c>
      <c r="C3618" s="9">
        <v>1996</v>
      </c>
      <c r="D3618" s="7">
        <v>100</v>
      </c>
    </row>
    <row r="3619" spans="1:4" x14ac:dyDescent="0.25">
      <c r="A3619" t="s">
        <v>64</v>
      </c>
      <c r="B3619" t="s">
        <v>65</v>
      </c>
      <c r="C3619" s="9">
        <v>1997</v>
      </c>
      <c r="D3619" s="7">
        <v>100</v>
      </c>
    </row>
    <row r="3620" spans="1:4" x14ac:dyDescent="0.25">
      <c r="A3620" t="s">
        <v>64</v>
      </c>
      <c r="B3620" t="s">
        <v>65</v>
      </c>
      <c r="C3620" s="9">
        <v>1998</v>
      </c>
      <c r="D3620" s="7">
        <v>100</v>
      </c>
    </row>
    <row r="3621" spans="1:4" x14ac:dyDescent="0.25">
      <c r="A3621" t="s">
        <v>64</v>
      </c>
      <c r="B3621" t="s">
        <v>65</v>
      </c>
      <c r="C3621" s="9">
        <v>1999</v>
      </c>
      <c r="D3621" s="7">
        <v>100</v>
      </c>
    </row>
    <row r="3622" spans="1:4" x14ac:dyDescent="0.25">
      <c r="A3622" t="s">
        <v>64</v>
      </c>
      <c r="B3622" t="s">
        <v>65</v>
      </c>
      <c r="C3622" s="9">
        <v>2000</v>
      </c>
      <c r="D3622" s="7">
        <v>100</v>
      </c>
    </row>
    <row r="3623" spans="1:4" x14ac:dyDescent="0.25">
      <c r="A3623" t="s">
        <v>64</v>
      </c>
      <c r="B3623" t="s">
        <v>65</v>
      </c>
      <c r="C3623" s="9">
        <v>2003</v>
      </c>
      <c r="D3623" s="7">
        <v>100</v>
      </c>
    </row>
    <row r="3624" spans="1:4" x14ac:dyDescent="0.25">
      <c r="A3624" t="s">
        <v>64</v>
      </c>
      <c r="B3624" t="s">
        <v>65</v>
      </c>
      <c r="C3624" s="9">
        <v>2004</v>
      </c>
      <c r="D3624" s="7">
        <v>100</v>
      </c>
    </row>
    <row r="3625" spans="1:4" x14ac:dyDescent="0.25">
      <c r="A3625" t="s">
        <v>64</v>
      </c>
      <c r="B3625" t="s">
        <v>65</v>
      </c>
      <c r="C3625" s="9">
        <v>2005</v>
      </c>
      <c r="D3625" s="7">
        <v>100</v>
      </c>
    </row>
    <row r="3626" spans="1:4" x14ac:dyDescent="0.25">
      <c r="A3626" t="s">
        <v>64</v>
      </c>
      <c r="B3626" t="s">
        <v>65</v>
      </c>
      <c r="C3626" s="9">
        <v>2008</v>
      </c>
      <c r="D3626" s="7">
        <v>100</v>
      </c>
    </row>
    <row r="3627" spans="1:4" x14ac:dyDescent="0.25">
      <c r="A3627" t="s">
        <v>64</v>
      </c>
      <c r="B3627" t="s">
        <v>65</v>
      </c>
      <c r="C3627" s="9">
        <v>2009</v>
      </c>
      <c r="D3627" s="7">
        <v>100</v>
      </c>
    </row>
    <row r="3628" spans="1:4" x14ac:dyDescent="0.25">
      <c r="A3628" t="s">
        <v>64</v>
      </c>
      <c r="B3628" t="s">
        <v>65</v>
      </c>
      <c r="C3628" s="9">
        <v>2010</v>
      </c>
      <c r="D3628" s="7">
        <v>100</v>
      </c>
    </row>
    <row r="3629" spans="1:4" x14ac:dyDescent="0.25">
      <c r="A3629" t="s">
        <v>64</v>
      </c>
      <c r="B3629" t="s">
        <v>65</v>
      </c>
      <c r="C3629" s="9">
        <v>2012</v>
      </c>
      <c r="D3629" s="7">
        <v>100</v>
      </c>
    </row>
    <row r="3630" spans="1:4" x14ac:dyDescent="0.25">
      <c r="A3630" t="s">
        <v>64</v>
      </c>
      <c r="B3630" t="s">
        <v>65</v>
      </c>
      <c r="C3630" s="9">
        <v>2014</v>
      </c>
      <c r="D3630" s="7">
        <v>100</v>
      </c>
    </row>
    <row r="3631" spans="1:4" x14ac:dyDescent="0.25">
      <c r="A3631" t="s">
        <v>64</v>
      </c>
      <c r="B3631" t="s">
        <v>65</v>
      </c>
      <c r="C3631" s="9">
        <v>2016</v>
      </c>
      <c r="D3631" s="7">
        <v>100</v>
      </c>
    </row>
    <row r="3632" spans="1:4" x14ac:dyDescent="0.25">
      <c r="A3632" t="s">
        <v>64</v>
      </c>
      <c r="B3632" t="s">
        <v>65</v>
      </c>
      <c r="C3632" s="9">
        <v>2017</v>
      </c>
      <c r="D3632" s="7">
        <v>100</v>
      </c>
    </row>
    <row r="3633" spans="1:4" x14ac:dyDescent="0.25">
      <c r="A3633" t="s">
        <v>64</v>
      </c>
      <c r="B3633" t="s">
        <v>65</v>
      </c>
      <c r="C3633" s="9">
        <v>2018</v>
      </c>
      <c r="D3633" s="7">
        <v>100</v>
      </c>
    </row>
    <row r="3634" spans="1:4" x14ac:dyDescent="0.25">
      <c r="A3634" t="s">
        <v>64</v>
      </c>
      <c r="B3634" t="s">
        <v>65</v>
      </c>
      <c r="C3634" s="9">
        <v>2019</v>
      </c>
      <c r="D3634" s="7">
        <v>100</v>
      </c>
    </row>
    <row r="3635" spans="1:4" x14ac:dyDescent="0.25">
      <c r="A3635" t="s">
        <v>64</v>
      </c>
      <c r="B3635" t="s">
        <v>65</v>
      </c>
      <c r="C3635" s="9">
        <v>2020</v>
      </c>
      <c r="D3635" s="7">
        <v>100</v>
      </c>
    </row>
    <row r="3636" spans="1:4" x14ac:dyDescent="0.25">
      <c r="A3636" t="s">
        <v>70</v>
      </c>
      <c r="B3636" t="s">
        <v>71</v>
      </c>
      <c r="C3636" s="9">
        <v>2020</v>
      </c>
      <c r="D3636" s="7">
        <v>100</v>
      </c>
    </row>
    <row r="3637" spans="1:4" x14ac:dyDescent="0.25">
      <c r="A3637" t="s">
        <v>74</v>
      </c>
      <c r="B3637" t="s">
        <v>75</v>
      </c>
      <c r="C3637" s="9">
        <v>2015</v>
      </c>
      <c r="D3637" s="7">
        <v>100</v>
      </c>
    </row>
    <row r="3638" spans="1:4" x14ac:dyDescent="0.25">
      <c r="A3638" t="s">
        <v>74</v>
      </c>
      <c r="B3638" t="s">
        <v>75</v>
      </c>
      <c r="C3638" s="9">
        <v>2016</v>
      </c>
      <c r="D3638" s="7">
        <v>100</v>
      </c>
    </row>
    <row r="3639" spans="1:4" x14ac:dyDescent="0.25">
      <c r="A3639" t="s">
        <v>74</v>
      </c>
      <c r="B3639" t="s">
        <v>75</v>
      </c>
      <c r="C3639" s="9">
        <v>2017</v>
      </c>
      <c r="D3639" s="7">
        <v>100</v>
      </c>
    </row>
    <row r="3640" spans="1:4" x14ac:dyDescent="0.25">
      <c r="A3640" t="s">
        <v>74</v>
      </c>
      <c r="B3640" t="s">
        <v>75</v>
      </c>
      <c r="C3640" s="9">
        <v>2018</v>
      </c>
      <c r="D3640" s="7">
        <v>100</v>
      </c>
    </row>
    <row r="3641" spans="1:4" x14ac:dyDescent="0.25">
      <c r="A3641" t="s">
        <v>74</v>
      </c>
      <c r="B3641" t="s">
        <v>75</v>
      </c>
      <c r="C3641" s="9">
        <v>2019</v>
      </c>
      <c r="D3641" s="7">
        <v>100</v>
      </c>
    </row>
    <row r="3642" spans="1:4" x14ac:dyDescent="0.25">
      <c r="A3642" t="s">
        <v>74</v>
      </c>
      <c r="B3642" t="s">
        <v>75</v>
      </c>
      <c r="C3642" s="9">
        <v>2020</v>
      </c>
      <c r="D3642" s="7">
        <v>100</v>
      </c>
    </row>
    <row r="3643" spans="1:4" x14ac:dyDescent="0.25">
      <c r="A3643" t="s">
        <v>76</v>
      </c>
      <c r="B3643" t="s">
        <v>77</v>
      </c>
      <c r="C3643" s="9">
        <v>1990</v>
      </c>
      <c r="D3643" s="7">
        <v>100</v>
      </c>
    </row>
    <row r="3644" spans="1:4" x14ac:dyDescent="0.25">
      <c r="A3644" t="s">
        <v>76</v>
      </c>
      <c r="B3644" t="s">
        <v>77</v>
      </c>
      <c r="C3644" s="9">
        <v>1991</v>
      </c>
      <c r="D3644" s="7">
        <v>100</v>
      </c>
    </row>
    <row r="3645" spans="1:4" x14ac:dyDescent="0.25">
      <c r="A3645" t="s">
        <v>76</v>
      </c>
      <c r="B3645" t="s">
        <v>77</v>
      </c>
      <c r="C3645" s="9">
        <v>1992</v>
      </c>
      <c r="D3645" s="7">
        <v>100</v>
      </c>
    </row>
    <row r="3646" spans="1:4" x14ac:dyDescent="0.25">
      <c r="A3646" t="s">
        <v>76</v>
      </c>
      <c r="B3646" t="s">
        <v>77</v>
      </c>
      <c r="C3646" s="9">
        <v>1993</v>
      </c>
      <c r="D3646" s="7">
        <v>100</v>
      </c>
    </row>
    <row r="3647" spans="1:4" x14ac:dyDescent="0.25">
      <c r="A3647" t="s">
        <v>76</v>
      </c>
      <c r="B3647" t="s">
        <v>77</v>
      </c>
      <c r="C3647" s="9">
        <v>1994</v>
      </c>
      <c r="D3647" s="7">
        <v>100</v>
      </c>
    </row>
    <row r="3648" spans="1:4" x14ac:dyDescent="0.25">
      <c r="A3648" t="s">
        <v>76</v>
      </c>
      <c r="B3648" t="s">
        <v>77</v>
      </c>
      <c r="C3648" s="9">
        <v>1995</v>
      </c>
      <c r="D3648" s="7">
        <v>100</v>
      </c>
    </row>
    <row r="3649" spans="1:4" x14ac:dyDescent="0.25">
      <c r="A3649" t="s">
        <v>76</v>
      </c>
      <c r="B3649" t="s">
        <v>77</v>
      </c>
      <c r="C3649" s="9">
        <v>1996</v>
      </c>
      <c r="D3649" s="7">
        <v>100</v>
      </c>
    </row>
    <row r="3650" spans="1:4" x14ac:dyDescent="0.25">
      <c r="A3650" t="s">
        <v>76</v>
      </c>
      <c r="B3650" t="s">
        <v>77</v>
      </c>
      <c r="C3650" s="9">
        <v>1997</v>
      </c>
      <c r="D3650" s="7">
        <v>100</v>
      </c>
    </row>
    <row r="3651" spans="1:4" x14ac:dyDescent="0.25">
      <c r="A3651" t="s">
        <v>76</v>
      </c>
      <c r="B3651" t="s">
        <v>77</v>
      </c>
      <c r="C3651" s="9">
        <v>1998</v>
      </c>
      <c r="D3651" s="7">
        <v>100</v>
      </c>
    </row>
    <row r="3652" spans="1:4" x14ac:dyDescent="0.25">
      <c r="A3652" t="s">
        <v>76</v>
      </c>
      <c r="B3652" t="s">
        <v>77</v>
      </c>
      <c r="C3652" s="9">
        <v>1999</v>
      </c>
      <c r="D3652" s="7">
        <v>100</v>
      </c>
    </row>
    <row r="3653" spans="1:4" x14ac:dyDescent="0.25">
      <c r="A3653" t="s">
        <v>76</v>
      </c>
      <c r="B3653" t="s">
        <v>77</v>
      </c>
      <c r="C3653" s="9">
        <v>2000</v>
      </c>
      <c r="D3653" s="7">
        <v>100</v>
      </c>
    </row>
    <row r="3654" spans="1:4" x14ac:dyDescent="0.25">
      <c r="A3654" t="s">
        <v>76</v>
      </c>
      <c r="B3654" t="s">
        <v>77</v>
      </c>
      <c r="C3654" s="9">
        <v>2001</v>
      </c>
      <c r="D3654" s="7">
        <v>100</v>
      </c>
    </row>
    <row r="3655" spans="1:4" x14ac:dyDescent="0.25">
      <c r="A3655" t="s">
        <v>76</v>
      </c>
      <c r="B3655" t="s">
        <v>77</v>
      </c>
      <c r="C3655" s="9">
        <v>2002</v>
      </c>
      <c r="D3655" s="7">
        <v>100</v>
      </c>
    </row>
    <row r="3656" spans="1:4" x14ac:dyDescent="0.25">
      <c r="A3656" t="s">
        <v>76</v>
      </c>
      <c r="B3656" t="s">
        <v>77</v>
      </c>
      <c r="C3656" s="9">
        <v>2003</v>
      </c>
      <c r="D3656" s="7">
        <v>100</v>
      </c>
    </row>
    <row r="3657" spans="1:4" x14ac:dyDescent="0.25">
      <c r="A3657" t="s">
        <v>76</v>
      </c>
      <c r="B3657" t="s">
        <v>77</v>
      </c>
      <c r="C3657" s="9">
        <v>2004</v>
      </c>
      <c r="D3657" s="7">
        <v>100</v>
      </c>
    </row>
    <row r="3658" spans="1:4" x14ac:dyDescent="0.25">
      <c r="A3658" t="s">
        <v>76</v>
      </c>
      <c r="B3658" t="s">
        <v>77</v>
      </c>
      <c r="C3658" s="9">
        <v>2005</v>
      </c>
      <c r="D3658" s="7">
        <v>100</v>
      </c>
    </row>
    <row r="3659" spans="1:4" x14ac:dyDescent="0.25">
      <c r="A3659" t="s">
        <v>76</v>
      </c>
      <c r="B3659" t="s">
        <v>77</v>
      </c>
      <c r="C3659" s="9">
        <v>2006</v>
      </c>
      <c r="D3659" s="7">
        <v>100</v>
      </c>
    </row>
    <row r="3660" spans="1:4" x14ac:dyDescent="0.25">
      <c r="A3660" t="s">
        <v>76</v>
      </c>
      <c r="B3660" t="s">
        <v>77</v>
      </c>
      <c r="C3660" s="9">
        <v>2007</v>
      </c>
      <c r="D3660" s="7">
        <v>100</v>
      </c>
    </row>
    <row r="3661" spans="1:4" x14ac:dyDescent="0.25">
      <c r="A3661" t="s">
        <v>76</v>
      </c>
      <c r="B3661" t="s">
        <v>77</v>
      </c>
      <c r="C3661" s="9">
        <v>2008</v>
      </c>
      <c r="D3661" s="7">
        <v>100</v>
      </c>
    </row>
    <row r="3662" spans="1:4" x14ac:dyDescent="0.25">
      <c r="A3662" t="s">
        <v>76</v>
      </c>
      <c r="B3662" t="s">
        <v>77</v>
      </c>
      <c r="C3662" s="9">
        <v>2009</v>
      </c>
      <c r="D3662" s="7">
        <v>100</v>
      </c>
    </row>
    <row r="3663" spans="1:4" x14ac:dyDescent="0.25">
      <c r="A3663" t="s">
        <v>76</v>
      </c>
      <c r="B3663" t="s">
        <v>77</v>
      </c>
      <c r="C3663" s="9">
        <v>2010</v>
      </c>
      <c r="D3663" s="7">
        <v>100</v>
      </c>
    </row>
    <row r="3664" spans="1:4" x14ac:dyDescent="0.25">
      <c r="A3664" t="s">
        <v>76</v>
      </c>
      <c r="B3664" t="s">
        <v>77</v>
      </c>
      <c r="C3664" s="9">
        <v>2011</v>
      </c>
      <c r="D3664" s="7">
        <v>100</v>
      </c>
    </row>
    <row r="3665" spans="1:4" x14ac:dyDescent="0.25">
      <c r="A3665" t="s">
        <v>76</v>
      </c>
      <c r="B3665" t="s">
        <v>77</v>
      </c>
      <c r="C3665" s="9">
        <v>2012</v>
      </c>
      <c r="D3665" s="7">
        <v>100</v>
      </c>
    </row>
    <row r="3666" spans="1:4" x14ac:dyDescent="0.25">
      <c r="A3666" t="s">
        <v>76</v>
      </c>
      <c r="B3666" t="s">
        <v>77</v>
      </c>
      <c r="C3666" s="9">
        <v>2013</v>
      </c>
      <c r="D3666" s="7">
        <v>100</v>
      </c>
    </row>
    <row r="3667" spans="1:4" x14ac:dyDescent="0.25">
      <c r="A3667" t="s">
        <v>76</v>
      </c>
      <c r="B3667" t="s">
        <v>77</v>
      </c>
      <c r="C3667" s="9">
        <v>2014</v>
      </c>
      <c r="D3667" s="7">
        <v>100</v>
      </c>
    </row>
    <row r="3668" spans="1:4" x14ac:dyDescent="0.25">
      <c r="A3668" t="s">
        <v>76</v>
      </c>
      <c r="B3668" t="s">
        <v>77</v>
      </c>
      <c r="C3668" s="9">
        <v>2015</v>
      </c>
      <c r="D3668" s="7">
        <v>100</v>
      </c>
    </row>
    <row r="3669" spans="1:4" x14ac:dyDescent="0.25">
      <c r="A3669" t="s">
        <v>76</v>
      </c>
      <c r="B3669" t="s">
        <v>77</v>
      </c>
      <c r="C3669" s="9">
        <v>2016</v>
      </c>
      <c r="D3669" s="7">
        <v>100</v>
      </c>
    </row>
    <row r="3670" spans="1:4" x14ac:dyDescent="0.25">
      <c r="A3670" t="s">
        <v>76</v>
      </c>
      <c r="B3670" t="s">
        <v>77</v>
      </c>
      <c r="C3670" s="9">
        <v>2017</v>
      </c>
      <c r="D3670" s="7">
        <v>100</v>
      </c>
    </row>
    <row r="3671" spans="1:4" x14ac:dyDescent="0.25">
      <c r="A3671" t="s">
        <v>76</v>
      </c>
      <c r="B3671" t="s">
        <v>77</v>
      </c>
      <c r="C3671" s="9">
        <v>2018</v>
      </c>
      <c r="D3671" s="7">
        <v>100</v>
      </c>
    </row>
    <row r="3672" spans="1:4" x14ac:dyDescent="0.25">
      <c r="A3672" t="s">
        <v>76</v>
      </c>
      <c r="B3672" t="s">
        <v>77</v>
      </c>
      <c r="C3672" s="9">
        <v>2019</v>
      </c>
      <c r="D3672" s="7">
        <v>100</v>
      </c>
    </row>
    <row r="3673" spans="1:4" x14ac:dyDescent="0.25">
      <c r="A3673" t="s">
        <v>76</v>
      </c>
      <c r="B3673" t="s">
        <v>77</v>
      </c>
      <c r="C3673" s="9">
        <v>2020</v>
      </c>
      <c r="D3673" s="7">
        <v>100</v>
      </c>
    </row>
    <row r="3674" spans="1:4" x14ac:dyDescent="0.25">
      <c r="A3674" t="s">
        <v>78</v>
      </c>
      <c r="B3674" t="s">
        <v>79</v>
      </c>
      <c r="C3674" s="9">
        <v>1990</v>
      </c>
      <c r="D3674" s="7">
        <v>100</v>
      </c>
    </row>
    <row r="3675" spans="1:4" x14ac:dyDescent="0.25">
      <c r="A3675" t="s">
        <v>78</v>
      </c>
      <c r="B3675" t="s">
        <v>79</v>
      </c>
      <c r="C3675" s="9">
        <v>1991</v>
      </c>
      <c r="D3675" s="7">
        <v>100</v>
      </c>
    </row>
    <row r="3676" spans="1:4" x14ac:dyDescent="0.25">
      <c r="A3676" t="s">
        <v>78</v>
      </c>
      <c r="B3676" t="s">
        <v>79</v>
      </c>
      <c r="C3676" s="9">
        <v>1992</v>
      </c>
      <c r="D3676" s="7">
        <v>100</v>
      </c>
    </row>
    <row r="3677" spans="1:4" x14ac:dyDescent="0.25">
      <c r="A3677" t="s">
        <v>78</v>
      </c>
      <c r="B3677" t="s">
        <v>79</v>
      </c>
      <c r="C3677" s="9">
        <v>1993</v>
      </c>
      <c r="D3677" s="7">
        <v>100</v>
      </c>
    </row>
    <row r="3678" spans="1:4" x14ac:dyDescent="0.25">
      <c r="A3678" t="s">
        <v>78</v>
      </c>
      <c r="B3678" t="s">
        <v>79</v>
      </c>
      <c r="C3678" s="9">
        <v>1994</v>
      </c>
      <c r="D3678" s="7">
        <v>100</v>
      </c>
    </row>
    <row r="3679" spans="1:4" x14ac:dyDescent="0.25">
      <c r="A3679" t="s">
        <v>78</v>
      </c>
      <c r="B3679" t="s">
        <v>79</v>
      </c>
      <c r="C3679" s="9">
        <v>1995</v>
      </c>
      <c r="D3679" s="7">
        <v>100</v>
      </c>
    </row>
    <row r="3680" spans="1:4" x14ac:dyDescent="0.25">
      <c r="A3680" t="s">
        <v>78</v>
      </c>
      <c r="B3680" t="s">
        <v>79</v>
      </c>
      <c r="C3680" s="9">
        <v>1996</v>
      </c>
      <c r="D3680" s="7">
        <v>100</v>
      </c>
    </row>
    <row r="3681" spans="1:4" x14ac:dyDescent="0.25">
      <c r="A3681" t="s">
        <v>78</v>
      </c>
      <c r="B3681" t="s">
        <v>79</v>
      </c>
      <c r="C3681" s="9">
        <v>1997</v>
      </c>
      <c r="D3681" s="7">
        <v>100</v>
      </c>
    </row>
    <row r="3682" spans="1:4" x14ac:dyDescent="0.25">
      <c r="A3682" t="s">
        <v>78</v>
      </c>
      <c r="B3682" t="s">
        <v>79</v>
      </c>
      <c r="C3682" s="9">
        <v>1998</v>
      </c>
      <c r="D3682" s="7">
        <v>100</v>
      </c>
    </row>
    <row r="3683" spans="1:4" x14ac:dyDescent="0.25">
      <c r="A3683" t="s">
        <v>78</v>
      </c>
      <c r="B3683" t="s">
        <v>79</v>
      </c>
      <c r="C3683" s="9">
        <v>1999</v>
      </c>
      <c r="D3683" s="7">
        <v>100</v>
      </c>
    </row>
    <row r="3684" spans="1:4" x14ac:dyDescent="0.25">
      <c r="A3684" t="s">
        <v>78</v>
      </c>
      <c r="B3684" t="s">
        <v>79</v>
      </c>
      <c r="C3684" s="9">
        <v>2000</v>
      </c>
      <c r="D3684" s="7">
        <v>100</v>
      </c>
    </row>
    <row r="3685" spans="1:4" x14ac:dyDescent="0.25">
      <c r="A3685" t="s">
        <v>78</v>
      </c>
      <c r="B3685" t="s">
        <v>79</v>
      </c>
      <c r="C3685" s="9">
        <v>2001</v>
      </c>
      <c r="D3685" s="7">
        <v>100</v>
      </c>
    </row>
    <row r="3686" spans="1:4" x14ac:dyDescent="0.25">
      <c r="A3686" t="s">
        <v>78</v>
      </c>
      <c r="B3686" t="s">
        <v>79</v>
      </c>
      <c r="C3686" s="9">
        <v>2002</v>
      </c>
      <c r="D3686" s="7">
        <v>100</v>
      </c>
    </row>
    <row r="3687" spans="1:4" x14ac:dyDescent="0.25">
      <c r="A3687" t="s">
        <v>78</v>
      </c>
      <c r="B3687" t="s">
        <v>79</v>
      </c>
      <c r="C3687" s="9">
        <v>2003</v>
      </c>
      <c r="D3687" s="7">
        <v>100</v>
      </c>
    </row>
    <row r="3688" spans="1:4" x14ac:dyDescent="0.25">
      <c r="A3688" t="s">
        <v>78</v>
      </c>
      <c r="B3688" t="s">
        <v>79</v>
      </c>
      <c r="C3688" s="9">
        <v>2004</v>
      </c>
      <c r="D3688" s="7">
        <v>100</v>
      </c>
    </row>
    <row r="3689" spans="1:4" x14ac:dyDescent="0.25">
      <c r="A3689" t="s">
        <v>78</v>
      </c>
      <c r="B3689" t="s">
        <v>79</v>
      </c>
      <c r="C3689" s="9">
        <v>2005</v>
      </c>
      <c r="D3689" s="7">
        <v>100</v>
      </c>
    </row>
    <row r="3690" spans="1:4" x14ac:dyDescent="0.25">
      <c r="A3690" t="s">
        <v>78</v>
      </c>
      <c r="B3690" t="s">
        <v>79</v>
      </c>
      <c r="C3690" s="9">
        <v>2006</v>
      </c>
      <c r="D3690" s="7">
        <v>100</v>
      </c>
    </row>
    <row r="3691" spans="1:4" x14ac:dyDescent="0.25">
      <c r="A3691" t="s">
        <v>78</v>
      </c>
      <c r="B3691" t="s">
        <v>79</v>
      </c>
      <c r="C3691" s="9">
        <v>2007</v>
      </c>
      <c r="D3691" s="7">
        <v>100</v>
      </c>
    </row>
    <row r="3692" spans="1:4" x14ac:dyDescent="0.25">
      <c r="A3692" t="s">
        <v>78</v>
      </c>
      <c r="B3692" t="s">
        <v>79</v>
      </c>
      <c r="C3692" s="9">
        <v>2008</v>
      </c>
      <c r="D3692" s="7">
        <v>100</v>
      </c>
    </row>
    <row r="3693" spans="1:4" x14ac:dyDescent="0.25">
      <c r="A3693" t="s">
        <v>78</v>
      </c>
      <c r="B3693" t="s">
        <v>79</v>
      </c>
      <c r="C3693" s="9">
        <v>2009</v>
      </c>
      <c r="D3693" s="7">
        <v>100</v>
      </c>
    </row>
    <row r="3694" spans="1:4" x14ac:dyDescent="0.25">
      <c r="A3694" t="s">
        <v>78</v>
      </c>
      <c r="B3694" t="s">
        <v>79</v>
      </c>
      <c r="C3694" s="9">
        <v>2010</v>
      </c>
      <c r="D3694" s="7">
        <v>100</v>
      </c>
    </row>
    <row r="3695" spans="1:4" x14ac:dyDescent="0.25">
      <c r="A3695" t="s">
        <v>78</v>
      </c>
      <c r="B3695" t="s">
        <v>79</v>
      </c>
      <c r="C3695" s="9">
        <v>2011</v>
      </c>
      <c r="D3695" s="7">
        <v>100</v>
      </c>
    </row>
    <row r="3696" spans="1:4" x14ac:dyDescent="0.25">
      <c r="A3696" t="s">
        <v>78</v>
      </c>
      <c r="B3696" t="s">
        <v>79</v>
      </c>
      <c r="C3696" s="9">
        <v>2012</v>
      </c>
      <c r="D3696" s="7">
        <v>100</v>
      </c>
    </row>
    <row r="3697" spans="1:4" x14ac:dyDescent="0.25">
      <c r="A3697" t="s">
        <v>78</v>
      </c>
      <c r="B3697" t="s">
        <v>79</v>
      </c>
      <c r="C3697" s="9">
        <v>2013</v>
      </c>
      <c r="D3697" s="7">
        <v>100</v>
      </c>
    </row>
    <row r="3698" spans="1:4" x14ac:dyDescent="0.25">
      <c r="A3698" t="s">
        <v>78</v>
      </c>
      <c r="B3698" t="s">
        <v>79</v>
      </c>
      <c r="C3698" s="9">
        <v>2014</v>
      </c>
      <c r="D3698" s="7">
        <v>100</v>
      </c>
    </row>
    <row r="3699" spans="1:4" x14ac:dyDescent="0.25">
      <c r="A3699" t="s">
        <v>78</v>
      </c>
      <c r="B3699" t="s">
        <v>79</v>
      </c>
      <c r="C3699" s="9">
        <v>2015</v>
      </c>
      <c r="D3699" s="7">
        <v>100</v>
      </c>
    </row>
    <row r="3700" spans="1:4" x14ac:dyDescent="0.25">
      <c r="A3700" t="s">
        <v>78</v>
      </c>
      <c r="B3700" t="s">
        <v>79</v>
      </c>
      <c r="C3700" s="9">
        <v>2016</v>
      </c>
      <c r="D3700" s="7">
        <v>100</v>
      </c>
    </row>
    <row r="3701" spans="1:4" x14ac:dyDescent="0.25">
      <c r="A3701" t="s">
        <v>78</v>
      </c>
      <c r="B3701" t="s">
        <v>79</v>
      </c>
      <c r="C3701" s="9">
        <v>2017</v>
      </c>
      <c r="D3701" s="7">
        <v>100</v>
      </c>
    </row>
    <row r="3702" spans="1:4" x14ac:dyDescent="0.25">
      <c r="A3702" t="s">
        <v>78</v>
      </c>
      <c r="B3702" t="s">
        <v>79</v>
      </c>
      <c r="C3702" s="9">
        <v>2018</v>
      </c>
      <c r="D3702" s="7">
        <v>100</v>
      </c>
    </row>
    <row r="3703" spans="1:4" x14ac:dyDescent="0.25">
      <c r="A3703" t="s">
        <v>78</v>
      </c>
      <c r="B3703" t="s">
        <v>79</v>
      </c>
      <c r="C3703" s="9">
        <v>2019</v>
      </c>
      <c r="D3703" s="7">
        <v>100</v>
      </c>
    </row>
    <row r="3704" spans="1:4" x14ac:dyDescent="0.25">
      <c r="A3704" t="s">
        <v>88</v>
      </c>
      <c r="B3704" t="s">
        <v>89</v>
      </c>
      <c r="C3704" s="9">
        <v>1990</v>
      </c>
      <c r="D3704" s="7">
        <v>100</v>
      </c>
    </row>
    <row r="3705" spans="1:4" x14ac:dyDescent="0.25">
      <c r="A3705" t="s">
        <v>88</v>
      </c>
      <c r="B3705" t="s">
        <v>89</v>
      </c>
      <c r="C3705" s="9">
        <v>1991</v>
      </c>
      <c r="D3705" s="7">
        <v>100</v>
      </c>
    </row>
    <row r="3706" spans="1:4" x14ac:dyDescent="0.25">
      <c r="A3706" t="s">
        <v>88</v>
      </c>
      <c r="B3706" t="s">
        <v>89</v>
      </c>
      <c r="C3706" s="9">
        <v>1992</v>
      </c>
      <c r="D3706" s="7">
        <v>100</v>
      </c>
    </row>
    <row r="3707" spans="1:4" x14ac:dyDescent="0.25">
      <c r="A3707" t="s">
        <v>88</v>
      </c>
      <c r="B3707" t="s">
        <v>89</v>
      </c>
      <c r="C3707" s="9">
        <v>1993</v>
      </c>
      <c r="D3707" s="7">
        <v>100</v>
      </c>
    </row>
    <row r="3708" spans="1:4" x14ac:dyDescent="0.25">
      <c r="A3708" t="s">
        <v>88</v>
      </c>
      <c r="B3708" t="s">
        <v>89</v>
      </c>
      <c r="C3708" s="9">
        <v>1994</v>
      </c>
      <c r="D3708" s="7">
        <v>100</v>
      </c>
    </row>
    <row r="3709" spans="1:4" x14ac:dyDescent="0.25">
      <c r="A3709" t="s">
        <v>88</v>
      </c>
      <c r="B3709" t="s">
        <v>89</v>
      </c>
      <c r="C3709" s="9">
        <v>1995</v>
      </c>
      <c r="D3709" s="7">
        <v>100</v>
      </c>
    </row>
    <row r="3710" spans="1:4" x14ac:dyDescent="0.25">
      <c r="A3710" t="s">
        <v>88</v>
      </c>
      <c r="B3710" t="s">
        <v>89</v>
      </c>
      <c r="C3710" s="9">
        <v>1996</v>
      </c>
      <c r="D3710" s="7">
        <v>100</v>
      </c>
    </row>
    <row r="3711" spans="1:4" x14ac:dyDescent="0.25">
      <c r="A3711" t="s">
        <v>88</v>
      </c>
      <c r="B3711" t="s">
        <v>89</v>
      </c>
      <c r="C3711" s="9">
        <v>1997</v>
      </c>
      <c r="D3711" s="7">
        <v>100</v>
      </c>
    </row>
    <row r="3712" spans="1:4" x14ac:dyDescent="0.25">
      <c r="A3712" t="s">
        <v>88</v>
      </c>
      <c r="B3712" t="s">
        <v>89</v>
      </c>
      <c r="C3712" s="9">
        <v>1998</v>
      </c>
      <c r="D3712" s="7">
        <v>100</v>
      </c>
    </row>
    <row r="3713" spans="1:4" x14ac:dyDescent="0.25">
      <c r="A3713" t="s">
        <v>88</v>
      </c>
      <c r="B3713" t="s">
        <v>89</v>
      </c>
      <c r="C3713" s="9">
        <v>1999</v>
      </c>
      <c r="D3713" s="7">
        <v>100</v>
      </c>
    </row>
    <row r="3714" spans="1:4" x14ac:dyDescent="0.25">
      <c r="A3714" t="s">
        <v>88</v>
      </c>
      <c r="B3714" t="s">
        <v>89</v>
      </c>
      <c r="C3714" s="9">
        <v>2000</v>
      </c>
      <c r="D3714" s="7">
        <v>100</v>
      </c>
    </row>
    <row r="3715" spans="1:4" x14ac:dyDescent="0.25">
      <c r="A3715" t="s">
        <v>88</v>
      </c>
      <c r="B3715" t="s">
        <v>89</v>
      </c>
      <c r="C3715" s="9">
        <v>2001</v>
      </c>
      <c r="D3715" s="7">
        <v>100</v>
      </c>
    </row>
    <row r="3716" spans="1:4" x14ac:dyDescent="0.25">
      <c r="A3716" t="s">
        <v>88</v>
      </c>
      <c r="B3716" t="s">
        <v>89</v>
      </c>
      <c r="C3716" s="9">
        <v>2002</v>
      </c>
      <c r="D3716" s="7">
        <v>100</v>
      </c>
    </row>
    <row r="3717" spans="1:4" x14ac:dyDescent="0.25">
      <c r="A3717" t="s">
        <v>88</v>
      </c>
      <c r="B3717" t="s">
        <v>89</v>
      </c>
      <c r="C3717" s="9">
        <v>2003</v>
      </c>
      <c r="D3717" s="7">
        <v>100</v>
      </c>
    </row>
    <row r="3718" spans="1:4" x14ac:dyDescent="0.25">
      <c r="A3718" t="s">
        <v>88</v>
      </c>
      <c r="B3718" t="s">
        <v>89</v>
      </c>
      <c r="C3718" s="9">
        <v>2004</v>
      </c>
      <c r="D3718" s="7">
        <v>100</v>
      </c>
    </row>
    <row r="3719" spans="1:4" x14ac:dyDescent="0.25">
      <c r="A3719" t="s">
        <v>88</v>
      </c>
      <c r="B3719" t="s">
        <v>89</v>
      </c>
      <c r="C3719" s="9">
        <v>2005</v>
      </c>
      <c r="D3719" s="7">
        <v>100</v>
      </c>
    </row>
    <row r="3720" spans="1:4" x14ac:dyDescent="0.25">
      <c r="A3720" t="s">
        <v>88</v>
      </c>
      <c r="B3720" t="s">
        <v>89</v>
      </c>
      <c r="C3720" s="9">
        <v>2006</v>
      </c>
      <c r="D3720" s="7">
        <v>100</v>
      </c>
    </row>
    <row r="3721" spans="1:4" x14ac:dyDescent="0.25">
      <c r="A3721" t="s">
        <v>88</v>
      </c>
      <c r="B3721" t="s">
        <v>89</v>
      </c>
      <c r="C3721" s="9">
        <v>2007</v>
      </c>
      <c r="D3721" s="7">
        <v>100</v>
      </c>
    </row>
    <row r="3722" spans="1:4" x14ac:dyDescent="0.25">
      <c r="A3722" t="s">
        <v>88</v>
      </c>
      <c r="B3722" t="s">
        <v>89</v>
      </c>
      <c r="C3722" s="9">
        <v>2008</v>
      </c>
      <c r="D3722" s="7">
        <v>100</v>
      </c>
    </row>
    <row r="3723" spans="1:4" x14ac:dyDescent="0.25">
      <c r="A3723" t="s">
        <v>88</v>
      </c>
      <c r="B3723" t="s">
        <v>89</v>
      </c>
      <c r="C3723" s="9">
        <v>2009</v>
      </c>
      <c r="D3723" s="7">
        <v>100</v>
      </c>
    </row>
    <row r="3724" spans="1:4" x14ac:dyDescent="0.25">
      <c r="A3724" t="s">
        <v>88</v>
      </c>
      <c r="B3724" t="s">
        <v>89</v>
      </c>
      <c r="C3724" s="9">
        <v>2010</v>
      </c>
      <c r="D3724" s="7">
        <v>100</v>
      </c>
    </row>
    <row r="3725" spans="1:4" x14ac:dyDescent="0.25">
      <c r="A3725" t="s">
        <v>88</v>
      </c>
      <c r="B3725" t="s">
        <v>89</v>
      </c>
      <c r="C3725" s="9">
        <v>2011</v>
      </c>
      <c r="D3725" s="7">
        <v>100</v>
      </c>
    </row>
    <row r="3726" spans="1:4" x14ac:dyDescent="0.25">
      <c r="A3726" t="s">
        <v>88</v>
      </c>
      <c r="B3726" t="s">
        <v>89</v>
      </c>
      <c r="C3726" s="9">
        <v>2012</v>
      </c>
      <c r="D3726" s="7">
        <v>100</v>
      </c>
    </row>
    <row r="3727" spans="1:4" x14ac:dyDescent="0.25">
      <c r="A3727" t="s">
        <v>88</v>
      </c>
      <c r="B3727" t="s">
        <v>89</v>
      </c>
      <c r="C3727" s="9">
        <v>2013</v>
      </c>
      <c r="D3727" s="7">
        <v>100</v>
      </c>
    </row>
    <row r="3728" spans="1:4" x14ac:dyDescent="0.25">
      <c r="A3728" t="s">
        <v>88</v>
      </c>
      <c r="B3728" t="s">
        <v>89</v>
      </c>
      <c r="C3728" s="9">
        <v>2014</v>
      </c>
      <c r="D3728" s="7">
        <v>100</v>
      </c>
    </row>
    <row r="3729" spans="1:4" x14ac:dyDescent="0.25">
      <c r="A3729" t="s">
        <v>88</v>
      </c>
      <c r="B3729" t="s">
        <v>89</v>
      </c>
      <c r="C3729" s="9">
        <v>2015</v>
      </c>
      <c r="D3729" s="7">
        <v>100</v>
      </c>
    </row>
    <row r="3730" spans="1:4" x14ac:dyDescent="0.25">
      <c r="A3730" t="s">
        <v>88</v>
      </c>
      <c r="B3730" t="s">
        <v>89</v>
      </c>
      <c r="C3730" s="9">
        <v>2016</v>
      </c>
      <c r="D3730" s="7">
        <v>100</v>
      </c>
    </row>
    <row r="3731" spans="1:4" x14ac:dyDescent="0.25">
      <c r="A3731" t="s">
        <v>88</v>
      </c>
      <c r="B3731" t="s">
        <v>89</v>
      </c>
      <c r="C3731" s="9">
        <v>2017</v>
      </c>
      <c r="D3731" s="7">
        <v>100</v>
      </c>
    </row>
    <row r="3732" spans="1:4" x14ac:dyDescent="0.25">
      <c r="A3732" t="s">
        <v>88</v>
      </c>
      <c r="B3732" t="s">
        <v>89</v>
      </c>
      <c r="C3732" s="9">
        <v>2018</v>
      </c>
      <c r="D3732" s="7">
        <v>100</v>
      </c>
    </row>
    <row r="3733" spans="1:4" x14ac:dyDescent="0.25">
      <c r="A3733" t="s">
        <v>88</v>
      </c>
      <c r="B3733" t="s">
        <v>89</v>
      </c>
      <c r="C3733" s="9">
        <v>2019</v>
      </c>
      <c r="D3733" s="7">
        <v>100</v>
      </c>
    </row>
    <row r="3734" spans="1:4" x14ac:dyDescent="0.25">
      <c r="A3734" t="s">
        <v>88</v>
      </c>
      <c r="B3734" t="s">
        <v>89</v>
      </c>
      <c r="C3734" s="9">
        <v>2020</v>
      </c>
      <c r="D3734" s="7">
        <v>100</v>
      </c>
    </row>
    <row r="3735" spans="1:4" x14ac:dyDescent="0.25">
      <c r="A3735" t="s">
        <v>92</v>
      </c>
      <c r="B3735" t="s">
        <v>93</v>
      </c>
      <c r="C3735" s="9">
        <v>1993</v>
      </c>
      <c r="D3735" s="7">
        <v>100</v>
      </c>
    </row>
    <row r="3736" spans="1:4" x14ac:dyDescent="0.25">
      <c r="A3736" t="s">
        <v>92</v>
      </c>
      <c r="B3736" t="s">
        <v>93</v>
      </c>
      <c r="C3736" s="9">
        <v>1994</v>
      </c>
      <c r="D3736" s="7">
        <v>100</v>
      </c>
    </row>
    <row r="3737" spans="1:4" x14ac:dyDescent="0.25">
      <c r="A3737" t="s">
        <v>92</v>
      </c>
      <c r="B3737" t="s">
        <v>93</v>
      </c>
      <c r="C3737" s="9">
        <v>1995</v>
      </c>
      <c r="D3737" s="7">
        <v>100</v>
      </c>
    </row>
    <row r="3738" spans="1:4" x14ac:dyDescent="0.25">
      <c r="A3738" t="s">
        <v>92</v>
      </c>
      <c r="B3738" t="s">
        <v>93</v>
      </c>
      <c r="C3738" s="9">
        <v>1996</v>
      </c>
      <c r="D3738" s="7">
        <v>100</v>
      </c>
    </row>
    <row r="3739" spans="1:4" x14ac:dyDescent="0.25">
      <c r="A3739" t="s">
        <v>92</v>
      </c>
      <c r="B3739" t="s">
        <v>93</v>
      </c>
      <c r="C3739" s="9">
        <v>1997</v>
      </c>
      <c r="D3739" s="7">
        <v>100</v>
      </c>
    </row>
    <row r="3740" spans="1:4" x14ac:dyDescent="0.25">
      <c r="A3740" t="s">
        <v>92</v>
      </c>
      <c r="B3740" t="s">
        <v>93</v>
      </c>
      <c r="C3740" s="9">
        <v>1998</v>
      </c>
      <c r="D3740" s="7">
        <v>100</v>
      </c>
    </row>
    <row r="3741" spans="1:4" x14ac:dyDescent="0.25">
      <c r="A3741" t="s">
        <v>92</v>
      </c>
      <c r="B3741" t="s">
        <v>93</v>
      </c>
      <c r="C3741" s="9">
        <v>1999</v>
      </c>
      <c r="D3741" s="7">
        <v>100</v>
      </c>
    </row>
    <row r="3742" spans="1:4" x14ac:dyDescent="0.25">
      <c r="A3742" t="s">
        <v>92</v>
      </c>
      <c r="B3742" t="s">
        <v>93</v>
      </c>
      <c r="C3742" s="9">
        <v>2000</v>
      </c>
      <c r="D3742" s="7">
        <v>100</v>
      </c>
    </row>
    <row r="3743" spans="1:4" x14ac:dyDescent="0.25">
      <c r="A3743" t="s">
        <v>92</v>
      </c>
      <c r="B3743" t="s">
        <v>93</v>
      </c>
      <c r="C3743" s="9">
        <v>2001</v>
      </c>
      <c r="D3743" s="7">
        <v>100</v>
      </c>
    </row>
    <row r="3744" spans="1:4" x14ac:dyDescent="0.25">
      <c r="A3744" t="s">
        <v>92</v>
      </c>
      <c r="B3744" t="s">
        <v>93</v>
      </c>
      <c r="C3744" s="9">
        <v>2002</v>
      </c>
      <c r="D3744" s="7">
        <v>100</v>
      </c>
    </row>
    <row r="3745" spans="1:4" x14ac:dyDescent="0.25">
      <c r="A3745" t="s">
        <v>92</v>
      </c>
      <c r="B3745" t="s">
        <v>93</v>
      </c>
      <c r="C3745" s="9">
        <v>2003</v>
      </c>
      <c r="D3745" s="7">
        <v>100</v>
      </c>
    </row>
    <row r="3746" spans="1:4" x14ac:dyDescent="0.25">
      <c r="A3746" t="s">
        <v>92</v>
      </c>
      <c r="B3746" t="s">
        <v>93</v>
      </c>
      <c r="C3746" s="9">
        <v>2004</v>
      </c>
      <c r="D3746" s="7">
        <v>100</v>
      </c>
    </row>
    <row r="3747" spans="1:4" x14ac:dyDescent="0.25">
      <c r="A3747" t="s">
        <v>92</v>
      </c>
      <c r="B3747" t="s">
        <v>93</v>
      </c>
      <c r="C3747" s="9">
        <v>2005</v>
      </c>
      <c r="D3747" s="7">
        <v>100</v>
      </c>
    </row>
    <row r="3748" spans="1:4" x14ac:dyDescent="0.25">
      <c r="A3748" t="s">
        <v>92</v>
      </c>
      <c r="B3748" t="s">
        <v>93</v>
      </c>
      <c r="C3748" s="9">
        <v>2006</v>
      </c>
      <c r="D3748" s="7">
        <v>100</v>
      </c>
    </row>
    <row r="3749" spans="1:4" x14ac:dyDescent="0.25">
      <c r="A3749" t="s">
        <v>92</v>
      </c>
      <c r="B3749" t="s">
        <v>93</v>
      </c>
      <c r="C3749" s="9">
        <v>2007</v>
      </c>
      <c r="D3749" s="7">
        <v>100</v>
      </c>
    </row>
    <row r="3750" spans="1:4" x14ac:dyDescent="0.25">
      <c r="A3750" t="s">
        <v>92</v>
      </c>
      <c r="B3750" t="s">
        <v>93</v>
      </c>
      <c r="C3750" s="9">
        <v>2008</v>
      </c>
      <c r="D3750" s="7">
        <v>100</v>
      </c>
    </row>
    <row r="3751" spans="1:4" x14ac:dyDescent="0.25">
      <c r="A3751" t="s">
        <v>92</v>
      </c>
      <c r="B3751" t="s">
        <v>93</v>
      </c>
      <c r="C3751" s="9">
        <v>2009</v>
      </c>
      <c r="D3751" s="7">
        <v>100</v>
      </c>
    </row>
    <row r="3752" spans="1:4" x14ac:dyDescent="0.25">
      <c r="A3752" t="s">
        <v>92</v>
      </c>
      <c r="B3752" t="s">
        <v>93</v>
      </c>
      <c r="C3752" s="9">
        <v>2010</v>
      </c>
      <c r="D3752" s="7">
        <v>100</v>
      </c>
    </row>
    <row r="3753" spans="1:4" x14ac:dyDescent="0.25">
      <c r="A3753" t="s">
        <v>92</v>
      </c>
      <c r="B3753" t="s">
        <v>93</v>
      </c>
      <c r="C3753" s="9">
        <v>2011</v>
      </c>
      <c r="D3753" s="7">
        <v>100</v>
      </c>
    </row>
    <row r="3754" spans="1:4" x14ac:dyDescent="0.25">
      <c r="A3754" t="s">
        <v>92</v>
      </c>
      <c r="B3754" t="s">
        <v>93</v>
      </c>
      <c r="C3754" s="9">
        <v>2012</v>
      </c>
      <c r="D3754" s="7">
        <v>100</v>
      </c>
    </row>
    <row r="3755" spans="1:4" x14ac:dyDescent="0.25">
      <c r="A3755" t="s">
        <v>92</v>
      </c>
      <c r="B3755" t="s">
        <v>93</v>
      </c>
      <c r="C3755" s="9">
        <v>2013</v>
      </c>
      <c r="D3755" s="7">
        <v>100</v>
      </c>
    </row>
    <row r="3756" spans="1:4" x14ac:dyDescent="0.25">
      <c r="A3756" t="s">
        <v>92</v>
      </c>
      <c r="B3756" t="s">
        <v>93</v>
      </c>
      <c r="C3756" s="9">
        <v>2014</v>
      </c>
      <c r="D3756" s="7">
        <v>100</v>
      </c>
    </row>
    <row r="3757" spans="1:4" x14ac:dyDescent="0.25">
      <c r="A3757" t="s">
        <v>92</v>
      </c>
      <c r="B3757" t="s">
        <v>93</v>
      </c>
      <c r="C3757" s="9">
        <v>2015</v>
      </c>
      <c r="D3757" s="7">
        <v>100</v>
      </c>
    </row>
    <row r="3758" spans="1:4" x14ac:dyDescent="0.25">
      <c r="A3758" t="s">
        <v>92</v>
      </c>
      <c r="B3758" t="s">
        <v>93</v>
      </c>
      <c r="C3758" s="9">
        <v>2016</v>
      </c>
      <c r="D3758" s="7">
        <v>100</v>
      </c>
    </row>
    <row r="3759" spans="1:4" x14ac:dyDescent="0.25">
      <c r="A3759" t="s">
        <v>92</v>
      </c>
      <c r="B3759" t="s">
        <v>93</v>
      </c>
      <c r="C3759" s="9">
        <v>2017</v>
      </c>
      <c r="D3759" s="7">
        <v>100</v>
      </c>
    </row>
    <row r="3760" spans="1:4" x14ac:dyDescent="0.25">
      <c r="A3760" t="s">
        <v>92</v>
      </c>
      <c r="B3760" t="s">
        <v>93</v>
      </c>
      <c r="C3760" s="9">
        <v>2018</v>
      </c>
      <c r="D3760" s="7">
        <v>100</v>
      </c>
    </row>
    <row r="3761" spans="1:4" x14ac:dyDescent="0.25">
      <c r="A3761" t="s">
        <v>92</v>
      </c>
      <c r="B3761" t="s">
        <v>93</v>
      </c>
      <c r="C3761" s="9">
        <v>2019</v>
      </c>
      <c r="D3761" s="7">
        <v>100</v>
      </c>
    </row>
    <row r="3762" spans="1:4" x14ac:dyDescent="0.25">
      <c r="A3762" t="s">
        <v>92</v>
      </c>
      <c r="B3762" t="s">
        <v>93</v>
      </c>
      <c r="C3762" s="9">
        <v>2020</v>
      </c>
      <c r="D3762" s="7">
        <v>100</v>
      </c>
    </row>
    <row r="3763" spans="1:4" x14ac:dyDescent="0.25">
      <c r="A3763" t="s">
        <v>98</v>
      </c>
      <c r="B3763" t="s">
        <v>99</v>
      </c>
      <c r="C3763" s="9">
        <v>1990</v>
      </c>
      <c r="D3763" s="7">
        <v>100</v>
      </c>
    </row>
    <row r="3764" spans="1:4" x14ac:dyDescent="0.25">
      <c r="A3764" t="s">
        <v>98</v>
      </c>
      <c r="B3764" t="s">
        <v>99</v>
      </c>
      <c r="C3764" s="9">
        <v>1991</v>
      </c>
      <c r="D3764" s="7">
        <v>100</v>
      </c>
    </row>
    <row r="3765" spans="1:4" x14ac:dyDescent="0.25">
      <c r="A3765" t="s">
        <v>98</v>
      </c>
      <c r="B3765" t="s">
        <v>99</v>
      </c>
      <c r="C3765" s="9">
        <v>1992</v>
      </c>
      <c r="D3765" s="7">
        <v>100</v>
      </c>
    </row>
    <row r="3766" spans="1:4" x14ac:dyDescent="0.25">
      <c r="A3766" t="s">
        <v>98</v>
      </c>
      <c r="B3766" t="s">
        <v>99</v>
      </c>
      <c r="C3766" s="9">
        <v>1993</v>
      </c>
      <c r="D3766" s="7">
        <v>100</v>
      </c>
    </row>
    <row r="3767" spans="1:4" x14ac:dyDescent="0.25">
      <c r="A3767" t="s">
        <v>98</v>
      </c>
      <c r="B3767" t="s">
        <v>99</v>
      </c>
      <c r="C3767" s="9">
        <v>1994</v>
      </c>
      <c r="D3767" s="7">
        <v>100</v>
      </c>
    </row>
    <row r="3768" spans="1:4" x14ac:dyDescent="0.25">
      <c r="A3768" t="s">
        <v>98</v>
      </c>
      <c r="B3768" t="s">
        <v>99</v>
      </c>
      <c r="C3768" s="9">
        <v>1995</v>
      </c>
      <c r="D3768" s="7">
        <v>100</v>
      </c>
    </row>
    <row r="3769" spans="1:4" x14ac:dyDescent="0.25">
      <c r="A3769" t="s">
        <v>98</v>
      </c>
      <c r="B3769" t="s">
        <v>99</v>
      </c>
      <c r="C3769" s="9">
        <v>1996</v>
      </c>
      <c r="D3769" s="7">
        <v>100</v>
      </c>
    </row>
    <row r="3770" spans="1:4" x14ac:dyDescent="0.25">
      <c r="A3770" t="s">
        <v>98</v>
      </c>
      <c r="B3770" t="s">
        <v>99</v>
      </c>
      <c r="C3770" s="9">
        <v>1997</v>
      </c>
      <c r="D3770" s="7">
        <v>100</v>
      </c>
    </row>
    <row r="3771" spans="1:4" x14ac:dyDescent="0.25">
      <c r="A3771" t="s">
        <v>98</v>
      </c>
      <c r="B3771" t="s">
        <v>99</v>
      </c>
      <c r="C3771" s="9">
        <v>1998</v>
      </c>
      <c r="D3771" s="7">
        <v>100</v>
      </c>
    </row>
    <row r="3772" spans="1:4" x14ac:dyDescent="0.25">
      <c r="A3772" t="s">
        <v>98</v>
      </c>
      <c r="B3772" t="s">
        <v>99</v>
      </c>
      <c r="C3772" s="9">
        <v>1999</v>
      </c>
      <c r="D3772" s="7">
        <v>100</v>
      </c>
    </row>
    <row r="3773" spans="1:4" x14ac:dyDescent="0.25">
      <c r="A3773" t="s">
        <v>98</v>
      </c>
      <c r="B3773" t="s">
        <v>99</v>
      </c>
      <c r="C3773" s="9">
        <v>2000</v>
      </c>
      <c r="D3773" s="7">
        <v>100</v>
      </c>
    </row>
    <row r="3774" spans="1:4" x14ac:dyDescent="0.25">
      <c r="A3774" t="s">
        <v>98</v>
      </c>
      <c r="B3774" t="s">
        <v>99</v>
      </c>
      <c r="C3774" s="9">
        <v>2001</v>
      </c>
      <c r="D3774" s="7">
        <v>100</v>
      </c>
    </row>
    <row r="3775" spans="1:4" x14ac:dyDescent="0.25">
      <c r="A3775" t="s">
        <v>98</v>
      </c>
      <c r="B3775" t="s">
        <v>99</v>
      </c>
      <c r="C3775" s="9">
        <v>2002</v>
      </c>
      <c r="D3775" s="7">
        <v>100</v>
      </c>
    </row>
    <row r="3776" spans="1:4" x14ac:dyDescent="0.25">
      <c r="A3776" t="s">
        <v>98</v>
      </c>
      <c r="B3776" t="s">
        <v>99</v>
      </c>
      <c r="C3776" s="9">
        <v>2003</v>
      </c>
      <c r="D3776" s="7">
        <v>100</v>
      </c>
    </row>
    <row r="3777" spans="1:4" x14ac:dyDescent="0.25">
      <c r="A3777" t="s">
        <v>98</v>
      </c>
      <c r="B3777" t="s">
        <v>99</v>
      </c>
      <c r="C3777" s="9">
        <v>2004</v>
      </c>
      <c r="D3777" s="7">
        <v>100</v>
      </c>
    </row>
    <row r="3778" spans="1:4" x14ac:dyDescent="0.25">
      <c r="A3778" t="s">
        <v>98</v>
      </c>
      <c r="B3778" t="s">
        <v>99</v>
      </c>
      <c r="C3778" s="9">
        <v>2005</v>
      </c>
      <c r="D3778" s="7">
        <v>100</v>
      </c>
    </row>
    <row r="3779" spans="1:4" x14ac:dyDescent="0.25">
      <c r="A3779" t="s">
        <v>98</v>
      </c>
      <c r="B3779" t="s">
        <v>99</v>
      </c>
      <c r="C3779" s="9">
        <v>2006</v>
      </c>
      <c r="D3779" s="7">
        <v>100</v>
      </c>
    </row>
    <row r="3780" spans="1:4" x14ac:dyDescent="0.25">
      <c r="A3780" t="s">
        <v>98</v>
      </c>
      <c r="B3780" t="s">
        <v>99</v>
      </c>
      <c r="C3780" s="9">
        <v>2007</v>
      </c>
      <c r="D3780" s="7">
        <v>100</v>
      </c>
    </row>
    <row r="3781" spans="1:4" x14ac:dyDescent="0.25">
      <c r="A3781" t="s">
        <v>98</v>
      </c>
      <c r="B3781" t="s">
        <v>99</v>
      </c>
      <c r="C3781" s="9">
        <v>2008</v>
      </c>
      <c r="D3781" s="7">
        <v>100</v>
      </c>
    </row>
    <row r="3782" spans="1:4" x14ac:dyDescent="0.25">
      <c r="A3782" t="s">
        <v>98</v>
      </c>
      <c r="B3782" t="s">
        <v>99</v>
      </c>
      <c r="C3782" s="9">
        <v>2009</v>
      </c>
      <c r="D3782" s="7">
        <v>100</v>
      </c>
    </row>
    <row r="3783" spans="1:4" x14ac:dyDescent="0.25">
      <c r="A3783" t="s">
        <v>98</v>
      </c>
      <c r="B3783" t="s">
        <v>99</v>
      </c>
      <c r="C3783" s="9">
        <v>2010</v>
      </c>
      <c r="D3783" s="7">
        <v>100</v>
      </c>
    </row>
    <row r="3784" spans="1:4" x14ac:dyDescent="0.25">
      <c r="A3784" t="s">
        <v>98</v>
      </c>
      <c r="B3784" t="s">
        <v>99</v>
      </c>
      <c r="C3784" s="9">
        <v>2011</v>
      </c>
      <c r="D3784" s="7">
        <v>100</v>
      </c>
    </row>
    <row r="3785" spans="1:4" x14ac:dyDescent="0.25">
      <c r="A3785" t="s">
        <v>98</v>
      </c>
      <c r="B3785" t="s">
        <v>99</v>
      </c>
      <c r="C3785" s="9">
        <v>2012</v>
      </c>
      <c r="D3785" s="7">
        <v>100</v>
      </c>
    </row>
    <row r="3786" spans="1:4" x14ac:dyDescent="0.25">
      <c r="A3786" t="s">
        <v>98</v>
      </c>
      <c r="B3786" t="s">
        <v>99</v>
      </c>
      <c r="C3786" s="9">
        <v>2013</v>
      </c>
      <c r="D3786" s="7">
        <v>100</v>
      </c>
    </row>
    <row r="3787" spans="1:4" x14ac:dyDescent="0.25">
      <c r="A3787" t="s">
        <v>98</v>
      </c>
      <c r="B3787" t="s">
        <v>99</v>
      </c>
      <c r="C3787" s="9">
        <v>2014</v>
      </c>
      <c r="D3787" s="7">
        <v>100</v>
      </c>
    </row>
    <row r="3788" spans="1:4" x14ac:dyDescent="0.25">
      <c r="A3788" t="s">
        <v>98</v>
      </c>
      <c r="B3788" t="s">
        <v>99</v>
      </c>
      <c r="C3788" s="9">
        <v>2015</v>
      </c>
      <c r="D3788" s="7">
        <v>100</v>
      </c>
    </row>
    <row r="3789" spans="1:4" x14ac:dyDescent="0.25">
      <c r="A3789" t="s">
        <v>98</v>
      </c>
      <c r="B3789" t="s">
        <v>99</v>
      </c>
      <c r="C3789" s="9">
        <v>2016</v>
      </c>
      <c r="D3789" s="7">
        <v>100</v>
      </c>
    </row>
    <row r="3790" spans="1:4" x14ac:dyDescent="0.25">
      <c r="A3790" t="s">
        <v>98</v>
      </c>
      <c r="B3790" t="s">
        <v>99</v>
      </c>
      <c r="C3790" s="9">
        <v>2017</v>
      </c>
      <c r="D3790" s="7">
        <v>100</v>
      </c>
    </row>
    <row r="3791" spans="1:4" x14ac:dyDescent="0.25">
      <c r="A3791" t="s">
        <v>98</v>
      </c>
      <c r="B3791" t="s">
        <v>99</v>
      </c>
      <c r="C3791" s="9">
        <v>2018</v>
      </c>
      <c r="D3791" s="7">
        <v>100</v>
      </c>
    </row>
    <row r="3792" spans="1:4" x14ac:dyDescent="0.25">
      <c r="A3792" t="s">
        <v>98</v>
      </c>
      <c r="B3792" t="s">
        <v>99</v>
      </c>
      <c r="C3792" s="9">
        <v>2019</v>
      </c>
      <c r="D3792" s="7">
        <v>100</v>
      </c>
    </row>
    <row r="3793" spans="1:4" x14ac:dyDescent="0.25">
      <c r="A3793" t="s">
        <v>98</v>
      </c>
      <c r="B3793" t="s">
        <v>99</v>
      </c>
      <c r="C3793" s="9">
        <v>2020</v>
      </c>
      <c r="D3793" s="7">
        <v>100</v>
      </c>
    </row>
    <row r="3794" spans="1:4" x14ac:dyDescent="0.25">
      <c r="A3794" t="s">
        <v>100</v>
      </c>
      <c r="B3794" t="s">
        <v>101</v>
      </c>
      <c r="C3794" s="9">
        <v>2012</v>
      </c>
      <c r="D3794" s="7">
        <v>100</v>
      </c>
    </row>
    <row r="3795" spans="1:4" x14ac:dyDescent="0.25">
      <c r="A3795" t="s">
        <v>100</v>
      </c>
      <c r="B3795" t="s">
        <v>101</v>
      </c>
      <c r="C3795" s="9">
        <v>2014</v>
      </c>
      <c r="D3795" s="7">
        <v>100</v>
      </c>
    </row>
    <row r="3796" spans="1:4" x14ac:dyDescent="0.25">
      <c r="A3796" t="s">
        <v>100</v>
      </c>
      <c r="B3796" t="s">
        <v>101</v>
      </c>
      <c r="C3796" s="9">
        <v>2016</v>
      </c>
      <c r="D3796" s="7">
        <v>100</v>
      </c>
    </row>
    <row r="3797" spans="1:4" x14ac:dyDescent="0.25">
      <c r="A3797" t="s">
        <v>100</v>
      </c>
      <c r="B3797" t="s">
        <v>101</v>
      </c>
      <c r="C3797" s="9">
        <v>2018</v>
      </c>
      <c r="D3797" s="7">
        <v>100</v>
      </c>
    </row>
    <row r="3798" spans="1:4" x14ac:dyDescent="0.25">
      <c r="A3798" t="s">
        <v>100</v>
      </c>
      <c r="B3798" t="s">
        <v>101</v>
      </c>
      <c r="C3798" s="9">
        <v>2019</v>
      </c>
      <c r="D3798" s="7">
        <v>100</v>
      </c>
    </row>
    <row r="3799" spans="1:4" x14ac:dyDescent="0.25">
      <c r="A3799" t="s">
        <v>100</v>
      </c>
      <c r="B3799" t="s">
        <v>101</v>
      </c>
      <c r="C3799" s="9">
        <v>2020</v>
      </c>
      <c r="D3799" s="7">
        <v>100</v>
      </c>
    </row>
    <row r="3800" spans="1:4" x14ac:dyDescent="0.25">
      <c r="A3800" t="s">
        <v>102</v>
      </c>
      <c r="B3800" t="s">
        <v>103</v>
      </c>
      <c r="C3800" s="9">
        <v>2014</v>
      </c>
      <c r="D3800" s="7">
        <v>100</v>
      </c>
    </row>
    <row r="3801" spans="1:4" x14ac:dyDescent="0.25">
      <c r="A3801" t="s">
        <v>102</v>
      </c>
      <c r="B3801" t="s">
        <v>103</v>
      </c>
      <c r="C3801" s="9">
        <v>2015</v>
      </c>
      <c r="D3801" s="7">
        <v>100</v>
      </c>
    </row>
    <row r="3802" spans="1:4" x14ac:dyDescent="0.25">
      <c r="A3802" t="s">
        <v>102</v>
      </c>
      <c r="B3802" t="s">
        <v>103</v>
      </c>
      <c r="C3802" s="9">
        <v>2016</v>
      </c>
      <c r="D3802" s="7">
        <v>100</v>
      </c>
    </row>
    <row r="3803" spans="1:4" x14ac:dyDescent="0.25">
      <c r="A3803" t="s">
        <v>102</v>
      </c>
      <c r="B3803" t="s">
        <v>103</v>
      </c>
      <c r="C3803" s="9">
        <v>2017</v>
      </c>
      <c r="D3803" s="7">
        <v>100</v>
      </c>
    </row>
    <row r="3804" spans="1:4" x14ac:dyDescent="0.25">
      <c r="A3804" t="s">
        <v>102</v>
      </c>
      <c r="B3804" t="s">
        <v>103</v>
      </c>
      <c r="C3804" s="9">
        <v>2018</v>
      </c>
      <c r="D3804" s="7">
        <v>100</v>
      </c>
    </row>
    <row r="3805" spans="1:4" x14ac:dyDescent="0.25">
      <c r="A3805" t="s">
        <v>102</v>
      </c>
      <c r="B3805" t="s">
        <v>103</v>
      </c>
      <c r="C3805" s="9">
        <v>2019</v>
      </c>
      <c r="D3805" s="7">
        <v>100</v>
      </c>
    </row>
    <row r="3806" spans="1:4" x14ac:dyDescent="0.25">
      <c r="A3806" t="s">
        <v>102</v>
      </c>
      <c r="B3806" t="s">
        <v>103</v>
      </c>
      <c r="C3806" s="9">
        <v>2020</v>
      </c>
      <c r="D3806" s="7">
        <v>100</v>
      </c>
    </row>
    <row r="3807" spans="1:4" x14ac:dyDescent="0.25">
      <c r="A3807" t="s">
        <v>107</v>
      </c>
      <c r="B3807" t="s">
        <v>108</v>
      </c>
      <c r="C3807" s="9">
        <v>2020</v>
      </c>
      <c r="D3807" s="7">
        <v>100</v>
      </c>
    </row>
    <row r="3808" spans="1:4" x14ac:dyDescent="0.25">
      <c r="A3808" t="s">
        <v>119</v>
      </c>
      <c r="B3808" t="s">
        <v>120</v>
      </c>
      <c r="C3808" s="9">
        <v>1990</v>
      </c>
      <c r="D3808" s="7">
        <v>100</v>
      </c>
    </row>
    <row r="3809" spans="1:4" x14ac:dyDescent="0.25">
      <c r="A3809" t="s">
        <v>119</v>
      </c>
      <c r="B3809" t="s">
        <v>120</v>
      </c>
      <c r="C3809" s="9">
        <v>1991</v>
      </c>
      <c r="D3809" s="7">
        <v>100</v>
      </c>
    </row>
    <row r="3810" spans="1:4" x14ac:dyDescent="0.25">
      <c r="A3810" t="s">
        <v>119</v>
      </c>
      <c r="B3810" t="s">
        <v>120</v>
      </c>
      <c r="C3810" s="9">
        <v>1992</v>
      </c>
      <c r="D3810" s="7">
        <v>100</v>
      </c>
    </row>
    <row r="3811" spans="1:4" x14ac:dyDescent="0.25">
      <c r="A3811" t="s">
        <v>119</v>
      </c>
      <c r="B3811" t="s">
        <v>120</v>
      </c>
      <c r="C3811" s="9">
        <v>1993</v>
      </c>
      <c r="D3811" s="7">
        <v>100</v>
      </c>
    </row>
    <row r="3812" spans="1:4" x14ac:dyDescent="0.25">
      <c r="A3812" t="s">
        <v>119</v>
      </c>
      <c r="B3812" t="s">
        <v>120</v>
      </c>
      <c r="C3812" s="9">
        <v>1994</v>
      </c>
      <c r="D3812" s="7">
        <v>100</v>
      </c>
    </row>
    <row r="3813" spans="1:4" x14ac:dyDescent="0.25">
      <c r="A3813" t="s">
        <v>119</v>
      </c>
      <c r="B3813" t="s">
        <v>120</v>
      </c>
      <c r="C3813" s="9">
        <v>1995</v>
      </c>
      <c r="D3813" s="7">
        <v>100</v>
      </c>
    </row>
    <row r="3814" spans="1:4" x14ac:dyDescent="0.25">
      <c r="A3814" t="s">
        <v>119</v>
      </c>
      <c r="B3814" t="s">
        <v>120</v>
      </c>
      <c r="C3814" s="9">
        <v>1996</v>
      </c>
      <c r="D3814" s="7">
        <v>100</v>
      </c>
    </row>
    <row r="3815" spans="1:4" x14ac:dyDescent="0.25">
      <c r="A3815" t="s">
        <v>119</v>
      </c>
      <c r="B3815" t="s">
        <v>120</v>
      </c>
      <c r="C3815" s="9">
        <v>1997</v>
      </c>
      <c r="D3815" s="7">
        <v>100</v>
      </c>
    </row>
    <row r="3816" spans="1:4" x14ac:dyDescent="0.25">
      <c r="A3816" t="s">
        <v>119</v>
      </c>
      <c r="B3816" t="s">
        <v>120</v>
      </c>
      <c r="C3816" s="9">
        <v>1998</v>
      </c>
      <c r="D3816" s="7">
        <v>100</v>
      </c>
    </row>
    <row r="3817" spans="1:4" x14ac:dyDescent="0.25">
      <c r="A3817" t="s">
        <v>119</v>
      </c>
      <c r="B3817" t="s">
        <v>120</v>
      </c>
      <c r="C3817" s="9">
        <v>1999</v>
      </c>
      <c r="D3817" s="7">
        <v>100</v>
      </c>
    </row>
    <row r="3818" spans="1:4" x14ac:dyDescent="0.25">
      <c r="A3818" t="s">
        <v>119</v>
      </c>
      <c r="B3818" t="s">
        <v>120</v>
      </c>
      <c r="C3818" s="9">
        <v>2000</v>
      </c>
      <c r="D3818" s="7">
        <v>100</v>
      </c>
    </row>
    <row r="3819" spans="1:4" x14ac:dyDescent="0.25">
      <c r="A3819" t="s">
        <v>119</v>
      </c>
      <c r="B3819" t="s">
        <v>120</v>
      </c>
      <c r="C3819" s="9">
        <v>2001</v>
      </c>
      <c r="D3819" s="7">
        <v>100</v>
      </c>
    </row>
    <row r="3820" spans="1:4" x14ac:dyDescent="0.25">
      <c r="A3820" t="s">
        <v>119</v>
      </c>
      <c r="B3820" t="s">
        <v>120</v>
      </c>
      <c r="C3820" s="9">
        <v>2002</v>
      </c>
      <c r="D3820" s="7">
        <v>100</v>
      </c>
    </row>
    <row r="3821" spans="1:4" x14ac:dyDescent="0.25">
      <c r="A3821" t="s">
        <v>119</v>
      </c>
      <c r="B3821" t="s">
        <v>120</v>
      </c>
      <c r="C3821" s="9">
        <v>2003</v>
      </c>
      <c r="D3821" s="7">
        <v>100</v>
      </c>
    </row>
    <row r="3822" spans="1:4" x14ac:dyDescent="0.25">
      <c r="A3822" t="s">
        <v>119</v>
      </c>
      <c r="B3822" t="s">
        <v>120</v>
      </c>
      <c r="C3822" s="9">
        <v>2004</v>
      </c>
      <c r="D3822" s="7">
        <v>100</v>
      </c>
    </row>
    <row r="3823" spans="1:4" x14ac:dyDescent="0.25">
      <c r="A3823" t="s">
        <v>119</v>
      </c>
      <c r="B3823" t="s">
        <v>120</v>
      </c>
      <c r="C3823" s="9">
        <v>2005</v>
      </c>
      <c r="D3823" s="7">
        <v>100</v>
      </c>
    </row>
    <row r="3824" spans="1:4" x14ac:dyDescent="0.25">
      <c r="A3824" t="s">
        <v>119</v>
      </c>
      <c r="B3824" t="s">
        <v>120</v>
      </c>
      <c r="C3824" s="9">
        <v>2006</v>
      </c>
      <c r="D3824" s="7">
        <v>100</v>
      </c>
    </row>
    <row r="3825" spans="1:4" x14ac:dyDescent="0.25">
      <c r="A3825" t="s">
        <v>119</v>
      </c>
      <c r="B3825" t="s">
        <v>120</v>
      </c>
      <c r="C3825" s="9">
        <v>2007</v>
      </c>
      <c r="D3825" s="7">
        <v>100</v>
      </c>
    </row>
    <row r="3826" spans="1:4" x14ac:dyDescent="0.25">
      <c r="A3826" t="s">
        <v>119</v>
      </c>
      <c r="B3826" t="s">
        <v>120</v>
      </c>
      <c r="C3826" s="9">
        <v>2008</v>
      </c>
      <c r="D3826" s="7">
        <v>100</v>
      </c>
    </row>
    <row r="3827" spans="1:4" x14ac:dyDescent="0.25">
      <c r="A3827" t="s">
        <v>119</v>
      </c>
      <c r="B3827" t="s">
        <v>120</v>
      </c>
      <c r="C3827" s="9">
        <v>2009</v>
      </c>
      <c r="D3827" s="7">
        <v>100</v>
      </c>
    </row>
    <row r="3828" spans="1:4" x14ac:dyDescent="0.25">
      <c r="A3828" t="s">
        <v>119</v>
      </c>
      <c r="B3828" t="s">
        <v>120</v>
      </c>
      <c r="C3828" s="9">
        <v>2010</v>
      </c>
      <c r="D3828" s="7">
        <v>100</v>
      </c>
    </row>
    <row r="3829" spans="1:4" x14ac:dyDescent="0.25">
      <c r="A3829" t="s">
        <v>119</v>
      </c>
      <c r="B3829" t="s">
        <v>120</v>
      </c>
      <c r="C3829" s="9">
        <v>2011</v>
      </c>
      <c r="D3829" s="7">
        <v>100</v>
      </c>
    </row>
    <row r="3830" spans="1:4" x14ac:dyDescent="0.25">
      <c r="A3830" t="s">
        <v>119</v>
      </c>
      <c r="B3830" t="s">
        <v>120</v>
      </c>
      <c r="C3830" s="9">
        <v>2012</v>
      </c>
      <c r="D3830" s="7">
        <v>100</v>
      </c>
    </row>
    <row r="3831" spans="1:4" x14ac:dyDescent="0.25">
      <c r="A3831" t="s">
        <v>119</v>
      </c>
      <c r="B3831" t="s">
        <v>120</v>
      </c>
      <c r="C3831" s="9">
        <v>2013</v>
      </c>
      <c r="D3831" s="7">
        <v>100</v>
      </c>
    </row>
    <row r="3832" spans="1:4" x14ac:dyDescent="0.25">
      <c r="A3832" t="s">
        <v>119</v>
      </c>
      <c r="B3832" t="s">
        <v>120</v>
      </c>
      <c r="C3832" s="9">
        <v>2014</v>
      </c>
      <c r="D3832" s="7">
        <v>100</v>
      </c>
    </row>
    <row r="3833" spans="1:4" x14ac:dyDescent="0.25">
      <c r="A3833" t="s">
        <v>119</v>
      </c>
      <c r="B3833" t="s">
        <v>120</v>
      </c>
      <c r="C3833" s="9">
        <v>2015</v>
      </c>
      <c r="D3833" s="7">
        <v>100</v>
      </c>
    </row>
    <row r="3834" spans="1:4" x14ac:dyDescent="0.25">
      <c r="A3834" t="s">
        <v>119</v>
      </c>
      <c r="B3834" t="s">
        <v>120</v>
      </c>
      <c r="C3834" s="9">
        <v>2016</v>
      </c>
      <c r="D3834" s="7">
        <v>100</v>
      </c>
    </row>
    <row r="3835" spans="1:4" x14ac:dyDescent="0.25">
      <c r="A3835" t="s">
        <v>119</v>
      </c>
      <c r="B3835" t="s">
        <v>120</v>
      </c>
      <c r="C3835" s="9">
        <v>2017</v>
      </c>
      <c r="D3835" s="7">
        <v>100</v>
      </c>
    </row>
    <row r="3836" spans="1:4" x14ac:dyDescent="0.25">
      <c r="A3836" t="s">
        <v>119</v>
      </c>
      <c r="B3836" t="s">
        <v>120</v>
      </c>
      <c r="C3836" s="9">
        <v>2018</v>
      </c>
      <c r="D3836" s="7">
        <v>100</v>
      </c>
    </row>
    <row r="3837" spans="1:4" x14ac:dyDescent="0.25">
      <c r="A3837" t="s">
        <v>119</v>
      </c>
      <c r="B3837" t="s">
        <v>120</v>
      </c>
      <c r="C3837" s="9">
        <v>2019</v>
      </c>
      <c r="D3837" s="7">
        <v>100</v>
      </c>
    </row>
    <row r="3838" spans="1:4" x14ac:dyDescent="0.25">
      <c r="A3838" t="s">
        <v>119</v>
      </c>
      <c r="B3838" t="s">
        <v>120</v>
      </c>
      <c r="C3838" s="9">
        <v>2020</v>
      </c>
      <c r="D3838" s="7">
        <v>100</v>
      </c>
    </row>
    <row r="3839" spans="1:4" x14ac:dyDescent="0.25">
      <c r="A3839" t="s">
        <v>121</v>
      </c>
      <c r="B3839" t="s">
        <v>122</v>
      </c>
      <c r="C3839" s="9">
        <v>2020</v>
      </c>
      <c r="D3839" s="7">
        <v>100</v>
      </c>
    </row>
    <row r="3840" spans="1:4" x14ac:dyDescent="0.25">
      <c r="A3840" t="s">
        <v>123</v>
      </c>
      <c r="B3840" t="s">
        <v>124</v>
      </c>
      <c r="C3840" s="9">
        <v>1990</v>
      </c>
      <c r="D3840" s="7">
        <v>100</v>
      </c>
    </row>
    <row r="3841" spans="1:4" x14ac:dyDescent="0.25">
      <c r="A3841" t="s">
        <v>123</v>
      </c>
      <c r="B3841" t="s">
        <v>124</v>
      </c>
      <c r="C3841" s="9">
        <v>1991</v>
      </c>
      <c r="D3841" s="7">
        <v>100</v>
      </c>
    </row>
    <row r="3842" spans="1:4" x14ac:dyDescent="0.25">
      <c r="A3842" t="s">
        <v>123</v>
      </c>
      <c r="B3842" t="s">
        <v>124</v>
      </c>
      <c r="C3842" s="9">
        <v>1992</v>
      </c>
      <c r="D3842" s="7">
        <v>100</v>
      </c>
    </row>
    <row r="3843" spans="1:4" x14ac:dyDescent="0.25">
      <c r="A3843" t="s">
        <v>123</v>
      </c>
      <c r="B3843" t="s">
        <v>124</v>
      </c>
      <c r="C3843" s="9">
        <v>1993</v>
      </c>
      <c r="D3843" s="7">
        <v>100</v>
      </c>
    </row>
    <row r="3844" spans="1:4" x14ac:dyDescent="0.25">
      <c r="A3844" t="s">
        <v>123</v>
      </c>
      <c r="B3844" t="s">
        <v>124</v>
      </c>
      <c r="C3844" s="9">
        <v>1994</v>
      </c>
      <c r="D3844" s="7">
        <v>100</v>
      </c>
    </row>
    <row r="3845" spans="1:4" x14ac:dyDescent="0.25">
      <c r="A3845" t="s">
        <v>123</v>
      </c>
      <c r="B3845" t="s">
        <v>124</v>
      </c>
      <c r="C3845" s="9">
        <v>1995</v>
      </c>
      <c r="D3845" s="7">
        <v>100</v>
      </c>
    </row>
    <row r="3846" spans="1:4" x14ac:dyDescent="0.25">
      <c r="A3846" t="s">
        <v>123</v>
      </c>
      <c r="B3846" t="s">
        <v>124</v>
      </c>
      <c r="C3846" s="9">
        <v>1996</v>
      </c>
      <c r="D3846" s="7">
        <v>100</v>
      </c>
    </row>
    <row r="3847" spans="1:4" x14ac:dyDescent="0.25">
      <c r="A3847" t="s">
        <v>123</v>
      </c>
      <c r="B3847" t="s">
        <v>124</v>
      </c>
      <c r="C3847" s="9">
        <v>1997</v>
      </c>
      <c r="D3847" s="7">
        <v>100</v>
      </c>
    </row>
    <row r="3848" spans="1:4" x14ac:dyDescent="0.25">
      <c r="A3848" t="s">
        <v>123</v>
      </c>
      <c r="B3848" t="s">
        <v>124</v>
      </c>
      <c r="C3848" s="9">
        <v>1998</v>
      </c>
      <c r="D3848" s="7">
        <v>100</v>
      </c>
    </row>
    <row r="3849" spans="1:4" x14ac:dyDescent="0.25">
      <c r="A3849" t="s">
        <v>123</v>
      </c>
      <c r="B3849" t="s">
        <v>124</v>
      </c>
      <c r="C3849" s="9">
        <v>1999</v>
      </c>
      <c r="D3849" s="7">
        <v>100</v>
      </c>
    </row>
    <row r="3850" spans="1:4" x14ac:dyDescent="0.25">
      <c r="A3850" t="s">
        <v>123</v>
      </c>
      <c r="B3850" t="s">
        <v>124</v>
      </c>
      <c r="C3850" s="9">
        <v>2000</v>
      </c>
      <c r="D3850" s="7">
        <v>100</v>
      </c>
    </row>
    <row r="3851" spans="1:4" x14ac:dyDescent="0.25">
      <c r="A3851" t="s">
        <v>123</v>
      </c>
      <c r="B3851" t="s">
        <v>124</v>
      </c>
      <c r="C3851" s="9">
        <v>2001</v>
      </c>
      <c r="D3851" s="7">
        <v>100</v>
      </c>
    </row>
    <row r="3852" spans="1:4" x14ac:dyDescent="0.25">
      <c r="A3852" t="s">
        <v>123</v>
      </c>
      <c r="B3852" t="s">
        <v>124</v>
      </c>
      <c r="C3852" s="9">
        <v>2002</v>
      </c>
      <c r="D3852" s="7">
        <v>100</v>
      </c>
    </row>
    <row r="3853" spans="1:4" x14ac:dyDescent="0.25">
      <c r="A3853" t="s">
        <v>123</v>
      </c>
      <c r="B3853" t="s">
        <v>124</v>
      </c>
      <c r="C3853" s="9">
        <v>2003</v>
      </c>
      <c r="D3853" s="7">
        <v>100</v>
      </c>
    </row>
    <row r="3854" spans="1:4" x14ac:dyDescent="0.25">
      <c r="A3854" t="s">
        <v>123</v>
      </c>
      <c r="B3854" t="s">
        <v>124</v>
      </c>
      <c r="C3854" s="9">
        <v>2004</v>
      </c>
      <c r="D3854" s="7">
        <v>100</v>
      </c>
    </row>
    <row r="3855" spans="1:4" x14ac:dyDescent="0.25">
      <c r="A3855" t="s">
        <v>123</v>
      </c>
      <c r="B3855" t="s">
        <v>124</v>
      </c>
      <c r="C3855" s="9">
        <v>2005</v>
      </c>
      <c r="D3855" s="7">
        <v>100</v>
      </c>
    </row>
    <row r="3856" spans="1:4" x14ac:dyDescent="0.25">
      <c r="A3856" t="s">
        <v>123</v>
      </c>
      <c r="B3856" t="s">
        <v>124</v>
      </c>
      <c r="C3856" s="9">
        <v>2006</v>
      </c>
      <c r="D3856" s="7">
        <v>100</v>
      </c>
    </row>
    <row r="3857" spans="1:4" x14ac:dyDescent="0.25">
      <c r="A3857" t="s">
        <v>123</v>
      </c>
      <c r="B3857" t="s">
        <v>124</v>
      </c>
      <c r="C3857" s="9">
        <v>2010</v>
      </c>
      <c r="D3857" s="7">
        <v>100</v>
      </c>
    </row>
    <row r="3858" spans="1:4" x14ac:dyDescent="0.25">
      <c r="A3858" t="s">
        <v>123</v>
      </c>
      <c r="B3858" t="s">
        <v>124</v>
      </c>
      <c r="C3858" s="9">
        <v>2011</v>
      </c>
      <c r="D3858" s="7">
        <v>100</v>
      </c>
    </row>
    <row r="3859" spans="1:4" x14ac:dyDescent="0.25">
      <c r="A3859" t="s">
        <v>123</v>
      </c>
      <c r="B3859" t="s">
        <v>124</v>
      </c>
      <c r="C3859" s="9">
        <v>2012</v>
      </c>
      <c r="D3859" s="7">
        <v>100</v>
      </c>
    </row>
    <row r="3860" spans="1:4" x14ac:dyDescent="0.25">
      <c r="A3860" t="s">
        <v>123</v>
      </c>
      <c r="B3860" t="s">
        <v>124</v>
      </c>
      <c r="C3860" s="9">
        <v>2013</v>
      </c>
      <c r="D3860" s="7">
        <v>100</v>
      </c>
    </row>
    <row r="3861" spans="1:4" x14ac:dyDescent="0.25">
      <c r="A3861" t="s">
        <v>123</v>
      </c>
      <c r="B3861" t="s">
        <v>124</v>
      </c>
      <c r="C3861" s="9">
        <v>2014</v>
      </c>
      <c r="D3861" s="7">
        <v>100</v>
      </c>
    </row>
    <row r="3862" spans="1:4" x14ac:dyDescent="0.25">
      <c r="A3862" t="s">
        <v>123</v>
      </c>
      <c r="B3862" t="s">
        <v>124</v>
      </c>
      <c r="C3862" s="9">
        <v>2015</v>
      </c>
      <c r="D3862" s="7">
        <v>100</v>
      </c>
    </row>
    <row r="3863" spans="1:4" x14ac:dyDescent="0.25">
      <c r="A3863" t="s">
        <v>123</v>
      </c>
      <c r="B3863" t="s">
        <v>124</v>
      </c>
      <c r="C3863" s="9">
        <v>2016</v>
      </c>
      <c r="D3863" s="7">
        <v>100</v>
      </c>
    </row>
    <row r="3864" spans="1:4" x14ac:dyDescent="0.25">
      <c r="A3864" t="s">
        <v>123</v>
      </c>
      <c r="B3864" t="s">
        <v>124</v>
      </c>
      <c r="C3864" s="9">
        <v>2017</v>
      </c>
      <c r="D3864" s="7">
        <v>100</v>
      </c>
    </row>
    <row r="3865" spans="1:4" x14ac:dyDescent="0.25">
      <c r="A3865" t="s">
        <v>123</v>
      </c>
      <c r="B3865" t="s">
        <v>124</v>
      </c>
      <c r="C3865" s="9">
        <v>2018</v>
      </c>
      <c r="D3865" s="7">
        <v>100</v>
      </c>
    </row>
    <row r="3866" spans="1:4" x14ac:dyDescent="0.25">
      <c r="A3866" t="s">
        <v>123</v>
      </c>
      <c r="B3866" t="s">
        <v>124</v>
      </c>
      <c r="C3866" s="9">
        <v>2019</v>
      </c>
      <c r="D3866" s="7">
        <v>100</v>
      </c>
    </row>
    <row r="3867" spans="1:4" x14ac:dyDescent="0.25">
      <c r="A3867" t="s">
        <v>123</v>
      </c>
      <c r="B3867" t="s">
        <v>124</v>
      </c>
      <c r="C3867" s="9">
        <v>2020</v>
      </c>
      <c r="D3867" s="7">
        <v>100</v>
      </c>
    </row>
    <row r="3868" spans="1:4" x14ac:dyDescent="0.25">
      <c r="A3868" t="s">
        <v>125</v>
      </c>
      <c r="B3868" t="s">
        <v>126</v>
      </c>
      <c r="C3868" s="9">
        <v>1990</v>
      </c>
      <c r="D3868" s="7">
        <v>100</v>
      </c>
    </row>
    <row r="3869" spans="1:4" x14ac:dyDescent="0.25">
      <c r="A3869" t="s">
        <v>125</v>
      </c>
      <c r="B3869" t="s">
        <v>126</v>
      </c>
      <c r="C3869" s="9">
        <v>1991</v>
      </c>
      <c r="D3869" s="7">
        <v>100</v>
      </c>
    </row>
    <row r="3870" spans="1:4" x14ac:dyDescent="0.25">
      <c r="A3870" t="s">
        <v>125</v>
      </c>
      <c r="B3870" t="s">
        <v>126</v>
      </c>
      <c r="C3870" s="9">
        <v>1992</v>
      </c>
      <c r="D3870" s="7">
        <v>100</v>
      </c>
    </row>
    <row r="3871" spans="1:4" x14ac:dyDescent="0.25">
      <c r="A3871" t="s">
        <v>125</v>
      </c>
      <c r="B3871" t="s">
        <v>126</v>
      </c>
      <c r="C3871" s="9">
        <v>1993</v>
      </c>
      <c r="D3871" s="7">
        <v>100</v>
      </c>
    </row>
    <row r="3872" spans="1:4" x14ac:dyDescent="0.25">
      <c r="A3872" t="s">
        <v>125</v>
      </c>
      <c r="B3872" t="s">
        <v>126</v>
      </c>
      <c r="C3872" s="9">
        <v>1994</v>
      </c>
      <c r="D3872" s="7">
        <v>100</v>
      </c>
    </row>
    <row r="3873" spans="1:4" x14ac:dyDescent="0.25">
      <c r="A3873" t="s">
        <v>125</v>
      </c>
      <c r="B3873" t="s">
        <v>126</v>
      </c>
      <c r="C3873" s="9">
        <v>1995</v>
      </c>
      <c r="D3873" s="7">
        <v>100</v>
      </c>
    </row>
    <row r="3874" spans="1:4" x14ac:dyDescent="0.25">
      <c r="A3874" t="s">
        <v>125</v>
      </c>
      <c r="B3874" t="s">
        <v>126</v>
      </c>
      <c r="C3874" s="9">
        <v>1996</v>
      </c>
      <c r="D3874" s="7">
        <v>100</v>
      </c>
    </row>
    <row r="3875" spans="1:4" x14ac:dyDescent="0.25">
      <c r="A3875" t="s">
        <v>125</v>
      </c>
      <c r="B3875" t="s">
        <v>126</v>
      </c>
      <c r="C3875" s="9">
        <v>1997</v>
      </c>
      <c r="D3875" s="7">
        <v>100</v>
      </c>
    </row>
    <row r="3876" spans="1:4" x14ac:dyDescent="0.25">
      <c r="A3876" t="s">
        <v>125</v>
      </c>
      <c r="B3876" t="s">
        <v>126</v>
      </c>
      <c r="C3876" s="9">
        <v>1998</v>
      </c>
      <c r="D3876" s="7">
        <v>100</v>
      </c>
    </row>
    <row r="3877" spans="1:4" x14ac:dyDescent="0.25">
      <c r="A3877" t="s">
        <v>125</v>
      </c>
      <c r="B3877" t="s">
        <v>126</v>
      </c>
      <c r="C3877" s="9">
        <v>1999</v>
      </c>
      <c r="D3877" s="7">
        <v>100</v>
      </c>
    </row>
    <row r="3878" spans="1:4" x14ac:dyDescent="0.25">
      <c r="A3878" t="s">
        <v>125</v>
      </c>
      <c r="B3878" t="s">
        <v>126</v>
      </c>
      <c r="C3878" s="9">
        <v>2000</v>
      </c>
      <c r="D3878" s="7">
        <v>100</v>
      </c>
    </row>
    <row r="3879" spans="1:4" x14ac:dyDescent="0.25">
      <c r="A3879" t="s">
        <v>125</v>
      </c>
      <c r="B3879" t="s">
        <v>126</v>
      </c>
      <c r="C3879" s="9">
        <v>2001</v>
      </c>
      <c r="D3879" s="7">
        <v>100</v>
      </c>
    </row>
    <row r="3880" spans="1:4" x14ac:dyDescent="0.25">
      <c r="A3880" t="s">
        <v>125</v>
      </c>
      <c r="B3880" t="s">
        <v>126</v>
      </c>
      <c r="C3880" s="9">
        <v>2002</v>
      </c>
      <c r="D3880" s="7">
        <v>100</v>
      </c>
    </row>
    <row r="3881" spans="1:4" x14ac:dyDescent="0.25">
      <c r="A3881" t="s">
        <v>125</v>
      </c>
      <c r="B3881" t="s">
        <v>126</v>
      </c>
      <c r="C3881" s="9">
        <v>2003</v>
      </c>
      <c r="D3881" s="7">
        <v>100</v>
      </c>
    </row>
    <row r="3882" spans="1:4" x14ac:dyDescent="0.25">
      <c r="A3882" t="s">
        <v>125</v>
      </c>
      <c r="B3882" t="s">
        <v>126</v>
      </c>
      <c r="C3882" s="9">
        <v>2004</v>
      </c>
      <c r="D3882" s="7">
        <v>100</v>
      </c>
    </row>
    <row r="3883" spans="1:4" x14ac:dyDescent="0.25">
      <c r="A3883" t="s">
        <v>125</v>
      </c>
      <c r="B3883" t="s">
        <v>126</v>
      </c>
      <c r="C3883" s="9">
        <v>2005</v>
      </c>
      <c r="D3883" s="7">
        <v>100</v>
      </c>
    </row>
    <row r="3884" spans="1:4" x14ac:dyDescent="0.25">
      <c r="A3884" t="s">
        <v>125</v>
      </c>
      <c r="B3884" t="s">
        <v>126</v>
      </c>
      <c r="C3884" s="9">
        <v>2006</v>
      </c>
      <c r="D3884" s="7">
        <v>100</v>
      </c>
    </row>
    <row r="3885" spans="1:4" x14ac:dyDescent="0.25">
      <c r="A3885" t="s">
        <v>125</v>
      </c>
      <c r="B3885" t="s">
        <v>126</v>
      </c>
      <c r="C3885" s="9">
        <v>2007</v>
      </c>
      <c r="D3885" s="7">
        <v>100</v>
      </c>
    </row>
    <row r="3886" spans="1:4" x14ac:dyDescent="0.25">
      <c r="A3886" t="s">
        <v>125</v>
      </c>
      <c r="B3886" t="s">
        <v>126</v>
      </c>
      <c r="C3886" s="9">
        <v>2008</v>
      </c>
      <c r="D3886" s="7">
        <v>100</v>
      </c>
    </row>
    <row r="3887" spans="1:4" x14ac:dyDescent="0.25">
      <c r="A3887" t="s">
        <v>125</v>
      </c>
      <c r="B3887" t="s">
        <v>126</v>
      </c>
      <c r="C3887" s="9">
        <v>2009</v>
      </c>
      <c r="D3887" s="7">
        <v>100</v>
      </c>
    </row>
    <row r="3888" spans="1:4" x14ac:dyDescent="0.25">
      <c r="A3888" t="s">
        <v>125</v>
      </c>
      <c r="B3888" t="s">
        <v>126</v>
      </c>
      <c r="C3888" s="9">
        <v>2010</v>
      </c>
      <c r="D3888" s="7">
        <v>100</v>
      </c>
    </row>
    <row r="3889" spans="1:4" x14ac:dyDescent="0.25">
      <c r="A3889" t="s">
        <v>125</v>
      </c>
      <c r="B3889" t="s">
        <v>126</v>
      </c>
      <c r="C3889" s="9">
        <v>2011</v>
      </c>
      <c r="D3889" s="7">
        <v>100</v>
      </c>
    </row>
    <row r="3890" spans="1:4" x14ac:dyDescent="0.25">
      <c r="A3890" t="s">
        <v>125</v>
      </c>
      <c r="B3890" t="s">
        <v>126</v>
      </c>
      <c r="C3890" s="9">
        <v>2012</v>
      </c>
      <c r="D3890" s="7">
        <v>100</v>
      </c>
    </row>
    <row r="3891" spans="1:4" x14ac:dyDescent="0.25">
      <c r="A3891" t="s">
        <v>125</v>
      </c>
      <c r="B3891" t="s">
        <v>126</v>
      </c>
      <c r="C3891" s="9">
        <v>2013</v>
      </c>
      <c r="D3891" s="7">
        <v>100</v>
      </c>
    </row>
    <row r="3892" spans="1:4" x14ac:dyDescent="0.25">
      <c r="A3892" t="s">
        <v>125</v>
      </c>
      <c r="B3892" t="s">
        <v>126</v>
      </c>
      <c r="C3892" s="9">
        <v>2014</v>
      </c>
      <c r="D3892" s="7">
        <v>100</v>
      </c>
    </row>
    <row r="3893" spans="1:4" x14ac:dyDescent="0.25">
      <c r="A3893" t="s">
        <v>125</v>
      </c>
      <c r="B3893" t="s">
        <v>126</v>
      </c>
      <c r="C3893" s="9">
        <v>2015</v>
      </c>
      <c r="D3893" s="7">
        <v>100</v>
      </c>
    </row>
    <row r="3894" spans="1:4" x14ac:dyDescent="0.25">
      <c r="A3894" t="s">
        <v>125</v>
      </c>
      <c r="B3894" t="s">
        <v>126</v>
      </c>
      <c r="C3894" s="9">
        <v>2016</v>
      </c>
      <c r="D3894" s="7">
        <v>100</v>
      </c>
    </row>
    <row r="3895" spans="1:4" x14ac:dyDescent="0.25">
      <c r="A3895" t="s">
        <v>125</v>
      </c>
      <c r="B3895" t="s">
        <v>126</v>
      </c>
      <c r="C3895" s="9">
        <v>2017</v>
      </c>
      <c r="D3895" s="7">
        <v>100</v>
      </c>
    </row>
    <row r="3896" spans="1:4" x14ac:dyDescent="0.25">
      <c r="A3896" t="s">
        <v>125</v>
      </c>
      <c r="B3896" t="s">
        <v>126</v>
      </c>
      <c r="C3896" s="9">
        <v>2018</v>
      </c>
      <c r="D3896" s="7">
        <v>100</v>
      </c>
    </row>
    <row r="3897" spans="1:4" x14ac:dyDescent="0.25">
      <c r="A3897" t="s">
        <v>125</v>
      </c>
      <c r="B3897" t="s">
        <v>126</v>
      </c>
      <c r="C3897" s="9">
        <v>2019</v>
      </c>
      <c r="D3897" s="7">
        <v>100</v>
      </c>
    </row>
    <row r="3898" spans="1:4" x14ac:dyDescent="0.25">
      <c r="A3898" t="s">
        <v>125</v>
      </c>
      <c r="B3898" t="s">
        <v>126</v>
      </c>
      <c r="C3898" s="9">
        <v>2020</v>
      </c>
      <c r="D3898" s="7">
        <v>100</v>
      </c>
    </row>
    <row r="3899" spans="1:4" x14ac:dyDescent="0.25">
      <c r="A3899" t="s">
        <v>804</v>
      </c>
      <c r="B3899" t="s">
        <v>127</v>
      </c>
      <c r="C3899" s="9">
        <v>1990</v>
      </c>
      <c r="D3899" s="7">
        <v>100</v>
      </c>
    </row>
    <row r="3900" spans="1:4" x14ac:dyDescent="0.25">
      <c r="A3900" t="s">
        <v>804</v>
      </c>
      <c r="B3900" t="s">
        <v>127</v>
      </c>
      <c r="C3900" s="9">
        <v>1991</v>
      </c>
      <c r="D3900" s="7">
        <v>100</v>
      </c>
    </row>
    <row r="3901" spans="1:4" x14ac:dyDescent="0.25">
      <c r="A3901" t="s">
        <v>804</v>
      </c>
      <c r="B3901" t="s">
        <v>127</v>
      </c>
      <c r="C3901" s="9">
        <v>1992</v>
      </c>
      <c r="D3901" s="7">
        <v>100</v>
      </c>
    </row>
    <row r="3902" spans="1:4" x14ac:dyDescent="0.25">
      <c r="A3902" t="s">
        <v>804</v>
      </c>
      <c r="B3902" t="s">
        <v>127</v>
      </c>
      <c r="C3902" s="9">
        <v>1993</v>
      </c>
      <c r="D3902" s="7">
        <v>100</v>
      </c>
    </row>
    <row r="3903" spans="1:4" x14ac:dyDescent="0.25">
      <c r="A3903" t="s">
        <v>804</v>
      </c>
      <c r="B3903" t="s">
        <v>127</v>
      </c>
      <c r="C3903" s="9">
        <v>1994</v>
      </c>
      <c r="D3903" s="7">
        <v>100</v>
      </c>
    </row>
    <row r="3904" spans="1:4" x14ac:dyDescent="0.25">
      <c r="A3904" t="s">
        <v>804</v>
      </c>
      <c r="B3904" t="s">
        <v>127</v>
      </c>
      <c r="C3904" s="9">
        <v>1995</v>
      </c>
      <c r="D3904" s="7">
        <v>100</v>
      </c>
    </row>
    <row r="3905" spans="1:4" x14ac:dyDescent="0.25">
      <c r="A3905" t="s">
        <v>804</v>
      </c>
      <c r="B3905" t="s">
        <v>127</v>
      </c>
      <c r="C3905" s="9">
        <v>1996</v>
      </c>
      <c r="D3905" s="7">
        <v>100</v>
      </c>
    </row>
    <row r="3906" spans="1:4" x14ac:dyDescent="0.25">
      <c r="A3906" t="s">
        <v>804</v>
      </c>
      <c r="B3906" t="s">
        <v>127</v>
      </c>
      <c r="C3906" s="9">
        <v>1997</v>
      </c>
      <c r="D3906" s="7">
        <v>100</v>
      </c>
    </row>
    <row r="3907" spans="1:4" x14ac:dyDescent="0.25">
      <c r="A3907" t="s">
        <v>804</v>
      </c>
      <c r="B3907" t="s">
        <v>127</v>
      </c>
      <c r="C3907" s="9">
        <v>1998</v>
      </c>
      <c r="D3907" s="7">
        <v>100</v>
      </c>
    </row>
    <row r="3908" spans="1:4" x14ac:dyDescent="0.25">
      <c r="A3908" t="s">
        <v>804</v>
      </c>
      <c r="B3908" t="s">
        <v>127</v>
      </c>
      <c r="C3908" s="9">
        <v>1999</v>
      </c>
      <c r="D3908" s="7">
        <v>100</v>
      </c>
    </row>
    <row r="3909" spans="1:4" x14ac:dyDescent="0.25">
      <c r="A3909" t="s">
        <v>804</v>
      </c>
      <c r="B3909" t="s">
        <v>127</v>
      </c>
      <c r="C3909" s="9">
        <v>2000</v>
      </c>
      <c r="D3909" s="7">
        <v>100</v>
      </c>
    </row>
    <row r="3910" spans="1:4" x14ac:dyDescent="0.25">
      <c r="A3910" t="s">
        <v>804</v>
      </c>
      <c r="B3910" t="s">
        <v>127</v>
      </c>
      <c r="C3910" s="9">
        <v>2001</v>
      </c>
      <c r="D3910" s="7">
        <v>100</v>
      </c>
    </row>
    <row r="3911" spans="1:4" x14ac:dyDescent="0.25">
      <c r="A3911" t="s">
        <v>804</v>
      </c>
      <c r="B3911" t="s">
        <v>127</v>
      </c>
      <c r="C3911" s="9">
        <v>2002</v>
      </c>
      <c r="D3911" s="7">
        <v>100</v>
      </c>
    </row>
    <row r="3912" spans="1:4" x14ac:dyDescent="0.25">
      <c r="A3912" t="s">
        <v>804</v>
      </c>
      <c r="B3912" t="s">
        <v>127</v>
      </c>
      <c r="C3912" s="9">
        <v>2003</v>
      </c>
      <c r="D3912" s="7">
        <v>100</v>
      </c>
    </row>
    <row r="3913" spans="1:4" x14ac:dyDescent="0.25">
      <c r="A3913" t="s">
        <v>804</v>
      </c>
      <c r="B3913" t="s">
        <v>127</v>
      </c>
      <c r="C3913" s="9">
        <v>2004</v>
      </c>
      <c r="D3913" s="7">
        <v>100</v>
      </c>
    </row>
    <row r="3914" spans="1:4" x14ac:dyDescent="0.25">
      <c r="A3914" t="s">
        <v>804</v>
      </c>
      <c r="B3914" t="s">
        <v>127</v>
      </c>
      <c r="C3914" s="9">
        <v>2005</v>
      </c>
      <c r="D3914" s="7">
        <v>100</v>
      </c>
    </row>
    <row r="3915" spans="1:4" x14ac:dyDescent="0.25">
      <c r="A3915" t="s">
        <v>804</v>
      </c>
      <c r="B3915" t="s">
        <v>127</v>
      </c>
      <c r="C3915" s="9">
        <v>2006</v>
      </c>
      <c r="D3915" s="7">
        <v>100</v>
      </c>
    </row>
    <row r="3916" spans="1:4" x14ac:dyDescent="0.25">
      <c r="A3916" t="s">
        <v>804</v>
      </c>
      <c r="B3916" t="s">
        <v>127</v>
      </c>
      <c r="C3916" s="9">
        <v>2007</v>
      </c>
      <c r="D3916" s="7">
        <v>100</v>
      </c>
    </row>
    <row r="3917" spans="1:4" x14ac:dyDescent="0.25">
      <c r="A3917" t="s">
        <v>804</v>
      </c>
      <c r="B3917" t="s">
        <v>127</v>
      </c>
      <c r="C3917" s="9">
        <v>2008</v>
      </c>
      <c r="D3917" s="7">
        <v>100</v>
      </c>
    </row>
    <row r="3918" spans="1:4" x14ac:dyDescent="0.25">
      <c r="A3918" t="s">
        <v>804</v>
      </c>
      <c r="B3918" t="s">
        <v>127</v>
      </c>
      <c r="C3918" s="9">
        <v>2009</v>
      </c>
      <c r="D3918" s="7">
        <v>100</v>
      </c>
    </row>
    <row r="3919" spans="1:4" x14ac:dyDescent="0.25">
      <c r="A3919" t="s">
        <v>804</v>
      </c>
      <c r="B3919" t="s">
        <v>127</v>
      </c>
      <c r="C3919" s="9">
        <v>2010</v>
      </c>
      <c r="D3919" s="7">
        <v>100</v>
      </c>
    </row>
    <row r="3920" spans="1:4" x14ac:dyDescent="0.25">
      <c r="A3920" t="s">
        <v>804</v>
      </c>
      <c r="B3920" t="s">
        <v>127</v>
      </c>
      <c r="C3920" s="9">
        <v>2011</v>
      </c>
      <c r="D3920" s="7">
        <v>100</v>
      </c>
    </row>
    <row r="3921" spans="1:4" x14ac:dyDescent="0.25">
      <c r="A3921" t="s">
        <v>804</v>
      </c>
      <c r="B3921" t="s">
        <v>127</v>
      </c>
      <c r="C3921" s="9">
        <v>2012</v>
      </c>
      <c r="D3921" s="7">
        <v>100</v>
      </c>
    </row>
    <row r="3922" spans="1:4" x14ac:dyDescent="0.25">
      <c r="A3922" t="s">
        <v>804</v>
      </c>
      <c r="B3922" t="s">
        <v>127</v>
      </c>
      <c r="C3922" s="9">
        <v>2013</v>
      </c>
      <c r="D3922" s="7">
        <v>100</v>
      </c>
    </row>
    <row r="3923" spans="1:4" x14ac:dyDescent="0.25">
      <c r="A3923" t="s">
        <v>804</v>
      </c>
      <c r="B3923" t="s">
        <v>127</v>
      </c>
      <c r="C3923" s="9">
        <v>2014</v>
      </c>
      <c r="D3923" s="7">
        <v>100</v>
      </c>
    </row>
    <row r="3924" spans="1:4" x14ac:dyDescent="0.25">
      <c r="A3924" t="s">
        <v>804</v>
      </c>
      <c r="B3924" t="s">
        <v>127</v>
      </c>
      <c r="C3924" s="9">
        <v>2015</v>
      </c>
      <c r="D3924" s="7">
        <v>100</v>
      </c>
    </row>
    <row r="3925" spans="1:4" x14ac:dyDescent="0.25">
      <c r="A3925" t="s">
        <v>804</v>
      </c>
      <c r="B3925" t="s">
        <v>127</v>
      </c>
      <c r="C3925" s="9">
        <v>2016</v>
      </c>
      <c r="D3925" s="7">
        <v>100</v>
      </c>
    </row>
    <row r="3926" spans="1:4" x14ac:dyDescent="0.25">
      <c r="A3926" t="s">
        <v>804</v>
      </c>
      <c r="B3926" t="s">
        <v>127</v>
      </c>
      <c r="C3926" s="9">
        <v>2017</v>
      </c>
      <c r="D3926" s="7">
        <v>100</v>
      </c>
    </row>
    <row r="3927" spans="1:4" x14ac:dyDescent="0.25">
      <c r="A3927" t="s">
        <v>804</v>
      </c>
      <c r="B3927" t="s">
        <v>127</v>
      </c>
      <c r="C3927" s="9">
        <v>2018</v>
      </c>
      <c r="D3927" s="7">
        <v>100</v>
      </c>
    </row>
    <row r="3928" spans="1:4" x14ac:dyDescent="0.25">
      <c r="A3928" t="s">
        <v>804</v>
      </c>
      <c r="B3928" t="s">
        <v>127</v>
      </c>
      <c r="C3928" s="9">
        <v>2019</v>
      </c>
      <c r="D3928" s="7">
        <v>100</v>
      </c>
    </row>
    <row r="3929" spans="1:4" x14ac:dyDescent="0.25">
      <c r="A3929" t="s">
        <v>804</v>
      </c>
      <c r="B3929" t="s">
        <v>127</v>
      </c>
      <c r="C3929" s="9">
        <v>2020</v>
      </c>
      <c r="D3929" s="7">
        <v>100</v>
      </c>
    </row>
    <row r="3930" spans="1:4" x14ac:dyDescent="0.25">
      <c r="A3930" t="s">
        <v>130</v>
      </c>
      <c r="B3930" t="s">
        <v>131</v>
      </c>
      <c r="C3930" s="9">
        <v>1990</v>
      </c>
      <c r="D3930" s="7">
        <v>100</v>
      </c>
    </row>
    <row r="3931" spans="1:4" x14ac:dyDescent="0.25">
      <c r="A3931" t="s">
        <v>130</v>
      </c>
      <c r="B3931" t="s">
        <v>131</v>
      </c>
      <c r="C3931" s="9">
        <v>1991</v>
      </c>
      <c r="D3931" s="7">
        <v>100</v>
      </c>
    </row>
    <row r="3932" spans="1:4" x14ac:dyDescent="0.25">
      <c r="A3932" t="s">
        <v>130</v>
      </c>
      <c r="B3932" t="s">
        <v>131</v>
      </c>
      <c r="C3932" s="9">
        <v>1992</v>
      </c>
      <c r="D3932" s="7">
        <v>100</v>
      </c>
    </row>
    <row r="3933" spans="1:4" x14ac:dyDescent="0.25">
      <c r="A3933" t="s">
        <v>130</v>
      </c>
      <c r="B3933" t="s">
        <v>131</v>
      </c>
      <c r="C3933" s="9">
        <v>1993</v>
      </c>
      <c r="D3933" s="7">
        <v>100</v>
      </c>
    </row>
    <row r="3934" spans="1:4" x14ac:dyDescent="0.25">
      <c r="A3934" t="s">
        <v>130</v>
      </c>
      <c r="B3934" t="s">
        <v>131</v>
      </c>
      <c r="C3934" s="9">
        <v>1994</v>
      </c>
      <c r="D3934" s="7">
        <v>100</v>
      </c>
    </row>
    <row r="3935" spans="1:4" x14ac:dyDescent="0.25">
      <c r="A3935" t="s">
        <v>130</v>
      </c>
      <c r="B3935" t="s">
        <v>131</v>
      </c>
      <c r="C3935" s="9">
        <v>1995</v>
      </c>
      <c r="D3935" s="7">
        <v>100</v>
      </c>
    </row>
    <row r="3936" spans="1:4" x14ac:dyDescent="0.25">
      <c r="A3936" t="s">
        <v>130</v>
      </c>
      <c r="B3936" t="s">
        <v>131</v>
      </c>
      <c r="C3936" s="9">
        <v>1996</v>
      </c>
      <c r="D3936" s="7">
        <v>100</v>
      </c>
    </row>
    <row r="3937" spans="1:4" x14ac:dyDescent="0.25">
      <c r="A3937" t="s">
        <v>130</v>
      </c>
      <c r="B3937" t="s">
        <v>131</v>
      </c>
      <c r="C3937" s="9">
        <v>1997</v>
      </c>
      <c r="D3937" s="7">
        <v>100</v>
      </c>
    </row>
    <row r="3938" spans="1:4" x14ac:dyDescent="0.25">
      <c r="A3938" t="s">
        <v>130</v>
      </c>
      <c r="B3938" t="s">
        <v>131</v>
      </c>
      <c r="C3938" s="9">
        <v>1998</v>
      </c>
      <c r="D3938" s="7">
        <v>100</v>
      </c>
    </row>
    <row r="3939" spans="1:4" x14ac:dyDescent="0.25">
      <c r="A3939" t="s">
        <v>130</v>
      </c>
      <c r="B3939" t="s">
        <v>131</v>
      </c>
      <c r="C3939" s="9">
        <v>1999</v>
      </c>
      <c r="D3939" s="7">
        <v>100</v>
      </c>
    </row>
    <row r="3940" spans="1:4" x14ac:dyDescent="0.25">
      <c r="A3940" t="s">
        <v>130</v>
      </c>
      <c r="B3940" t="s">
        <v>131</v>
      </c>
      <c r="C3940" s="9">
        <v>2000</v>
      </c>
      <c r="D3940" s="7">
        <v>100</v>
      </c>
    </row>
    <row r="3941" spans="1:4" x14ac:dyDescent="0.25">
      <c r="A3941" t="s">
        <v>130</v>
      </c>
      <c r="B3941" t="s">
        <v>131</v>
      </c>
      <c r="C3941" s="9">
        <v>2001</v>
      </c>
      <c r="D3941" s="7">
        <v>100</v>
      </c>
    </row>
    <row r="3942" spans="1:4" x14ac:dyDescent="0.25">
      <c r="A3942" t="s">
        <v>130</v>
      </c>
      <c r="B3942" t="s">
        <v>131</v>
      </c>
      <c r="C3942" s="9">
        <v>2002</v>
      </c>
      <c r="D3942" s="7">
        <v>100</v>
      </c>
    </row>
    <row r="3943" spans="1:4" x14ac:dyDescent="0.25">
      <c r="A3943" t="s">
        <v>130</v>
      </c>
      <c r="B3943" t="s">
        <v>131</v>
      </c>
      <c r="C3943" s="9">
        <v>2003</v>
      </c>
      <c r="D3943" s="7">
        <v>100</v>
      </c>
    </row>
    <row r="3944" spans="1:4" x14ac:dyDescent="0.25">
      <c r="A3944" t="s">
        <v>130</v>
      </c>
      <c r="B3944" t="s">
        <v>131</v>
      </c>
      <c r="C3944" s="9">
        <v>2004</v>
      </c>
      <c r="D3944" s="7">
        <v>100</v>
      </c>
    </row>
    <row r="3945" spans="1:4" x14ac:dyDescent="0.25">
      <c r="A3945" t="s">
        <v>130</v>
      </c>
      <c r="B3945" t="s">
        <v>131</v>
      </c>
      <c r="C3945" s="9">
        <v>2005</v>
      </c>
      <c r="D3945" s="7">
        <v>100</v>
      </c>
    </row>
    <row r="3946" spans="1:4" x14ac:dyDescent="0.25">
      <c r="A3946" t="s">
        <v>130</v>
      </c>
      <c r="B3946" t="s">
        <v>131</v>
      </c>
      <c r="C3946" s="9">
        <v>2006</v>
      </c>
      <c r="D3946" s="7">
        <v>100</v>
      </c>
    </row>
    <row r="3947" spans="1:4" x14ac:dyDescent="0.25">
      <c r="A3947" t="s">
        <v>130</v>
      </c>
      <c r="B3947" t="s">
        <v>131</v>
      </c>
      <c r="C3947" s="9">
        <v>2007</v>
      </c>
      <c r="D3947" s="7">
        <v>100</v>
      </c>
    </row>
    <row r="3948" spans="1:4" x14ac:dyDescent="0.25">
      <c r="A3948" t="s">
        <v>130</v>
      </c>
      <c r="B3948" t="s">
        <v>131</v>
      </c>
      <c r="C3948" s="9">
        <v>2008</v>
      </c>
      <c r="D3948" s="7">
        <v>100</v>
      </c>
    </row>
    <row r="3949" spans="1:4" x14ac:dyDescent="0.25">
      <c r="A3949" t="s">
        <v>130</v>
      </c>
      <c r="B3949" t="s">
        <v>131</v>
      </c>
      <c r="C3949" s="9">
        <v>2009</v>
      </c>
      <c r="D3949" s="7">
        <v>100</v>
      </c>
    </row>
    <row r="3950" spans="1:4" x14ac:dyDescent="0.25">
      <c r="A3950" t="s">
        <v>130</v>
      </c>
      <c r="B3950" t="s">
        <v>131</v>
      </c>
      <c r="C3950" s="9">
        <v>2010</v>
      </c>
      <c r="D3950" s="7">
        <v>100</v>
      </c>
    </row>
    <row r="3951" spans="1:4" x14ac:dyDescent="0.25">
      <c r="A3951" t="s">
        <v>130</v>
      </c>
      <c r="B3951" t="s">
        <v>131</v>
      </c>
      <c r="C3951" s="9">
        <v>2011</v>
      </c>
      <c r="D3951" s="7">
        <v>100</v>
      </c>
    </row>
    <row r="3952" spans="1:4" x14ac:dyDescent="0.25">
      <c r="A3952" t="s">
        <v>130</v>
      </c>
      <c r="B3952" t="s">
        <v>131</v>
      </c>
      <c r="C3952" s="9">
        <v>2012</v>
      </c>
      <c r="D3952" s="7">
        <v>100</v>
      </c>
    </row>
    <row r="3953" spans="1:4" x14ac:dyDescent="0.25">
      <c r="A3953" t="s">
        <v>130</v>
      </c>
      <c r="B3953" t="s">
        <v>131</v>
      </c>
      <c r="C3953" s="9">
        <v>2013</v>
      </c>
      <c r="D3953" s="7">
        <v>100</v>
      </c>
    </row>
    <row r="3954" spans="1:4" x14ac:dyDescent="0.25">
      <c r="A3954" t="s">
        <v>130</v>
      </c>
      <c r="B3954" t="s">
        <v>131</v>
      </c>
      <c r="C3954" s="9">
        <v>2014</v>
      </c>
      <c r="D3954" s="7">
        <v>100</v>
      </c>
    </row>
    <row r="3955" spans="1:4" x14ac:dyDescent="0.25">
      <c r="A3955" t="s">
        <v>130</v>
      </c>
      <c r="B3955" t="s">
        <v>131</v>
      </c>
      <c r="C3955" s="9">
        <v>2015</v>
      </c>
      <c r="D3955" s="7">
        <v>100</v>
      </c>
    </row>
    <row r="3956" spans="1:4" x14ac:dyDescent="0.25">
      <c r="A3956" t="s">
        <v>130</v>
      </c>
      <c r="B3956" t="s">
        <v>131</v>
      </c>
      <c r="C3956" s="9">
        <v>2016</v>
      </c>
      <c r="D3956" s="7">
        <v>100</v>
      </c>
    </row>
    <row r="3957" spans="1:4" x14ac:dyDescent="0.25">
      <c r="A3957" t="s">
        <v>130</v>
      </c>
      <c r="B3957" t="s">
        <v>131</v>
      </c>
      <c r="C3957" s="9">
        <v>2017</v>
      </c>
      <c r="D3957" s="7">
        <v>100</v>
      </c>
    </row>
    <row r="3958" spans="1:4" x14ac:dyDescent="0.25">
      <c r="A3958" t="s">
        <v>130</v>
      </c>
      <c r="B3958" t="s">
        <v>131</v>
      </c>
      <c r="C3958" s="9">
        <v>2018</v>
      </c>
      <c r="D3958" s="7">
        <v>100</v>
      </c>
    </row>
    <row r="3959" spans="1:4" x14ac:dyDescent="0.25">
      <c r="A3959" t="s">
        <v>130</v>
      </c>
      <c r="B3959" t="s">
        <v>131</v>
      </c>
      <c r="C3959" s="9">
        <v>2019</v>
      </c>
      <c r="D3959" s="7">
        <v>100</v>
      </c>
    </row>
    <row r="3960" spans="1:4" x14ac:dyDescent="0.25">
      <c r="A3960" t="s">
        <v>130</v>
      </c>
      <c r="B3960" t="s">
        <v>131</v>
      </c>
      <c r="C3960" s="9">
        <v>2020</v>
      </c>
      <c r="D3960" s="7">
        <v>100</v>
      </c>
    </row>
    <row r="3961" spans="1:4" x14ac:dyDescent="0.25">
      <c r="A3961" t="s">
        <v>134</v>
      </c>
      <c r="B3961" t="s">
        <v>135</v>
      </c>
      <c r="C3961" s="9">
        <v>2017</v>
      </c>
      <c r="D3961" s="7">
        <v>100</v>
      </c>
    </row>
    <row r="3962" spans="1:4" x14ac:dyDescent="0.25">
      <c r="A3962" t="s">
        <v>134</v>
      </c>
      <c r="B3962" t="s">
        <v>135</v>
      </c>
      <c r="C3962" s="9">
        <v>2018</v>
      </c>
      <c r="D3962" s="7">
        <v>100</v>
      </c>
    </row>
    <row r="3963" spans="1:4" x14ac:dyDescent="0.25">
      <c r="A3963" t="s">
        <v>134</v>
      </c>
      <c r="B3963" t="s">
        <v>135</v>
      </c>
      <c r="C3963" s="9">
        <v>2019</v>
      </c>
      <c r="D3963" s="7">
        <v>100</v>
      </c>
    </row>
    <row r="3964" spans="1:4" x14ac:dyDescent="0.25">
      <c r="A3964" t="s">
        <v>134</v>
      </c>
      <c r="B3964" t="s">
        <v>135</v>
      </c>
      <c r="C3964" s="9">
        <v>2020</v>
      </c>
      <c r="D3964" s="7">
        <v>100</v>
      </c>
    </row>
    <row r="3965" spans="1:4" x14ac:dyDescent="0.25">
      <c r="A3965" t="s">
        <v>136</v>
      </c>
      <c r="B3965" t="s">
        <v>137</v>
      </c>
      <c r="C3965" s="9">
        <v>2017</v>
      </c>
      <c r="D3965" s="7">
        <v>100</v>
      </c>
    </row>
    <row r="3966" spans="1:4" x14ac:dyDescent="0.25">
      <c r="A3966" t="s">
        <v>136</v>
      </c>
      <c r="B3966" t="s">
        <v>137</v>
      </c>
      <c r="C3966" s="9">
        <v>2020</v>
      </c>
      <c r="D3966" s="7">
        <v>100</v>
      </c>
    </row>
    <row r="3967" spans="1:4" x14ac:dyDescent="0.25">
      <c r="A3967" t="s">
        <v>142</v>
      </c>
      <c r="B3967" t="s">
        <v>143</v>
      </c>
      <c r="C3967" s="9">
        <v>2016</v>
      </c>
      <c r="D3967" s="7">
        <v>100</v>
      </c>
    </row>
    <row r="3968" spans="1:4" x14ac:dyDescent="0.25">
      <c r="A3968" t="s">
        <v>142</v>
      </c>
      <c r="B3968" t="s">
        <v>143</v>
      </c>
      <c r="C3968" s="9">
        <v>2017</v>
      </c>
      <c r="D3968" s="7">
        <v>100</v>
      </c>
    </row>
    <row r="3969" spans="1:4" x14ac:dyDescent="0.25">
      <c r="A3969" t="s">
        <v>142</v>
      </c>
      <c r="B3969" t="s">
        <v>143</v>
      </c>
      <c r="C3969" s="9">
        <v>2018</v>
      </c>
      <c r="D3969" s="7">
        <v>100</v>
      </c>
    </row>
    <row r="3970" spans="1:4" x14ac:dyDescent="0.25">
      <c r="A3970" t="s">
        <v>142</v>
      </c>
      <c r="B3970" t="s">
        <v>143</v>
      </c>
      <c r="C3970" s="9">
        <v>2019</v>
      </c>
      <c r="D3970" s="7">
        <v>100</v>
      </c>
    </row>
    <row r="3971" spans="1:4" x14ac:dyDescent="0.25">
      <c r="A3971" t="s">
        <v>142</v>
      </c>
      <c r="B3971" t="s">
        <v>143</v>
      </c>
      <c r="C3971" s="9">
        <v>2020</v>
      </c>
      <c r="D3971" s="7">
        <v>100</v>
      </c>
    </row>
    <row r="3972" spans="1:4" x14ac:dyDescent="0.25">
      <c r="A3972" t="s">
        <v>144</v>
      </c>
      <c r="B3972" t="s">
        <v>145</v>
      </c>
      <c r="C3972" s="9">
        <v>2020</v>
      </c>
      <c r="D3972" s="7">
        <v>100</v>
      </c>
    </row>
    <row r="3973" spans="1:4" x14ac:dyDescent="0.25">
      <c r="A3973" t="s">
        <v>150</v>
      </c>
      <c r="B3973" t="s">
        <v>151</v>
      </c>
      <c r="C3973" s="9">
        <v>1990</v>
      </c>
      <c r="D3973" s="7">
        <v>100</v>
      </c>
    </row>
    <row r="3974" spans="1:4" x14ac:dyDescent="0.25">
      <c r="A3974" t="s">
        <v>150</v>
      </c>
      <c r="B3974" t="s">
        <v>151</v>
      </c>
      <c r="C3974" s="9">
        <v>1991</v>
      </c>
      <c r="D3974" s="7">
        <v>100</v>
      </c>
    </row>
    <row r="3975" spans="1:4" x14ac:dyDescent="0.25">
      <c r="A3975" t="s">
        <v>150</v>
      </c>
      <c r="B3975" t="s">
        <v>151</v>
      </c>
      <c r="C3975" s="9">
        <v>1992</v>
      </c>
      <c r="D3975" s="7">
        <v>100</v>
      </c>
    </row>
    <row r="3976" spans="1:4" x14ac:dyDescent="0.25">
      <c r="A3976" t="s">
        <v>150</v>
      </c>
      <c r="B3976" t="s">
        <v>151</v>
      </c>
      <c r="C3976" s="9">
        <v>1993</v>
      </c>
      <c r="D3976" s="7">
        <v>100</v>
      </c>
    </row>
    <row r="3977" spans="1:4" x14ac:dyDescent="0.25">
      <c r="A3977" t="s">
        <v>150</v>
      </c>
      <c r="B3977" t="s">
        <v>151</v>
      </c>
      <c r="C3977" s="9">
        <v>1994</v>
      </c>
      <c r="D3977" s="7">
        <v>100</v>
      </c>
    </row>
    <row r="3978" spans="1:4" x14ac:dyDescent="0.25">
      <c r="A3978" t="s">
        <v>150</v>
      </c>
      <c r="B3978" t="s">
        <v>151</v>
      </c>
      <c r="C3978" s="9">
        <v>1995</v>
      </c>
      <c r="D3978" s="7">
        <v>100</v>
      </c>
    </row>
    <row r="3979" spans="1:4" x14ac:dyDescent="0.25">
      <c r="A3979" t="s">
        <v>150</v>
      </c>
      <c r="B3979" t="s">
        <v>151</v>
      </c>
      <c r="C3979" s="9">
        <v>1996</v>
      </c>
      <c r="D3979" s="7">
        <v>100</v>
      </c>
    </row>
    <row r="3980" spans="1:4" x14ac:dyDescent="0.25">
      <c r="A3980" t="s">
        <v>150</v>
      </c>
      <c r="B3980" t="s">
        <v>151</v>
      </c>
      <c r="C3980" s="9">
        <v>1997</v>
      </c>
      <c r="D3980" s="7">
        <v>100</v>
      </c>
    </row>
    <row r="3981" spans="1:4" x14ac:dyDescent="0.25">
      <c r="A3981" t="s">
        <v>150</v>
      </c>
      <c r="B3981" t="s">
        <v>151</v>
      </c>
      <c r="C3981" s="9">
        <v>1998</v>
      </c>
      <c r="D3981" s="7">
        <v>100</v>
      </c>
    </row>
    <row r="3982" spans="1:4" x14ac:dyDescent="0.25">
      <c r="A3982" t="s">
        <v>150</v>
      </c>
      <c r="B3982" t="s">
        <v>151</v>
      </c>
      <c r="C3982" s="9">
        <v>1999</v>
      </c>
      <c r="D3982" s="7">
        <v>100</v>
      </c>
    </row>
    <row r="3983" spans="1:4" x14ac:dyDescent="0.25">
      <c r="A3983" t="s">
        <v>150</v>
      </c>
      <c r="B3983" t="s">
        <v>151</v>
      </c>
      <c r="C3983" s="9">
        <v>2000</v>
      </c>
      <c r="D3983" s="7">
        <v>100</v>
      </c>
    </row>
    <row r="3984" spans="1:4" x14ac:dyDescent="0.25">
      <c r="A3984" t="s">
        <v>150</v>
      </c>
      <c r="B3984" t="s">
        <v>151</v>
      </c>
      <c r="C3984" s="9">
        <v>2001</v>
      </c>
      <c r="D3984" s="7">
        <v>100</v>
      </c>
    </row>
    <row r="3985" spans="1:4" x14ac:dyDescent="0.25">
      <c r="A3985" t="s">
        <v>150</v>
      </c>
      <c r="B3985" t="s">
        <v>151</v>
      </c>
      <c r="C3985" s="9">
        <v>2002</v>
      </c>
      <c r="D3985" s="7">
        <v>100</v>
      </c>
    </row>
    <row r="3986" spans="1:4" x14ac:dyDescent="0.25">
      <c r="A3986" t="s">
        <v>150</v>
      </c>
      <c r="B3986" t="s">
        <v>151</v>
      </c>
      <c r="C3986" s="9">
        <v>2003</v>
      </c>
      <c r="D3986" s="7">
        <v>100</v>
      </c>
    </row>
    <row r="3987" spans="1:4" x14ac:dyDescent="0.25">
      <c r="A3987" t="s">
        <v>150</v>
      </c>
      <c r="B3987" t="s">
        <v>151</v>
      </c>
      <c r="C3987" s="9">
        <v>2004</v>
      </c>
      <c r="D3987" s="7">
        <v>100</v>
      </c>
    </row>
    <row r="3988" spans="1:4" x14ac:dyDescent="0.25">
      <c r="A3988" t="s">
        <v>150</v>
      </c>
      <c r="B3988" t="s">
        <v>151</v>
      </c>
      <c r="C3988" s="9">
        <v>2005</v>
      </c>
      <c r="D3988" s="7">
        <v>100</v>
      </c>
    </row>
    <row r="3989" spans="1:4" x14ac:dyDescent="0.25">
      <c r="A3989" t="s">
        <v>150</v>
      </c>
      <c r="B3989" t="s">
        <v>151</v>
      </c>
      <c r="C3989" s="9">
        <v>2006</v>
      </c>
      <c r="D3989" s="7">
        <v>100</v>
      </c>
    </row>
    <row r="3990" spans="1:4" x14ac:dyDescent="0.25">
      <c r="A3990" t="s">
        <v>150</v>
      </c>
      <c r="B3990" t="s">
        <v>151</v>
      </c>
      <c r="C3990" s="9">
        <v>2007</v>
      </c>
      <c r="D3990" s="7">
        <v>100</v>
      </c>
    </row>
    <row r="3991" spans="1:4" x14ac:dyDescent="0.25">
      <c r="A3991" t="s">
        <v>150</v>
      </c>
      <c r="B3991" t="s">
        <v>151</v>
      </c>
      <c r="C3991" s="9">
        <v>2008</v>
      </c>
      <c r="D3991" s="7">
        <v>100</v>
      </c>
    </row>
    <row r="3992" spans="1:4" x14ac:dyDescent="0.25">
      <c r="A3992" t="s">
        <v>150</v>
      </c>
      <c r="B3992" t="s">
        <v>151</v>
      </c>
      <c r="C3992" s="9">
        <v>2009</v>
      </c>
      <c r="D3992" s="7">
        <v>100</v>
      </c>
    </row>
    <row r="3993" spans="1:4" x14ac:dyDescent="0.25">
      <c r="A3993" t="s">
        <v>150</v>
      </c>
      <c r="B3993" t="s">
        <v>151</v>
      </c>
      <c r="C3993" s="9">
        <v>2010</v>
      </c>
      <c r="D3993" s="7">
        <v>100</v>
      </c>
    </row>
    <row r="3994" spans="1:4" x14ac:dyDescent="0.25">
      <c r="A3994" t="s">
        <v>150</v>
      </c>
      <c r="B3994" t="s">
        <v>151</v>
      </c>
      <c r="C3994" s="9">
        <v>2011</v>
      </c>
      <c r="D3994" s="7">
        <v>100</v>
      </c>
    </row>
    <row r="3995" spans="1:4" x14ac:dyDescent="0.25">
      <c r="A3995" t="s">
        <v>150</v>
      </c>
      <c r="B3995" t="s">
        <v>151</v>
      </c>
      <c r="C3995" s="9">
        <v>2012</v>
      </c>
      <c r="D3995" s="7">
        <v>100</v>
      </c>
    </row>
    <row r="3996" spans="1:4" x14ac:dyDescent="0.25">
      <c r="A3996" t="s">
        <v>150</v>
      </c>
      <c r="B3996" t="s">
        <v>151</v>
      </c>
      <c r="C3996" s="9">
        <v>2013</v>
      </c>
      <c r="D3996" s="7">
        <v>100</v>
      </c>
    </row>
    <row r="3997" spans="1:4" x14ac:dyDescent="0.25">
      <c r="A3997" t="s">
        <v>150</v>
      </c>
      <c r="B3997" t="s">
        <v>151</v>
      </c>
      <c r="C3997" s="9">
        <v>2014</v>
      </c>
      <c r="D3997" s="7">
        <v>100</v>
      </c>
    </row>
    <row r="3998" spans="1:4" x14ac:dyDescent="0.25">
      <c r="A3998" t="s">
        <v>150</v>
      </c>
      <c r="B3998" t="s">
        <v>151</v>
      </c>
      <c r="C3998" s="9">
        <v>2015</v>
      </c>
      <c r="D3998" s="7">
        <v>100</v>
      </c>
    </row>
    <row r="3999" spans="1:4" x14ac:dyDescent="0.25">
      <c r="A3999" t="s">
        <v>150</v>
      </c>
      <c r="B3999" t="s">
        <v>151</v>
      </c>
      <c r="C3999" s="9">
        <v>2016</v>
      </c>
      <c r="D3999" s="7">
        <v>100</v>
      </c>
    </row>
    <row r="4000" spans="1:4" x14ac:dyDescent="0.25">
      <c r="A4000" t="s">
        <v>150</v>
      </c>
      <c r="B4000" t="s">
        <v>151</v>
      </c>
      <c r="C4000" s="9">
        <v>2017</v>
      </c>
      <c r="D4000" s="7">
        <v>100</v>
      </c>
    </row>
    <row r="4001" spans="1:4" x14ac:dyDescent="0.25">
      <c r="A4001" t="s">
        <v>150</v>
      </c>
      <c r="B4001" t="s">
        <v>151</v>
      </c>
      <c r="C4001" s="9">
        <v>2018</v>
      </c>
      <c r="D4001" s="7">
        <v>100</v>
      </c>
    </row>
    <row r="4002" spans="1:4" x14ac:dyDescent="0.25">
      <c r="A4002" t="s">
        <v>150</v>
      </c>
      <c r="B4002" t="s">
        <v>151</v>
      </c>
      <c r="C4002" s="9">
        <v>2019</v>
      </c>
      <c r="D4002" s="7">
        <v>100</v>
      </c>
    </row>
    <row r="4003" spans="1:4" x14ac:dyDescent="0.25">
      <c r="A4003" t="s">
        <v>150</v>
      </c>
      <c r="B4003" t="s">
        <v>151</v>
      </c>
      <c r="C4003" s="9">
        <v>2020</v>
      </c>
      <c r="D4003" s="7">
        <v>100</v>
      </c>
    </row>
    <row r="4004" spans="1:4" x14ac:dyDescent="0.25">
      <c r="A4004" t="s">
        <v>157</v>
      </c>
      <c r="B4004" t="s">
        <v>158</v>
      </c>
      <c r="C4004" s="9">
        <v>1990</v>
      </c>
      <c r="D4004" s="7">
        <v>100</v>
      </c>
    </row>
    <row r="4005" spans="1:4" x14ac:dyDescent="0.25">
      <c r="A4005" t="s">
        <v>157</v>
      </c>
      <c r="B4005" t="s">
        <v>158</v>
      </c>
      <c r="C4005" s="9">
        <v>1991</v>
      </c>
      <c r="D4005" s="7">
        <v>100</v>
      </c>
    </row>
    <row r="4006" spans="1:4" x14ac:dyDescent="0.25">
      <c r="A4006" t="s">
        <v>157</v>
      </c>
      <c r="B4006" t="s">
        <v>158</v>
      </c>
      <c r="C4006" s="9">
        <v>1992</v>
      </c>
      <c r="D4006" s="7">
        <v>100</v>
      </c>
    </row>
    <row r="4007" spans="1:4" x14ac:dyDescent="0.25">
      <c r="A4007" t="s">
        <v>157</v>
      </c>
      <c r="B4007" t="s">
        <v>158</v>
      </c>
      <c r="C4007" s="9">
        <v>1993</v>
      </c>
      <c r="D4007" s="7">
        <v>100</v>
      </c>
    </row>
    <row r="4008" spans="1:4" x14ac:dyDescent="0.25">
      <c r="A4008" t="s">
        <v>157</v>
      </c>
      <c r="B4008" t="s">
        <v>158</v>
      </c>
      <c r="C4008" s="9">
        <v>1994</v>
      </c>
      <c r="D4008" s="7">
        <v>100</v>
      </c>
    </row>
    <row r="4009" spans="1:4" x14ac:dyDescent="0.25">
      <c r="A4009" t="s">
        <v>157</v>
      </c>
      <c r="B4009" t="s">
        <v>158</v>
      </c>
      <c r="C4009" s="9">
        <v>1995</v>
      </c>
      <c r="D4009" s="7">
        <v>100</v>
      </c>
    </row>
    <row r="4010" spans="1:4" x14ac:dyDescent="0.25">
      <c r="A4010" t="s">
        <v>157</v>
      </c>
      <c r="B4010" t="s">
        <v>158</v>
      </c>
      <c r="C4010" s="9">
        <v>1996</v>
      </c>
      <c r="D4010" s="7">
        <v>100</v>
      </c>
    </row>
    <row r="4011" spans="1:4" x14ac:dyDescent="0.25">
      <c r="A4011" t="s">
        <v>157</v>
      </c>
      <c r="B4011" t="s">
        <v>158</v>
      </c>
      <c r="C4011" s="9">
        <v>1997</v>
      </c>
      <c r="D4011" s="7">
        <v>100</v>
      </c>
    </row>
    <row r="4012" spans="1:4" x14ac:dyDescent="0.25">
      <c r="A4012" t="s">
        <v>157</v>
      </c>
      <c r="B4012" t="s">
        <v>158</v>
      </c>
      <c r="C4012" s="9">
        <v>1998</v>
      </c>
      <c r="D4012" s="7">
        <v>100</v>
      </c>
    </row>
    <row r="4013" spans="1:4" x14ac:dyDescent="0.25">
      <c r="A4013" t="s">
        <v>157</v>
      </c>
      <c r="B4013" t="s">
        <v>158</v>
      </c>
      <c r="C4013" s="9">
        <v>1999</v>
      </c>
      <c r="D4013" s="7">
        <v>100</v>
      </c>
    </row>
    <row r="4014" spans="1:4" x14ac:dyDescent="0.25">
      <c r="A4014" t="s">
        <v>157</v>
      </c>
      <c r="B4014" t="s">
        <v>158</v>
      </c>
      <c r="C4014" s="9">
        <v>2000</v>
      </c>
      <c r="D4014" s="7">
        <v>100</v>
      </c>
    </row>
    <row r="4015" spans="1:4" x14ac:dyDescent="0.25">
      <c r="A4015" t="s">
        <v>157</v>
      </c>
      <c r="B4015" t="s">
        <v>158</v>
      </c>
      <c r="C4015" s="9">
        <v>2001</v>
      </c>
      <c r="D4015" s="7">
        <v>100</v>
      </c>
    </row>
    <row r="4016" spans="1:4" x14ac:dyDescent="0.25">
      <c r="A4016" t="s">
        <v>157</v>
      </c>
      <c r="B4016" t="s">
        <v>158</v>
      </c>
      <c r="C4016" s="9">
        <v>2002</v>
      </c>
      <c r="D4016" s="7">
        <v>100</v>
      </c>
    </row>
    <row r="4017" spans="1:4" x14ac:dyDescent="0.25">
      <c r="A4017" t="s">
        <v>157</v>
      </c>
      <c r="B4017" t="s">
        <v>158</v>
      </c>
      <c r="C4017" s="9">
        <v>2003</v>
      </c>
      <c r="D4017" s="7">
        <v>100</v>
      </c>
    </row>
    <row r="4018" spans="1:4" x14ac:dyDescent="0.25">
      <c r="A4018" t="s">
        <v>157</v>
      </c>
      <c r="B4018" t="s">
        <v>158</v>
      </c>
      <c r="C4018" s="9">
        <v>2004</v>
      </c>
      <c r="D4018" s="7">
        <v>100</v>
      </c>
    </row>
    <row r="4019" spans="1:4" x14ac:dyDescent="0.25">
      <c r="A4019" t="s">
        <v>157</v>
      </c>
      <c r="B4019" t="s">
        <v>158</v>
      </c>
      <c r="C4019" s="9">
        <v>2005</v>
      </c>
      <c r="D4019" s="7">
        <v>100</v>
      </c>
    </row>
    <row r="4020" spans="1:4" x14ac:dyDescent="0.25">
      <c r="A4020" t="s">
        <v>157</v>
      </c>
      <c r="B4020" t="s">
        <v>158</v>
      </c>
      <c r="C4020" s="9">
        <v>2006</v>
      </c>
      <c r="D4020" s="7">
        <v>100</v>
      </c>
    </row>
    <row r="4021" spans="1:4" x14ac:dyDescent="0.25">
      <c r="A4021" t="s">
        <v>157</v>
      </c>
      <c r="B4021" t="s">
        <v>158</v>
      </c>
      <c r="C4021" s="9">
        <v>2007</v>
      </c>
      <c r="D4021" s="7">
        <v>100</v>
      </c>
    </row>
    <row r="4022" spans="1:4" x14ac:dyDescent="0.25">
      <c r="A4022" t="s">
        <v>157</v>
      </c>
      <c r="B4022" t="s">
        <v>158</v>
      </c>
      <c r="C4022" s="9">
        <v>2008</v>
      </c>
      <c r="D4022" s="7">
        <v>100</v>
      </c>
    </row>
    <row r="4023" spans="1:4" x14ac:dyDescent="0.25">
      <c r="A4023" t="s">
        <v>157</v>
      </c>
      <c r="B4023" t="s">
        <v>158</v>
      </c>
      <c r="C4023" s="9">
        <v>2009</v>
      </c>
      <c r="D4023" s="7">
        <v>100</v>
      </c>
    </row>
    <row r="4024" spans="1:4" x14ac:dyDescent="0.25">
      <c r="A4024" t="s">
        <v>157</v>
      </c>
      <c r="B4024" t="s">
        <v>158</v>
      </c>
      <c r="C4024" s="9">
        <v>2010</v>
      </c>
      <c r="D4024" s="7">
        <v>100</v>
      </c>
    </row>
    <row r="4025" spans="1:4" x14ac:dyDescent="0.25">
      <c r="A4025" t="s">
        <v>157</v>
      </c>
      <c r="B4025" t="s">
        <v>158</v>
      </c>
      <c r="C4025" s="9">
        <v>2011</v>
      </c>
      <c r="D4025" s="7">
        <v>100</v>
      </c>
    </row>
    <row r="4026" spans="1:4" x14ac:dyDescent="0.25">
      <c r="A4026" t="s">
        <v>157</v>
      </c>
      <c r="B4026" t="s">
        <v>158</v>
      </c>
      <c r="C4026" s="9">
        <v>2012</v>
      </c>
      <c r="D4026" s="7">
        <v>100</v>
      </c>
    </row>
    <row r="4027" spans="1:4" x14ac:dyDescent="0.25">
      <c r="A4027" t="s">
        <v>157</v>
      </c>
      <c r="B4027" t="s">
        <v>158</v>
      </c>
      <c r="C4027" s="9">
        <v>2013</v>
      </c>
      <c r="D4027" s="7">
        <v>100</v>
      </c>
    </row>
    <row r="4028" spans="1:4" x14ac:dyDescent="0.25">
      <c r="A4028" t="s">
        <v>157</v>
      </c>
      <c r="B4028" t="s">
        <v>158</v>
      </c>
      <c r="C4028" s="9">
        <v>2014</v>
      </c>
      <c r="D4028" s="7">
        <v>100</v>
      </c>
    </row>
    <row r="4029" spans="1:4" x14ac:dyDescent="0.25">
      <c r="A4029" t="s">
        <v>157</v>
      </c>
      <c r="B4029" t="s">
        <v>158</v>
      </c>
      <c r="C4029" s="9">
        <v>2015</v>
      </c>
      <c r="D4029" s="7">
        <v>100</v>
      </c>
    </row>
    <row r="4030" spans="1:4" x14ac:dyDescent="0.25">
      <c r="A4030" t="s">
        <v>157</v>
      </c>
      <c r="B4030" t="s">
        <v>158</v>
      </c>
      <c r="C4030" s="9">
        <v>2016</v>
      </c>
      <c r="D4030" s="7">
        <v>100</v>
      </c>
    </row>
    <row r="4031" spans="1:4" x14ac:dyDescent="0.25">
      <c r="A4031" t="s">
        <v>157</v>
      </c>
      <c r="B4031" t="s">
        <v>158</v>
      </c>
      <c r="C4031" s="9">
        <v>2017</v>
      </c>
      <c r="D4031" s="7">
        <v>100</v>
      </c>
    </row>
    <row r="4032" spans="1:4" x14ac:dyDescent="0.25">
      <c r="A4032" t="s">
        <v>157</v>
      </c>
      <c r="B4032" t="s">
        <v>158</v>
      </c>
      <c r="C4032" s="9">
        <v>2018</v>
      </c>
      <c r="D4032" s="7">
        <v>100</v>
      </c>
    </row>
    <row r="4033" spans="1:4" x14ac:dyDescent="0.25">
      <c r="A4033" t="s">
        <v>157</v>
      </c>
      <c r="B4033" t="s">
        <v>158</v>
      </c>
      <c r="C4033" s="9">
        <v>2019</v>
      </c>
      <c r="D4033" s="7">
        <v>100</v>
      </c>
    </row>
    <row r="4034" spans="1:4" x14ac:dyDescent="0.25">
      <c r="A4034" t="s">
        <v>157</v>
      </c>
      <c r="B4034" t="s">
        <v>158</v>
      </c>
      <c r="C4034" s="9">
        <v>2020</v>
      </c>
      <c r="D4034" s="7">
        <v>100</v>
      </c>
    </row>
    <row r="4035" spans="1:4" x14ac:dyDescent="0.25">
      <c r="A4035" t="s">
        <v>159</v>
      </c>
      <c r="B4035" t="s">
        <v>160</v>
      </c>
      <c r="C4035" s="9">
        <v>2020</v>
      </c>
      <c r="D4035" s="7">
        <v>100</v>
      </c>
    </row>
    <row r="4036" spans="1:4" x14ac:dyDescent="0.25">
      <c r="A4036" t="s">
        <v>161</v>
      </c>
      <c r="B4036" t="s">
        <v>162</v>
      </c>
      <c r="C4036" s="9">
        <v>1990</v>
      </c>
      <c r="D4036" s="7">
        <v>100</v>
      </c>
    </row>
    <row r="4037" spans="1:4" x14ac:dyDescent="0.25">
      <c r="A4037" t="s">
        <v>161</v>
      </c>
      <c r="B4037" t="s">
        <v>162</v>
      </c>
      <c r="C4037" s="9">
        <v>1991</v>
      </c>
      <c r="D4037" s="7">
        <v>100</v>
      </c>
    </row>
    <row r="4038" spans="1:4" x14ac:dyDescent="0.25">
      <c r="A4038" t="s">
        <v>161</v>
      </c>
      <c r="B4038" t="s">
        <v>162</v>
      </c>
      <c r="C4038" s="9">
        <v>1992</v>
      </c>
      <c r="D4038" s="7">
        <v>100</v>
      </c>
    </row>
    <row r="4039" spans="1:4" x14ac:dyDescent="0.25">
      <c r="A4039" t="s">
        <v>161</v>
      </c>
      <c r="B4039" t="s">
        <v>162</v>
      </c>
      <c r="C4039" s="9">
        <v>1993</v>
      </c>
      <c r="D4039" s="7">
        <v>100</v>
      </c>
    </row>
    <row r="4040" spans="1:4" x14ac:dyDescent="0.25">
      <c r="A4040" t="s">
        <v>161</v>
      </c>
      <c r="B4040" t="s">
        <v>162</v>
      </c>
      <c r="C4040" s="9">
        <v>1994</v>
      </c>
      <c r="D4040" s="7">
        <v>100</v>
      </c>
    </row>
    <row r="4041" spans="1:4" x14ac:dyDescent="0.25">
      <c r="A4041" t="s">
        <v>161</v>
      </c>
      <c r="B4041" t="s">
        <v>162</v>
      </c>
      <c r="C4041" s="9">
        <v>1995</v>
      </c>
      <c r="D4041" s="7">
        <v>100</v>
      </c>
    </row>
    <row r="4042" spans="1:4" x14ac:dyDescent="0.25">
      <c r="A4042" t="s">
        <v>161</v>
      </c>
      <c r="B4042" t="s">
        <v>162</v>
      </c>
      <c r="C4042" s="9">
        <v>1996</v>
      </c>
      <c r="D4042" s="7">
        <v>100</v>
      </c>
    </row>
    <row r="4043" spans="1:4" x14ac:dyDescent="0.25">
      <c r="A4043" t="s">
        <v>161</v>
      </c>
      <c r="B4043" t="s">
        <v>162</v>
      </c>
      <c r="C4043" s="9">
        <v>1997</v>
      </c>
      <c r="D4043" s="7">
        <v>100</v>
      </c>
    </row>
    <row r="4044" spans="1:4" x14ac:dyDescent="0.25">
      <c r="A4044" t="s">
        <v>161</v>
      </c>
      <c r="B4044" t="s">
        <v>162</v>
      </c>
      <c r="C4044" s="9">
        <v>1998</v>
      </c>
      <c r="D4044" s="7">
        <v>100</v>
      </c>
    </row>
    <row r="4045" spans="1:4" x14ac:dyDescent="0.25">
      <c r="A4045" t="s">
        <v>161</v>
      </c>
      <c r="B4045" t="s">
        <v>162</v>
      </c>
      <c r="C4045" s="9">
        <v>1999</v>
      </c>
      <c r="D4045" s="7">
        <v>100</v>
      </c>
    </row>
    <row r="4046" spans="1:4" x14ac:dyDescent="0.25">
      <c r="A4046" t="s">
        <v>161</v>
      </c>
      <c r="B4046" t="s">
        <v>162</v>
      </c>
      <c r="C4046" s="9">
        <v>2000</v>
      </c>
      <c r="D4046" s="7">
        <v>100</v>
      </c>
    </row>
    <row r="4047" spans="1:4" x14ac:dyDescent="0.25">
      <c r="A4047" t="s">
        <v>161</v>
      </c>
      <c r="B4047" t="s">
        <v>162</v>
      </c>
      <c r="C4047" s="9">
        <v>2001</v>
      </c>
      <c r="D4047" s="7">
        <v>100</v>
      </c>
    </row>
    <row r="4048" spans="1:4" x14ac:dyDescent="0.25">
      <c r="A4048" t="s">
        <v>161</v>
      </c>
      <c r="B4048" t="s">
        <v>162</v>
      </c>
      <c r="C4048" s="9">
        <v>2002</v>
      </c>
      <c r="D4048" s="7">
        <v>100</v>
      </c>
    </row>
    <row r="4049" spans="1:4" x14ac:dyDescent="0.25">
      <c r="A4049" t="s">
        <v>161</v>
      </c>
      <c r="B4049" t="s">
        <v>162</v>
      </c>
      <c r="C4049" s="9">
        <v>2003</v>
      </c>
      <c r="D4049" s="7">
        <v>100</v>
      </c>
    </row>
    <row r="4050" spans="1:4" x14ac:dyDescent="0.25">
      <c r="A4050" t="s">
        <v>161</v>
      </c>
      <c r="B4050" t="s">
        <v>162</v>
      </c>
      <c r="C4050" s="9">
        <v>2004</v>
      </c>
      <c r="D4050" s="7">
        <v>100</v>
      </c>
    </row>
    <row r="4051" spans="1:4" x14ac:dyDescent="0.25">
      <c r="A4051" t="s">
        <v>161</v>
      </c>
      <c r="B4051" t="s">
        <v>162</v>
      </c>
      <c r="C4051" s="9">
        <v>2005</v>
      </c>
      <c r="D4051" s="7">
        <v>100</v>
      </c>
    </row>
    <row r="4052" spans="1:4" x14ac:dyDescent="0.25">
      <c r="A4052" t="s">
        <v>161</v>
      </c>
      <c r="B4052" t="s">
        <v>162</v>
      </c>
      <c r="C4052" s="9">
        <v>2006</v>
      </c>
      <c r="D4052" s="7">
        <v>100</v>
      </c>
    </row>
    <row r="4053" spans="1:4" x14ac:dyDescent="0.25">
      <c r="A4053" t="s">
        <v>161</v>
      </c>
      <c r="B4053" t="s">
        <v>162</v>
      </c>
      <c r="C4053" s="9">
        <v>2007</v>
      </c>
      <c r="D4053" s="7">
        <v>100</v>
      </c>
    </row>
    <row r="4054" spans="1:4" x14ac:dyDescent="0.25">
      <c r="A4054" t="s">
        <v>161</v>
      </c>
      <c r="B4054" t="s">
        <v>162</v>
      </c>
      <c r="C4054" s="9">
        <v>2008</v>
      </c>
      <c r="D4054" s="7">
        <v>100</v>
      </c>
    </row>
    <row r="4055" spans="1:4" x14ac:dyDescent="0.25">
      <c r="A4055" t="s">
        <v>161</v>
      </c>
      <c r="B4055" t="s">
        <v>162</v>
      </c>
      <c r="C4055" s="9">
        <v>2009</v>
      </c>
      <c r="D4055" s="7">
        <v>100</v>
      </c>
    </row>
    <row r="4056" spans="1:4" x14ac:dyDescent="0.25">
      <c r="A4056" t="s">
        <v>161</v>
      </c>
      <c r="B4056" t="s">
        <v>162</v>
      </c>
      <c r="C4056" s="9">
        <v>2010</v>
      </c>
      <c r="D4056" s="7">
        <v>100</v>
      </c>
    </row>
    <row r="4057" spans="1:4" x14ac:dyDescent="0.25">
      <c r="A4057" t="s">
        <v>161</v>
      </c>
      <c r="B4057" t="s">
        <v>162</v>
      </c>
      <c r="C4057" s="9">
        <v>2011</v>
      </c>
      <c r="D4057" s="7">
        <v>100</v>
      </c>
    </row>
    <row r="4058" spans="1:4" x14ac:dyDescent="0.25">
      <c r="A4058" t="s">
        <v>161</v>
      </c>
      <c r="B4058" t="s">
        <v>162</v>
      </c>
      <c r="C4058" s="9">
        <v>2012</v>
      </c>
      <c r="D4058" s="7">
        <v>100</v>
      </c>
    </row>
    <row r="4059" spans="1:4" x14ac:dyDescent="0.25">
      <c r="A4059" t="s">
        <v>161</v>
      </c>
      <c r="B4059" t="s">
        <v>162</v>
      </c>
      <c r="C4059" s="9">
        <v>2013</v>
      </c>
      <c r="D4059" s="7">
        <v>100</v>
      </c>
    </row>
    <row r="4060" spans="1:4" x14ac:dyDescent="0.25">
      <c r="A4060" t="s">
        <v>161</v>
      </c>
      <c r="B4060" t="s">
        <v>162</v>
      </c>
      <c r="C4060" s="9">
        <v>2014</v>
      </c>
      <c r="D4060" s="7">
        <v>100</v>
      </c>
    </row>
    <row r="4061" spans="1:4" x14ac:dyDescent="0.25">
      <c r="A4061" t="s">
        <v>161</v>
      </c>
      <c r="B4061" t="s">
        <v>162</v>
      </c>
      <c r="C4061" s="9">
        <v>2015</v>
      </c>
      <c r="D4061" s="7">
        <v>100</v>
      </c>
    </row>
    <row r="4062" spans="1:4" x14ac:dyDescent="0.25">
      <c r="A4062" t="s">
        <v>161</v>
      </c>
      <c r="B4062" t="s">
        <v>162</v>
      </c>
      <c r="C4062" s="9">
        <v>2016</v>
      </c>
      <c r="D4062" s="7">
        <v>100</v>
      </c>
    </row>
    <row r="4063" spans="1:4" x14ac:dyDescent="0.25">
      <c r="A4063" t="s">
        <v>161</v>
      </c>
      <c r="B4063" t="s">
        <v>162</v>
      </c>
      <c r="C4063" s="9">
        <v>2017</v>
      </c>
      <c r="D4063" s="7">
        <v>100</v>
      </c>
    </row>
    <row r="4064" spans="1:4" x14ac:dyDescent="0.25">
      <c r="A4064" t="s">
        <v>161</v>
      </c>
      <c r="B4064" t="s">
        <v>162</v>
      </c>
      <c r="C4064" s="9">
        <v>2018</v>
      </c>
      <c r="D4064" s="7">
        <v>100</v>
      </c>
    </row>
    <row r="4065" spans="1:4" x14ac:dyDescent="0.25">
      <c r="A4065" t="s">
        <v>161</v>
      </c>
      <c r="B4065" t="s">
        <v>162</v>
      </c>
      <c r="C4065" s="9">
        <v>2019</v>
      </c>
      <c r="D4065" s="7">
        <v>100</v>
      </c>
    </row>
    <row r="4066" spans="1:4" x14ac:dyDescent="0.25">
      <c r="A4066" t="s">
        <v>161</v>
      </c>
      <c r="B4066" t="s">
        <v>162</v>
      </c>
      <c r="C4066" s="9">
        <v>2020</v>
      </c>
      <c r="D4066" s="7">
        <v>100</v>
      </c>
    </row>
    <row r="4067" spans="1:4" x14ac:dyDescent="0.25">
      <c r="A4067" t="s">
        <v>163</v>
      </c>
      <c r="B4067" t="s">
        <v>164</v>
      </c>
      <c r="C4067" s="9">
        <v>1990</v>
      </c>
      <c r="D4067" s="7">
        <v>100</v>
      </c>
    </row>
    <row r="4068" spans="1:4" x14ac:dyDescent="0.25">
      <c r="A4068" t="s">
        <v>163</v>
      </c>
      <c r="B4068" t="s">
        <v>164</v>
      </c>
      <c r="C4068" s="9">
        <v>1991</v>
      </c>
      <c r="D4068" s="7">
        <v>100</v>
      </c>
    </row>
    <row r="4069" spans="1:4" x14ac:dyDescent="0.25">
      <c r="A4069" t="s">
        <v>163</v>
      </c>
      <c r="B4069" t="s">
        <v>164</v>
      </c>
      <c r="C4069" s="9">
        <v>1992</v>
      </c>
      <c r="D4069" s="7">
        <v>100</v>
      </c>
    </row>
    <row r="4070" spans="1:4" x14ac:dyDescent="0.25">
      <c r="A4070" t="s">
        <v>163</v>
      </c>
      <c r="B4070" t="s">
        <v>164</v>
      </c>
      <c r="C4070" s="9">
        <v>1993</v>
      </c>
      <c r="D4070" s="7">
        <v>100</v>
      </c>
    </row>
    <row r="4071" spans="1:4" x14ac:dyDescent="0.25">
      <c r="A4071" t="s">
        <v>163</v>
      </c>
      <c r="B4071" t="s">
        <v>164</v>
      </c>
      <c r="C4071" s="9">
        <v>1994</v>
      </c>
      <c r="D4071" s="7">
        <v>100</v>
      </c>
    </row>
    <row r="4072" spans="1:4" x14ac:dyDescent="0.25">
      <c r="A4072" t="s">
        <v>163</v>
      </c>
      <c r="B4072" t="s">
        <v>164</v>
      </c>
      <c r="C4072" s="9">
        <v>1995</v>
      </c>
      <c r="D4072" s="7">
        <v>100</v>
      </c>
    </row>
    <row r="4073" spans="1:4" x14ac:dyDescent="0.25">
      <c r="A4073" t="s">
        <v>163</v>
      </c>
      <c r="B4073" t="s">
        <v>164</v>
      </c>
      <c r="C4073" s="9">
        <v>1996</v>
      </c>
      <c r="D4073" s="7">
        <v>100</v>
      </c>
    </row>
    <row r="4074" spans="1:4" x14ac:dyDescent="0.25">
      <c r="A4074" t="s">
        <v>163</v>
      </c>
      <c r="B4074" t="s">
        <v>164</v>
      </c>
      <c r="C4074" s="9">
        <v>1997</v>
      </c>
      <c r="D4074" s="7">
        <v>100</v>
      </c>
    </row>
    <row r="4075" spans="1:4" x14ac:dyDescent="0.25">
      <c r="A4075" t="s">
        <v>163</v>
      </c>
      <c r="B4075" t="s">
        <v>164</v>
      </c>
      <c r="C4075" s="9">
        <v>1998</v>
      </c>
      <c r="D4075" s="7">
        <v>100</v>
      </c>
    </row>
    <row r="4076" spans="1:4" x14ac:dyDescent="0.25">
      <c r="A4076" t="s">
        <v>163</v>
      </c>
      <c r="B4076" t="s">
        <v>164</v>
      </c>
      <c r="C4076" s="9">
        <v>1999</v>
      </c>
      <c r="D4076" s="7">
        <v>100</v>
      </c>
    </row>
    <row r="4077" spans="1:4" x14ac:dyDescent="0.25">
      <c r="A4077" t="s">
        <v>163</v>
      </c>
      <c r="B4077" t="s">
        <v>164</v>
      </c>
      <c r="C4077" s="9">
        <v>2000</v>
      </c>
      <c r="D4077" s="7">
        <v>100</v>
      </c>
    </row>
    <row r="4078" spans="1:4" x14ac:dyDescent="0.25">
      <c r="A4078" t="s">
        <v>163</v>
      </c>
      <c r="B4078" t="s">
        <v>164</v>
      </c>
      <c r="C4078" s="9">
        <v>2001</v>
      </c>
      <c r="D4078" s="7">
        <v>100</v>
      </c>
    </row>
    <row r="4079" spans="1:4" x14ac:dyDescent="0.25">
      <c r="A4079" t="s">
        <v>163</v>
      </c>
      <c r="B4079" t="s">
        <v>164</v>
      </c>
      <c r="C4079" s="9">
        <v>2002</v>
      </c>
      <c r="D4079" s="7">
        <v>100</v>
      </c>
    </row>
    <row r="4080" spans="1:4" x14ac:dyDescent="0.25">
      <c r="A4080" t="s">
        <v>163</v>
      </c>
      <c r="B4080" t="s">
        <v>164</v>
      </c>
      <c r="C4080" s="9">
        <v>2003</v>
      </c>
      <c r="D4080" s="7">
        <v>100</v>
      </c>
    </row>
    <row r="4081" spans="1:4" x14ac:dyDescent="0.25">
      <c r="A4081" t="s">
        <v>163</v>
      </c>
      <c r="B4081" t="s">
        <v>164</v>
      </c>
      <c r="C4081" s="9">
        <v>2004</v>
      </c>
      <c r="D4081" s="7">
        <v>100</v>
      </c>
    </row>
    <row r="4082" spans="1:4" x14ac:dyDescent="0.25">
      <c r="A4082" t="s">
        <v>163</v>
      </c>
      <c r="B4082" t="s">
        <v>164</v>
      </c>
      <c r="C4082" s="9">
        <v>2005</v>
      </c>
      <c r="D4082" s="7">
        <v>100</v>
      </c>
    </row>
    <row r="4083" spans="1:4" x14ac:dyDescent="0.25">
      <c r="A4083" t="s">
        <v>163</v>
      </c>
      <c r="B4083" t="s">
        <v>164</v>
      </c>
      <c r="C4083" s="9">
        <v>2006</v>
      </c>
      <c r="D4083" s="7">
        <v>100</v>
      </c>
    </row>
    <row r="4084" spans="1:4" x14ac:dyDescent="0.25">
      <c r="A4084" t="s">
        <v>163</v>
      </c>
      <c r="B4084" t="s">
        <v>164</v>
      </c>
      <c r="C4084" s="9">
        <v>2007</v>
      </c>
      <c r="D4084" s="7">
        <v>100</v>
      </c>
    </row>
    <row r="4085" spans="1:4" x14ac:dyDescent="0.25">
      <c r="A4085" t="s">
        <v>163</v>
      </c>
      <c r="B4085" t="s">
        <v>164</v>
      </c>
      <c r="C4085" s="9">
        <v>2008</v>
      </c>
      <c r="D4085" s="7">
        <v>100</v>
      </c>
    </row>
    <row r="4086" spans="1:4" x14ac:dyDescent="0.25">
      <c r="A4086" t="s">
        <v>163</v>
      </c>
      <c r="B4086" t="s">
        <v>164</v>
      </c>
      <c r="C4086" s="9">
        <v>2009</v>
      </c>
      <c r="D4086" s="7">
        <v>100</v>
      </c>
    </row>
    <row r="4087" spans="1:4" x14ac:dyDescent="0.25">
      <c r="A4087" t="s">
        <v>163</v>
      </c>
      <c r="B4087" t="s">
        <v>164</v>
      </c>
      <c r="C4087" s="9">
        <v>2010</v>
      </c>
      <c r="D4087" s="7">
        <v>100</v>
      </c>
    </row>
    <row r="4088" spans="1:4" x14ac:dyDescent="0.25">
      <c r="A4088" t="s">
        <v>163</v>
      </c>
      <c r="B4088" t="s">
        <v>164</v>
      </c>
      <c r="C4088" s="9">
        <v>2011</v>
      </c>
      <c r="D4088" s="7">
        <v>100</v>
      </c>
    </row>
    <row r="4089" spans="1:4" x14ac:dyDescent="0.25">
      <c r="A4089" t="s">
        <v>163</v>
      </c>
      <c r="B4089" t="s">
        <v>164</v>
      </c>
      <c r="C4089" s="9">
        <v>2012</v>
      </c>
      <c r="D4089" s="7">
        <v>100</v>
      </c>
    </row>
    <row r="4090" spans="1:4" x14ac:dyDescent="0.25">
      <c r="A4090" t="s">
        <v>163</v>
      </c>
      <c r="B4090" t="s">
        <v>164</v>
      </c>
      <c r="C4090" s="9">
        <v>2013</v>
      </c>
      <c r="D4090" s="7">
        <v>100</v>
      </c>
    </row>
    <row r="4091" spans="1:4" x14ac:dyDescent="0.25">
      <c r="A4091" t="s">
        <v>163</v>
      </c>
      <c r="B4091" t="s">
        <v>164</v>
      </c>
      <c r="C4091" s="9">
        <v>2014</v>
      </c>
      <c r="D4091" s="7">
        <v>100</v>
      </c>
    </row>
    <row r="4092" spans="1:4" x14ac:dyDescent="0.25">
      <c r="A4092" t="s">
        <v>163</v>
      </c>
      <c r="B4092" t="s">
        <v>164</v>
      </c>
      <c r="C4092" s="9">
        <v>2015</v>
      </c>
      <c r="D4092" s="7">
        <v>100</v>
      </c>
    </row>
    <row r="4093" spans="1:4" x14ac:dyDescent="0.25">
      <c r="A4093" t="s">
        <v>163</v>
      </c>
      <c r="B4093" t="s">
        <v>164</v>
      </c>
      <c r="C4093" s="9">
        <v>2016</v>
      </c>
      <c r="D4093" s="7">
        <v>100</v>
      </c>
    </row>
    <row r="4094" spans="1:4" x14ac:dyDescent="0.25">
      <c r="A4094" t="s">
        <v>163</v>
      </c>
      <c r="B4094" t="s">
        <v>164</v>
      </c>
      <c r="C4094" s="9">
        <v>2017</v>
      </c>
      <c r="D4094" s="7">
        <v>100</v>
      </c>
    </row>
    <row r="4095" spans="1:4" x14ac:dyDescent="0.25">
      <c r="A4095" t="s">
        <v>163</v>
      </c>
      <c r="B4095" t="s">
        <v>164</v>
      </c>
      <c r="C4095" s="9">
        <v>2018</v>
      </c>
      <c r="D4095" s="7">
        <v>100</v>
      </c>
    </row>
    <row r="4096" spans="1:4" x14ac:dyDescent="0.25">
      <c r="A4096" t="s">
        <v>163</v>
      </c>
      <c r="B4096" t="s">
        <v>164</v>
      </c>
      <c r="C4096" s="9">
        <v>2019</v>
      </c>
      <c r="D4096" s="7">
        <v>100</v>
      </c>
    </row>
    <row r="4097" spans="1:4" x14ac:dyDescent="0.25">
      <c r="A4097" t="s">
        <v>163</v>
      </c>
      <c r="B4097" t="s">
        <v>164</v>
      </c>
      <c r="C4097" s="9">
        <v>2020</v>
      </c>
      <c r="D4097" s="7">
        <v>100</v>
      </c>
    </row>
    <row r="4098" spans="1:4" x14ac:dyDescent="0.25">
      <c r="A4098" t="s">
        <v>167</v>
      </c>
      <c r="B4098" t="s">
        <v>168</v>
      </c>
      <c r="C4098" s="9">
        <v>1990</v>
      </c>
      <c r="D4098" s="7">
        <v>100</v>
      </c>
    </row>
    <row r="4099" spans="1:4" x14ac:dyDescent="0.25">
      <c r="A4099" t="s">
        <v>167</v>
      </c>
      <c r="B4099" t="s">
        <v>168</v>
      </c>
      <c r="C4099" s="9">
        <v>1991</v>
      </c>
      <c r="D4099" s="7">
        <v>100</v>
      </c>
    </row>
    <row r="4100" spans="1:4" x14ac:dyDescent="0.25">
      <c r="A4100" t="s">
        <v>167</v>
      </c>
      <c r="B4100" t="s">
        <v>168</v>
      </c>
      <c r="C4100" s="9">
        <v>1992</v>
      </c>
      <c r="D4100" s="7">
        <v>100</v>
      </c>
    </row>
    <row r="4101" spans="1:4" x14ac:dyDescent="0.25">
      <c r="A4101" t="s">
        <v>167</v>
      </c>
      <c r="B4101" t="s">
        <v>168</v>
      </c>
      <c r="C4101" s="9">
        <v>1993</v>
      </c>
      <c r="D4101" s="7">
        <v>100</v>
      </c>
    </row>
    <row r="4102" spans="1:4" x14ac:dyDescent="0.25">
      <c r="A4102" t="s">
        <v>167</v>
      </c>
      <c r="B4102" t="s">
        <v>168</v>
      </c>
      <c r="C4102" s="9">
        <v>1994</v>
      </c>
      <c r="D4102" s="7">
        <v>100</v>
      </c>
    </row>
    <row r="4103" spans="1:4" x14ac:dyDescent="0.25">
      <c r="A4103" t="s">
        <v>167</v>
      </c>
      <c r="B4103" t="s">
        <v>168</v>
      </c>
      <c r="C4103" s="9">
        <v>1995</v>
      </c>
      <c r="D4103" s="7">
        <v>100</v>
      </c>
    </row>
    <row r="4104" spans="1:4" x14ac:dyDescent="0.25">
      <c r="A4104" t="s">
        <v>167</v>
      </c>
      <c r="B4104" t="s">
        <v>168</v>
      </c>
      <c r="C4104" s="9">
        <v>1996</v>
      </c>
      <c r="D4104" s="7">
        <v>100</v>
      </c>
    </row>
    <row r="4105" spans="1:4" x14ac:dyDescent="0.25">
      <c r="A4105" t="s">
        <v>167</v>
      </c>
      <c r="B4105" t="s">
        <v>168</v>
      </c>
      <c r="C4105" s="9">
        <v>1997</v>
      </c>
      <c r="D4105" s="7">
        <v>100</v>
      </c>
    </row>
    <row r="4106" spans="1:4" x14ac:dyDescent="0.25">
      <c r="A4106" t="s">
        <v>167</v>
      </c>
      <c r="B4106" t="s">
        <v>168</v>
      </c>
      <c r="C4106" s="9">
        <v>1998</v>
      </c>
      <c r="D4106" s="7">
        <v>100</v>
      </c>
    </row>
    <row r="4107" spans="1:4" x14ac:dyDescent="0.25">
      <c r="A4107" t="s">
        <v>167</v>
      </c>
      <c r="B4107" t="s">
        <v>168</v>
      </c>
      <c r="C4107" s="9">
        <v>1999</v>
      </c>
      <c r="D4107" s="7">
        <v>100</v>
      </c>
    </row>
    <row r="4108" spans="1:4" x14ac:dyDescent="0.25">
      <c r="A4108" t="s">
        <v>167</v>
      </c>
      <c r="B4108" t="s">
        <v>168</v>
      </c>
      <c r="C4108" s="9">
        <v>2000</v>
      </c>
      <c r="D4108" s="7">
        <v>100</v>
      </c>
    </row>
    <row r="4109" spans="1:4" x14ac:dyDescent="0.25">
      <c r="A4109" t="s">
        <v>167</v>
      </c>
      <c r="B4109" t="s">
        <v>168</v>
      </c>
      <c r="C4109" s="9">
        <v>2001</v>
      </c>
      <c r="D4109" s="7">
        <v>100</v>
      </c>
    </row>
    <row r="4110" spans="1:4" x14ac:dyDescent="0.25">
      <c r="A4110" t="s">
        <v>167</v>
      </c>
      <c r="B4110" t="s">
        <v>168</v>
      </c>
      <c r="C4110" s="9">
        <v>2002</v>
      </c>
      <c r="D4110" s="7">
        <v>100</v>
      </c>
    </row>
    <row r="4111" spans="1:4" x14ac:dyDescent="0.25">
      <c r="A4111" t="s">
        <v>167</v>
      </c>
      <c r="B4111" t="s">
        <v>168</v>
      </c>
      <c r="C4111" s="9">
        <v>2003</v>
      </c>
      <c r="D4111" s="7">
        <v>100</v>
      </c>
    </row>
    <row r="4112" spans="1:4" x14ac:dyDescent="0.25">
      <c r="A4112" t="s">
        <v>167</v>
      </c>
      <c r="B4112" t="s">
        <v>168</v>
      </c>
      <c r="C4112" s="9">
        <v>2004</v>
      </c>
      <c r="D4112" s="7">
        <v>100</v>
      </c>
    </row>
    <row r="4113" spans="1:4" x14ac:dyDescent="0.25">
      <c r="A4113" t="s">
        <v>167</v>
      </c>
      <c r="B4113" t="s">
        <v>168</v>
      </c>
      <c r="C4113" s="9">
        <v>2005</v>
      </c>
      <c r="D4113" s="7">
        <v>100</v>
      </c>
    </row>
    <row r="4114" spans="1:4" x14ac:dyDescent="0.25">
      <c r="A4114" t="s">
        <v>167</v>
      </c>
      <c r="B4114" t="s">
        <v>168</v>
      </c>
      <c r="C4114" s="9">
        <v>2006</v>
      </c>
      <c r="D4114" s="7">
        <v>100</v>
      </c>
    </row>
    <row r="4115" spans="1:4" x14ac:dyDescent="0.25">
      <c r="A4115" t="s">
        <v>167</v>
      </c>
      <c r="B4115" t="s">
        <v>168</v>
      </c>
      <c r="C4115" s="9">
        <v>2007</v>
      </c>
      <c r="D4115" s="7">
        <v>100</v>
      </c>
    </row>
    <row r="4116" spans="1:4" x14ac:dyDescent="0.25">
      <c r="A4116" t="s">
        <v>167</v>
      </c>
      <c r="B4116" t="s">
        <v>168</v>
      </c>
      <c r="C4116" s="9">
        <v>2008</v>
      </c>
      <c r="D4116" s="7">
        <v>100</v>
      </c>
    </row>
    <row r="4117" spans="1:4" x14ac:dyDescent="0.25">
      <c r="A4117" t="s">
        <v>167</v>
      </c>
      <c r="B4117" t="s">
        <v>168</v>
      </c>
      <c r="C4117" s="9">
        <v>2009</v>
      </c>
      <c r="D4117" s="7">
        <v>100</v>
      </c>
    </row>
    <row r="4118" spans="1:4" x14ac:dyDescent="0.25">
      <c r="A4118" t="s">
        <v>167</v>
      </c>
      <c r="B4118" t="s">
        <v>168</v>
      </c>
      <c r="C4118" s="9">
        <v>2010</v>
      </c>
      <c r="D4118" s="7">
        <v>100</v>
      </c>
    </row>
    <row r="4119" spans="1:4" x14ac:dyDescent="0.25">
      <c r="A4119" t="s">
        <v>167</v>
      </c>
      <c r="B4119" t="s">
        <v>168</v>
      </c>
      <c r="C4119" s="9">
        <v>2011</v>
      </c>
      <c r="D4119" s="7">
        <v>100</v>
      </c>
    </row>
    <row r="4120" spans="1:4" x14ac:dyDescent="0.25">
      <c r="A4120" t="s">
        <v>167</v>
      </c>
      <c r="B4120" t="s">
        <v>168</v>
      </c>
      <c r="C4120" s="9">
        <v>2012</v>
      </c>
      <c r="D4120" s="7">
        <v>100</v>
      </c>
    </row>
    <row r="4121" spans="1:4" x14ac:dyDescent="0.25">
      <c r="A4121" t="s">
        <v>167</v>
      </c>
      <c r="B4121" t="s">
        <v>168</v>
      </c>
      <c r="C4121" s="9">
        <v>2013</v>
      </c>
      <c r="D4121" s="7">
        <v>100</v>
      </c>
    </row>
    <row r="4122" spans="1:4" x14ac:dyDescent="0.25">
      <c r="A4122" t="s">
        <v>167</v>
      </c>
      <c r="B4122" t="s">
        <v>168</v>
      </c>
      <c r="C4122" s="9">
        <v>2014</v>
      </c>
      <c r="D4122" s="7">
        <v>100</v>
      </c>
    </row>
    <row r="4123" spans="1:4" x14ac:dyDescent="0.25">
      <c r="A4123" t="s">
        <v>167</v>
      </c>
      <c r="B4123" t="s">
        <v>168</v>
      </c>
      <c r="C4123" s="9">
        <v>2015</v>
      </c>
      <c r="D4123" s="7">
        <v>100</v>
      </c>
    </row>
    <row r="4124" spans="1:4" x14ac:dyDescent="0.25">
      <c r="A4124" t="s">
        <v>167</v>
      </c>
      <c r="B4124" t="s">
        <v>168</v>
      </c>
      <c r="C4124" s="9">
        <v>2016</v>
      </c>
      <c r="D4124" s="7">
        <v>100</v>
      </c>
    </row>
    <row r="4125" spans="1:4" x14ac:dyDescent="0.25">
      <c r="A4125" t="s">
        <v>167</v>
      </c>
      <c r="B4125" t="s">
        <v>168</v>
      </c>
      <c r="C4125" s="9">
        <v>2017</v>
      </c>
      <c r="D4125" s="7">
        <v>100</v>
      </c>
    </row>
    <row r="4126" spans="1:4" x14ac:dyDescent="0.25">
      <c r="A4126" t="s">
        <v>167</v>
      </c>
      <c r="B4126" t="s">
        <v>168</v>
      </c>
      <c r="C4126" s="9">
        <v>2018</v>
      </c>
      <c r="D4126" s="7">
        <v>100</v>
      </c>
    </row>
    <row r="4127" spans="1:4" x14ac:dyDescent="0.25">
      <c r="A4127" t="s">
        <v>167</v>
      </c>
      <c r="B4127" t="s">
        <v>168</v>
      </c>
      <c r="C4127" s="9">
        <v>2019</v>
      </c>
      <c r="D4127" s="7">
        <v>100</v>
      </c>
    </row>
    <row r="4128" spans="1:4" x14ac:dyDescent="0.25">
      <c r="A4128" t="s">
        <v>167</v>
      </c>
      <c r="B4128" t="s">
        <v>168</v>
      </c>
      <c r="C4128" s="9">
        <v>2020</v>
      </c>
      <c r="D4128" s="7">
        <v>100</v>
      </c>
    </row>
    <row r="4129" spans="1:4" x14ac:dyDescent="0.25">
      <c r="A4129" t="s">
        <v>175</v>
      </c>
      <c r="B4129" t="s">
        <v>176</v>
      </c>
      <c r="C4129" s="9">
        <v>2003</v>
      </c>
      <c r="D4129" s="7">
        <v>100</v>
      </c>
    </row>
    <row r="4130" spans="1:4" x14ac:dyDescent="0.25">
      <c r="A4130" t="s">
        <v>175</v>
      </c>
      <c r="B4130" t="s">
        <v>176</v>
      </c>
      <c r="C4130" s="9">
        <v>2006</v>
      </c>
      <c r="D4130" s="7">
        <v>100</v>
      </c>
    </row>
    <row r="4131" spans="1:4" x14ac:dyDescent="0.25">
      <c r="A4131" t="s">
        <v>175</v>
      </c>
      <c r="B4131" t="s">
        <v>176</v>
      </c>
      <c r="C4131" s="9">
        <v>2007</v>
      </c>
      <c r="D4131" s="7">
        <v>100</v>
      </c>
    </row>
    <row r="4132" spans="1:4" x14ac:dyDescent="0.25">
      <c r="A4132" t="s">
        <v>175</v>
      </c>
      <c r="B4132" t="s">
        <v>176</v>
      </c>
      <c r="C4132" s="9">
        <v>2008</v>
      </c>
      <c r="D4132" s="7">
        <v>100</v>
      </c>
    </row>
    <row r="4133" spans="1:4" x14ac:dyDescent="0.25">
      <c r="A4133" t="s">
        <v>175</v>
      </c>
      <c r="B4133" t="s">
        <v>176</v>
      </c>
      <c r="C4133" s="9">
        <v>2009</v>
      </c>
      <c r="D4133" s="7">
        <v>100</v>
      </c>
    </row>
    <row r="4134" spans="1:4" x14ac:dyDescent="0.25">
      <c r="A4134" t="s">
        <v>175</v>
      </c>
      <c r="B4134" t="s">
        <v>176</v>
      </c>
      <c r="C4134" s="9">
        <v>2010</v>
      </c>
      <c r="D4134" s="7">
        <v>100</v>
      </c>
    </row>
    <row r="4135" spans="1:4" x14ac:dyDescent="0.25">
      <c r="A4135" t="s">
        <v>175</v>
      </c>
      <c r="B4135" t="s">
        <v>176</v>
      </c>
      <c r="C4135" s="9">
        <v>2011</v>
      </c>
      <c r="D4135" s="7">
        <v>100</v>
      </c>
    </row>
    <row r="4136" spans="1:4" x14ac:dyDescent="0.25">
      <c r="A4136" t="s">
        <v>175</v>
      </c>
      <c r="B4136" t="s">
        <v>176</v>
      </c>
      <c r="C4136" s="9">
        <v>2012</v>
      </c>
      <c r="D4136" s="7">
        <v>100</v>
      </c>
    </row>
    <row r="4137" spans="1:4" x14ac:dyDescent="0.25">
      <c r="A4137" t="s">
        <v>175</v>
      </c>
      <c r="B4137" t="s">
        <v>176</v>
      </c>
      <c r="C4137" s="9">
        <v>2013</v>
      </c>
      <c r="D4137" s="7">
        <v>100</v>
      </c>
    </row>
    <row r="4138" spans="1:4" x14ac:dyDescent="0.25">
      <c r="A4138" t="s">
        <v>175</v>
      </c>
      <c r="B4138" t="s">
        <v>176</v>
      </c>
      <c r="C4138" s="9">
        <v>2014</v>
      </c>
      <c r="D4138" s="7">
        <v>100</v>
      </c>
    </row>
    <row r="4139" spans="1:4" x14ac:dyDescent="0.25">
      <c r="A4139" t="s">
        <v>175</v>
      </c>
      <c r="B4139" t="s">
        <v>176</v>
      </c>
      <c r="C4139" s="9">
        <v>2015</v>
      </c>
      <c r="D4139" s="7">
        <v>100</v>
      </c>
    </row>
    <row r="4140" spans="1:4" x14ac:dyDescent="0.25">
      <c r="A4140" t="s">
        <v>175</v>
      </c>
      <c r="B4140" t="s">
        <v>176</v>
      </c>
      <c r="C4140" s="9">
        <v>2016</v>
      </c>
      <c r="D4140" s="7">
        <v>100</v>
      </c>
    </row>
    <row r="4141" spans="1:4" x14ac:dyDescent="0.25">
      <c r="A4141" t="s">
        <v>175</v>
      </c>
      <c r="B4141" t="s">
        <v>176</v>
      </c>
      <c r="C4141" s="9">
        <v>2017</v>
      </c>
      <c r="D4141" s="7">
        <v>100</v>
      </c>
    </row>
    <row r="4142" spans="1:4" x14ac:dyDescent="0.25">
      <c r="A4142" t="s">
        <v>175</v>
      </c>
      <c r="B4142" t="s">
        <v>176</v>
      </c>
      <c r="C4142" s="9">
        <v>2019</v>
      </c>
      <c r="D4142" s="7">
        <v>100</v>
      </c>
    </row>
    <row r="4143" spans="1:4" x14ac:dyDescent="0.25">
      <c r="A4143" t="s">
        <v>175</v>
      </c>
      <c r="B4143" t="s">
        <v>176</v>
      </c>
      <c r="C4143" s="9">
        <v>2020</v>
      </c>
      <c r="D4143" s="7">
        <v>100</v>
      </c>
    </row>
    <row r="4144" spans="1:4" x14ac:dyDescent="0.25">
      <c r="A4144" t="s">
        <v>177</v>
      </c>
      <c r="B4144" t="s">
        <v>178</v>
      </c>
      <c r="C4144" s="9">
        <v>1990</v>
      </c>
      <c r="D4144" s="7">
        <v>100</v>
      </c>
    </row>
    <row r="4145" spans="1:4" x14ac:dyDescent="0.25">
      <c r="A4145" t="s">
        <v>177</v>
      </c>
      <c r="B4145" t="s">
        <v>178</v>
      </c>
      <c r="C4145" s="9">
        <v>1991</v>
      </c>
      <c r="D4145" s="7">
        <v>100</v>
      </c>
    </row>
    <row r="4146" spans="1:4" x14ac:dyDescent="0.25">
      <c r="A4146" t="s">
        <v>177</v>
      </c>
      <c r="B4146" t="s">
        <v>178</v>
      </c>
      <c r="C4146" s="9">
        <v>1992</v>
      </c>
      <c r="D4146" s="7">
        <v>100</v>
      </c>
    </row>
    <row r="4147" spans="1:4" x14ac:dyDescent="0.25">
      <c r="A4147" t="s">
        <v>177</v>
      </c>
      <c r="B4147" t="s">
        <v>178</v>
      </c>
      <c r="C4147" s="9">
        <v>1993</v>
      </c>
      <c r="D4147" s="7">
        <v>100</v>
      </c>
    </row>
    <row r="4148" spans="1:4" x14ac:dyDescent="0.25">
      <c r="A4148" t="s">
        <v>177</v>
      </c>
      <c r="B4148" t="s">
        <v>178</v>
      </c>
      <c r="C4148" s="9">
        <v>1994</v>
      </c>
      <c r="D4148" s="7">
        <v>100</v>
      </c>
    </row>
    <row r="4149" spans="1:4" x14ac:dyDescent="0.25">
      <c r="A4149" t="s">
        <v>177</v>
      </c>
      <c r="B4149" t="s">
        <v>178</v>
      </c>
      <c r="C4149" s="9">
        <v>1995</v>
      </c>
      <c r="D4149" s="7">
        <v>100</v>
      </c>
    </row>
    <row r="4150" spans="1:4" x14ac:dyDescent="0.25">
      <c r="A4150" t="s">
        <v>177</v>
      </c>
      <c r="B4150" t="s">
        <v>178</v>
      </c>
      <c r="C4150" s="9">
        <v>1996</v>
      </c>
      <c r="D4150" s="7">
        <v>100</v>
      </c>
    </row>
    <row r="4151" spans="1:4" x14ac:dyDescent="0.25">
      <c r="A4151" t="s">
        <v>177</v>
      </c>
      <c r="B4151" t="s">
        <v>178</v>
      </c>
      <c r="C4151" s="9">
        <v>1997</v>
      </c>
      <c r="D4151" s="7">
        <v>100</v>
      </c>
    </row>
    <row r="4152" spans="1:4" x14ac:dyDescent="0.25">
      <c r="A4152" t="s">
        <v>177</v>
      </c>
      <c r="B4152" t="s">
        <v>178</v>
      </c>
      <c r="C4152" s="9">
        <v>1998</v>
      </c>
      <c r="D4152" s="7">
        <v>100</v>
      </c>
    </row>
    <row r="4153" spans="1:4" x14ac:dyDescent="0.25">
      <c r="A4153" t="s">
        <v>177</v>
      </c>
      <c r="B4153" t="s">
        <v>178</v>
      </c>
      <c r="C4153" s="9">
        <v>1999</v>
      </c>
      <c r="D4153" s="7">
        <v>100</v>
      </c>
    </row>
    <row r="4154" spans="1:4" x14ac:dyDescent="0.25">
      <c r="A4154" t="s">
        <v>177</v>
      </c>
      <c r="B4154" t="s">
        <v>178</v>
      </c>
      <c r="C4154" s="9">
        <v>2000</v>
      </c>
      <c r="D4154" s="7">
        <v>100</v>
      </c>
    </row>
    <row r="4155" spans="1:4" x14ac:dyDescent="0.25">
      <c r="A4155" t="s">
        <v>177</v>
      </c>
      <c r="B4155" t="s">
        <v>178</v>
      </c>
      <c r="C4155" s="9">
        <v>2001</v>
      </c>
      <c r="D4155" s="7">
        <v>100</v>
      </c>
    </row>
    <row r="4156" spans="1:4" x14ac:dyDescent="0.25">
      <c r="A4156" t="s">
        <v>177</v>
      </c>
      <c r="B4156" t="s">
        <v>178</v>
      </c>
      <c r="C4156" s="9">
        <v>2002</v>
      </c>
      <c r="D4156" s="7">
        <v>100</v>
      </c>
    </row>
    <row r="4157" spans="1:4" x14ac:dyDescent="0.25">
      <c r="A4157" t="s">
        <v>177</v>
      </c>
      <c r="B4157" t="s">
        <v>178</v>
      </c>
      <c r="C4157" s="9">
        <v>2003</v>
      </c>
      <c r="D4157" s="7">
        <v>100</v>
      </c>
    </row>
    <row r="4158" spans="1:4" x14ac:dyDescent="0.25">
      <c r="A4158" t="s">
        <v>177</v>
      </c>
      <c r="B4158" t="s">
        <v>178</v>
      </c>
      <c r="C4158" s="9">
        <v>2004</v>
      </c>
      <c r="D4158" s="7">
        <v>100</v>
      </c>
    </row>
    <row r="4159" spans="1:4" x14ac:dyDescent="0.25">
      <c r="A4159" t="s">
        <v>177</v>
      </c>
      <c r="B4159" t="s">
        <v>178</v>
      </c>
      <c r="C4159" s="9">
        <v>2005</v>
      </c>
      <c r="D4159" s="7">
        <v>100</v>
      </c>
    </row>
    <row r="4160" spans="1:4" x14ac:dyDescent="0.25">
      <c r="A4160" t="s">
        <v>177</v>
      </c>
      <c r="B4160" t="s">
        <v>178</v>
      </c>
      <c r="C4160" s="9">
        <v>2006</v>
      </c>
      <c r="D4160" s="7">
        <v>100</v>
      </c>
    </row>
    <row r="4161" spans="1:4" x14ac:dyDescent="0.25">
      <c r="A4161" t="s">
        <v>177</v>
      </c>
      <c r="B4161" t="s">
        <v>178</v>
      </c>
      <c r="C4161" s="9">
        <v>2007</v>
      </c>
      <c r="D4161" s="7">
        <v>100</v>
      </c>
    </row>
    <row r="4162" spans="1:4" x14ac:dyDescent="0.25">
      <c r="A4162" t="s">
        <v>177</v>
      </c>
      <c r="B4162" t="s">
        <v>178</v>
      </c>
      <c r="C4162" s="9">
        <v>2008</v>
      </c>
      <c r="D4162" s="7">
        <v>100</v>
      </c>
    </row>
    <row r="4163" spans="1:4" x14ac:dyDescent="0.25">
      <c r="A4163" t="s">
        <v>177</v>
      </c>
      <c r="B4163" t="s">
        <v>178</v>
      </c>
      <c r="C4163" s="9">
        <v>2009</v>
      </c>
      <c r="D4163" s="7">
        <v>100</v>
      </c>
    </row>
    <row r="4164" spans="1:4" x14ac:dyDescent="0.25">
      <c r="A4164" t="s">
        <v>177</v>
      </c>
      <c r="B4164" t="s">
        <v>178</v>
      </c>
      <c r="C4164" s="9">
        <v>2010</v>
      </c>
      <c r="D4164" s="7">
        <v>100</v>
      </c>
    </row>
    <row r="4165" spans="1:4" x14ac:dyDescent="0.25">
      <c r="A4165" t="s">
        <v>177</v>
      </c>
      <c r="B4165" t="s">
        <v>178</v>
      </c>
      <c r="C4165" s="9">
        <v>2011</v>
      </c>
      <c r="D4165" s="7">
        <v>100</v>
      </c>
    </row>
    <row r="4166" spans="1:4" x14ac:dyDescent="0.25">
      <c r="A4166" t="s">
        <v>177</v>
      </c>
      <c r="B4166" t="s">
        <v>178</v>
      </c>
      <c r="C4166" s="9">
        <v>2012</v>
      </c>
      <c r="D4166" s="7">
        <v>100</v>
      </c>
    </row>
    <row r="4167" spans="1:4" x14ac:dyDescent="0.25">
      <c r="A4167" t="s">
        <v>177</v>
      </c>
      <c r="B4167" t="s">
        <v>178</v>
      </c>
      <c r="C4167" s="9">
        <v>2013</v>
      </c>
      <c r="D4167" s="7">
        <v>100</v>
      </c>
    </row>
    <row r="4168" spans="1:4" x14ac:dyDescent="0.25">
      <c r="A4168" t="s">
        <v>177</v>
      </c>
      <c r="B4168" t="s">
        <v>178</v>
      </c>
      <c r="C4168" s="9">
        <v>2014</v>
      </c>
      <c r="D4168" s="7">
        <v>100</v>
      </c>
    </row>
    <row r="4169" spans="1:4" x14ac:dyDescent="0.25">
      <c r="A4169" t="s">
        <v>177</v>
      </c>
      <c r="B4169" t="s">
        <v>178</v>
      </c>
      <c r="C4169" s="9">
        <v>2015</v>
      </c>
      <c r="D4169" s="7">
        <v>100</v>
      </c>
    </row>
    <row r="4170" spans="1:4" x14ac:dyDescent="0.25">
      <c r="A4170" t="s">
        <v>177</v>
      </c>
      <c r="B4170" t="s">
        <v>178</v>
      </c>
      <c r="C4170" s="9">
        <v>2016</v>
      </c>
      <c r="D4170" s="7">
        <v>100</v>
      </c>
    </row>
    <row r="4171" spans="1:4" x14ac:dyDescent="0.25">
      <c r="A4171" t="s">
        <v>177</v>
      </c>
      <c r="B4171" t="s">
        <v>178</v>
      </c>
      <c r="C4171" s="9">
        <v>2017</v>
      </c>
      <c r="D4171" s="7">
        <v>100</v>
      </c>
    </row>
    <row r="4172" spans="1:4" x14ac:dyDescent="0.25">
      <c r="A4172" t="s">
        <v>177</v>
      </c>
      <c r="B4172" t="s">
        <v>178</v>
      </c>
      <c r="C4172" s="9">
        <v>2018</v>
      </c>
      <c r="D4172" s="7">
        <v>100</v>
      </c>
    </row>
    <row r="4173" spans="1:4" x14ac:dyDescent="0.25">
      <c r="A4173" t="s">
        <v>177</v>
      </c>
      <c r="B4173" t="s">
        <v>178</v>
      </c>
      <c r="C4173" s="9">
        <v>2019</v>
      </c>
      <c r="D4173" s="7">
        <v>100</v>
      </c>
    </row>
    <row r="4174" spans="1:4" x14ac:dyDescent="0.25">
      <c r="A4174" t="s">
        <v>177</v>
      </c>
      <c r="B4174" t="s">
        <v>178</v>
      </c>
      <c r="C4174" s="9">
        <v>2020</v>
      </c>
      <c r="D4174" s="7">
        <v>100</v>
      </c>
    </row>
    <row r="4175" spans="1:4" x14ac:dyDescent="0.25">
      <c r="A4175" t="s">
        <v>181</v>
      </c>
      <c r="B4175" t="s">
        <v>182</v>
      </c>
      <c r="C4175" s="9">
        <v>1990</v>
      </c>
      <c r="D4175" s="7">
        <v>100</v>
      </c>
    </row>
    <row r="4176" spans="1:4" x14ac:dyDescent="0.25">
      <c r="A4176" t="s">
        <v>181</v>
      </c>
      <c r="B4176" t="s">
        <v>182</v>
      </c>
      <c r="C4176" s="9">
        <v>1991</v>
      </c>
      <c r="D4176" s="7">
        <v>100</v>
      </c>
    </row>
    <row r="4177" spans="1:4" x14ac:dyDescent="0.25">
      <c r="A4177" t="s">
        <v>181</v>
      </c>
      <c r="B4177" t="s">
        <v>182</v>
      </c>
      <c r="C4177" s="9">
        <v>1992</v>
      </c>
      <c r="D4177" s="7">
        <v>100</v>
      </c>
    </row>
    <row r="4178" spans="1:4" x14ac:dyDescent="0.25">
      <c r="A4178" t="s">
        <v>181</v>
      </c>
      <c r="B4178" t="s">
        <v>182</v>
      </c>
      <c r="C4178" s="9">
        <v>1993</v>
      </c>
      <c r="D4178" s="7">
        <v>100</v>
      </c>
    </row>
    <row r="4179" spans="1:4" x14ac:dyDescent="0.25">
      <c r="A4179" t="s">
        <v>181</v>
      </c>
      <c r="B4179" t="s">
        <v>182</v>
      </c>
      <c r="C4179" s="9">
        <v>1994</v>
      </c>
      <c r="D4179" s="7">
        <v>100</v>
      </c>
    </row>
    <row r="4180" spans="1:4" x14ac:dyDescent="0.25">
      <c r="A4180" t="s">
        <v>181</v>
      </c>
      <c r="B4180" t="s">
        <v>182</v>
      </c>
      <c r="C4180" s="9">
        <v>1995</v>
      </c>
      <c r="D4180" s="7">
        <v>100</v>
      </c>
    </row>
    <row r="4181" spans="1:4" x14ac:dyDescent="0.25">
      <c r="A4181" t="s">
        <v>181</v>
      </c>
      <c r="B4181" t="s">
        <v>182</v>
      </c>
      <c r="C4181" s="9">
        <v>1996</v>
      </c>
      <c r="D4181" s="7">
        <v>100</v>
      </c>
    </row>
    <row r="4182" spans="1:4" x14ac:dyDescent="0.25">
      <c r="A4182" t="s">
        <v>181</v>
      </c>
      <c r="B4182" t="s">
        <v>182</v>
      </c>
      <c r="C4182" s="9">
        <v>1997</v>
      </c>
      <c r="D4182" s="7">
        <v>100</v>
      </c>
    </row>
    <row r="4183" spans="1:4" x14ac:dyDescent="0.25">
      <c r="A4183" t="s">
        <v>181</v>
      </c>
      <c r="B4183" t="s">
        <v>182</v>
      </c>
      <c r="C4183" s="9">
        <v>1998</v>
      </c>
      <c r="D4183" s="7">
        <v>100</v>
      </c>
    </row>
    <row r="4184" spans="1:4" x14ac:dyDescent="0.25">
      <c r="A4184" t="s">
        <v>181</v>
      </c>
      <c r="B4184" t="s">
        <v>182</v>
      </c>
      <c r="C4184" s="9">
        <v>1999</v>
      </c>
      <c r="D4184" s="7">
        <v>100</v>
      </c>
    </row>
    <row r="4185" spans="1:4" x14ac:dyDescent="0.25">
      <c r="A4185" t="s">
        <v>181</v>
      </c>
      <c r="B4185" t="s">
        <v>182</v>
      </c>
      <c r="C4185" s="9">
        <v>2000</v>
      </c>
      <c r="D4185" s="7">
        <v>100</v>
      </c>
    </row>
    <row r="4186" spans="1:4" x14ac:dyDescent="0.25">
      <c r="A4186" t="s">
        <v>181</v>
      </c>
      <c r="B4186" t="s">
        <v>182</v>
      </c>
      <c r="C4186" s="9">
        <v>2001</v>
      </c>
      <c r="D4186" s="7">
        <v>100</v>
      </c>
    </row>
    <row r="4187" spans="1:4" x14ac:dyDescent="0.25">
      <c r="A4187" t="s">
        <v>181</v>
      </c>
      <c r="B4187" t="s">
        <v>182</v>
      </c>
      <c r="C4187" s="9">
        <v>2002</v>
      </c>
      <c r="D4187" s="7">
        <v>100</v>
      </c>
    </row>
    <row r="4188" spans="1:4" x14ac:dyDescent="0.25">
      <c r="A4188" t="s">
        <v>181</v>
      </c>
      <c r="B4188" t="s">
        <v>182</v>
      </c>
      <c r="C4188" s="9">
        <v>2003</v>
      </c>
      <c r="D4188" s="7">
        <v>100</v>
      </c>
    </row>
    <row r="4189" spans="1:4" x14ac:dyDescent="0.25">
      <c r="A4189" t="s">
        <v>181</v>
      </c>
      <c r="B4189" t="s">
        <v>182</v>
      </c>
      <c r="C4189" s="9">
        <v>2004</v>
      </c>
      <c r="D4189" s="7">
        <v>100</v>
      </c>
    </row>
    <row r="4190" spans="1:4" x14ac:dyDescent="0.25">
      <c r="A4190" t="s">
        <v>181</v>
      </c>
      <c r="B4190" t="s">
        <v>182</v>
      </c>
      <c r="C4190" s="9">
        <v>2005</v>
      </c>
      <c r="D4190" s="7">
        <v>100</v>
      </c>
    </row>
    <row r="4191" spans="1:4" x14ac:dyDescent="0.25">
      <c r="A4191" t="s">
        <v>181</v>
      </c>
      <c r="B4191" t="s">
        <v>182</v>
      </c>
      <c r="C4191" s="9">
        <v>2006</v>
      </c>
      <c r="D4191" s="7">
        <v>100</v>
      </c>
    </row>
    <row r="4192" spans="1:4" x14ac:dyDescent="0.25">
      <c r="A4192" t="s">
        <v>181</v>
      </c>
      <c r="B4192" t="s">
        <v>182</v>
      </c>
      <c r="C4192" s="9">
        <v>2007</v>
      </c>
      <c r="D4192" s="7">
        <v>100</v>
      </c>
    </row>
    <row r="4193" spans="1:4" x14ac:dyDescent="0.25">
      <c r="A4193" t="s">
        <v>181</v>
      </c>
      <c r="B4193" t="s">
        <v>182</v>
      </c>
      <c r="C4193" s="9">
        <v>2008</v>
      </c>
      <c r="D4193" s="7">
        <v>100</v>
      </c>
    </row>
    <row r="4194" spans="1:4" x14ac:dyDescent="0.25">
      <c r="A4194" t="s">
        <v>181</v>
      </c>
      <c r="B4194" t="s">
        <v>182</v>
      </c>
      <c r="C4194" s="9">
        <v>2009</v>
      </c>
      <c r="D4194" s="7">
        <v>100</v>
      </c>
    </row>
    <row r="4195" spans="1:4" x14ac:dyDescent="0.25">
      <c r="A4195" t="s">
        <v>181</v>
      </c>
      <c r="B4195" t="s">
        <v>182</v>
      </c>
      <c r="C4195" s="9">
        <v>2010</v>
      </c>
      <c r="D4195" s="7">
        <v>100</v>
      </c>
    </row>
    <row r="4196" spans="1:4" x14ac:dyDescent="0.25">
      <c r="A4196" t="s">
        <v>181</v>
      </c>
      <c r="B4196" t="s">
        <v>182</v>
      </c>
      <c r="C4196" s="9">
        <v>2011</v>
      </c>
      <c r="D4196" s="7">
        <v>100</v>
      </c>
    </row>
    <row r="4197" spans="1:4" x14ac:dyDescent="0.25">
      <c r="A4197" t="s">
        <v>181</v>
      </c>
      <c r="B4197" t="s">
        <v>182</v>
      </c>
      <c r="C4197" s="9">
        <v>2012</v>
      </c>
      <c r="D4197" s="7">
        <v>100</v>
      </c>
    </row>
    <row r="4198" spans="1:4" x14ac:dyDescent="0.25">
      <c r="A4198" t="s">
        <v>181</v>
      </c>
      <c r="B4198" t="s">
        <v>182</v>
      </c>
      <c r="C4198" s="9">
        <v>2013</v>
      </c>
      <c r="D4198" s="7">
        <v>100</v>
      </c>
    </row>
    <row r="4199" spans="1:4" x14ac:dyDescent="0.25">
      <c r="A4199" t="s">
        <v>181</v>
      </c>
      <c r="B4199" t="s">
        <v>182</v>
      </c>
      <c r="C4199" s="9">
        <v>2014</v>
      </c>
      <c r="D4199" s="7">
        <v>100</v>
      </c>
    </row>
    <row r="4200" spans="1:4" x14ac:dyDescent="0.25">
      <c r="A4200" t="s">
        <v>181</v>
      </c>
      <c r="B4200" t="s">
        <v>182</v>
      </c>
      <c r="C4200" s="9">
        <v>2015</v>
      </c>
      <c r="D4200" s="7">
        <v>100</v>
      </c>
    </row>
    <row r="4201" spans="1:4" x14ac:dyDescent="0.25">
      <c r="A4201" t="s">
        <v>181</v>
      </c>
      <c r="B4201" t="s">
        <v>182</v>
      </c>
      <c r="C4201" s="9">
        <v>2016</v>
      </c>
      <c r="D4201" s="7">
        <v>100</v>
      </c>
    </row>
    <row r="4202" spans="1:4" x14ac:dyDescent="0.25">
      <c r="A4202" t="s">
        <v>181</v>
      </c>
      <c r="B4202" t="s">
        <v>182</v>
      </c>
      <c r="C4202" s="9">
        <v>2017</v>
      </c>
      <c r="D4202" s="7">
        <v>100</v>
      </c>
    </row>
    <row r="4203" spans="1:4" x14ac:dyDescent="0.25">
      <c r="A4203" t="s">
        <v>181</v>
      </c>
      <c r="B4203" t="s">
        <v>182</v>
      </c>
      <c r="C4203" s="9">
        <v>2018</v>
      </c>
      <c r="D4203" s="7">
        <v>100</v>
      </c>
    </row>
    <row r="4204" spans="1:4" x14ac:dyDescent="0.25">
      <c r="A4204" t="s">
        <v>181</v>
      </c>
      <c r="B4204" t="s">
        <v>182</v>
      </c>
      <c r="C4204" s="9">
        <v>2019</v>
      </c>
      <c r="D4204" s="7">
        <v>100</v>
      </c>
    </row>
    <row r="4205" spans="1:4" x14ac:dyDescent="0.25">
      <c r="A4205" t="s">
        <v>181</v>
      </c>
      <c r="B4205" t="s">
        <v>182</v>
      </c>
      <c r="C4205" s="9">
        <v>2020</v>
      </c>
      <c r="D4205" s="7">
        <v>100</v>
      </c>
    </row>
    <row r="4206" spans="1:4" x14ac:dyDescent="0.25">
      <c r="A4206" t="s">
        <v>183</v>
      </c>
      <c r="B4206" t="s">
        <v>184</v>
      </c>
      <c r="C4206" s="9">
        <v>1990</v>
      </c>
      <c r="D4206" s="7">
        <v>100</v>
      </c>
    </row>
    <row r="4207" spans="1:4" x14ac:dyDescent="0.25">
      <c r="A4207" t="s">
        <v>183</v>
      </c>
      <c r="B4207" t="s">
        <v>184</v>
      </c>
      <c r="C4207" s="9">
        <v>1991</v>
      </c>
      <c r="D4207" s="7">
        <v>100</v>
      </c>
    </row>
    <row r="4208" spans="1:4" x14ac:dyDescent="0.25">
      <c r="A4208" t="s">
        <v>183</v>
      </c>
      <c r="B4208" t="s">
        <v>184</v>
      </c>
      <c r="C4208" s="9">
        <v>1992</v>
      </c>
      <c r="D4208" s="7">
        <v>100</v>
      </c>
    </row>
    <row r="4209" spans="1:4" x14ac:dyDescent="0.25">
      <c r="A4209" t="s">
        <v>183</v>
      </c>
      <c r="B4209" t="s">
        <v>184</v>
      </c>
      <c r="C4209" s="9">
        <v>1993</v>
      </c>
      <c r="D4209" s="7">
        <v>100</v>
      </c>
    </row>
    <row r="4210" spans="1:4" x14ac:dyDescent="0.25">
      <c r="A4210" t="s">
        <v>183</v>
      </c>
      <c r="B4210" t="s">
        <v>184</v>
      </c>
      <c r="C4210" s="9">
        <v>1994</v>
      </c>
      <c r="D4210" s="7">
        <v>100</v>
      </c>
    </row>
    <row r="4211" spans="1:4" x14ac:dyDescent="0.25">
      <c r="A4211" t="s">
        <v>183</v>
      </c>
      <c r="B4211" t="s">
        <v>184</v>
      </c>
      <c r="C4211" s="9">
        <v>1995</v>
      </c>
      <c r="D4211" s="7">
        <v>100</v>
      </c>
    </row>
    <row r="4212" spans="1:4" x14ac:dyDescent="0.25">
      <c r="A4212" t="s">
        <v>183</v>
      </c>
      <c r="B4212" t="s">
        <v>184</v>
      </c>
      <c r="C4212" s="9">
        <v>1996</v>
      </c>
      <c r="D4212" s="7">
        <v>100</v>
      </c>
    </row>
    <row r="4213" spans="1:4" x14ac:dyDescent="0.25">
      <c r="A4213" t="s">
        <v>183</v>
      </c>
      <c r="B4213" t="s">
        <v>184</v>
      </c>
      <c r="C4213" s="9">
        <v>1997</v>
      </c>
      <c r="D4213" s="7">
        <v>100</v>
      </c>
    </row>
    <row r="4214" spans="1:4" x14ac:dyDescent="0.25">
      <c r="A4214" t="s">
        <v>183</v>
      </c>
      <c r="B4214" t="s">
        <v>184</v>
      </c>
      <c r="C4214" s="9">
        <v>1998</v>
      </c>
      <c r="D4214" s="7">
        <v>100</v>
      </c>
    </row>
    <row r="4215" spans="1:4" x14ac:dyDescent="0.25">
      <c r="A4215" t="s">
        <v>183</v>
      </c>
      <c r="B4215" t="s">
        <v>184</v>
      </c>
      <c r="C4215" s="9">
        <v>1999</v>
      </c>
      <c r="D4215" s="7">
        <v>100</v>
      </c>
    </row>
    <row r="4216" spans="1:4" x14ac:dyDescent="0.25">
      <c r="A4216" t="s">
        <v>183</v>
      </c>
      <c r="B4216" t="s">
        <v>184</v>
      </c>
      <c r="C4216" s="9">
        <v>2000</v>
      </c>
      <c r="D4216" s="7">
        <v>100</v>
      </c>
    </row>
    <row r="4217" spans="1:4" x14ac:dyDescent="0.25">
      <c r="A4217" t="s">
        <v>183</v>
      </c>
      <c r="B4217" t="s">
        <v>184</v>
      </c>
      <c r="C4217" s="9">
        <v>2001</v>
      </c>
      <c r="D4217" s="7">
        <v>100</v>
      </c>
    </row>
    <row r="4218" spans="1:4" x14ac:dyDescent="0.25">
      <c r="A4218" t="s">
        <v>183</v>
      </c>
      <c r="B4218" t="s">
        <v>184</v>
      </c>
      <c r="C4218" s="9">
        <v>2002</v>
      </c>
      <c r="D4218" s="7">
        <v>100</v>
      </c>
    </row>
    <row r="4219" spans="1:4" x14ac:dyDescent="0.25">
      <c r="A4219" t="s">
        <v>183</v>
      </c>
      <c r="B4219" t="s">
        <v>184</v>
      </c>
      <c r="C4219" s="9">
        <v>2003</v>
      </c>
      <c r="D4219" s="7">
        <v>100</v>
      </c>
    </row>
    <row r="4220" spans="1:4" x14ac:dyDescent="0.25">
      <c r="A4220" t="s">
        <v>183</v>
      </c>
      <c r="B4220" t="s">
        <v>184</v>
      </c>
      <c r="C4220" s="9">
        <v>2004</v>
      </c>
      <c r="D4220" s="7">
        <v>100</v>
      </c>
    </row>
    <row r="4221" spans="1:4" x14ac:dyDescent="0.25">
      <c r="A4221" t="s">
        <v>183</v>
      </c>
      <c r="B4221" t="s">
        <v>184</v>
      </c>
      <c r="C4221" s="9">
        <v>2005</v>
      </c>
      <c r="D4221" s="7">
        <v>100</v>
      </c>
    </row>
    <row r="4222" spans="1:4" x14ac:dyDescent="0.25">
      <c r="A4222" t="s">
        <v>183</v>
      </c>
      <c r="B4222" t="s">
        <v>184</v>
      </c>
      <c r="C4222" s="9">
        <v>2006</v>
      </c>
      <c r="D4222" s="7">
        <v>100</v>
      </c>
    </row>
    <row r="4223" spans="1:4" x14ac:dyDescent="0.25">
      <c r="A4223" t="s">
        <v>183</v>
      </c>
      <c r="B4223" t="s">
        <v>184</v>
      </c>
      <c r="C4223" s="9">
        <v>2007</v>
      </c>
      <c r="D4223" s="7">
        <v>100</v>
      </c>
    </row>
    <row r="4224" spans="1:4" x14ac:dyDescent="0.25">
      <c r="A4224" t="s">
        <v>183</v>
      </c>
      <c r="B4224" t="s">
        <v>184</v>
      </c>
      <c r="C4224" s="9">
        <v>2008</v>
      </c>
      <c r="D4224" s="7">
        <v>100</v>
      </c>
    </row>
    <row r="4225" spans="1:4" x14ac:dyDescent="0.25">
      <c r="A4225" t="s">
        <v>183</v>
      </c>
      <c r="B4225" t="s">
        <v>184</v>
      </c>
      <c r="C4225" s="9">
        <v>2009</v>
      </c>
      <c r="D4225" s="7">
        <v>100</v>
      </c>
    </row>
    <row r="4226" spans="1:4" x14ac:dyDescent="0.25">
      <c r="A4226" t="s">
        <v>183</v>
      </c>
      <c r="B4226" t="s">
        <v>184</v>
      </c>
      <c r="C4226" s="9">
        <v>2010</v>
      </c>
      <c r="D4226" s="7">
        <v>100</v>
      </c>
    </row>
    <row r="4227" spans="1:4" x14ac:dyDescent="0.25">
      <c r="A4227" t="s">
        <v>183</v>
      </c>
      <c r="B4227" t="s">
        <v>184</v>
      </c>
      <c r="C4227" s="9">
        <v>2011</v>
      </c>
      <c r="D4227" s="7">
        <v>100</v>
      </c>
    </row>
    <row r="4228" spans="1:4" x14ac:dyDescent="0.25">
      <c r="A4228" t="s">
        <v>183</v>
      </c>
      <c r="B4228" t="s">
        <v>184</v>
      </c>
      <c r="C4228" s="9">
        <v>2012</v>
      </c>
      <c r="D4228" s="7">
        <v>100</v>
      </c>
    </row>
    <row r="4229" spans="1:4" x14ac:dyDescent="0.25">
      <c r="A4229" t="s">
        <v>183</v>
      </c>
      <c r="B4229" t="s">
        <v>184</v>
      </c>
      <c r="C4229" s="9">
        <v>2013</v>
      </c>
      <c r="D4229" s="7">
        <v>100</v>
      </c>
    </row>
    <row r="4230" spans="1:4" x14ac:dyDescent="0.25">
      <c r="A4230" t="s">
        <v>183</v>
      </c>
      <c r="B4230" t="s">
        <v>184</v>
      </c>
      <c r="C4230" s="9">
        <v>2014</v>
      </c>
      <c r="D4230" s="7">
        <v>100</v>
      </c>
    </row>
    <row r="4231" spans="1:4" x14ac:dyDescent="0.25">
      <c r="A4231" t="s">
        <v>183</v>
      </c>
      <c r="B4231" t="s">
        <v>184</v>
      </c>
      <c r="C4231" s="9">
        <v>2015</v>
      </c>
      <c r="D4231" s="7">
        <v>100</v>
      </c>
    </row>
    <row r="4232" spans="1:4" x14ac:dyDescent="0.25">
      <c r="A4232" t="s">
        <v>183</v>
      </c>
      <c r="B4232" t="s">
        <v>184</v>
      </c>
      <c r="C4232" s="9">
        <v>2016</v>
      </c>
      <c r="D4232" s="7">
        <v>100</v>
      </c>
    </row>
    <row r="4233" spans="1:4" x14ac:dyDescent="0.25">
      <c r="A4233" t="s">
        <v>183</v>
      </c>
      <c r="B4233" t="s">
        <v>184</v>
      </c>
      <c r="C4233" s="9">
        <v>2017</v>
      </c>
      <c r="D4233" s="7">
        <v>100</v>
      </c>
    </row>
    <row r="4234" spans="1:4" x14ac:dyDescent="0.25">
      <c r="A4234" t="s">
        <v>183</v>
      </c>
      <c r="B4234" t="s">
        <v>184</v>
      </c>
      <c r="C4234" s="9">
        <v>2018</v>
      </c>
      <c r="D4234" s="7">
        <v>100</v>
      </c>
    </row>
    <row r="4235" spans="1:4" x14ac:dyDescent="0.25">
      <c r="A4235" t="s">
        <v>183</v>
      </c>
      <c r="B4235" t="s">
        <v>184</v>
      </c>
      <c r="C4235" s="9">
        <v>2019</v>
      </c>
      <c r="D4235" s="7">
        <v>100</v>
      </c>
    </row>
    <row r="4236" spans="1:4" x14ac:dyDescent="0.25">
      <c r="A4236" t="s">
        <v>183</v>
      </c>
      <c r="B4236" t="s">
        <v>184</v>
      </c>
      <c r="C4236" s="9">
        <v>2020</v>
      </c>
      <c r="D4236" s="7">
        <v>100</v>
      </c>
    </row>
    <row r="4237" spans="1:4" x14ac:dyDescent="0.25">
      <c r="A4237" t="s">
        <v>185</v>
      </c>
      <c r="B4237" t="s">
        <v>186</v>
      </c>
      <c r="C4237" s="9">
        <v>1990</v>
      </c>
      <c r="D4237" s="7">
        <v>100</v>
      </c>
    </row>
    <row r="4238" spans="1:4" x14ac:dyDescent="0.25">
      <c r="A4238" t="s">
        <v>185</v>
      </c>
      <c r="B4238" t="s">
        <v>186</v>
      </c>
      <c r="C4238" s="9">
        <v>1991</v>
      </c>
      <c r="D4238" s="7">
        <v>100</v>
      </c>
    </row>
    <row r="4239" spans="1:4" x14ac:dyDescent="0.25">
      <c r="A4239" t="s">
        <v>185</v>
      </c>
      <c r="B4239" t="s">
        <v>186</v>
      </c>
      <c r="C4239" s="9">
        <v>1992</v>
      </c>
      <c r="D4239" s="7">
        <v>100</v>
      </c>
    </row>
    <row r="4240" spans="1:4" x14ac:dyDescent="0.25">
      <c r="A4240" t="s">
        <v>185</v>
      </c>
      <c r="B4240" t="s">
        <v>186</v>
      </c>
      <c r="C4240" s="9">
        <v>1993</v>
      </c>
      <c r="D4240" s="7">
        <v>100</v>
      </c>
    </row>
    <row r="4241" spans="1:4" x14ac:dyDescent="0.25">
      <c r="A4241" t="s">
        <v>185</v>
      </c>
      <c r="B4241" t="s">
        <v>186</v>
      </c>
      <c r="C4241" s="9">
        <v>1994</v>
      </c>
      <c r="D4241" s="7">
        <v>100</v>
      </c>
    </row>
    <row r="4242" spans="1:4" x14ac:dyDescent="0.25">
      <c r="A4242" t="s">
        <v>185</v>
      </c>
      <c r="B4242" t="s">
        <v>186</v>
      </c>
      <c r="C4242" s="9">
        <v>1995</v>
      </c>
      <c r="D4242" s="7">
        <v>100</v>
      </c>
    </row>
    <row r="4243" spans="1:4" x14ac:dyDescent="0.25">
      <c r="A4243" t="s">
        <v>185</v>
      </c>
      <c r="B4243" t="s">
        <v>186</v>
      </c>
      <c r="C4243" s="9">
        <v>1996</v>
      </c>
      <c r="D4243" s="7">
        <v>100</v>
      </c>
    </row>
    <row r="4244" spans="1:4" x14ac:dyDescent="0.25">
      <c r="A4244" t="s">
        <v>185</v>
      </c>
      <c r="B4244" t="s">
        <v>186</v>
      </c>
      <c r="C4244" s="9">
        <v>1997</v>
      </c>
      <c r="D4244" s="7">
        <v>100</v>
      </c>
    </row>
    <row r="4245" spans="1:4" x14ac:dyDescent="0.25">
      <c r="A4245" t="s">
        <v>185</v>
      </c>
      <c r="B4245" t="s">
        <v>186</v>
      </c>
      <c r="C4245" s="9">
        <v>1998</v>
      </c>
      <c r="D4245" s="7">
        <v>100</v>
      </c>
    </row>
    <row r="4246" spans="1:4" x14ac:dyDescent="0.25">
      <c r="A4246" t="s">
        <v>185</v>
      </c>
      <c r="B4246" t="s">
        <v>186</v>
      </c>
      <c r="C4246" s="9">
        <v>1999</v>
      </c>
      <c r="D4246" s="7">
        <v>100</v>
      </c>
    </row>
    <row r="4247" spans="1:4" x14ac:dyDescent="0.25">
      <c r="A4247" t="s">
        <v>185</v>
      </c>
      <c r="B4247" t="s">
        <v>186</v>
      </c>
      <c r="C4247" s="9">
        <v>2000</v>
      </c>
      <c r="D4247" s="7">
        <v>100</v>
      </c>
    </row>
    <row r="4248" spans="1:4" x14ac:dyDescent="0.25">
      <c r="A4248" t="s">
        <v>185</v>
      </c>
      <c r="B4248" t="s">
        <v>186</v>
      </c>
      <c r="C4248" s="9">
        <v>2001</v>
      </c>
      <c r="D4248" s="7">
        <v>100</v>
      </c>
    </row>
    <row r="4249" spans="1:4" x14ac:dyDescent="0.25">
      <c r="A4249" t="s">
        <v>185</v>
      </c>
      <c r="B4249" t="s">
        <v>186</v>
      </c>
      <c r="C4249" s="9">
        <v>2002</v>
      </c>
      <c r="D4249" s="7">
        <v>100</v>
      </c>
    </row>
    <row r="4250" spans="1:4" x14ac:dyDescent="0.25">
      <c r="A4250" t="s">
        <v>185</v>
      </c>
      <c r="B4250" t="s">
        <v>186</v>
      </c>
      <c r="C4250" s="9">
        <v>2003</v>
      </c>
      <c r="D4250" s="7">
        <v>100</v>
      </c>
    </row>
    <row r="4251" spans="1:4" x14ac:dyDescent="0.25">
      <c r="A4251" t="s">
        <v>185</v>
      </c>
      <c r="B4251" t="s">
        <v>186</v>
      </c>
      <c r="C4251" s="9">
        <v>2004</v>
      </c>
      <c r="D4251" s="7">
        <v>100</v>
      </c>
    </row>
    <row r="4252" spans="1:4" x14ac:dyDescent="0.25">
      <c r="A4252" t="s">
        <v>185</v>
      </c>
      <c r="B4252" t="s">
        <v>186</v>
      </c>
      <c r="C4252" s="9">
        <v>2005</v>
      </c>
      <c r="D4252" s="7">
        <v>100</v>
      </c>
    </row>
    <row r="4253" spans="1:4" x14ac:dyDescent="0.25">
      <c r="A4253" t="s">
        <v>185</v>
      </c>
      <c r="B4253" t="s">
        <v>186</v>
      </c>
      <c r="C4253" s="9">
        <v>2006</v>
      </c>
      <c r="D4253" s="7">
        <v>100</v>
      </c>
    </row>
    <row r="4254" spans="1:4" x14ac:dyDescent="0.25">
      <c r="A4254" t="s">
        <v>185</v>
      </c>
      <c r="B4254" t="s">
        <v>186</v>
      </c>
      <c r="C4254" s="9">
        <v>2007</v>
      </c>
      <c r="D4254" s="7">
        <v>100</v>
      </c>
    </row>
    <row r="4255" spans="1:4" x14ac:dyDescent="0.25">
      <c r="A4255" t="s">
        <v>185</v>
      </c>
      <c r="B4255" t="s">
        <v>186</v>
      </c>
      <c r="C4255" s="9">
        <v>2008</v>
      </c>
      <c r="D4255" s="7">
        <v>100</v>
      </c>
    </row>
    <row r="4256" spans="1:4" x14ac:dyDescent="0.25">
      <c r="A4256" t="s">
        <v>185</v>
      </c>
      <c r="B4256" t="s">
        <v>186</v>
      </c>
      <c r="C4256" s="9">
        <v>2009</v>
      </c>
      <c r="D4256" s="7">
        <v>100</v>
      </c>
    </row>
    <row r="4257" spans="1:4" x14ac:dyDescent="0.25">
      <c r="A4257" t="s">
        <v>185</v>
      </c>
      <c r="B4257" t="s">
        <v>186</v>
      </c>
      <c r="C4257" s="9">
        <v>2010</v>
      </c>
      <c r="D4257" s="7">
        <v>100</v>
      </c>
    </row>
    <row r="4258" spans="1:4" x14ac:dyDescent="0.25">
      <c r="A4258" t="s">
        <v>185</v>
      </c>
      <c r="B4258" t="s">
        <v>186</v>
      </c>
      <c r="C4258" s="9">
        <v>2011</v>
      </c>
      <c r="D4258" s="7">
        <v>100</v>
      </c>
    </row>
    <row r="4259" spans="1:4" x14ac:dyDescent="0.25">
      <c r="A4259" t="s">
        <v>185</v>
      </c>
      <c r="B4259" t="s">
        <v>186</v>
      </c>
      <c r="C4259" s="9">
        <v>2012</v>
      </c>
      <c r="D4259" s="7">
        <v>100</v>
      </c>
    </row>
    <row r="4260" spans="1:4" x14ac:dyDescent="0.25">
      <c r="A4260" t="s">
        <v>185</v>
      </c>
      <c r="B4260" t="s">
        <v>186</v>
      </c>
      <c r="C4260" s="9">
        <v>2013</v>
      </c>
      <c r="D4260" s="7">
        <v>100</v>
      </c>
    </row>
    <row r="4261" spans="1:4" x14ac:dyDescent="0.25">
      <c r="A4261" t="s">
        <v>185</v>
      </c>
      <c r="B4261" t="s">
        <v>186</v>
      </c>
      <c r="C4261" s="9">
        <v>2014</v>
      </c>
      <c r="D4261" s="7">
        <v>100</v>
      </c>
    </row>
    <row r="4262" spans="1:4" x14ac:dyDescent="0.25">
      <c r="A4262" t="s">
        <v>185</v>
      </c>
      <c r="B4262" t="s">
        <v>186</v>
      </c>
      <c r="C4262" s="9">
        <v>2015</v>
      </c>
      <c r="D4262" s="7">
        <v>100</v>
      </c>
    </row>
    <row r="4263" spans="1:4" x14ac:dyDescent="0.25">
      <c r="A4263" t="s">
        <v>185</v>
      </c>
      <c r="B4263" t="s">
        <v>186</v>
      </c>
      <c r="C4263" s="9">
        <v>2016</v>
      </c>
      <c r="D4263" s="7">
        <v>100</v>
      </c>
    </row>
    <row r="4264" spans="1:4" x14ac:dyDescent="0.25">
      <c r="A4264" t="s">
        <v>185</v>
      </c>
      <c r="B4264" t="s">
        <v>186</v>
      </c>
      <c r="C4264" s="9">
        <v>2017</v>
      </c>
      <c r="D4264" s="7">
        <v>100</v>
      </c>
    </row>
    <row r="4265" spans="1:4" x14ac:dyDescent="0.25">
      <c r="A4265" t="s">
        <v>185</v>
      </c>
      <c r="B4265" t="s">
        <v>186</v>
      </c>
      <c r="C4265" s="9">
        <v>2018</v>
      </c>
      <c r="D4265" s="7">
        <v>100</v>
      </c>
    </row>
    <row r="4266" spans="1:4" x14ac:dyDescent="0.25">
      <c r="A4266" t="s">
        <v>185</v>
      </c>
      <c r="B4266" t="s">
        <v>186</v>
      </c>
      <c r="C4266" s="9">
        <v>2019</v>
      </c>
      <c r="D4266" s="7">
        <v>100</v>
      </c>
    </row>
    <row r="4267" spans="1:4" x14ac:dyDescent="0.25">
      <c r="A4267" t="s">
        <v>185</v>
      </c>
      <c r="B4267" t="s">
        <v>186</v>
      </c>
      <c r="C4267" s="9">
        <v>2020</v>
      </c>
      <c r="D4267" s="7">
        <v>100</v>
      </c>
    </row>
    <row r="4268" spans="1:4" x14ac:dyDescent="0.25">
      <c r="A4268" t="s">
        <v>191</v>
      </c>
      <c r="B4268" t="s">
        <v>192</v>
      </c>
      <c r="C4268" s="9">
        <v>1995</v>
      </c>
      <c r="D4268" s="7">
        <v>100</v>
      </c>
    </row>
    <row r="4269" spans="1:4" x14ac:dyDescent="0.25">
      <c r="A4269" t="s">
        <v>191</v>
      </c>
      <c r="B4269" t="s">
        <v>192</v>
      </c>
      <c r="C4269" s="9">
        <v>1996</v>
      </c>
      <c r="D4269" s="7">
        <v>100</v>
      </c>
    </row>
    <row r="4270" spans="1:4" x14ac:dyDescent="0.25">
      <c r="A4270" t="s">
        <v>191</v>
      </c>
      <c r="B4270" t="s">
        <v>192</v>
      </c>
      <c r="C4270" s="9">
        <v>1997</v>
      </c>
      <c r="D4270" s="7">
        <v>100</v>
      </c>
    </row>
    <row r="4271" spans="1:4" x14ac:dyDescent="0.25">
      <c r="A4271" t="s">
        <v>191</v>
      </c>
      <c r="B4271" t="s">
        <v>192</v>
      </c>
      <c r="C4271" s="9">
        <v>1998</v>
      </c>
      <c r="D4271" s="7">
        <v>100</v>
      </c>
    </row>
    <row r="4272" spans="1:4" x14ac:dyDescent="0.25">
      <c r="A4272" t="s">
        <v>191</v>
      </c>
      <c r="B4272" t="s">
        <v>192</v>
      </c>
      <c r="C4272" s="9">
        <v>1999</v>
      </c>
      <c r="D4272" s="7">
        <v>100</v>
      </c>
    </row>
    <row r="4273" spans="1:4" x14ac:dyDescent="0.25">
      <c r="A4273" t="s">
        <v>191</v>
      </c>
      <c r="B4273" t="s">
        <v>192</v>
      </c>
      <c r="C4273" s="9">
        <v>2000</v>
      </c>
      <c r="D4273" s="7">
        <v>100</v>
      </c>
    </row>
    <row r="4274" spans="1:4" x14ac:dyDescent="0.25">
      <c r="A4274" t="s">
        <v>191</v>
      </c>
      <c r="B4274" t="s">
        <v>192</v>
      </c>
      <c r="C4274" s="9">
        <v>2001</v>
      </c>
      <c r="D4274" s="7">
        <v>100</v>
      </c>
    </row>
    <row r="4275" spans="1:4" x14ac:dyDescent="0.25">
      <c r="A4275" t="s">
        <v>191</v>
      </c>
      <c r="B4275" t="s">
        <v>192</v>
      </c>
      <c r="C4275" s="9">
        <v>2002</v>
      </c>
      <c r="D4275" s="7">
        <v>100</v>
      </c>
    </row>
    <row r="4276" spans="1:4" x14ac:dyDescent="0.25">
      <c r="A4276" t="s">
        <v>191</v>
      </c>
      <c r="B4276" t="s">
        <v>192</v>
      </c>
      <c r="C4276" s="9">
        <v>2003</v>
      </c>
      <c r="D4276" s="7">
        <v>100</v>
      </c>
    </row>
    <row r="4277" spans="1:4" x14ac:dyDescent="0.25">
      <c r="A4277" t="s">
        <v>191</v>
      </c>
      <c r="B4277" t="s">
        <v>192</v>
      </c>
      <c r="C4277" s="9">
        <v>2004</v>
      </c>
      <c r="D4277" s="7">
        <v>100</v>
      </c>
    </row>
    <row r="4278" spans="1:4" x14ac:dyDescent="0.25">
      <c r="A4278" t="s">
        <v>191</v>
      </c>
      <c r="B4278" t="s">
        <v>192</v>
      </c>
      <c r="C4278" s="9">
        <v>2005</v>
      </c>
      <c r="D4278" s="7">
        <v>100</v>
      </c>
    </row>
    <row r="4279" spans="1:4" x14ac:dyDescent="0.25">
      <c r="A4279" t="s">
        <v>191</v>
      </c>
      <c r="B4279" t="s">
        <v>192</v>
      </c>
      <c r="C4279" s="9">
        <v>2006</v>
      </c>
      <c r="D4279" s="7">
        <v>100</v>
      </c>
    </row>
    <row r="4280" spans="1:4" x14ac:dyDescent="0.25">
      <c r="A4280" t="s">
        <v>191</v>
      </c>
      <c r="B4280" t="s">
        <v>192</v>
      </c>
      <c r="C4280" s="9">
        <v>2007</v>
      </c>
      <c r="D4280" s="7">
        <v>100</v>
      </c>
    </row>
    <row r="4281" spans="1:4" x14ac:dyDescent="0.25">
      <c r="A4281" t="s">
        <v>191</v>
      </c>
      <c r="B4281" t="s">
        <v>192</v>
      </c>
      <c r="C4281" s="9">
        <v>2008</v>
      </c>
      <c r="D4281" s="7">
        <v>100</v>
      </c>
    </row>
    <row r="4282" spans="1:4" x14ac:dyDescent="0.25">
      <c r="A4282" t="s">
        <v>191</v>
      </c>
      <c r="B4282" t="s">
        <v>192</v>
      </c>
      <c r="C4282" s="9">
        <v>2009</v>
      </c>
      <c r="D4282" s="7">
        <v>100</v>
      </c>
    </row>
    <row r="4283" spans="1:4" x14ac:dyDescent="0.25">
      <c r="A4283" t="s">
        <v>191</v>
      </c>
      <c r="B4283" t="s">
        <v>192</v>
      </c>
      <c r="C4283" s="9">
        <v>2010</v>
      </c>
      <c r="D4283" s="7">
        <v>100</v>
      </c>
    </row>
    <row r="4284" spans="1:4" x14ac:dyDescent="0.25">
      <c r="A4284" t="s">
        <v>191</v>
      </c>
      <c r="B4284" t="s">
        <v>192</v>
      </c>
      <c r="C4284" s="9">
        <v>2011</v>
      </c>
      <c r="D4284" s="7">
        <v>100</v>
      </c>
    </row>
    <row r="4285" spans="1:4" x14ac:dyDescent="0.25">
      <c r="A4285" t="s">
        <v>191</v>
      </c>
      <c r="B4285" t="s">
        <v>192</v>
      </c>
      <c r="C4285" s="9">
        <v>2012</v>
      </c>
      <c r="D4285" s="7">
        <v>100</v>
      </c>
    </row>
    <row r="4286" spans="1:4" x14ac:dyDescent="0.25">
      <c r="A4286" t="s">
        <v>191</v>
      </c>
      <c r="B4286" t="s">
        <v>192</v>
      </c>
      <c r="C4286" s="9">
        <v>2013</v>
      </c>
      <c r="D4286" s="7">
        <v>100</v>
      </c>
    </row>
    <row r="4287" spans="1:4" x14ac:dyDescent="0.25">
      <c r="A4287" t="s">
        <v>191</v>
      </c>
      <c r="B4287" t="s">
        <v>192</v>
      </c>
      <c r="C4287" s="9">
        <v>2014</v>
      </c>
      <c r="D4287" s="7">
        <v>100</v>
      </c>
    </row>
    <row r="4288" spans="1:4" x14ac:dyDescent="0.25">
      <c r="A4288" t="s">
        <v>191</v>
      </c>
      <c r="B4288" t="s">
        <v>192</v>
      </c>
      <c r="C4288" s="9">
        <v>2015</v>
      </c>
      <c r="D4288" s="7">
        <v>100</v>
      </c>
    </row>
    <row r="4289" spans="1:4" x14ac:dyDescent="0.25">
      <c r="A4289" t="s">
        <v>191</v>
      </c>
      <c r="B4289" t="s">
        <v>192</v>
      </c>
      <c r="C4289" s="9">
        <v>2016</v>
      </c>
      <c r="D4289" s="7">
        <v>100</v>
      </c>
    </row>
    <row r="4290" spans="1:4" x14ac:dyDescent="0.25">
      <c r="A4290" t="s">
        <v>191</v>
      </c>
      <c r="B4290" t="s">
        <v>192</v>
      </c>
      <c r="C4290" s="9">
        <v>2017</v>
      </c>
      <c r="D4290" s="7">
        <v>100</v>
      </c>
    </row>
    <row r="4291" spans="1:4" x14ac:dyDescent="0.25">
      <c r="A4291" t="s">
        <v>191</v>
      </c>
      <c r="B4291" t="s">
        <v>192</v>
      </c>
      <c r="C4291" s="9">
        <v>2018</v>
      </c>
      <c r="D4291" s="7">
        <v>100</v>
      </c>
    </row>
    <row r="4292" spans="1:4" x14ac:dyDescent="0.25">
      <c r="A4292" t="s">
        <v>191</v>
      </c>
      <c r="B4292" t="s">
        <v>192</v>
      </c>
      <c r="C4292" s="9">
        <v>2019</v>
      </c>
      <c r="D4292" s="7">
        <v>100</v>
      </c>
    </row>
    <row r="4293" spans="1:4" x14ac:dyDescent="0.25">
      <c r="A4293" t="s">
        <v>191</v>
      </c>
      <c r="B4293" t="s">
        <v>192</v>
      </c>
      <c r="C4293" s="9">
        <v>2020</v>
      </c>
      <c r="D4293" s="7">
        <v>100</v>
      </c>
    </row>
    <row r="4294" spans="1:4" x14ac:dyDescent="0.25">
      <c r="A4294" t="s">
        <v>209</v>
      </c>
      <c r="B4294" t="s">
        <v>210</v>
      </c>
      <c r="C4294" s="9">
        <v>1990</v>
      </c>
      <c r="D4294" s="7">
        <v>100</v>
      </c>
    </row>
    <row r="4295" spans="1:4" x14ac:dyDescent="0.25">
      <c r="A4295" t="s">
        <v>209</v>
      </c>
      <c r="B4295" t="s">
        <v>210</v>
      </c>
      <c r="C4295" s="9">
        <v>1991</v>
      </c>
      <c r="D4295" s="7">
        <v>100</v>
      </c>
    </row>
    <row r="4296" spans="1:4" x14ac:dyDescent="0.25">
      <c r="A4296" t="s">
        <v>209</v>
      </c>
      <c r="B4296" t="s">
        <v>210</v>
      </c>
      <c r="C4296" s="9">
        <v>1992</v>
      </c>
      <c r="D4296" s="7">
        <v>100</v>
      </c>
    </row>
    <row r="4297" spans="1:4" x14ac:dyDescent="0.25">
      <c r="A4297" t="s">
        <v>209</v>
      </c>
      <c r="B4297" t="s">
        <v>210</v>
      </c>
      <c r="C4297" s="9">
        <v>1993</v>
      </c>
      <c r="D4297" s="7">
        <v>100</v>
      </c>
    </row>
    <row r="4298" spans="1:4" x14ac:dyDescent="0.25">
      <c r="A4298" t="s">
        <v>209</v>
      </c>
      <c r="B4298" t="s">
        <v>210</v>
      </c>
      <c r="C4298" s="9">
        <v>1994</v>
      </c>
      <c r="D4298" s="7">
        <v>100</v>
      </c>
    </row>
    <row r="4299" spans="1:4" x14ac:dyDescent="0.25">
      <c r="A4299" t="s">
        <v>209</v>
      </c>
      <c r="B4299" t="s">
        <v>210</v>
      </c>
      <c r="C4299" s="9">
        <v>1995</v>
      </c>
      <c r="D4299" s="7">
        <v>100</v>
      </c>
    </row>
    <row r="4300" spans="1:4" x14ac:dyDescent="0.25">
      <c r="A4300" t="s">
        <v>209</v>
      </c>
      <c r="B4300" t="s">
        <v>210</v>
      </c>
      <c r="C4300" s="9">
        <v>1996</v>
      </c>
      <c r="D4300" s="7">
        <v>100</v>
      </c>
    </row>
    <row r="4301" spans="1:4" x14ac:dyDescent="0.25">
      <c r="A4301" t="s">
        <v>209</v>
      </c>
      <c r="B4301" t="s">
        <v>210</v>
      </c>
      <c r="C4301" s="9">
        <v>1997</v>
      </c>
      <c r="D4301" s="7">
        <v>100</v>
      </c>
    </row>
    <row r="4302" spans="1:4" x14ac:dyDescent="0.25">
      <c r="A4302" t="s">
        <v>209</v>
      </c>
      <c r="B4302" t="s">
        <v>210</v>
      </c>
      <c r="C4302" s="9">
        <v>1998</v>
      </c>
      <c r="D4302" s="7">
        <v>100</v>
      </c>
    </row>
    <row r="4303" spans="1:4" x14ac:dyDescent="0.25">
      <c r="A4303" t="s">
        <v>209</v>
      </c>
      <c r="B4303" t="s">
        <v>210</v>
      </c>
      <c r="C4303" s="9">
        <v>1999</v>
      </c>
      <c r="D4303" s="7">
        <v>100</v>
      </c>
    </row>
    <row r="4304" spans="1:4" x14ac:dyDescent="0.25">
      <c r="A4304" t="s">
        <v>209</v>
      </c>
      <c r="B4304" t="s">
        <v>210</v>
      </c>
      <c r="C4304" s="9">
        <v>2000</v>
      </c>
      <c r="D4304" s="7">
        <v>100</v>
      </c>
    </row>
    <row r="4305" spans="1:4" x14ac:dyDescent="0.25">
      <c r="A4305" t="s">
        <v>209</v>
      </c>
      <c r="B4305" t="s">
        <v>210</v>
      </c>
      <c r="C4305" s="9">
        <v>2001</v>
      </c>
      <c r="D4305" s="7">
        <v>100</v>
      </c>
    </row>
    <row r="4306" spans="1:4" x14ac:dyDescent="0.25">
      <c r="A4306" t="s">
        <v>209</v>
      </c>
      <c r="B4306" t="s">
        <v>210</v>
      </c>
      <c r="C4306" s="9">
        <v>2002</v>
      </c>
      <c r="D4306" s="7">
        <v>100</v>
      </c>
    </row>
    <row r="4307" spans="1:4" x14ac:dyDescent="0.25">
      <c r="A4307" t="s">
        <v>209</v>
      </c>
      <c r="B4307" t="s">
        <v>210</v>
      </c>
      <c r="C4307" s="9">
        <v>2003</v>
      </c>
      <c r="D4307" s="7">
        <v>100</v>
      </c>
    </row>
    <row r="4308" spans="1:4" x14ac:dyDescent="0.25">
      <c r="A4308" t="s">
        <v>209</v>
      </c>
      <c r="B4308" t="s">
        <v>210</v>
      </c>
      <c r="C4308" s="9">
        <v>2004</v>
      </c>
      <c r="D4308" s="7">
        <v>100</v>
      </c>
    </row>
    <row r="4309" spans="1:4" x14ac:dyDescent="0.25">
      <c r="A4309" t="s">
        <v>209</v>
      </c>
      <c r="B4309" t="s">
        <v>210</v>
      </c>
      <c r="C4309" s="9">
        <v>2005</v>
      </c>
      <c r="D4309" s="7">
        <v>100</v>
      </c>
    </row>
    <row r="4310" spans="1:4" x14ac:dyDescent="0.25">
      <c r="A4310" t="s">
        <v>209</v>
      </c>
      <c r="B4310" t="s">
        <v>210</v>
      </c>
      <c r="C4310" s="9">
        <v>2006</v>
      </c>
      <c r="D4310" s="7">
        <v>100</v>
      </c>
    </row>
    <row r="4311" spans="1:4" x14ac:dyDescent="0.25">
      <c r="A4311" t="s">
        <v>209</v>
      </c>
      <c r="B4311" t="s">
        <v>210</v>
      </c>
      <c r="C4311" s="9">
        <v>2007</v>
      </c>
      <c r="D4311" s="7">
        <v>100</v>
      </c>
    </row>
    <row r="4312" spans="1:4" x14ac:dyDescent="0.25">
      <c r="A4312" t="s">
        <v>209</v>
      </c>
      <c r="B4312" t="s">
        <v>210</v>
      </c>
      <c r="C4312" s="9">
        <v>2008</v>
      </c>
      <c r="D4312" s="7">
        <v>100</v>
      </c>
    </row>
    <row r="4313" spans="1:4" x14ac:dyDescent="0.25">
      <c r="A4313" t="s">
        <v>209</v>
      </c>
      <c r="B4313" t="s">
        <v>210</v>
      </c>
      <c r="C4313" s="9">
        <v>2009</v>
      </c>
      <c r="D4313" s="7">
        <v>100</v>
      </c>
    </row>
    <row r="4314" spans="1:4" x14ac:dyDescent="0.25">
      <c r="A4314" t="s">
        <v>209</v>
      </c>
      <c r="B4314" t="s">
        <v>210</v>
      </c>
      <c r="C4314" s="9">
        <v>2010</v>
      </c>
      <c r="D4314" s="7">
        <v>100</v>
      </c>
    </row>
    <row r="4315" spans="1:4" x14ac:dyDescent="0.25">
      <c r="A4315" t="s">
        <v>209</v>
      </c>
      <c r="B4315" t="s">
        <v>210</v>
      </c>
      <c r="C4315" s="9">
        <v>2011</v>
      </c>
      <c r="D4315" s="7">
        <v>100</v>
      </c>
    </row>
    <row r="4316" spans="1:4" x14ac:dyDescent="0.25">
      <c r="A4316" t="s">
        <v>209</v>
      </c>
      <c r="B4316" t="s">
        <v>210</v>
      </c>
      <c r="C4316" s="9">
        <v>2012</v>
      </c>
      <c r="D4316" s="7">
        <v>100</v>
      </c>
    </row>
    <row r="4317" spans="1:4" x14ac:dyDescent="0.25">
      <c r="A4317" t="s">
        <v>209</v>
      </c>
      <c r="B4317" t="s">
        <v>210</v>
      </c>
      <c r="C4317" s="9">
        <v>2013</v>
      </c>
      <c r="D4317" s="7">
        <v>100</v>
      </c>
    </row>
    <row r="4318" spans="1:4" x14ac:dyDescent="0.25">
      <c r="A4318" t="s">
        <v>209</v>
      </c>
      <c r="B4318" t="s">
        <v>210</v>
      </c>
      <c r="C4318" s="9">
        <v>2014</v>
      </c>
      <c r="D4318" s="7">
        <v>100</v>
      </c>
    </row>
    <row r="4319" spans="1:4" x14ac:dyDescent="0.25">
      <c r="A4319" t="s">
        <v>209</v>
      </c>
      <c r="B4319" t="s">
        <v>210</v>
      </c>
      <c r="C4319" s="9">
        <v>2015</v>
      </c>
      <c r="D4319" s="7">
        <v>100</v>
      </c>
    </row>
    <row r="4320" spans="1:4" x14ac:dyDescent="0.25">
      <c r="A4320" t="s">
        <v>209</v>
      </c>
      <c r="B4320" t="s">
        <v>210</v>
      </c>
      <c r="C4320" s="9">
        <v>2016</v>
      </c>
      <c r="D4320" s="7">
        <v>100</v>
      </c>
    </row>
    <row r="4321" spans="1:4" x14ac:dyDescent="0.25">
      <c r="A4321" t="s">
        <v>209</v>
      </c>
      <c r="B4321" t="s">
        <v>210</v>
      </c>
      <c r="C4321" s="9">
        <v>2017</v>
      </c>
      <c r="D4321" s="7">
        <v>100</v>
      </c>
    </row>
    <row r="4322" spans="1:4" x14ac:dyDescent="0.25">
      <c r="A4322" t="s">
        <v>209</v>
      </c>
      <c r="B4322" t="s">
        <v>210</v>
      </c>
      <c r="C4322" s="9">
        <v>2018</v>
      </c>
      <c r="D4322" s="7">
        <v>100</v>
      </c>
    </row>
    <row r="4323" spans="1:4" x14ac:dyDescent="0.25">
      <c r="A4323" t="s">
        <v>209</v>
      </c>
      <c r="B4323" t="s">
        <v>210</v>
      </c>
      <c r="C4323" s="9">
        <v>2019</v>
      </c>
      <c r="D4323" s="7">
        <v>100</v>
      </c>
    </row>
    <row r="4324" spans="1:4" x14ac:dyDescent="0.25">
      <c r="A4324" t="s">
        <v>209</v>
      </c>
      <c r="B4324" t="s">
        <v>210</v>
      </c>
      <c r="C4324" s="9">
        <v>2020</v>
      </c>
      <c r="D4324" s="7">
        <v>100</v>
      </c>
    </row>
    <row r="4325" spans="1:4" x14ac:dyDescent="0.25">
      <c r="A4325" t="s">
        <v>211</v>
      </c>
      <c r="B4325" t="s">
        <v>212</v>
      </c>
      <c r="C4325" s="9">
        <v>1990</v>
      </c>
      <c r="D4325" s="7">
        <v>100</v>
      </c>
    </row>
    <row r="4326" spans="1:4" x14ac:dyDescent="0.25">
      <c r="A4326" t="s">
        <v>211</v>
      </c>
      <c r="B4326" t="s">
        <v>212</v>
      </c>
      <c r="C4326" s="9">
        <v>1991</v>
      </c>
      <c r="D4326" s="7">
        <v>100</v>
      </c>
    </row>
    <row r="4327" spans="1:4" x14ac:dyDescent="0.25">
      <c r="A4327" t="s">
        <v>211</v>
      </c>
      <c r="B4327" t="s">
        <v>212</v>
      </c>
      <c r="C4327" s="9">
        <v>1992</v>
      </c>
      <c r="D4327" s="7">
        <v>100</v>
      </c>
    </row>
    <row r="4328" spans="1:4" x14ac:dyDescent="0.25">
      <c r="A4328" t="s">
        <v>211</v>
      </c>
      <c r="B4328" t="s">
        <v>212</v>
      </c>
      <c r="C4328" s="9">
        <v>1993</v>
      </c>
      <c r="D4328" s="7">
        <v>100</v>
      </c>
    </row>
    <row r="4329" spans="1:4" x14ac:dyDescent="0.25">
      <c r="A4329" t="s">
        <v>211</v>
      </c>
      <c r="B4329" t="s">
        <v>212</v>
      </c>
      <c r="C4329" s="9">
        <v>1994</v>
      </c>
      <c r="D4329" s="7">
        <v>100</v>
      </c>
    </row>
    <row r="4330" spans="1:4" x14ac:dyDescent="0.25">
      <c r="A4330" t="s">
        <v>211</v>
      </c>
      <c r="B4330" t="s">
        <v>212</v>
      </c>
      <c r="C4330" s="9">
        <v>1995</v>
      </c>
      <c r="D4330" s="7">
        <v>100</v>
      </c>
    </row>
    <row r="4331" spans="1:4" x14ac:dyDescent="0.25">
      <c r="A4331" t="s">
        <v>211</v>
      </c>
      <c r="B4331" t="s">
        <v>212</v>
      </c>
      <c r="C4331" s="9">
        <v>1996</v>
      </c>
      <c r="D4331" s="7">
        <v>100</v>
      </c>
    </row>
    <row r="4332" spans="1:4" x14ac:dyDescent="0.25">
      <c r="A4332" t="s">
        <v>211</v>
      </c>
      <c r="B4332" t="s">
        <v>212</v>
      </c>
      <c r="C4332" s="9">
        <v>1997</v>
      </c>
      <c r="D4332" s="7">
        <v>100</v>
      </c>
    </row>
    <row r="4333" spans="1:4" x14ac:dyDescent="0.25">
      <c r="A4333" t="s">
        <v>211</v>
      </c>
      <c r="B4333" t="s">
        <v>212</v>
      </c>
      <c r="C4333" s="9">
        <v>1998</v>
      </c>
      <c r="D4333" s="7">
        <v>100</v>
      </c>
    </row>
    <row r="4334" spans="1:4" x14ac:dyDescent="0.25">
      <c r="A4334" t="s">
        <v>211</v>
      </c>
      <c r="B4334" t="s">
        <v>212</v>
      </c>
      <c r="C4334" s="9">
        <v>1999</v>
      </c>
      <c r="D4334" s="7">
        <v>100</v>
      </c>
    </row>
    <row r="4335" spans="1:4" x14ac:dyDescent="0.25">
      <c r="A4335" t="s">
        <v>211</v>
      </c>
      <c r="B4335" t="s">
        <v>212</v>
      </c>
      <c r="C4335" s="9">
        <v>2000</v>
      </c>
      <c r="D4335" s="7">
        <v>100</v>
      </c>
    </row>
    <row r="4336" spans="1:4" x14ac:dyDescent="0.25">
      <c r="A4336" t="s">
        <v>211</v>
      </c>
      <c r="B4336" t="s">
        <v>212</v>
      </c>
      <c r="C4336" s="9">
        <v>2001</v>
      </c>
      <c r="D4336" s="7">
        <v>100</v>
      </c>
    </row>
    <row r="4337" spans="1:4" x14ac:dyDescent="0.25">
      <c r="A4337" t="s">
        <v>211</v>
      </c>
      <c r="B4337" t="s">
        <v>212</v>
      </c>
      <c r="C4337" s="9">
        <v>2002</v>
      </c>
      <c r="D4337" s="7">
        <v>100</v>
      </c>
    </row>
    <row r="4338" spans="1:4" x14ac:dyDescent="0.25">
      <c r="A4338" t="s">
        <v>211</v>
      </c>
      <c r="B4338" t="s">
        <v>212</v>
      </c>
      <c r="C4338" s="9">
        <v>2003</v>
      </c>
      <c r="D4338" s="7">
        <v>100</v>
      </c>
    </row>
    <row r="4339" spans="1:4" x14ac:dyDescent="0.25">
      <c r="A4339" t="s">
        <v>211</v>
      </c>
      <c r="B4339" t="s">
        <v>212</v>
      </c>
      <c r="C4339" s="9">
        <v>2004</v>
      </c>
      <c r="D4339" s="7">
        <v>100</v>
      </c>
    </row>
    <row r="4340" spans="1:4" x14ac:dyDescent="0.25">
      <c r="A4340" t="s">
        <v>211</v>
      </c>
      <c r="B4340" t="s">
        <v>212</v>
      </c>
      <c r="C4340" s="9">
        <v>2005</v>
      </c>
      <c r="D4340" s="7">
        <v>100</v>
      </c>
    </row>
    <row r="4341" spans="1:4" x14ac:dyDescent="0.25">
      <c r="A4341" t="s">
        <v>211</v>
      </c>
      <c r="B4341" t="s">
        <v>212</v>
      </c>
      <c r="C4341" s="9">
        <v>2006</v>
      </c>
      <c r="D4341" s="7">
        <v>100</v>
      </c>
    </row>
    <row r="4342" spans="1:4" x14ac:dyDescent="0.25">
      <c r="A4342" t="s">
        <v>211</v>
      </c>
      <c r="B4342" t="s">
        <v>212</v>
      </c>
      <c r="C4342" s="9">
        <v>2007</v>
      </c>
      <c r="D4342" s="7">
        <v>100</v>
      </c>
    </row>
    <row r="4343" spans="1:4" x14ac:dyDescent="0.25">
      <c r="A4343" t="s">
        <v>211</v>
      </c>
      <c r="B4343" t="s">
        <v>212</v>
      </c>
      <c r="C4343" s="9">
        <v>2008</v>
      </c>
      <c r="D4343" s="7">
        <v>100</v>
      </c>
    </row>
    <row r="4344" spans="1:4" x14ac:dyDescent="0.25">
      <c r="A4344" t="s">
        <v>211</v>
      </c>
      <c r="B4344" t="s">
        <v>212</v>
      </c>
      <c r="C4344" s="9">
        <v>2009</v>
      </c>
      <c r="D4344" s="7">
        <v>100</v>
      </c>
    </row>
    <row r="4345" spans="1:4" x14ac:dyDescent="0.25">
      <c r="A4345" t="s">
        <v>211</v>
      </c>
      <c r="B4345" t="s">
        <v>212</v>
      </c>
      <c r="C4345" s="9">
        <v>2010</v>
      </c>
      <c r="D4345" s="7">
        <v>100</v>
      </c>
    </row>
    <row r="4346" spans="1:4" x14ac:dyDescent="0.25">
      <c r="A4346" t="s">
        <v>211</v>
      </c>
      <c r="B4346" t="s">
        <v>212</v>
      </c>
      <c r="C4346" s="9">
        <v>2011</v>
      </c>
      <c r="D4346" s="7">
        <v>100</v>
      </c>
    </row>
    <row r="4347" spans="1:4" x14ac:dyDescent="0.25">
      <c r="A4347" t="s">
        <v>211</v>
      </c>
      <c r="B4347" t="s">
        <v>212</v>
      </c>
      <c r="C4347" s="9">
        <v>2012</v>
      </c>
      <c r="D4347" s="7">
        <v>100</v>
      </c>
    </row>
    <row r="4348" spans="1:4" x14ac:dyDescent="0.25">
      <c r="A4348" t="s">
        <v>211</v>
      </c>
      <c r="B4348" t="s">
        <v>212</v>
      </c>
      <c r="C4348" s="9">
        <v>2013</v>
      </c>
      <c r="D4348" s="7">
        <v>100</v>
      </c>
    </row>
    <row r="4349" spans="1:4" x14ac:dyDescent="0.25">
      <c r="A4349" t="s">
        <v>211</v>
      </c>
      <c r="B4349" t="s">
        <v>212</v>
      </c>
      <c r="C4349" s="9">
        <v>2014</v>
      </c>
      <c r="D4349" s="7">
        <v>100</v>
      </c>
    </row>
    <row r="4350" spans="1:4" x14ac:dyDescent="0.25">
      <c r="A4350" t="s">
        <v>211</v>
      </c>
      <c r="B4350" t="s">
        <v>212</v>
      </c>
      <c r="C4350" s="9">
        <v>2015</v>
      </c>
      <c r="D4350" s="7">
        <v>100</v>
      </c>
    </row>
    <row r="4351" spans="1:4" x14ac:dyDescent="0.25">
      <c r="A4351" t="s">
        <v>211</v>
      </c>
      <c r="B4351" t="s">
        <v>212</v>
      </c>
      <c r="C4351" s="9">
        <v>2016</v>
      </c>
      <c r="D4351" s="7">
        <v>100</v>
      </c>
    </row>
    <row r="4352" spans="1:4" x14ac:dyDescent="0.25">
      <c r="A4352" t="s">
        <v>211</v>
      </c>
      <c r="B4352" t="s">
        <v>212</v>
      </c>
      <c r="C4352" s="9">
        <v>2017</v>
      </c>
      <c r="D4352" s="7">
        <v>100</v>
      </c>
    </row>
    <row r="4353" spans="1:4" x14ac:dyDescent="0.25">
      <c r="A4353" t="s">
        <v>211</v>
      </c>
      <c r="B4353" t="s">
        <v>212</v>
      </c>
      <c r="C4353" s="9">
        <v>2018</v>
      </c>
      <c r="D4353" s="7">
        <v>100</v>
      </c>
    </row>
    <row r="4354" spans="1:4" x14ac:dyDescent="0.25">
      <c r="A4354" t="s">
        <v>211</v>
      </c>
      <c r="B4354" t="s">
        <v>212</v>
      </c>
      <c r="C4354" s="9">
        <v>2019</v>
      </c>
      <c r="D4354" s="7">
        <v>100</v>
      </c>
    </row>
    <row r="4355" spans="1:4" x14ac:dyDescent="0.25">
      <c r="A4355" t="s">
        <v>211</v>
      </c>
      <c r="B4355" t="s">
        <v>212</v>
      </c>
      <c r="C4355" s="9">
        <v>2020</v>
      </c>
      <c r="D4355" s="7">
        <v>100</v>
      </c>
    </row>
    <row r="4356" spans="1:4" x14ac:dyDescent="0.25">
      <c r="A4356" t="s">
        <v>213</v>
      </c>
      <c r="B4356" t="s">
        <v>214</v>
      </c>
      <c r="C4356" s="9">
        <v>1990</v>
      </c>
      <c r="D4356" s="7">
        <v>100</v>
      </c>
    </row>
    <row r="4357" spans="1:4" x14ac:dyDescent="0.25">
      <c r="A4357" t="s">
        <v>213</v>
      </c>
      <c r="B4357" t="s">
        <v>214</v>
      </c>
      <c r="C4357" s="9">
        <v>1991</v>
      </c>
      <c r="D4357" s="7">
        <v>100</v>
      </c>
    </row>
    <row r="4358" spans="1:4" x14ac:dyDescent="0.25">
      <c r="A4358" t="s">
        <v>213</v>
      </c>
      <c r="B4358" t="s">
        <v>214</v>
      </c>
      <c r="C4358" s="9">
        <v>1992</v>
      </c>
      <c r="D4358" s="7">
        <v>100</v>
      </c>
    </row>
    <row r="4359" spans="1:4" x14ac:dyDescent="0.25">
      <c r="A4359" t="s">
        <v>213</v>
      </c>
      <c r="B4359" t="s">
        <v>214</v>
      </c>
      <c r="C4359" s="9">
        <v>1993</v>
      </c>
      <c r="D4359" s="7">
        <v>100</v>
      </c>
    </row>
    <row r="4360" spans="1:4" x14ac:dyDescent="0.25">
      <c r="A4360" t="s">
        <v>213</v>
      </c>
      <c r="B4360" t="s">
        <v>214</v>
      </c>
      <c r="C4360" s="9">
        <v>1994</v>
      </c>
      <c r="D4360" s="7">
        <v>100</v>
      </c>
    </row>
    <row r="4361" spans="1:4" x14ac:dyDescent="0.25">
      <c r="A4361" t="s">
        <v>213</v>
      </c>
      <c r="B4361" t="s">
        <v>214</v>
      </c>
      <c r="C4361" s="9">
        <v>1995</v>
      </c>
      <c r="D4361" s="7">
        <v>100</v>
      </c>
    </row>
    <row r="4362" spans="1:4" x14ac:dyDescent="0.25">
      <c r="A4362" t="s">
        <v>213</v>
      </c>
      <c r="B4362" t="s">
        <v>214</v>
      </c>
      <c r="C4362" s="9">
        <v>1996</v>
      </c>
      <c r="D4362" s="7">
        <v>100</v>
      </c>
    </row>
    <row r="4363" spans="1:4" x14ac:dyDescent="0.25">
      <c r="A4363" t="s">
        <v>213</v>
      </c>
      <c r="B4363" t="s">
        <v>214</v>
      </c>
      <c r="C4363" s="9">
        <v>1997</v>
      </c>
      <c r="D4363" s="7">
        <v>100</v>
      </c>
    </row>
    <row r="4364" spans="1:4" x14ac:dyDescent="0.25">
      <c r="A4364" t="s">
        <v>213</v>
      </c>
      <c r="B4364" t="s">
        <v>214</v>
      </c>
      <c r="C4364" s="9">
        <v>1998</v>
      </c>
      <c r="D4364" s="7">
        <v>100</v>
      </c>
    </row>
    <row r="4365" spans="1:4" x14ac:dyDescent="0.25">
      <c r="A4365" t="s">
        <v>213</v>
      </c>
      <c r="B4365" t="s">
        <v>214</v>
      </c>
      <c r="C4365" s="9">
        <v>1999</v>
      </c>
      <c r="D4365" s="7">
        <v>100</v>
      </c>
    </row>
    <row r="4366" spans="1:4" x14ac:dyDescent="0.25">
      <c r="A4366" t="s">
        <v>213</v>
      </c>
      <c r="B4366" t="s">
        <v>214</v>
      </c>
      <c r="C4366" s="9">
        <v>2000</v>
      </c>
      <c r="D4366" s="7">
        <v>100</v>
      </c>
    </row>
    <row r="4367" spans="1:4" x14ac:dyDescent="0.25">
      <c r="A4367" t="s">
        <v>213</v>
      </c>
      <c r="B4367" t="s">
        <v>214</v>
      </c>
      <c r="C4367" s="9">
        <v>2001</v>
      </c>
      <c r="D4367" s="7">
        <v>100</v>
      </c>
    </row>
    <row r="4368" spans="1:4" x14ac:dyDescent="0.25">
      <c r="A4368" t="s">
        <v>213</v>
      </c>
      <c r="B4368" t="s">
        <v>214</v>
      </c>
      <c r="C4368" s="9">
        <v>2002</v>
      </c>
      <c r="D4368" s="7">
        <v>100</v>
      </c>
    </row>
    <row r="4369" spans="1:4" x14ac:dyDescent="0.25">
      <c r="A4369" t="s">
        <v>213</v>
      </c>
      <c r="B4369" t="s">
        <v>214</v>
      </c>
      <c r="C4369" s="9">
        <v>2003</v>
      </c>
      <c r="D4369" s="7">
        <v>100</v>
      </c>
    </row>
    <row r="4370" spans="1:4" x14ac:dyDescent="0.25">
      <c r="A4370" t="s">
        <v>213</v>
      </c>
      <c r="B4370" t="s">
        <v>214</v>
      </c>
      <c r="C4370" s="9">
        <v>2004</v>
      </c>
      <c r="D4370" s="7">
        <v>100</v>
      </c>
    </row>
    <row r="4371" spans="1:4" x14ac:dyDescent="0.25">
      <c r="A4371" t="s">
        <v>213</v>
      </c>
      <c r="B4371" t="s">
        <v>214</v>
      </c>
      <c r="C4371" s="9">
        <v>2005</v>
      </c>
      <c r="D4371" s="7">
        <v>100</v>
      </c>
    </row>
    <row r="4372" spans="1:4" x14ac:dyDescent="0.25">
      <c r="A4372" t="s">
        <v>213</v>
      </c>
      <c r="B4372" t="s">
        <v>214</v>
      </c>
      <c r="C4372" s="9">
        <v>2006</v>
      </c>
      <c r="D4372" s="7">
        <v>100</v>
      </c>
    </row>
    <row r="4373" spans="1:4" x14ac:dyDescent="0.25">
      <c r="A4373" t="s">
        <v>213</v>
      </c>
      <c r="B4373" t="s">
        <v>214</v>
      </c>
      <c r="C4373" s="9">
        <v>2007</v>
      </c>
      <c r="D4373" s="7">
        <v>100</v>
      </c>
    </row>
    <row r="4374" spans="1:4" x14ac:dyDescent="0.25">
      <c r="A4374" t="s">
        <v>213</v>
      </c>
      <c r="B4374" t="s">
        <v>214</v>
      </c>
      <c r="C4374" s="9">
        <v>2008</v>
      </c>
      <c r="D4374" s="7">
        <v>100</v>
      </c>
    </row>
    <row r="4375" spans="1:4" x14ac:dyDescent="0.25">
      <c r="A4375" t="s">
        <v>213</v>
      </c>
      <c r="B4375" t="s">
        <v>214</v>
      </c>
      <c r="C4375" s="9">
        <v>2009</v>
      </c>
      <c r="D4375" s="7">
        <v>100</v>
      </c>
    </row>
    <row r="4376" spans="1:4" x14ac:dyDescent="0.25">
      <c r="A4376" t="s">
        <v>213</v>
      </c>
      <c r="B4376" t="s">
        <v>214</v>
      </c>
      <c r="C4376" s="9">
        <v>2010</v>
      </c>
      <c r="D4376" s="7">
        <v>100</v>
      </c>
    </row>
    <row r="4377" spans="1:4" x14ac:dyDescent="0.25">
      <c r="A4377" t="s">
        <v>213</v>
      </c>
      <c r="B4377" t="s">
        <v>214</v>
      </c>
      <c r="C4377" s="9">
        <v>2011</v>
      </c>
      <c r="D4377" s="7">
        <v>100</v>
      </c>
    </row>
    <row r="4378" spans="1:4" x14ac:dyDescent="0.25">
      <c r="A4378" t="s">
        <v>213</v>
      </c>
      <c r="B4378" t="s">
        <v>214</v>
      </c>
      <c r="C4378" s="9">
        <v>2012</v>
      </c>
      <c r="D4378" s="7">
        <v>100</v>
      </c>
    </row>
    <row r="4379" spans="1:4" x14ac:dyDescent="0.25">
      <c r="A4379" t="s">
        <v>213</v>
      </c>
      <c r="B4379" t="s">
        <v>214</v>
      </c>
      <c r="C4379" s="9">
        <v>2013</v>
      </c>
      <c r="D4379" s="7">
        <v>100</v>
      </c>
    </row>
    <row r="4380" spans="1:4" x14ac:dyDescent="0.25">
      <c r="A4380" t="s">
        <v>213</v>
      </c>
      <c r="B4380" t="s">
        <v>214</v>
      </c>
      <c r="C4380" s="9">
        <v>2014</v>
      </c>
      <c r="D4380" s="7">
        <v>100</v>
      </c>
    </row>
    <row r="4381" spans="1:4" x14ac:dyDescent="0.25">
      <c r="A4381" t="s">
        <v>213</v>
      </c>
      <c r="B4381" t="s">
        <v>214</v>
      </c>
      <c r="C4381" s="9">
        <v>2015</v>
      </c>
      <c r="D4381" s="7">
        <v>100</v>
      </c>
    </row>
    <row r="4382" spans="1:4" x14ac:dyDescent="0.25">
      <c r="A4382" t="s">
        <v>213</v>
      </c>
      <c r="B4382" t="s">
        <v>214</v>
      </c>
      <c r="C4382" s="9">
        <v>2016</v>
      </c>
      <c r="D4382" s="7">
        <v>100</v>
      </c>
    </row>
    <row r="4383" spans="1:4" x14ac:dyDescent="0.25">
      <c r="A4383" t="s">
        <v>213</v>
      </c>
      <c r="B4383" t="s">
        <v>214</v>
      </c>
      <c r="C4383" s="9">
        <v>2017</v>
      </c>
      <c r="D4383" s="7">
        <v>100</v>
      </c>
    </row>
    <row r="4384" spans="1:4" x14ac:dyDescent="0.25">
      <c r="A4384" t="s">
        <v>213</v>
      </c>
      <c r="B4384" t="s">
        <v>214</v>
      </c>
      <c r="C4384" s="9">
        <v>2018</v>
      </c>
      <c r="D4384" s="7">
        <v>100</v>
      </c>
    </row>
    <row r="4385" spans="1:4" x14ac:dyDescent="0.25">
      <c r="A4385" t="s">
        <v>213</v>
      </c>
      <c r="B4385" t="s">
        <v>214</v>
      </c>
      <c r="C4385" s="9">
        <v>2019</v>
      </c>
      <c r="D4385" s="7">
        <v>100</v>
      </c>
    </row>
    <row r="4386" spans="1:4" x14ac:dyDescent="0.25">
      <c r="A4386" t="s">
        <v>213</v>
      </c>
      <c r="B4386" t="s">
        <v>214</v>
      </c>
      <c r="C4386" s="9">
        <v>2020</v>
      </c>
      <c r="D4386" s="7">
        <v>100</v>
      </c>
    </row>
    <row r="4387" spans="1:4" x14ac:dyDescent="0.25">
      <c r="A4387" t="s">
        <v>219</v>
      </c>
      <c r="B4387" t="s">
        <v>220</v>
      </c>
      <c r="C4387" s="9">
        <v>2014</v>
      </c>
      <c r="D4387" s="7">
        <v>100</v>
      </c>
    </row>
    <row r="4388" spans="1:4" x14ac:dyDescent="0.25">
      <c r="A4388" t="s">
        <v>219</v>
      </c>
      <c r="B4388" t="s">
        <v>220</v>
      </c>
      <c r="C4388" s="9">
        <v>2018</v>
      </c>
      <c r="D4388" s="7">
        <v>100</v>
      </c>
    </row>
    <row r="4389" spans="1:4" x14ac:dyDescent="0.25">
      <c r="A4389" t="s">
        <v>219</v>
      </c>
      <c r="B4389" t="s">
        <v>220</v>
      </c>
      <c r="C4389" s="9">
        <v>2019</v>
      </c>
      <c r="D4389" s="7">
        <v>100</v>
      </c>
    </row>
    <row r="4390" spans="1:4" x14ac:dyDescent="0.25">
      <c r="A4390" t="s">
        <v>219</v>
      </c>
      <c r="B4390" t="s">
        <v>220</v>
      </c>
      <c r="C4390" s="9">
        <v>2020</v>
      </c>
      <c r="D4390" s="7">
        <v>100</v>
      </c>
    </row>
    <row r="4391" spans="1:4" x14ac:dyDescent="0.25">
      <c r="A4391" t="s">
        <v>221</v>
      </c>
      <c r="B4391" t="s">
        <v>222</v>
      </c>
      <c r="C4391" s="9">
        <v>2020</v>
      </c>
      <c r="D4391" s="7">
        <v>100</v>
      </c>
    </row>
    <row r="4392" spans="1:4" x14ac:dyDescent="0.25">
      <c r="A4392" t="s">
        <v>223</v>
      </c>
      <c r="B4392" t="s">
        <v>224</v>
      </c>
      <c r="C4392" s="9">
        <v>1990</v>
      </c>
      <c r="D4392" s="7">
        <v>100</v>
      </c>
    </row>
    <row r="4393" spans="1:4" x14ac:dyDescent="0.25">
      <c r="A4393" t="s">
        <v>223</v>
      </c>
      <c r="B4393" t="s">
        <v>224</v>
      </c>
      <c r="C4393" s="9">
        <v>1991</v>
      </c>
      <c r="D4393" s="7">
        <v>100</v>
      </c>
    </row>
    <row r="4394" spans="1:4" x14ac:dyDescent="0.25">
      <c r="A4394" t="s">
        <v>223</v>
      </c>
      <c r="B4394" t="s">
        <v>224</v>
      </c>
      <c r="C4394" s="9">
        <v>1992</v>
      </c>
      <c r="D4394" s="7">
        <v>100</v>
      </c>
    </row>
    <row r="4395" spans="1:4" x14ac:dyDescent="0.25">
      <c r="A4395" t="s">
        <v>223</v>
      </c>
      <c r="B4395" t="s">
        <v>224</v>
      </c>
      <c r="C4395" s="9">
        <v>1993</v>
      </c>
      <c r="D4395" s="7">
        <v>100</v>
      </c>
    </row>
    <row r="4396" spans="1:4" x14ac:dyDescent="0.25">
      <c r="A4396" t="s">
        <v>223</v>
      </c>
      <c r="B4396" t="s">
        <v>224</v>
      </c>
      <c r="C4396" s="9">
        <v>1994</v>
      </c>
      <c r="D4396" s="7">
        <v>100</v>
      </c>
    </row>
    <row r="4397" spans="1:4" x14ac:dyDescent="0.25">
      <c r="A4397" t="s">
        <v>223</v>
      </c>
      <c r="B4397" t="s">
        <v>224</v>
      </c>
      <c r="C4397" s="9">
        <v>1995</v>
      </c>
      <c r="D4397" s="7">
        <v>100</v>
      </c>
    </row>
    <row r="4398" spans="1:4" x14ac:dyDescent="0.25">
      <c r="A4398" t="s">
        <v>223</v>
      </c>
      <c r="B4398" t="s">
        <v>224</v>
      </c>
      <c r="C4398" s="9">
        <v>1996</v>
      </c>
      <c r="D4398" s="7">
        <v>100</v>
      </c>
    </row>
    <row r="4399" spans="1:4" x14ac:dyDescent="0.25">
      <c r="A4399" t="s">
        <v>223</v>
      </c>
      <c r="B4399" t="s">
        <v>224</v>
      </c>
      <c r="C4399" s="9">
        <v>1997</v>
      </c>
      <c r="D4399" s="7">
        <v>100</v>
      </c>
    </row>
    <row r="4400" spans="1:4" x14ac:dyDescent="0.25">
      <c r="A4400" t="s">
        <v>223</v>
      </c>
      <c r="B4400" t="s">
        <v>224</v>
      </c>
      <c r="C4400" s="9">
        <v>1998</v>
      </c>
      <c r="D4400" s="7">
        <v>100</v>
      </c>
    </row>
    <row r="4401" spans="1:4" x14ac:dyDescent="0.25">
      <c r="A4401" t="s">
        <v>223</v>
      </c>
      <c r="B4401" t="s">
        <v>224</v>
      </c>
      <c r="C4401" s="9">
        <v>1999</v>
      </c>
      <c r="D4401" s="7">
        <v>100</v>
      </c>
    </row>
    <row r="4402" spans="1:4" x14ac:dyDescent="0.25">
      <c r="A4402" t="s">
        <v>223</v>
      </c>
      <c r="B4402" t="s">
        <v>224</v>
      </c>
      <c r="C4402" s="9">
        <v>2000</v>
      </c>
      <c r="D4402" s="7">
        <v>100</v>
      </c>
    </row>
    <row r="4403" spans="1:4" x14ac:dyDescent="0.25">
      <c r="A4403" t="s">
        <v>223</v>
      </c>
      <c r="B4403" t="s">
        <v>224</v>
      </c>
      <c r="C4403" s="9">
        <v>2001</v>
      </c>
      <c r="D4403" s="7">
        <v>100</v>
      </c>
    </row>
    <row r="4404" spans="1:4" x14ac:dyDescent="0.25">
      <c r="A4404" t="s">
        <v>223</v>
      </c>
      <c r="B4404" t="s">
        <v>224</v>
      </c>
      <c r="C4404" s="9">
        <v>2002</v>
      </c>
      <c r="D4404" s="7">
        <v>100</v>
      </c>
    </row>
    <row r="4405" spans="1:4" x14ac:dyDescent="0.25">
      <c r="A4405" t="s">
        <v>223</v>
      </c>
      <c r="B4405" t="s">
        <v>224</v>
      </c>
      <c r="C4405" s="9">
        <v>2003</v>
      </c>
      <c r="D4405" s="7">
        <v>100</v>
      </c>
    </row>
    <row r="4406" spans="1:4" x14ac:dyDescent="0.25">
      <c r="A4406" t="s">
        <v>223</v>
      </c>
      <c r="B4406" t="s">
        <v>224</v>
      </c>
      <c r="C4406" s="9">
        <v>2004</v>
      </c>
      <c r="D4406" s="7">
        <v>100</v>
      </c>
    </row>
    <row r="4407" spans="1:4" x14ac:dyDescent="0.25">
      <c r="A4407" t="s">
        <v>223</v>
      </c>
      <c r="B4407" t="s">
        <v>224</v>
      </c>
      <c r="C4407" s="9">
        <v>2005</v>
      </c>
      <c r="D4407" s="7">
        <v>100</v>
      </c>
    </row>
    <row r="4408" spans="1:4" x14ac:dyDescent="0.25">
      <c r="A4408" t="s">
        <v>223</v>
      </c>
      <c r="B4408" t="s">
        <v>224</v>
      </c>
      <c r="C4408" s="9">
        <v>2006</v>
      </c>
      <c r="D4408" s="7">
        <v>100</v>
      </c>
    </row>
    <row r="4409" spans="1:4" x14ac:dyDescent="0.25">
      <c r="A4409" t="s">
        <v>223</v>
      </c>
      <c r="B4409" t="s">
        <v>224</v>
      </c>
      <c r="C4409" s="9">
        <v>2007</v>
      </c>
      <c r="D4409" s="7">
        <v>100</v>
      </c>
    </row>
    <row r="4410" spans="1:4" x14ac:dyDescent="0.25">
      <c r="A4410" t="s">
        <v>223</v>
      </c>
      <c r="B4410" t="s">
        <v>224</v>
      </c>
      <c r="C4410" s="9">
        <v>2008</v>
      </c>
      <c r="D4410" s="7">
        <v>100</v>
      </c>
    </row>
    <row r="4411" spans="1:4" x14ac:dyDescent="0.25">
      <c r="A4411" t="s">
        <v>223</v>
      </c>
      <c r="B4411" t="s">
        <v>224</v>
      </c>
      <c r="C4411" s="9">
        <v>2009</v>
      </c>
      <c r="D4411" s="7">
        <v>100</v>
      </c>
    </row>
    <row r="4412" spans="1:4" x14ac:dyDescent="0.25">
      <c r="A4412" t="s">
        <v>223</v>
      </c>
      <c r="B4412" t="s">
        <v>224</v>
      </c>
      <c r="C4412" s="9">
        <v>2010</v>
      </c>
      <c r="D4412" s="7">
        <v>100</v>
      </c>
    </row>
    <row r="4413" spans="1:4" x14ac:dyDescent="0.25">
      <c r="A4413" t="s">
        <v>223</v>
      </c>
      <c r="B4413" t="s">
        <v>224</v>
      </c>
      <c r="C4413" s="9">
        <v>2011</v>
      </c>
      <c r="D4413" s="7">
        <v>100</v>
      </c>
    </row>
    <row r="4414" spans="1:4" x14ac:dyDescent="0.25">
      <c r="A4414" t="s">
        <v>223</v>
      </c>
      <c r="B4414" t="s">
        <v>224</v>
      </c>
      <c r="C4414" s="9">
        <v>2012</v>
      </c>
      <c r="D4414" s="7">
        <v>100</v>
      </c>
    </row>
    <row r="4415" spans="1:4" x14ac:dyDescent="0.25">
      <c r="A4415" t="s">
        <v>223</v>
      </c>
      <c r="B4415" t="s">
        <v>224</v>
      </c>
      <c r="C4415" s="9">
        <v>2013</v>
      </c>
      <c r="D4415" s="7">
        <v>100</v>
      </c>
    </row>
    <row r="4416" spans="1:4" x14ac:dyDescent="0.25">
      <c r="A4416" t="s">
        <v>223</v>
      </c>
      <c r="B4416" t="s">
        <v>224</v>
      </c>
      <c r="C4416" s="9">
        <v>2014</v>
      </c>
      <c r="D4416" s="7">
        <v>100</v>
      </c>
    </row>
    <row r="4417" spans="1:4" x14ac:dyDescent="0.25">
      <c r="A4417" t="s">
        <v>223</v>
      </c>
      <c r="B4417" t="s">
        <v>224</v>
      </c>
      <c r="C4417" s="9">
        <v>2015</v>
      </c>
      <c r="D4417" s="7">
        <v>100</v>
      </c>
    </row>
    <row r="4418" spans="1:4" x14ac:dyDescent="0.25">
      <c r="A4418" t="s">
        <v>223</v>
      </c>
      <c r="B4418" t="s">
        <v>224</v>
      </c>
      <c r="C4418" s="9">
        <v>2016</v>
      </c>
      <c r="D4418" s="7">
        <v>100</v>
      </c>
    </row>
    <row r="4419" spans="1:4" x14ac:dyDescent="0.25">
      <c r="A4419" t="s">
        <v>223</v>
      </c>
      <c r="B4419" t="s">
        <v>224</v>
      </c>
      <c r="C4419" s="9">
        <v>2017</v>
      </c>
      <c r="D4419" s="7">
        <v>100</v>
      </c>
    </row>
    <row r="4420" spans="1:4" x14ac:dyDescent="0.25">
      <c r="A4420" t="s">
        <v>223</v>
      </c>
      <c r="B4420" t="s">
        <v>224</v>
      </c>
      <c r="C4420" s="9">
        <v>2018</v>
      </c>
      <c r="D4420" s="7">
        <v>100</v>
      </c>
    </row>
    <row r="4421" spans="1:4" x14ac:dyDescent="0.25">
      <c r="A4421" t="s">
        <v>223</v>
      </c>
      <c r="B4421" t="s">
        <v>224</v>
      </c>
      <c r="C4421" s="9">
        <v>2019</v>
      </c>
      <c r="D4421" s="7">
        <v>100</v>
      </c>
    </row>
    <row r="4422" spans="1:4" x14ac:dyDescent="0.25">
      <c r="A4422" t="s">
        <v>223</v>
      </c>
      <c r="B4422" t="s">
        <v>224</v>
      </c>
      <c r="C4422" s="9">
        <v>2020</v>
      </c>
      <c r="D4422" s="7">
        <v>100</v>
      </c>
    </row>
    <row r="4423" spans="1:4" x14ac:dyDescent="0.25">
      <c r="A4423" t="s">
        <v>225</v>
      </c>
      <c r="B4423" t="s">
        <v>226</v>
      </c>
      <c r="C4423" s="9">
        <v>1990</v>
      </c>
      <c r="D4423" s="7">
        <v>100</v>
      </c>
    </row>
    <row r="4424" spans="1:4" x14ac:dyDescent="0.25">
      <c r="A4424" t="s">
        <v>225</v>
      </c>
      <c r="B4424" t="s">
        <v>226</v>
      </c>
      <c r="C4424" s="9">
        <v>1991</v>
      </c>
      <c r="D4424" s="7">
        <v>100</v>
      </c>
    </row>
    <row r="4425" spans="1:4" x14ac:dyDescent="0.25">
      <c r="A4425" t="s">
        <v>225</v>
      </c>
      <c r="B4425" t="s">
        <v>226</v>
      </c>
      <c r="C4425" s="9">
        <v>1992</v>
      </c>
      <c r="D4425" s="7">
        <v>100</v>
      </c>
    </row>
    <row r="4426" spans="1:4" x14ac:dyDescent="0.25">
      <c r="A4426" t="s">
        <v>225</v>
      </c>
      <c r="B4426" t="s">
        <v>226</v>
      </c>
      <c r="C4426" s="9">
        <v>1993</v>
      </c>
      <c r="D4426" s="7">
        <v>100</v>
      </c>
    </row>
    <row r="4427" spans="1:4" x14ac:dyDescent="0.25">
      <c r="A4427" t="s">
        <v>225</v>
      </c>
      <c r="B4427" t="s">
        <v>226</v>
      </c>
      <c r="C4427" s="9">
        <v>1994</v>
      </c>
      <c r="D4427" s="7">
        <v>100</v>
      </c>
    </row>
    <row r="4428" spans="1:4" x14ac:dyDescent="0.25">
      <c r="A4428" t="s">
        <v>225</v>
      </c>
      <c r="B4428" t="s">
        <v>226</v>
      </c>
      <c r="C4428" s="9">
        <v>1995</v>
      </c>
      <c r="D4428" s="7">
        <v>100</v>
      </c>
    </row>
    <row r="4429" spans="1:4" x14ac:dyDescent="0.25">
      <c r="A4429" t="s">
        <v>225</v>
      </c>
      <c r="B4429" t="s">
        <v>226</v>
      </c>
      <c r="C4429" s="9">
        <v>1996</v>
      </c>
      <c r="D4429" s="7">
        <v>100</v>
      </c>
    </row>
    <row r="4430" spans="1:4" x14ac:dyDescent="0.25">
      <c r="A4430" t="s">
        <v>225</v>
      </c>
      <c r="B4430" t="s">
        <v>226</v>
      </c>
      <c r="C4430" s="9">
        <v>1997</v>
      </c>
      <c r="D4430" s="7">
        <v>100</v>
      </c>
    </row>
    <row r="4431" spans="1:4" x14ac:dyDescent="0.25">
      <c r="A4431" t="s">
        <v>225</v>
      </c>
      <c r="B4431" t="s">
        <v>226</v>
      </c>
      <c r="C4431" s="9">
        <v>1998</v>
      </c>
      <c r="D4431" s="7">
        <v>100</v>
      </c>
    </row>
    <row r="4432" spans="1:4" x14ac:dyDescent="0.25">
      <c r="A4432" t="s">
        <v>225</v>
      </c>
      <c r="B4432" t="s">
        <v>226</v>
      </c>
      <c r="C4432" s="9">
        <v>1999</v>
      </c>
      <c r="D4432" s="7">
        <v>100</v>
      </c>
    </row>
    <row r="4433" spans="1:4" x14ac:dyDescent="0.25">
      <c r="A4433" t="s">
        <v>225</v>
      </c>
      <c r="B4433" t="s">
        <v>226</v>
      </c>
      <c r="C4433" s="9">
        <v>2000</v>
      </c>
      <c r="D4433" s="7">
        <v>100</v>
      </c>
    </row>
    <row r="4434" spans="1:4" x14ac:dyDescent="0.25">
      <c r="A4434" t="s">
        <v>225</v>
      </c>
      <c r="B4434" t="s">
        <v>226</v>
      </c>
      <c r="C4434" s="9">
        <v>2001</v>
      </c>
      <c r="D4434" s="7">
        <v>100</v>
      </c>
    </row>
    <row r="4435" spans="1:4" x14ac:dyDescent="0.25">
      <c r="A4435" t="s">
        <v>225</v>
      </c>
      <c r="B4435" t="s">
        <v>226</v>
      </c>
      <c r="C4435" s="9">
        <v>2002</v>
      </c>
      <c r="D4435" s="7">
        <v>100</v>
      </c>
    </row>
    <row r="4436" spans="1:4" x14ac:dyDescent="0.25">
      <c r="A4436" t="s">
        <v>225</v>
      </c>
      <c r="B4436" t="s">
        <v>226</v>
      </c>
      <c r="C4436" s="9">
        <v>2003</v>
      </c>
      <c r="D4436" s="7">
        <v>100</v>
      </c>
    </row>
    <row r="4437" spans="1:4" x14ac:dyDescent="0.25">
      <c r="A4437" t="s">
        <v>225</v>
      </c>
      <c r="B4437" t="s">
        <v>226</v>
      </c>
      <c r="C4437" s="9">
        <v>2004</v>
      </c>
      <c r="D4437" s="7">
        <v>100</v>
      </c>
    </row>
    <row r="4438" spans="1:4" x14ac:dyDescent="0.25">
      <c r="A4438" t="s">
        <v>225</v>
      </c>
      <c r="B4438" t="s">
        <v>226</v>
      </c>
      <c r="C4438" s="9">
        <v>2005</v>
      </c>
      <c r="D4438" s="7">
        <v>100</v>
      </c>
    </row>
    <row r="4439" spans="1:4" x14ac:dyDescent="0.25">
      <c r="A4439" t="s">
        <v>225</v>
      </c>
      <c r="B4439" t="s">
        <v>226</v>
      </c>
      <c r="C4439" s="9">
        <v>2006</v>
      </c>
      <c r="D4439" s="7">
        <v>100</v>
      </c>
    </row>
    <row r="4440" spans="1:4" x14ac:dyDescent="0.25">
      <c r="A4440" t="s">
        <v>225</v>
      </c>
      <c r="B4440" t="s">
        <v>226</v>
      </c>
      <c r="C4440" s="9">
        <v>2007</v>
      </c>
      <c r="D4440" s="7">
        <v>100</v>
      </c>
    </row>
    <row r="4441" spans="1:4" x14ac:dyDescent="0.25">
      <c r="A4441" t="s">
        <v>225</v>
      </c>
      <c r="B4441" t="s">
        <v>226</v>
      </c>
      <c r="C4441" s="9">
        <v>2008</v>
      </c>
      <c r="D4441" s="7">
        <v>100</v>
      </c>
    </row>
    <row r="4442" spans="1:4" x14ac:dyDescent="0.25">
      <c r="A4442" t="s">
        <v>225</v>
      </c>
      <c r="B4442" t="s">
        <v>226</v>
      </c>
      <c r="C4442" s="9">
        <v>2009</v>
      </c>
      <c r="D4442" s="7">
        <v>100</v>
      </c>
    </row>
    <row r="4443" spans="1:4" x14ac:dyDescent="0.25">
      <c r="A4443" t="s">
        <v>225</v>
      </c>
      <c r="B4443" t="s">
        <v>226</v>
      </c>
      <c r="C4443" s="9">
        <v>2010</v>
      </c>
      <c r="D4443" s="7">
        <v>100</v>
      </c>
    </row>
    <row r="4444" spans="1:4" x14ac:dyDescent="0.25">
      <c r="A4444" t="s">
        <v>225</v>
      </c>
      <c r="B4444" t="s">
        <v>226</v>
      </c>
      <c r="C4444" s="9">
        <v>2011</v>
      </c>
      <c r="D4444" s="7">
        <v>100</v>
      </c>
    </row>
    <row r="4445" spans="1:4" x14ac:dyDescent="0.25">
      <c r="A4445" t="s">
        <v>225</v>
      </c>
      <c r="B4445" t="s">
        <v>226</v>
      </c>
      <c r="C4445" s="9">
        <v>2012</v>
      </c>
      <c r="D4445" s="7">
        <v>100</v>
      </c>
    </row>
    <row r="4446" spans="1:4" x14ac:dyDescent="0.25">
      <c r="A4446" t="s">
        <v>225</v>
      </c>
      <c r="B4446" t="s">
        <v>226</v>
      </c>
      <c r="C4446" s="9">
        <v>2013</v>
      </c>
      <c r="D4446" s="7">
        <v>100</v>
      </c>
    </row>
    <row r="4447" spans="1:4" x14ac:dyDescent="0.25">
      <c r="A4447" t="s">
        <v>225</v>
      </c>
      <c r="B4447" t="s">
        <v>226</v>
      </c>
      <c r="C4447" s="9">
        <v>2014</v>
      </c>
      <c r="D4447" s="7">
        <v>100</v>
      </c>
    </row>
    <row r="4448" spans="1:4" x14ac:dyDescent="0.25">
      <c r="A4448" t="s">
        <v>225</v>
      </c>
      <c r="B4448" t="s">
        <v>226</v>
      </c>
      <c r="C4448" s="9">
        <v>2015</v>
      </c>
      <c r="D4448" s="7">
        <v>100</v>
      </c>
    </row>
    <row r="4449" spans="1:4" x14ac:dyDescent="0.25">
      <c r="A4449" t="s">
        <v>225</v>
      </c>
      <c r="B4449" t="s">
        <v>226</v>
      </c>
      <c r="C4449" s="9">
        <v>2016</v>
      </c>
      <c r="D4449" s="7">
        <v>100</v>
      </c>
    </row>
    <row r="4450" spans="1:4" x14ac:dyDescent="0.25">
      <c r="A4450" t="s">
        <v>225</v>
      </c>
      <c r="B4450" t="s">
        <v>226</v>
      </c>
      <c r="C4450" s="9">
        <v>2017</v>
      </c>
      <c r="D4450" s="7">
        <v>100</v>
      </c>
    </row>
    <row r="4451" spans="1:4" x14ac:dyDescent="0.25">
      <c r="A4451" t="s">
        <v>225</v>
      </c>
      <c r="B4451" t="s">
        <v>226</v>
      </c>
      <c r="C4451" s="9">
        <v>2018</v>
      </c>
      <c r="D4451" s="7">
        <v>100</v>
      </c>
    </row>
    <row r="4452" spans="1:4" x14ac:dyDescent="0.25">
      <c r="A4452" t="s">
        <v>225</v>
      </c>
      <c r="B4452" t="s">
        <v>226</v>
      </c>
      <c r="C4452" s="9">
        <v>2019</v>
      </c>
      <c r="D4452" s="7">
        <v>100</v>
      </c>
    </row>
    <row r="4453" spans="1:4" x14ac:dyDescent="0.25">
      <c r="A4453" t="s">
        <v>225</v>
      </c>
      <c r="B4453" t="s">
        <v>226</v>
      </c>
      <c r="C4453" s="9">
        <v>2020</v>
      </c>
      <c r="D4453" s="7">
        <v>100</v>
      </c>
    </row>
    <row r="4454" spans="1:4" x14ac:dyDescent="0.25">
      <c r="A4454" t="s">
        <v>227</v>
      </c>
      <c r="B4454" t="s">
        <v>228</v>
      </c>
      <c r="C4454" s="9">
        <v>1990</v>
      </c>
      <c r="D4454" s="7">
        <v>100</v>
      </c>
    </row>
    <row r="4455" spans="1:4" x14ac:dyDescent="0.25">
      <c r="A4455" t="s">
        <v>227</v>
      </c>
      <c r="B4455" t="s">
        <v>228</v>
      </c>
      <c r="C4455" s="9">
        <v>1991</v>
      </c>
      <c r="D4455" s="7">
        <v>100</v>
      </c>
    </row>
    <row r="4456" spans="1:4" x14ac:dyDescent="0.25">
      <c r="A4456" t="s">
        <v>227</v>
      </c>
      <c r="B4456" t="s">
        <v>228</v>
      </c>
      <c r="C4456" s="9">
        <v>1992</v>
      </c>
      <c r="D4456" s="7">
        <v>100</v>
      </c>
    </row>
    <row r="4457" spans="1:4" x14ac:dyDescent="0.25">
      <c r="A4457" t="s">
        <v>227</v>
      </c>
      <c r="B4457" t="s">
        <v>228</v>
      </c>
      <c r="C4457" s="9">
        <v>1993</v>
      </c>
      <c r="D4457" s="7">
        <v>100</v>
      </c>
    </row>
    <row r="4458" spans="1:4" x14ac:dyDescent="0.25">
      <c r="A4458" t="s">
        <v>227</v>
      </c>
      <c r="B4458" t="s">
        <v>228</v>
      </c>
      <c r="C4458" s="9">
        <v>1994</v>
      </c>
      <c r="D4458" s="7">
        <v>100</v>
      </c>
    </row>
    <row r="4459" spans="1:4" x14ac:dyDescent="0.25">
      <c r="A4459" t="s">
        <v>227</v>
      </c>
      <c r="B4459" t="s">
        <v>228</v>
      </c>
      <c r="C4459" s="9">
        <v>1995</v>
      </c>
      <c r="D4459" s="7">
        <v>100</v>
      </c>
    </row>
    <row r="4460" spans="1:4" x14ac:dyDescent="0.25">
      <c r="A4460" t="s">
        <v>227</v>
      </c>
      <c r="B4460" t="s">
        <v>228</v>
      </c>
      <c r="C4460" s="9">
        <v>1996</v>
      </c>
      <c r="D4460" s="7">
        <v>100</v>
      </c>
    </row>
    <row r="4461" spans="1:4" x14ac:dyDescent="0.25">
      <c r="A4461" t="s">
        <v>227</v>
      </c>
      <c r="B4461" t="s">
        <v>228</v>
      </c>
      <c r="C4461" s="9">
        <v>1997</v>
      </c>
      <c r="D4461" s="7">
        <v>100</v>
      </c>
    </row>
    <row r="4462" spans="1:4" x14ac:dyDescent="0.25">
      <c r="A4462" t="s">
        <v>227</v>
      </c>
      <c r="B4462" t="s">
        <v>228</v>
      </c>
      <c r="C4462" s="9">
        <v>1998</v>
      </c>
      <c r="D4462" s="7">
        <v>100</v>
      </c>
    </row>
    <row r="4463" spans="1:4" x14ac:dyDescent="0.25">
      <c r="A4463" t="s">
        <v>227</v>
      </c>
      <c r="B4463" t="s">
        <v>228</v>
      </c>
      <c r="C4463" s="9">
        <v>1999</v>
      </c>
      <c r="D4463" s="7">
        <v>100</v>
      </c>
    </row>
    <row r="4464" spans="1:4" x14ac:dyDescent="0.25">
      <c r="A4464" t="s">
        <v>227</v>
      </c>
      <c r="B4464" t="s">
        <v>228</v>
      </c>
      <c r="C4464" s="9">
        <v>2000</v>
      </c>
      <c r="D4464" s="7">
        <v>100</v>
      </c>
    </row>
    <row r="4465" spans="1:4" x14ac:dyDescent="0.25">
      <c r="A4465" t="s">
        <v>227</v>
      </c>
      <c r="B4465" t="s">
        <v>228</v>
      </c>
      <c r="C4465" s="9">
        <v>2001</v>
      </c>
      <c r="D4465" s="7">
        <v>100</v>
      </c>
    </row>
    <row r="4466" spans="1:4" x14ac:dyDescent="0.25">
      <c r="A4466" t="s">
        <v>227</v>
      </c>
      <c r="B4466" t="s">
        <v>228</v>
      </c>
      <c r="C4466" s="9">
        <v>2002</v>
      </c>
      <c r="D4466" s="7">
        <v>100</v>
      </c>
    </row>
    <row r="4467" spans="1:4" x14ac:dyDescent="0.25">
      <c r="A4467" t="s">
        <v>227</v>
      </c>
      <c r="B4467" t="s">
        <v>228</v>
      </c>
      <c r="C4467" s="9">
        <v>2003</v>
      </c>
      <c r="D4467" s="7">
        <v>100</v>
      </c>
    </row>
    <row r="4468" spans="1:4" x14ac:dyDescent="0.25">
      <c r="A4468" t="s">
        <v>227</v>
      </c>
      <c r="B4468" t="s">
        <v>228</v>
      </c>
      <c r="C4468" s="9">
        <v>2004</v>
      </c>
      <c r="D4468" s="7">
        <v>100</v>
      </c>
    </row>
    <row r="4469" spans="1:4" x14ac:dyDescent="0.25">
      <c r="A4469" t="s">
        <v>227</v>
      </c>
      <c r="B4469" t="s">
        <v>228</v>
      </c>
      <c r="C4469" s="9">
        <v>2005</v>
      </c>
      <c r="D4469" s="7">
        <v>100</v>
      </c>
    </row>
    <row r="4470" spans="1:4" x14ac:dyDescent="0.25">
      <c r="A4470" t="s">
        <v>227</v>
      </c>
      <c r="B4470" t="s">
        <v>228</v>
      </c>
      <c r="C4470" s="9">
        <v>2006</v>
      </c>
      <c r="D4470" s="7">
        <v>100</v>
      </c>
    </row>
    <row r="4471" spans="1:4" x14ac:dyDescent="0.25">
      <c r="A4471" t="s">
        <v>227</v>
      </c>
      <c r="B4471" t="s">
        <v>228</v>
      </c>
      <c r="C4471" s="9">
        <v>2007</v>
      </c>
      <c r="D4471" s="7">
        <v>100</v>
      </c>
    </row>
    <row r="4472" spans="1:4" x14ac:dyDescent="0.25">
      <c r="A4472" t="s">
        <v>227</v>
      </c>
      <c r="B4472" t="s">
        <v>228</v>
      </c>
      <c r="C4472" s="9">
        <v>2008</v>
      </c>
      <c r="D4472" s="7">
        <v>100</v>
      </c>
    </row>
    <row r="4473" spans="1:4" x14ac:dyDescent="0.25">
      <c r="A4473" t="s">
        <v>227</v>
      </c>
      <c r="B4473" t="s">
        <v>228</v>
      </c>
      <c r="C4473" s="9">
        <v>2009</v>
      </c>
      <c r="D4473" s="7">
        <v>100</v>
      </c>
    </row>
    <row r="4474" spans="1:4" x14ac:dyDescent="0.25">
      <c r="A4474" t="s">
        <v>227</v>
      </c>
      <c r="B4474" t="s">
        <v>228</v>
      </c>
      <c r="C4474" s="9">
        <v>2010</v>
      </c>
      <c r="D4474" s="7">
        <v>100</v>
      </c>
    </row>
    <row r="4475" spans="1:4" x14ac:dyDescent="0.25">
      <c r="A4475" t="s">
        <v>227</v>
      </c>
      <c r="B4475" t="s">
        <v>228</v>
      </c>
      <c r="C4475" s="9">
        <v>2011</v>
      </c>
      <c r="D4475" s="7">
        <v>100</v>
      </c>
    </row>
    <row r="4476" spans="1:4" x14ac:dyDescent="0.25">
      <c r="A4476" t="s">
        <v>227</v>
      </c>
      <c r="B4476" t="s">
        <v>228</v>
      </c>
      <c r="C4476" s="9">
        <v>2012</v>
      </c>
      <c r="D4476" s="7">
        <v>100</v>
      </c>
    </row>
    <row r="4477" spans="1:4" x14ac:dyDescent="0.25">
      <c r="A4477" t="s">
        <v>227</v>
      </c>
      <c r="B4477" t="s">
        <v>228</v>
      </c>
      <c r="C4477" s="9">
        <v>2013</v>
      </c>
      <c r="D4477" s="7">
        <v>100</v>
      </c>
    </row>
    <row r="4478" spans="1:4" x14ac:dyDescent="0.25">
      <c r="A4478" t="s">
        <v>227</v>
      </c>
      <c r="B4478" t="s">
        <v>228</v>
      </c>
      <c r="C4478" s="9">
        <v>2014</v>
      </c>
      <c r="D4478" s="7">
        <v>100</v>
      </c>
    </row>
    <row r="4479" spans="1:4" x14ac:dyDescent="0.25">
      <c r="A4479" t="s">
        <v>227</v>
      </c>
      <c r="B4479" t="s">
        <v>228</v>
      </c>
      <c r="C4479" s="9">
        <v>2015</v>
      </c>
      <c r="D4479" s="7">
        <v>100</v>
      </c>
    </row>
    <row r="4480" spans="1:4" x14ac:dyDescent="0.25">
      <c r="A4480" t="s">
        <v>227</v>
      </c>
      <c r="B4480" t="s">
        <v>228</v>
      </c>
      <c r="C4480" s="9">
        <v>2016</v>
      </c>
      <c r="D4480" s="7">
        <v>100</v>
      </c>
    </row>
    <row r="4481" spans="1:4" x14ac:dyDescent="0.25">
      <c r="A4481" t="s">
        <v>227</v>
      </c>
      <c r="B4481" t="s">
        <v>228</v>
      </c>
      <c r="C4481" s="9">
        <v>2017</v>
      </c>
      <c r="D4481" s="7">
        <v>100</v>
      </c>
    </row>
    <row r="4482" spans="1:4" x14ac:dyDescent="0.25">
      <c r="A4482" t="s">
        <v>227</v>
      </c>
      <c r="B4482" t="s">
        <v>228</v>
      </c>
      <c r="C4482" s="9">
        <v>2018</v>
      </c>
      <c r="D4482" s="7">
        <v>100</v>
      </c>
    </row>
    <row r="4483" spans="1:4" x14ac:dyDescent="0.25">
      <c r="A4483" t="s">
        <v>227</v>
      </c>
      <c r="B4483" t="s">
        <v>228</v>
      </c>
      <c r="C4483" s="9">
        <v>2019</v>
      </c>
      <c r="D4483" s="7">
        <v>100</v>
      </c>
    </row>
    <row r="4484" spans="1:4" x14ac:dyDescent="0.25">
      <c r="A4484" t="s">
        <v>227</v>
      </c>
      <c r="B4484" t="s">
        <v>228</v>
      </c>
      <c r="C4484" s="9">
        <v>2020</v>
      </c>
      <c r="D4484" s="7">
        <v>100</v>
      </c>
    </row>
    <row r="4485" spans="1:4" x14ac:dyDescent="0.25">
      <c r="A4485" t="s">
        <v>229</v>
      </c>
      <c r="B4485" t="s">
        <v>230</v>
      </c>
      <c r="C4485" s="9">
        <v>1990</v>
      </c>
      <c r="D4485" s="7">
        <v>100</v>
      </c>
    </row>
    <row r="4486" spans="1:4" x14ac:dyDescent="0.25">
      <c r="A4486" t="s">
        <v>229</v>
      </c>
      <c r="B4486" t="s">
        <v>230</v>
      </c>
      <c r="C4486" s="9">
        <v>1991</v>
      </c>
      <c r="D4486" s="7">
        <v>100</v>
      </c>
    </row>
    <row r="4487" spans="1:4" x14ac:dyDescent="0.25">
      <c r="A4487" t="s">
        <v>229</v>
      </c>
      <c r="B4487" t="s">
        <v>230</v>
      </c>
      <c r="C4487" s="9">
        <v>1992</v>
      </c>
      <c r="D4487" s="7">
        <v>100</v>
      </c>
    </row>
    <row r="4488" spans="1:4" x14ac:dyDescent="0.25">
      <c r="A4488" t="s">
        <v>229</v>
      </c>
      <c r="B4488" t="s">
        <v>230</v>
      </c>
      <c r="C4488" s="9">
        <v>1993</v>
      </c>
      <c r="D4488" s="7">
        <v>100</v>
      </c>
    </row>
    <row r="4489" spans="1:4" x14ac:dyDescent="0.25">
      <c r="A4489" t="s">
        <v>229</v>
      </c>
      <c r="B4489" t="s">
        <v>230</v>
      </c>
      <c r="C4489" s="9">
        <v>1994</v>
      </c>
      <c r="D4489" s="7">
        <v>100</v>
      </c>
    </row>
    <row r="4490" spans="1:4" x14ac:dyDescent="0.25">
      <c r="A4490" t="s">
        <v>229</v>
      </c>
      <c r="B4490" t="s">
        <v>230</v>
      </c>
      <c r="C4490" s="9">
        <v>1995</v>
      </c>
      <c r="D4490" s="7">
        <v>100</v>
      </c>
    </row>
    <row r="4491" spans="1:4" x14ac:dyDescent="0.25">
      <c r="A4491" t="s">
        <v>229</v>
      </c>
      <c r="B4491" t="s">
        <v>230</v>
      </c>
      <c r="C4491" s="9">
        <v>1996</v>
      </c>
      <c r="D4491" s="7">
        <v>100</v>
      </c>
    </row>
    <row r="4492" spans="1:4" x14ac:dyDescent="0.25">
      <c r="A4492" t="s">
        <v>229</v>
      </c>
      <c r="B4492" t="s">
        <v>230</v>
      </c>
      <c r="C4492" s="9">
        <v>1997</v>
      </c>
      <c r="D4492" s="7">
        <v>100</v>
      </c>
    </row>
    <row r="4493" spans="1:4" x14ac:dyDescent="0.25">
      <c r="A4493" t="s">
        <v>229</v>
      </c>
      <c r="B4493" t="s">
        <v>230</v>
      </c>
      <c r="C4493" s="9">
        <v>1998</v>
      </c>
      <c r="D4493" s="7">
        <v>100</v>
      </c>
    </row>
    <row r="4494" spans="1:4" x14ac:dyDescent="0.25">
      <c r="A4494" t="s">
        <v>229</v>
      </c>
      <c r="B4494" t="s">
        <v>230</v>
      </c>
      <c r="C4494" s="9">
        <v>1999</v>
      </c>
      <c r="D4494" s="7">
        <v>100</v>
      </c>
    </row>
    <row r="4495" spans="1:4" x14ac:dyDescent="0.25">
      <c r="A4495" t="s">
        <v>229</v>
      </c>
      <c r="B4495" t="s">
        <v>230</v>
      </c>
      <c r="C4495" s="9">
        <v>2000</v>
      </c>
      <c r="D4495" s="7">
        <v>100</v>
      </c>
    </row>
    <row r="4496" spans="1:4" x14ac:dyDescent="0.25">
      <c r="A4496" t="s">
        <v>229</v>
      </c>
      <c r="B4496" t="s">
        <v>230</v>
      </c>
      <c r="C4496" s="9">
        <v>2001</v>
      </c>
      <c r="D4496" s="7">
        <v>100</v>
      </c>
    </row>
    <row r="4497" spans="1:4" x14ac:dyDescent="0.25">
      <c r="A4497" t="s">
        <v>229</v>
      </c>
      <c r="B4497" t="s">
        <v>230</v>
      </c>
      <c r="C4497" s="9">
        <v>2002</v>
      </c>
      <c r="D4497" s="7">
        <v>100</v>
      </c>
    </row>
    <row r="4498" spans="1:4" x14ac:dyDescent="0.25">
      <c r="A4498" t="s">
        <v>229</v>
      </c>
      <c r="B4498" t="s">
        <v>230</v>
      </c>
      <c r="C4498" s="9">
        <v>2003</v>
      </c>
      <c r="D4498" s="7">
        <v>100</v>
      </c>
    </row>
    <row r="4499" spans="1:4" x14ac:dyDescent="0.25">
      <c r="A4499" t="s">
        <v>229</v>
      </c>
      <c r="B4499" t="s">
        <v>230</v>
      </c>
      <c r="C4499" s="9">
        <v>2004</v>
      </c>
      <c r="D4499" s="7">
        <v>100</v>
      </c>
    </row>
    <row r="4500" spans="1:4" x14ac:dyDescent="0.25">
      <c r="A4500" t="s">
        <v>229</v>
      </c>
      <c r="B4500" t="s">
        <v>230</v>
      </c>
      <c r="C4500" s="9">
        <v>2005</v>
      </c>
      <c r="D4500" s="7">
        <v>100</v>
      </c>
    </row>
    <row r="4501" spans="1:4" x14ac:dyDescent="0.25">
      <c r="A4501" t="s">
        <v>229</v>
      </c>
      <c r="B4501" t="s">
        <v>230</v>
      </c>
      <c r="C4501" s="9">
        <v>2006</v>
      </c>
      <c r="D4501" s="7">
        <v>100</v>
      </c>
    </row>
    <row r="4502" spans="1:4" x14ac:dyDescent="0.25">
      <c r="A4502" t="s">
        <v>229</v>
      </c>
      <c r="B4502" t="s">
        <v>230</v>
      </c>
      <c r="C4502" s="9">
        <v>2007</v>
      </c>
      <c r="D4502" s="7">
        <v>100</v>
      </c>
    </row>
    <row r="4503" spans="1:4" x14ac:dyDescent="0.25">
      <c r="A4503" t="s">
        <v>229</v>
      </c>
      <c r="B4503" t="s">
        <v>230</v>
      </c>
      <c r="C4503" s="9">
        <v>2008</v>
      </c>
      <c r="D4503" s="7">
        <v>100</v>
      </c>
    </row>
    <row r="4504" spans="1:4" x14ac:dyDescent="0.25">
      <c r="A4504" t="s">
        <v>229</v>
      </c>
      <c r="B4504" t="s">
        <v>230</v>
      </c>
      <c r="C4504" s="9">
        <v>2009</v>
      </c>
      <c r="D4504" s="7">
        <v>100</v>
      </c>
    </row>
    <row r="4505" spans="1:4" x14ac:dyDescent="0.25">
      <c r="A4505" t="s">
        <v>229</v>
      </c>
      <c r="B4505" t="s">
        <v>230</v>
      </c>
      <c r="C4505" s="9">
        <v>2010</v>
      </c>
      <c r="D4505" s="7">
        <v>100</v>
      </c>
    </row>
    <row r="4506" spans="1:4" x14ac:dyDescent="0.25">
      <c r="A4506" t="s">
        <v>229</v>
      </c>
      <c r="B4506" t="s">
        <v>230</v>
      </c>
      <c r="C4506" s="9">
        <v>2011</v>
      </c>
      <c r="D4506" s="7">
        <v>100</v>
      </c>
    </row>
    <row r="4507" spans="1:4" x14ac:dyDescent="0.25">
      <c r="A4507" t="s">
        <v>229</v>
      </c>
      <c r="B4507" t="s">
        <v>230</v>
      </c>
      <c r="C4507" s="9">
        <v>2012</v>
      </c>
      <c r="D4507" s="7">
        <v>100</v>
      </c>
    </row>
    <row r="4508" spans="1:4" x14ac:dyDescent="0.25">
      <c r="A4508" t="s">
        <v>229</v>
      </c>
      <c r="B4508" t="s">
        <v>230</v>
      </c>
      <c r="C4508" s="9">
        <v>2013</v>
      </c>
      <c r="D4508" s="7">
        <v>100</v>
      </c>
    </row>
    <row r="4509" spans="1:4" x14ac:dyDescent="0.25">
      <c r="A4509" t="s">
        <v>229</v>
      </c>
      <c r="B4509" t="s">
        <v>230</v>
      </c>
      <c r="C4509" s="9">
        <v>2014</v>
      </c>
      <c r="D4509" s="7">
        <v>100</v>
      </c>
    </row>
    <row r="4510" spans="1:4" x14ac:dyDescent="0.25">
      <c r="A4510" t="s">
        <v>229</v>
      </c>
      <c r="B4510" t="s">
        <v>230</v>
      </c>
      <c r="C4510" s="9">
        <v>2015</v>
      </c>
      <c r="D4510" s="7">
        <v>100</v>
      </c>
    </row>
    <row r="4511" spans="1:4" x14ac:dyDescent="0.25">
      <c r="A4511" t="s">
        <v>229</v>
      </c>
      <c r="B4511" t="s">
        <v>230</v>
      </c>
      <c r="C4511" s="9">
        <v>2016</v>
      </c>
      <c r="D4511" s="7">
        <v>100</v>
      </c>
    </row>
    <row r="4512" spans="1:4" x14ac:dyDescent="0.25">
      <c r="A4512" t="s">
        <v>229</v>
      </c>
      <c r="B4512" t="s">
        <v>230</v>
      </c>
      <c r="C4512" s="9">
        <v>2017</v>
      </c>
      <c r="D4512" s="7">
        <v>100</v>
      </c>
    </row>
    <row r="4513" spans="1:4" x14ac:dyDescent="0.25">
      <c r="A4513" t="s">
        <v>229</v>
      </c>
      <c r="B4513" t="s">
        <v>230</v>
      </c>
      <c r="C4513" s="9">
        <v>2018</v>
      </c>
      <c r="D4513" s="7">
        <v>100</v>
      </c>
    </row>
    <row r="4514" spans="1:4" x14ac:dyDescent="0.25">
      <c r="A4514" t="s">
        <v>229</v>
      </c>
      <c r="B4514" t="s">
        <v>230</v>
      </c>
      <c r="C4514" s="9">
        <v>2019</v>
      </c>
      <c r="D4514" s="7">
        <v>100</v>
      </c>
    </row>
    <row r="4515" spans="1:4" x14ac:dyDescent="0.25">
      <c r="A4515" t="s">
        <v>229</v>
      </c>
      <c r="B4515" t="s">
        <v>230</v>
      </c>
      <c r="C4515" s="9">
        <v>2020</v>
      </c>
      <c r="D4515" s="7">
        <v>100</v>
      </c>
    </row>
    <row r="4516" spans="1:4" x14ac:dyDescent="0.25">
      <c r="A4516" t="s">
        <v>231</v>
      </c>
      <c r="B4516" t="s">
        <v>232</v>
      </c>
      <c r="C4516" s="9">
        <v>2020</v>
      </c>
      <c r="D4516" s="7">
        <v>100</v>
      </c>
    </row>
    <row r="4517" spans="1:4" x14ac:dyDescent="0.25">
      <c r="A4517" t="s">
        <v>233</v>
      </c>
      <c r="B4517" t="s">
        <v>234</v>
      </c>
      <c r="C4517" s="9">
        <v>1990</v>
      </c>
      <c r="D4517" s="7">
        <v>100</v>
      </c>
    </row>
    <row r="4518" spans="1:4" x14ac:dyDescent="0.25">
      <c r="A4518" t="s">
        <v>233</v>
      </c>
      <c r="B4518" t="s">
        <v>234</v>
      </c>
      <c r="C4518" s="9">
        <v>1991</v>
      </c>
      <c r="D4518" s="7">
        <v>100</v>
      </c>
    </row>
    <row r="4519" spans="1:4" x14ac:dyDescent="0.25">
      <c r="A4519" t="s">
        <v>233</v>
      </c>
      <c r="B4519" t="s">
        <v>234</v>
      </c>
      <c r="C4519" s="9">
        <v>1992</v>
      </c>
      <c r="D4519" s="7">
        <v>100</v>
      </c>
    </row>
    <row r="4520" spans="1:4" x14ac:dyDescent="0.25">
      <c r="A4520" t="s">
        <v>233</v>
      </c>
      <c r="B4520" t="s">
        <v>234</v>
      </c>
      <c r="C4520" s="9">
        <v>1993</v>
      </c>
      <c r="D4520" s="7">
        <v>100</v>
      </c>
    </row>
    <row r="4521" spans="1:4" x14ac:dyDescent="0.25">
      <c r="A4521" t="s">
        <v>233</v>
      </c>
      <c r="B4521" t="s">
        <v>234</v>
      </c>
      <c r="C4521" s="9">
        <v>1994</v>
      </c>
      <c r="D4521" s="7">
        <v>100</v>
      </c>
    </row>
    <row r="4522" spans="1:4" x14ac:dyDescent="0.25">
      <c r="A4522" t="s">
        <v>233</v>
      </c>
      <c r="B4522" t="s">
        <v>234</v>
      </c>
      <c r="C4522" s="9">
        <v>1995</v>
      </c>
      <c r="D4522" s="7">
        <v>100</v>
      </c>
    </row>
    <row r="4523" spans="1:4" x14ac:dyDescent="0.25">
      <c r="A4523" t="s">
        <v>233</v>
      </c>
      <c r="B4523" t="s">
        <v>234</v>
      </c>
      <c r="C4523" s="9">
        <v>1996</v>
      </c>
      <c r="D4523" s="7">
        <v>100</v>
      </c>
    </row>
    <row r="4524" spans="1:4" x14ac:dyDescent="0.25">
      <c r="A4524" t="s">
        <v>233</v>
      </c>
      <c r="B4524" t="s">
        <v>234</v>
      </c>
      <c r="C4524" s="9">
        <v>1997</v>
      </c>
      <c r="D4524" s="7">
        <v>100</v>
      </c>
    </row>
    <row r="4525" spans="1:4" x14ac:dyDescent="0.25">
      <c r="A4525" t="s">
        <v>233</v>
      </c>
      <c r="B4525" t="s">
        <v>234</v>
      </c>
      <c r="C4525" s="9">
        <v>1998</v>
      </c>
      <c r="D4525" s="7">
        <v>100</v>
      </c>
    </row>
    <row r="4526" spans="1:4" x14ac:dyDescent="0.25">
      <c r="A4526" t="s">
        <v>233</v>
      </c>
      <c r="B4526" t="s">
        <v>234</v>
      </c>
      <c r="C4526" s="9">
        <v>1999</v>
      </c>
      <c r="D4526" s="7">
        <v>100</v>
      </c>
    </row>
    <row r="4527" spans="1:4" x14ac:dyDescent="0.25">
      <c r="A4527" t="s">
        <v>233</v>
      </c>
      <c r="B4527" t="s">
        <v>234</v>
      </c>
      <c r="C4527" s="9">
        <v>2000</v>
      </c>
      <c r="D4527" s="7">
        <v>100</v>
      </c>
    </row>
    <row r="4528" spans="1:4" x14ac:dyDescent="0.25">
      <c r="A4528" t="s">
        <v>233</v>
      </c>
      <c r="B4528" t="s">
        <v>234</v>
      </c>
      <c r="C4528" s="9">
        <v>2001</v>
      </c>
      <c r="D4528" s="7">
        <v>100</v>
      </c>
    </row>
    <row r="4529" spans="1:4" x14ac:dyDescent="0.25">
      <c r="A4529" t="s">
        <v>233</v>
      </c>
      <c r="B4529" t="s">
        <v>234</v>
      </c>
      <c r="C4529" s="9">
        <v>2002</v>
      </c>
      <c r="D4529" s="7">
        <v>100</v>
      </c>
    </row>
    <row r="4530" spans="1:4" x14ac:dyDescent="0.25">
      <c r="A4530" t="s">
        <v>233</v>
      </c>
      <c r="B4530" t="s">
        <v>234</v>
      </c>
      <c r="C4530" s="9">
        <v>2003</v>
      </c>
      <c r="D4530" s="7">
        <v>100</v>
      </c>
    </row>
    <row r="4531" spans="1:4" x14ac:dyDescent="0.25">
      <c r="A4531" t="s">
        <v>233</v>
      </c>
      <c r="B4531" t="s">
        <v>234</v>
      </c>
      <c r="C4531" s="9">
        <v>2004</v>
      </c>
      <c r="D4531" s="7">
        <v>100</v>
      </c>
    </row>
    <row r="4532" spans="1:4" x14ac:dyDescent="0.25">
      <c r="A4532" t="s">
        <v>233</v>
      </c>
      <c r="B4532" t="s">
        <v>234</v>
      </c>
      <c r="C4532" s="9">
        <v>2005</v>
      </c>
      <c r="D4532" s="7">
        <v>100</v>
      </c>
    </row>
    <row r="4533" spans="1:4" x14ac:dyDescent="0.25">
      <c r="A4533" t="s">
        <v>233</v>
      </c>
      <c r="B4533" t="s">
        <v>234</v>
      </c>
      <c r="C4533" s="9">
        <v>2006</v>
      </c>
      <c r="D4533" s="7">
        <v>100</v>
      </c>
    </row>
    <row r="4534" spans="1:4" x14ac:dyDescent="0.25">
      <c r="A4534" t="s">
        <v>233</v>
      </c>
      <c r="B4534" t="s">
        <v>234</v>
      </c>
      <c r="C4534" s="9">
        <v>2007</v>
      </c>
      <c r="D4534" s="7">
        <v>100</v>
      </c>
    </row>
    <row r="4535" spans="1:4" x14ac:dyDescent="0.25">
      <c r="A4535" t="s">
        <v>233</v>
      </c>
      <c r="B4535" t="s">
        <v>234</v>
      </c>
      <c r="C4535" s="9">
        <v>2008</v>
      </c>
      <c r="D4535" s="7">
        <v>100</v>
      </c>
    </row>
    <row r="4536" spans="1:4" x14ac:dyDescent="0.25">
      <c r="A4536" t="s">
        <v>233</v>
      </c>
      <c r="B4536" t="s">
        <v>234</v>
      </c>
      <c r="C4536" s="9">
        <v>2009</v>
      </c>
      <c r="D4536" s="7">
        <v>100</v>
      </c>
    </row>
    <row r="4537" spans="1:4" x14ac:dyDescent="0.25">
      <c r="A4537" t="s">
        <v>233</v>
      </c>
      <c r="B4537" t="s">
        <v>234</v>
      </c>
      <c r="C4537" s="9">
        <v>2010</v>
      </c>
      <c r="D4537" s="7">
        <v>100</v>
      </c>
    </row>
    <row r="4538" spans="1:4" x14ac:dyDescent="0.25">
      <c r="A4538" t="s">
        <v>233</v>
      </c>
      <c r="B4538" t="s">
        <v>234</v>
      </c>
      <c r="C4538" s="9">
        <v>2011</v>
      </c>
      <c r="D4538" s="7">
        <v>100</v>
      </c>
    </row>
    <row r="4539" spans="1:4" x14ac:dyDescent="0.25">
      <c r="A4539" t="s">
        <v>233</v>
      </c>
      <c r="B4539" t="s">
        <v>234</v>
      </c>
      <c r="C4539" s="9">
        <v>2012</v>
      </c>
      <c r="D4539" s="7">
        <v>100</v>
      </c>
    </row>
    <row r="4540" spans="1:4" x14ac:dyDescent="0.25">
      <c r="A4540" t="s">
        <v>233</v>
      </c>
      <c r="B4540" t="s">
        <v>234</v>
      </c>
      <c r="C4540" s="9">
        <v>2013</v>
      </c>
      <c r="D4540" s="7">
        <v>100</v>
      </c>
    </row>
    <row r="4541" spans="1:4" x14ac:dyDescent="0.25">
      <c r="A4541" t="s">
        <v>233</v>
      </c>
      <c r="B4541" t="s">
        <v>234</v>
      </c>
      <c r="C4541" s="9">
        <v>2014</v>
      </c>
      <c r="D4541" s="7">
        <v>100</v>
      </c>
    </row>
    <row r="4542" spans="1:4" x14ac:dyDescent="0.25">
      <c r="A4542" t="s">
        <v>233</v>
      </c>
      <c r="B4542" t="s">
        <v>234</v>
      </c>
      <c r="C4542" s="9">
        <v>2015</v>
      </c>
      <c r="D4542" s="7">
        <v>100</v>
      </c>
    </row>
    <row r="4543" spans="1:4" x14ac:dyDescent="0.25">
      <c r="A4543" t="s">
        <v>233</v>
      </c>
      <c r="B4543" t="s">
        <v>234</v>
      </c>
      <c r="C4543" s="9">
        <v>2016</v>
      </c>
      <c r="D4543" s="7">
        <v>100</v>
      </c>
    </row>
    <row r="4544" spans="1:4" x14ac:dyDescent="0.25">
      <c r="A4544" t="s">
        <v>233</v>
      </c>
      <c r="B4544" t="s">
        <v>234</v>
      </c>
      <c r="C4544" s="9">
        <v>2017</v>
      </c>
      <c r="D4544" s="7">
        <v>100</v>
      </c>
    </row>
    <row r="4545" spans="1:4" x14ac:dyDescent="0.25">
      <c r="A4545" t="s">
        <v>233</v>
      </c>
      <c r="B4545" t="s">
        <v>234</v>
      </c>
      <c r="C4545" s="9">
        <v>2018</v>
      </c>
      <c r="D4545" s="7">
        <v>100</v>
      </c>
    </row>
    <row r="4546" spans="1:4" x14ac:dyDescent="0.25">
      <c r="A4546" t="s">
        <v>233</v>
      </c>
      <c r="B4546" t="s">
        <v>234</v>
      </c>
      <c r="C4546" s="9">
        <v>2019</v>
      </c>
      <c r="D4546" s="7">
        <v>100</v>
      </c>
    </row>
    <row r="4547" spans="1:4" x14ac:dyDescent="0.25">
      <c r="A4547" t="s">
        <v>233</v>
      </c>
      <c r="B4547" t="s">
        <v>234</v>
      </c>
      <c r="C4547" s="9">
        <v>2020</v>
      </c>
      <c r="D4547" s="7">
        <v>100</v>
      </c>
    </row>
    <row r="4548" spans="1:4" x14ac:dyDescent="0.25">
      <c r="A4548" t="s">
        <v>237</v>
      </c>
      <c r="B4548" t="s">
        <v>238</v>
      </c>
      <c r="C4548" s="9">
        <v>2006</v>
      </c>
      <c r="D4548" s="7">
        <v>100</v>
      </c>
    </row>
    <row r="4549" spans="1:4" x14ac:dyDescent="0.25">
      <c r="A4549" t="s">
        <v>237</v>
      </c>
      <c r="B4549" t="s">
        <v>238</v>
      </c>
      <c r="C4549" s="9">
        <v>2008</v>
      </c>
      <c r="D4549" s="7">
        <v>100</v>
      </c>
    </row>
    <row r="4550" spans="1:4" x14ac:dyDescent="0.25">
      <c r="A4550" t="s">
        <v>237</v>
      </c>
      <c r="B4550" t="s">
        <v>238</v>
      </c>
      <c r="C4550" s="9">
        <v>2010</v>
      </c>
      <c r="D4550" s="7">
        <v>100</v>
      </c>
    </row>
    <row r="4551" spans="1:4" x14ac:dyDescent="0.25">
      <c r="A4551" t="s">
        <v>237</v>
      </c>
      <c r="B4551" t="s">
        <v>238</v>
      </c>
      <c r="C4551" s="9">
        <v>2017</v>
      </c>
      <c r="D4551" s="7">
        <v>100</v>
      </c>
    </row>
    <row r="4552" spans="1:4" x14ac:dyDescent="0.25">
      <c r="A4552" t="s">
        <v>237</v>
      </c>
      <c r="B4552" t="s">
        <v>238</v>
      </c>
      <c r="C4552" s="9">
        <v>2019</v>
      </c>
      <c r="D4552" s="7">
        <v>100</v>
      </c>
    </row>
    <row r="4553" spans="1:4" x14ac:dyDescent="0.25">
      <c r="A4553" t="s">
        <v>239</v>
      </c>
      <c r="B4553" t="s">
        <v>240</v>
      </c>
      <c r="C4553" s="9">
        <v>2005</v>
      </c>
      <c r="D4553" s="7">
        <v>100</v>
      </c>
    </row>
    <row r="4554" spans="1:4" x14ac:dyDescent="0.25">
      <c r="A4554" t="s">
        <v>239</v>
      </c>
      <c r="B4554" t="s">
        <v>240</v>
      </c>
      <c r="C4554" s="9">
        <v>2007</v>
      </c>
      <c r="D4554" s="7">
        <v>100</v>
      </c>
    </row>
    <row r="4555" spans="1:4" x14ac:dyDescent="0.25">
      <c r="A4555" t="s">
        <v>239</v>
      </c>
      <c r="B4555" t="s">
        <v>240</v>
      </c>
      <c r="C4555" s="9">
        <v>2008</v>
      </c>
      <c r="D4555" s="7">
        <v>100</v>
      </c>
    </row>
    <row r="4556" spans="1:4" x14ac:dyDescent="0.25">
      <c r="A4556" t="s">
        <v>239</v>
      </c>
      <c r="B4556" t="s">
        <v>240</v>
      </c>
      <c r="C4556" s="9">
        <v>2009</v>
      </c>
      <c r="D4556" s="7">
        <v>100</v>
      </c>
    </row>
    <row r="4557" spans="1:4" x14ac:dyDescent="0.25">
      <c r="A4557" t="s">
        <v>239</v>
      </c>
      <c r="B4557" t="s">
        <v>240</v>
      </c>
      <c r="C4557" s="9">
        <v>2010</v>
      </c>
      <c r="D4557" s="7">
        <v>100</v>
      </c>
    </row>
    <row r="4558" spans="1:4" x14ac:dyDescent="0.25">
      <c r="A4558" t="s">
        <v>239</v>
      </c>
      <c r="B4558" t="s">
        <v>240</v>
      </c>
      <c r="C4558" s="9">
        <v>2012</v>
      </c>
      <c r="D4558" s="7">
        <v>100</v>
      </c>
    </row>
    <row r="4559" spans="1:4" x14ac:dyDescent="0.25">
      <c r="A4559" t="s">
        <v>239</v>
      </c>
      <c r="B4559" t="s">
        <v>240</v>
      </c>
      <c r="C4559" s="9">
        <v>2013</v>
      </c>
      <c r="D4559" s="7">
        <v>100</v>
      </c>
    </row>
    <row r="4560" spans="1:4" x14ac:dyDescent="0.25">
      <c r="A4560" t="s">
        <v>239</v>
      </c>
      <c r="B4560" t="s">
        <v>240</v>
      </c>
      <c r="C4560" s="9">
        <v>2014</v>
      </c>
      <c r="D4560" s="7">
        <v>100</v>
      </c>
    </row>
    <row r="4561" spans="1:4" x14ac:dyDescent="0.25">
      <c r="A4561" t="s">
        <v>239</v>
      </c>
      <c r="B4561" t="s">
        <v>240</v>
      </c>
      <c r="C4561" s="9">
        <v>2015</v>
      </c>
      <c r="D4561" s="7">
        <v>100</v>
      </c>
    </row>
    <row r="4562" spans="1:4" x14ac:dyDescent="0.25">
      <c r="A4562" t="s">
        <v>239</v>
      </c>
      <c r="B4562" t="s">
        <v>240</v>
      </c>
      <c r="C4562" s="9">
        <v>2016</v>
      </c>
      <c r="D4562" s="7">
        <v>100</v>
      </c>
    </row>
    <row r="4563" spans="1:4" x14ac:dyDescent="0.25">
      <c r="A4563" t="s">
        <v>239</v>
      </c>
      <c r="B4563" t="s">
        <v>240</v>
      </c>
      <c r="C4563" s="9">
        <v>2017</v>
      </c>
      <c r="D4563" s="7">
        <v>100</v>
      </c>
    </row>
    <row r="4564" spans="1:4" x14ac:dyDescent="0.25">
      <c r="A4564" t="s">
        <v>239</v>
      </c>
      <c r="B4564" t="s">
        <v>240</v>
      </c>
      <c r="C4564" s="9">
        <v>2018</v>
      </c>
      <c r="D4564" s="7">
        <v>100</v>
      </c>
    </row>
    <row r="4565" spans="1:4" x14ac:dyDescent="0.25">
      <c r="A4565" t="s">
        <v>239</v>
      </c>
      <c r="B4565" t="s">
        <v>240</v>
      </c>
      <c r="C4565" s="9">
        <v>2019</v>
      </c>
      <c r="D4565" s="7">
        <v>100</v>
      </c>
    </row>
    <row r="4566" spans="1:4" x14ac:dyDescent="0.25">
      <c r="A4566" t="s">
        <v>239</v>
      </c>
      <c r="B4566" t="s">
        <v>240</v>
      </c>
      <c r="C4566" s="9">
        <v>2020</v>
      </c>
      <c r="D4566" s="7">
        <v>100</v>
      </c>
    </row>
    <row r="4567" spans="1:4" x14ac:dyDescent="0.25">
      <c r="A4567" t="s">
        <v>245</v>
      </c>
      <c r="B4567" t="s">
        <v>246</v>
      </c>
      <c r="C4567" s="9">
        <v>1990</v>
      </c>
      <c r="D4567" s="7">
        <v>100</v>
      </c>
    </row>
    <row r="4568" spans="1:4" x14ac:dyDescent="0.25">
      <c r="A4568" t="s">
        <v>245</v>
      </c>
      <c r="B4568" t="s">
        <v>246</v>
      </c>
      <c r="C4568" s="9">
        <v>1991</v>
      </c>
      <c r="D4568" s="7">
        <v>100</v>
      </c>
    </row>
    <row r="4569" spans="1:4" x14ac:dyDescent="0.25">
      <c r="A4569" t="s">
        <v>245</v>
      </c>
      <c r="B4569" t="s">
        <v>246</v>
      </c>
      <c r="C4569" s="9">
        <v>1992</v>
      </c>
      <c r="D4569" s="7">
        <v>100</v>
      </c>
    </row>
    <row r="4570" spans="1:4" x14ac:dyDescent="0.25">
      <c r="A4570" t="s">
        <v>245</v>
      </c>
      <c r="B4570" t="s">
        <v>246</v>
      </c>
      <c r="C4570" s="9">
        <v>1993</v>
      </c>
      <c r="D4570" s="7">
        <v>100</v>
      </c>
    </row>
    <row r="4571" spans="1:4" x14ac:dyDescent="0.25">
      <c r="A4571" t="s">
        <v>245</v>
      </c>
      <c r="B4571" t="s">
        <v>246</v>
      </c>
      <c r="C4571" s="9">
        <v>1994</v>
      </c>
      <c r="D4571" s="7">
        <v>100</v>
      </c>
    </row>
    <row r="4572" spans="1:4" x14ac:dyDescent="0.25">
      <c r="A4572" t="s">
        <v>245</v>
      </c>
      <c r="B4572" t="s">
        <v>246</v>
      </c>
      <c r="C4572" s="9">
        <v>1995</v>
      </c>
      <c r="D4572" s="7">
        <v>100</v>
      </c>
    </row>
    <row r="4573" spans="1:4" x14ac:dyDescent="0.25">
      <c r="A4573" t="s">
        <v>245</v>
      </c>
      <c r="B4573" t="s">
        <v>246</v>
      </c>
      <c r="C4573" s="9">
        <v>1996</v>
      </c>
      <c r="D4573" s="7">
        <v>100</v>
      </c>
    </row>
    <row r="4574" spans="1:4" x14ac:dyDescent="0.25">
      <c r="A4574" t="s">
        <v>245</v>
      </c>
      <c r="B4574" t="s">
        <v>246</v>
      </c>
      <c r="C4574" s="9">
        <v>1997</v>
      </c>
      <c r="D4574" s="7">
        <v>100</v>
      </c>
    </row>
    <row r="4575" spans="1:4" x14ac:dyDescent="0.25">
      <c r="A4575" t="s">
        <v>245</v>
      </c>
      <c r="B4575" t="s">
        <v>246</v>
      </c>
      <c r="C4575" s="9">
        <v>1998</v>
      </c>
      <c r="D4575" s="7">
        <v>100</v>
      </c>
    </row>
    <row r="4576" spans="1:4" x14ac:dyDescent="0.25">
      <c r="A4576" t="s">
        <v>245</v>
      </c>
      <c r="B4576" t="s">
        <v>246</v>
      </c>
      <c r="C4576" s="9">
        <v>1999</v>
      </c>
      <c r="D4576" s="7">
        <v>100</v>
      </c>
    </row>
    <row r="4577" spans="1:4" x14ac:dyDescent="0.25">
      <c r="A4577" t="s">
        <v>245</v>
      </c>
      <c r="B4577" t="s">
        <v>246</v>
      </c>
      <c r="C4577" s="9">
        <v>2019</v>
      </c>
      <c r="D4577" s="7">
        <v>100</v>
      </c>
    </row>
    <row r="4578" spans="1:4" x14ac:dyDescent="0.25">
      <c r="A4578" t="s">
        <v>247</v>
      </c>
      <c r="B4578" t="s">
        <v>248</v>
      </c>
      <c r="C4578" s="9">
        <v>1990</v>
      </c>
      <c r="D4578" s="7">
        <v>100</v>
      </c>
    </row>
    <row r="4579" spans="1:4" x14ac:dyDescent="0.25">
      <c r="A4579" t="s">
        <v>247</v>
      </c>
      <c r="B4579" t="s">
        <v>248</v>
      </c>
      <c r="C4579" s="9">
        <v>1991</v>
      </c>
      <c r="D4579" s="7">
        <v>100</v>
      </c>
    </row>
    <row r="4580" spans="1:4" x14ac:dyDescent="0.25">
      <c r="A4580" t="s">
        <v>247</v>
      </c>
      <c r="B4580" t="s">
        <v>248</v>
      </c>
      <c r="C4580" s="9">
        <v>1992</v>
      </c>
      <c r="D4580" s="7">
        <v>100</v>
      </c>
    </row>
    <row r="4581" spans="1:4" x14ac:dyDescent="0.25">
      <c r="A4581" t="s">
        <v>247</v>
      </c>
      <c r="B4581" t="s">
        <v>248</v>
      </c>
      <c r="C4581" s="9">
        <v>1993</v>
      </c>
      <c r="D4581" s="7">
        <v>100</v>
      </c>
    </row>
    <row r="4582" spans="1:4" x14ac:dyDescent="0.25">
      <c r="A4582" t="s">
        <v>247</v>
      </c>
      <c r="B4582" t="s">
        <v>248</v>
      </c>
      <c r="C4582" s="9">
        <v>1994</v>
      </c>
      <c r="D4582" s="7">
        <v>100</v>
      </c>
    </row>
    <row r="4583" spans="1:4" x14ac:dyDescent="0.25">
      <c r="A4583" t="s">
        <v>247</v>
      </c>
      <c r="B4583" t="s">
        <v>248</v>
      </c>
      <c r="C4583" s="9">
        <v>1995</v>
      </c>
      <c r="D4583" s="7">
        <v>100</v>
      </c>
    </row>
    <row r="4584" spans="1:4" x14ac:dyDescent="0.25">
      <c r="A4584" t="s">
        <v>247</v>
      </c>
      <c r="B4584" t="s">
        <v>248</v>
      </c>
      <c r="C4584" s="9">
        <v>1996</v>
      </c>
      <c r="D4584" s="7">
        <v>100</v>
      </c>
    </row>
    <row r="4585" spans="1:4" x14ac:dyDescent="0.25">
      <c r="A4585" t="s">
        <v>247</v>
      </c>
      <c r="B4585" t="s">
        <v>248</v>
      </c>
      <c r="C4585" s="9">
        <v>1997</v>
      </c>
      <c r="D4585" s="7">
        <v>100</v>
      </c>
    </row>
    <row r="4586" spans="1:4" x14ac:dyDescent="0.25">
      <c r="A4586" t="s">
        <v>247</v>
      </c>
      <c r="B4586" t="s">
        <v>248</v>
      </c>
      <c r="C4586" s="9">
        <v>1998</v>
      </c>
      <c r="D4586" s="7">
        <v>100</v>
      </c>
    </row>
    <row r="4587" spans="1:4" x14ac:dyDescent="0.25">
      <c r="A4587" t="s">
        <v>247</v>
      </c>
      <c r="B4587" t="s">
        <v>248</v>
      </c>
      <c r="C4587" s="9">
        <v>1999</v>
      </c>
      <c r="D4587" s="7">
        <v>100</v>
      </c>
    </row>
    <row r="4588" spans="1:4" x14ac:dyDescent="0.25">
      <c r="A4588" t="s">
        <v>247</v>
      </c>
      <c r="B4588" t="s">
        <v>248</v>
      </c>
      <c r="C4588" s="9">
        <v>2000</v>
      </c>
      <c r="D4588" s="7">
        <v>100</v>
      </c>
    </row>
    <row r="4589" spans="1:4" x14ac:dyDescent="0.25">
      <c r="A4589" t="s">
        <v>247</v>
      </c>
      <c r="B4589" t="s">
        <v>248</v>
      </c>
      <c r="C4589" s="9">
        <v>2001</v>
      </c>
      <c r="D4589" s="7">
        <v>100</v>
      </c>
    </row>
    <row r="4590" spans="1:4" x14ac:dyDescent="0.25">
      <c r="A4590" t="s">
        <v>247</v>
      </c>
      <c r="B4590" t="s">
        <v>248</v>
      </c>
      <c r="C4590" s="9">
        <v>2002</v>
      </c>
      <c r="D4590" s="7">
        <v>100</v>
      </c>
    </row>
    <row r="4591" spans="1:4" x14ac:dyDescent="0.25">
      <c r="A4591" t="s">
        <v>247</v>
      </c>
      <c r="B4591" t="s">
        <v>248</v>
      </c>
      <c r="C4591" s="9">
        <v>2003</v>
      </c>
      <c r="D4591" s="7">
        <v>100</v>
      </c>
    </row>
    <row r="4592" spans="1:4" x14ac:dyDescent="0.25">
      <c r="A4592" t="s">
        <v>247</v>
      </c>
      <c r="B4592" t="s">
        <v>248</v>
      </c>
      <c r="C4592" s="9">
        <v>2004</v>
      </c>
      <c r="D4592" s="7">
        <v>100</v>
      </c>
    </row>
    <row r="4593" spans="1:4" x14ac:dyDescent="0.25">
      <c r="A4593" t="s">
        <v>247</v>
      </c>
      <c r="B4593" t="s">
        <v>248</v>
      </c>
      <c r="C4593" s="9">
        <v>2005</v>
      </c>
      <c r="D4593" s="7">
        <v>100</v>
      </c>
    </row>
    <row r="4594" spans="1:4" x14ac:dyDescent="0.25">
      <c r="A4594" t="s">
        <v>247</v>
      </c>
      <c r="B4594" t="s">
        <v>248</v>
      </c>
      <c r="C4594" s="9">
        <v>2006</v>
      </c>
      <c r="D4594" s="7">
        <v>100</v>
      </c>
    </row>
    <row r="4595" spans="1:4" x14ac:dyDescent="0.25">
      <c r="A4595" t="s">
        <v>247</v>
      </c>
      <c r="B4595" t="s">
        <v>248</v>
      </c>
      <c r="C4595" s="9">
        <v>2007</v>
      </c>
      <c r="D4595" s="7">
        <v>100</v>
      </c>
    </row>
    <row r="4596" spans="1:4" x14ac:dyDescent="0.25">
      <c r="A4596" t="s">
        <v>247</v>
      </c>
      <c r="B4596" t="s">
        <v>248</v>
      </c>
      <c r="C4596" s="9">
        <v>2008</v>
      </c>
      <c r="D4596" s="7">
        <v>100</v>
      </c>
    </row>
    <row r="4597" spans="1:4" x14ac:dyDescent="0.25">
      <c r="A4597" t="s">
        <v>247</v>
      </c>
      <c r="B4597" t="s">
        <v>248</v>
      </c>
      <c r="C4597" s="9">
        <v>2009</v>
      </c>
      <c r="D4597" s="7">
        <v>100</v>
      </c>
    </row>
    <row r="4598" spans="1:4" x14ac:dyDescent="0.25">
      <c r="A4598" t="s">
        <v>247</v>
      </c>
      <c r="B4598" t="s">
        <v>248</v>
      </c>
      <c r="C4598" s="9">
        <v>2010</v>
      </c>
      <c r="D4598" s="7">
        <v>100</v>
      </c>
    </row>
    <row r="4599" spans="1:4" x14ac:dyDescent="0.25">
      <c r="A4599" t="s">
        <v>247</v>
      </c>
      <c r="B4599" t="s">
        <v>248</v>
      </c>
      <c r="C4599" s="9">
        <v>2011</v>
      </c>
      <c r="D4599" s="7">
        <v>100</v>
      </c>
    </row>
    <row r="4600" spans="1:4" x14ac:dyDescent="0.25">
      <c r="A4600" t="s">
        <v>247</v>
      </c>
      <c r="B4600" t="s">
        <v>248</v>
      </c>
      <c r="C4600" s="9">
        <v>2012</v>
      </c>
      <c r="D4600" s="7">
        <v>100</v>
      </c>
    </row>
    <row r="4601" spans="1:4" x14ac:dyDescent="0.25">
      <c r="A4601" t="s">
        <v>247</v>
      </c>
      <c r="B4601" t="s">
        <v>248</v>
      </c>
      <c r="C4601" s="9">
        <v>2013</v>
      </c>
      <c r="D4601" s="7">
        <v>100</v>
      </c>
    </row>
    <row r="4602" spans="1:4" x14ac:dyDescent="0.25">
      <c r="A4602" t="s">
        <v>247</v>
      </c>
      <c r="B4602" t="s">
        <v>248</v>
      </c>
      <c r="C4602" s="9">
        <v>2014</v>
      </c>
      <c r="D4602" s="7">
        <v>100</v>
      </c>
    </row>
    <row r="4603" spans="1:4" x14ac:dyDescent="0.25">
      <c r="A4603" t="s">
        <v>247</v>
      </c>
      <c r="B4603" t="s">
        <v>248</v>
      </c>
      <c r="C4603" s="9">
        <v>2015</v>
      </c>
      <c r="D4603" s="7">
        <v>100</v>
      </c>
    </row>
    <row r="4604" spans="1:4" x14ac:dyDescent="0.25">
      <c r="A4604" t="s">
        <v>247</v>
      </c>
      <c r="B4604" t="s">
        <v>248</v>
      </c>
      <c r="C4604" s="9">
        <v>2016</v>
      </c>
      <c r="D4604" s="7">
        <v>100</v>
      </c>
    </row>
    <row r="4605" spans="1:4" x14ac:dyDescent="0.25">
      <c r="A4605" t="s">
        <v>247</v>
      </c>
      <c r="B4605" t="s">
        <v>248</v>
      </c>
      <c r="C4605" s="9">
        <v>2017</v>
      </c>
      <c r="D4605" s="7">
        <v>100</v>
      </c>
    </row>
    <row r="4606" spans="1:4" x14ac:dyDescent="0.25">
      <c r="A4606" t="s">
        <v>247</v>
      </c>
      <c r="B4606" t="s">
        <v>248</v>
      </c>
      <c r="C4606" s="9">
        <v>2018</v>
      </c>
      <c r="D4606" s="7">
        <v>100</v>
      </c>
    </row>
    <row r="4607" spans="1:4" x14ac:dyDescent="0.25">
      <c r="A4607" t="s">
        <v>247</v>
      </c>
      <c r="B4607" t="s">
        <v>248</v>
      </c>
      <c r="C4607" s="9">
        <v>2019</v>
      </c>
      <c r="D4607" s="7">
        <v>100</v>
      </c>
    </row>
    <row r="4608" spans="1:4" x14ac:dyDescent="0.25">
      <c r="A4608" t="s">
        <v>247</v>
      </c>
      <c r="B4608" t="s">
        <v>248</v>
      </c>
      <c r="C4608" s="9">
        <v>2020</v>
      </c>
      <c r="D4608" s="7">
        <v>100</v>
      </c>
    </row>
    <row r="4609" spans="1:4" x14ac:dyDescent="0.25">
      <c r="A4609" t="s">
        <v>249</v>
      </c>
      <c r="B4609" t="s">
        <v>250</v>
      </c>
      <c r="C4609" s="9">
        <v>2002</v>
      </c>
      <c r="D4609" s="7">
        <v>100</v>
      </c>
    </row>
    <row r="4610" spans="1:4" x14ac:dyDescent="0.25">
      <c r="A4610" t="s">
        <v>249</v>
      </c>
      <c r="B4610" t="s">
        <v>250</v>
      </c>
      <c r="C4610" s="9">
        <v>2017</v>
      </c>
      <c r="D4610" s="7">
        <v>100</v>
      </c>
    </row>
    <row r="4611" spans="1:4" x14ac:dyDescent="0.25">
      <c r="A4611" t="s">
        <v>249</v>
      </c>
      <c r="B4611" t="s">
        <v>250</v>
      </c>
      <c r="C4611" s="9">
        <v>2018</v>
      </c>
      <c r="D4611" s="7">
        <v>100</v>
      </c>
    </row>
    <row r="4612" spans="1:4" x14ac:dyDescent="0.25">
      <c r="A4612" t="s">
        <v>251</v>
      </c>
      <c r="B4612" t="s">
        <v>252</v>
      </c>
      <c r="C4612" s="9">
        <v>2020</v>
      </c>
      <c r="D4612" s="7">
        <v>100</v>
      </c>
    </row>
    <row r="4613" spans="1:4" x14ac:dyDescent="0.25">
      <c r="A4613" t="s">
        <v>253</v>
      </c>
      <c r="B4613" t="s">
        <v>254</v>
      </c>
      <c r="C4613" s="9">
        <v>1990</v>
      </c>
      <c r="D4613" s="7">
        <v>100</v>
      </c>
    </row>
    <row r="4614" spans="1:4" x14ac:dyDescent="0.25">
      <c r="A4614" t="s">
        <v>253</v>
      </c>
      <c r="B4614" t="s">
        <v>254</v>
      </c>
      <c r="C4614" s="9">
        <v>1991</v>
      </c>
      <c r="D4614" s="7">
        <v>100</v>
      </c>
    </row>
    <row r="4615" spans="1:4" x14ac:dyDescent="0.25">
      <c r="A4615" t="s">
        <v>253</v>
      </c>
      <c r="B4615" t="s">
        <v>254</v>
      </c>
      <c r="C4615" s="9">
        <v>1992</v>
      </c>
      <c r="D4615" s="7">
        <v>100</v>
      </c>
    </row>
    <row r="4616" spans="1:4" x14ac:dyDescent="0.25">
      <c r="A4616" t="s">
        <v>253</v>
      </c>
      <c r="B4616" t="s">
        <v>254</v>
      </c>
      <c r="C4616" s="9">
        <v>1993</v>
      </c>
      <c r="D4616" s="7">
        <v>100</v>
      </c>
    </row>
    <row r="4617" spans="1:4" x14ac:dyDescent="0.25">
      <c r="A4617" t="s">
        <v>253</v>
      </c>
      <c r="B4617" t="s">
        <v>254</v>
      </c>
      <c r="C4617" s="9">
        <v>1994</v>
      </c>
      <c r="D4617" s="7">
        <v>100</v>
      </c>
    </row>
    <row r="4618" spans="1:4" x14ac:dyDescent="0.25">
      <c r="A4618" t="s">
        <v>253</v>
      </c>
      <c r="B4618" t="s">
        <v>254</v>
      </c>
      <c r="C4618" s="9">
        <v>1995</v>
      </c>
      <c r="D4618" s="7">
        <v>100</v>
      </c>
    </row>
    <row r="4619" spans="1:4" x14ac:dyDescent="0.25">
      <c r="A4619" t="s">
        <v>253</v>
      </c>
      <c r="B4619" t="s">
        <v>254</v>
      </c>
      <c r="C4619" s="9">
        <v>1996</v>
      </c>
      <c r="D4619" s="7">
        <v>100</v>
      </c>
    </row>
    <row r="4620" spans="1:4" x14ac:dyDescent="0.25">
      <c r="A4620" t="s">
        <v>253</v>
      </c>
      <c r="B4620" t="s">
        <v>254</v>
      </c>
      <c r="C4620" s="9">
        <v>1997</v>
      </c>
      <c r="D4620" s="7">
        <v>100</v>
      </c>
    </row>
    <row r="4621" spans="1:4" x14ac:dyDescent="0.25">
      <c r="A4621" t="s">
        <v>253</v>
      </c>
      <c r="B4621" t="s">
        <v>254</v>
      </c>
      <c r="C4621" s="9">
        <v>1998</v>
      </c>
      <c r="D4621" s="7">
        <v>100</v>
      </c>
    </row>
    <row r="4622" spans="1:4" x14ac:dyDescent="0.25">
      <c r="A4622" t="s">
        <v>253</v>
      </c>
      <c r="B4622" t="s">
        <v>254</v>
      </c>
      <c r="C4622" s="9">
        <v>1999</v>
      </c>
      <c r="D4622" s="7">
        <v>100</v>
      </c>
    </row>
    <row r="4623" spans="1:4" x14ac:dyDescent="0.25">
      <c r="A4623" t="s">
        <v>253</v>
      </c>
      <c r="B4623" t="s">
        <v>254</v>
      </c>
      <c r="C4623" s="9">
        <v>2000</v>
      </c>
      <c r="D4623" s="7">
        <v>100</v>
      </c>
    </row>
    <row r="4624" spans="1:4" x14ac:dyDescent="0.25">
      <c r="A4624" t="s">
        <v>253</v>
      </c>
      <c r="B4624" t="s">
        <v>254</v>
      </c>
      <c r="C4624" s="9">
        <v>2001</v>
      </c>
      <c r="D4624" s="7">
        <v>100</v>
      </c>
    </row>
    <row r="4625" spans="1:4" x14ac:dyDescent="0.25">
      <c r="A4625" t="s">
        <v>253</v>
      </c>
      <c r="B4625" t="s">
        <v>254</v>
      </c>
      <c r="C4625" s="9">
        <v>2002</v>
      </c>
      <c r="D4625" s="7">
        <v>100</v>
      </c>
    </row>
    <row r="4626" spans="1:4" x14ac:dyDescent="0.25">
      <c r="A4626" t="s">
        <v>253</v>
      </c>
      <c r="B4626" t="s">
        <v>254</v>
      </c>
      <c r="C4626" s="9">
        <v>2003</v>
      </c>
      <c r="D4626" s="7">
        <v>100</v>
      </c>
    </row>
    <row r="4627" spans="1:4" x14ac:dyDescent="0.25">
      <c r="A4627" t="s">
        <v>253</v>
      </c>
      <c r="B4627" t="s">
        <v>254</v>
      </c>
      <c r="C4627" s="9">
        <v>2004</v>
      </c>
      <c r="D4627" s="7">
        <v>100</v>
      </c>
    </row>
    <row r="4628" spans="1:4" x14ac:dyDescent="0.25">
      <c r="A4628" t="s">
        <v>253</v>
      </c>
      <c r="B4628" t="s">
        <v>254</v>
      </c>
      <c r="C4628" s="9">
        <v>2005</v>
      </c>
      <c r="D4628" s="7">
        <v>100</v>
      </c>
    </row>
    <row r="4629" spans="1:4" x14ac:dyDescent="0.25">
      <c r="A4629" t="s">
        <v>253</v>
      </c>
      <c r="B4629" t="s">
        <v>254</v>
      </c>
      <c r="C4629" s="9">
        <v>2006</v>
      </c>
      <c r="D4629" s="7">
        <v>100</v>
      </c>
    </row>
    <row r="4630" spans="1:4" x14ac:dyDescent="0.25">
      <c r="A4630" t="s">
        <v>253</v>
      </c>
      <c r="B4630" t="s">
        <v>254</v>
      </c>
      <c r="C4630" s="9">
        <v>2007</v>
      </c>
      <c r="D4630" s="7">
        <v>100</v>
      </c>
    </row>
    <row r="4631" spans="1:4" x14ac:dyDescent="0.25">
      <c r="A4631" t="s">
        <v>253</v>
      </c>
      <c r="B4631" t="s">
        <v>254</v>
      </c>
      <c r="C4631" s="9">
        <v>2008</v>
      </c>
      <c r="D4631" s="7">
        <v>100</v>
      </c>
    </row>
    <row r="4632" spans="1:4" x14ac:dyDescent="0.25">
      <c r="A4632" t="s">
        <v>253</v>
      </c>
      <c r="B4632" t="s">
        <v>254</v>
      </c>
      <c r="C4632" s="9">
        <v>2009</v>
      </c>
      <c r="D4632" s="7">
        <v>100</v>
      </c>
    </row>
    <row r="4633" spans="1:4" x14ac:dyDescent="0.25">
      <c r="A4633" t="s">
        <v>253</v>
      </c>
      <c r="B4633" t="s">
        <v>254</v>
      </c>
      <c r="C4633" s="9">
        <v>2010</v>
      </c>
      <c r="D4633" s="7">
        <v>100</v>
      </c>
    </row>
    <row r="4634" spans="1:4" x14ac:dyDescent="0.25">
      <c r="A4634" t="s">
        <v>253</v>
      </c>
      <c r="B4634" t="s">
        <v>254</v>
      </c>
      <c r="C4634" s="9">
        <v>2011</v>
      </c>
      <c r="D4634" s="7">
        <v>100</v>
      </c>
    </row>
    <row r="4635" spans="1:4" x14ac:dyDescent="0.25">
      <c r="A4635" t="s">
        <v>253</v>
      </c>
      <c r="B4635" t="s">
        <v>254</v>
      </c>
      <c r="C4635" s="9">
        <v>2012</v>
      </c>
      <c r="D4635" s="7">
        <v>100</v>
      </c>
    </row>
    <row r="4636" spans="1:4" x14ac:dyDescent="0.25">
      <c r="A4636" t="s">
        <v>253</v>
      </c>
      <c r="B4636" t="s">
        <v>254</v>
      </c>
      <c r="C4636" s="9">
        <v>2013</v>
      </c>
      <c r="D4636" s="7">
        <v>100</v>
      </c>
    </row>
    <row r="4637" spans="1:4" x14ac:dyDescent="0.25">
      <c r="A4637" t="s">
        <v>253</v>
      </c>
      <c r="B4637" t="s">
        <v>254</v>
      </c>
      <c r="C4637" s="9">
        <v>2014</v>
      </c>
      <c r="D4637" s="7">
        <v>100</v>
      </c>
    </row>
    <row r="4638" spans="1:4" x14ac:dyDescent="0.25">
      <c r="A4638" t="s">
        <v>253</v>
      </c>
      <c r="B4638" t="s">
        <v>254</v>
      </c>
      <c r="C4638" s="9">
        <v>2015</v>
      </c>
      <c r="D4638" s="7">
        <v>100</v>
      </c>
    </row>
    <row r="4639" spans="1:4" x14ac:dyDescent="0.25">
      <c r="A4639" t="s">
        <v>253</v>
      </c>
      <c r="B4639" t="s">
        <v>254</v>
      </c>
      <c r="C4639" s="9">
        <v>2016</v>
      </c>
      <c r="D4639" s="7">
        <v>100</v>
      </c>
    </row>
    <row r="4640" spans="1:4" x14ac:dyDescent="0.25">
      <c r="A4640" t="s">
        <v>253</v>
      </c>
      <c r="B4640" t="s">
        <v>254</v>
      </c>
      <c r="C4640" s="9">
        <v>2017</v>
      </c>
      <c r="D4640" s="7">
        <v>100</v>
      </c>
    </row>
    <row r="4641" spans="1:4" x14ac:dyDescent="0.25">
      <c r="A4641" t="s">
        <v>253</v>
      </c>
      <c r="B4641" t="s">
        <v>254</v>
      </c>
      <c r="C4641" s="9">
        <v>2018</v>
      </c>
      <c r="D4641" s="7">
        <v>100</v>
      </c>
    </row>
    <row r="4642" spans="1:4" x14ac:dyDescent="0.25">
      <c r="A4642" t="s">
        <v>253</v>
      </c>
      <c r="B4642" t="s">
        <v>254</v>
      </c>
      <c r="C4642" s="9">
        <v>2019</v>
      </c>
      <c r="D4642" s="7">
        <v>100</v>
      </c>
    </row>
    <row r="4643" spans="1:4" x14ac:dyDescent="0.25">
      <c r="A4643" t="s">
        <v>253</v>
      </c>
      <c r="B4643" t="s">
        <v>254</v>
      </c>
      <c r="C4643" s="9">
        <v>2020</v>
      </c>
      <c r="D4643" s="7">
        <v>100</v>
      </c>
    </row>
    <row r="4644" spans="1:4" x14ac:dyDescent="0.25">
      <c r="A4644" t="s">
        <v>255</v>
      </c>
      <c r="B4644" t="s">
        <v>256</v>
      </c>
      <c r="C4644" s="9">
        <v>2020</v>
      </c>
      <c r="D4644" s="7">
        <v>100</v>
      </c>
    </row>
    <row r="4645" spans="1:4" x14ac:dyDescent="0.25">
      <c r="A4645" t="s">
        <v>263</v>
      </c>
      <c r="B4645" t="s">
        <v>264</v>
      </c>
      <c r="C4645" s="9">
        <v>1990</v>
      </c>
      <c r="D4645" s="7">
        <v>100</v>
      </c>
    </row>
    <row r="4646" spans="1:4" x14ac:dyDescent="0.25">
      <c r="A4646" t="s">
        <v>263</v>
      </c>
      <c r="B4646" t="s">
        <v>264</v>
      </c>
      <c r="C4646" s="9">
        <v>1991</v>
      </c>
      <c r="D4646" s="7">
        <v>100</v>
      </c>
    </row>
    <row r="4647" spans="1:4" x14ac:dyDescent="0.25">
      <c r="A4647" t="s">
        <v>263</v>
      </c>
      <c r="B4647" t="s">
        <v>264</v>
      </c>
      <c r="C4647" s="9">
        <v>1992</v>
      </c>
      <c r="D4647" s="7">
        <v>100</v>
      </c>
    </row>
    <row r="4648" spans="1:4" x14ac:dyDescent="0.25">
      <c r="A4648" t="s">
        <v>263</v>
      </c>
      <c r="B4648" t="s">
        <v>264</v>
      </c>
      <c r="C4648" s="9">
        <v>1993</v>
      </c>
      <c r="D4648" s="7">
        <v>100</v>
      </c>
    </row>
    <row r="4649" spans="1:4" x14ac:dyDescent="0.25">
      <c r="A4649" t="s">
        <v>263</v>
      </c>
      <c r="B4649" t="s">
        <v>264</v>
      </c>
      <c r="C4649" s="9">
        <v>1994</v>
      </c>
      <c r="D4649" s="7">
        <v>100</v>
      </c>
    </row>
    <row r="4650" spans="1:4" x14ac:dyDescent="0.25">
      <c r="A4650" t="s">
        <v>263</v>
      </c>
      <c r="B4650" t="s">
        <v>264</v>
      </c>
      <c r="C4650" s="9">
        <v>1995</v>
      </c>
      <c r="D4650" s="7">
        <v>100</v>
      </c>
    </row>
    <row r="4651" spans="1:4" x14ac:dyDescent="0.25">
      <c r="A4651" t="s">
        <v>263</v>
      </c>
      <c r="B4651" t="s">
        <v>264</v>
      </c>
      <c r="C4651" s="9">
        <v>1996</v>
      </c>
      <c r="D4651" s="7">
        <v>100</v>
      </c>
    </row>
    <row r="4652" spans="1:4" x14ac:dyDescent="0.25">
      <c r="A4652" t="s">
        <v>263</v>
      </c>
      <c r="B4652" t="s">
        <v>264</v>
      </c>
      <c r="C4652" s="9">
        <v>1997</v>
      </c>
      <c r="D4652" s="7">
        <v>100</v>
      </c>
    </row>
    <row r="4653" spans="1:4" x14ac:dyDescent="0.25">
      <c r="A4653" t="s">
        <v>263</v>
      </c>
      <c r="B4653" t="s">
        <v>264</v>
      </c>
      <c r="C4653" s="9">
        <v>1998</v>
      </c>
      <c r="D4653" s="7">
        <v>100</v>
      </c>
    </row>
    <row r="4654" spans="1:4" x14ac:dyDescent="0.25">
      <c r="A4654" t="s">
        <v>263</v>
      </c>
      <c r="B4654" t="s">
        <v>264</v>
      </c>
      <c r="C4654" s="9">
        <v>1999</v>
      </c>
      <c r="D4654" s="7">
        <v>100</v>
      </c>
    </row>
    <row r="4655" spans="1:4" x14ac:dyDescent="0.25">
      <c r="A4655" t="s">
        <v>263</v>
      </c>
      <c r="B4655" t="s">
        <v>264</v>
      </c>
      <c r="C4655" s="9">
        <v>2000</v>
      </c>
      <c r="D4655" s="7">
        <v>100</v>
      </c>
    </row>
    <row r="4656" spans="1:4" x14ac:dyDescent="0.25">
      <c r="A4656" t="s">
        <v>263</v>
      </c>
      <c r="B4656" t="s">
        <v>264</v>
      </c>
      <c r="C4656" s="9">
        <v>2001</v>
      </c>
      <c r="D4656" s="7">
        <v>100</v>
      </c>
    </row>
    <row r="4657" spans="1:4" x14ac:dyDescent="0.25">
      <c r="A4657" t="s">
        <v>263</v>
      </c>
      <c r="B4657" t="s">
        <v>264</v>
      </c>
      <c r="C4657" s="9">
        <v>2002</v>
      </c>
      <c r="D4657" s="7">
        <v>100</v>
      </c>
    </row>
    <row r="4658" spans="1:4" x14ac:dyDescent="0.25">
      <c r="A4658" t="s">
        <v>263</v>
      </c>
      <c r="B4658" t="s">
        <v>264</v>
      </c>
      <c r="C4658" s="9">
        <v>2003</v>
      </c>
      <c r="D4658" s="7">
        <v>100</v>
      </c>
    </row>
    <row r="4659" spans="1:4" x14ac:dyDescent="0.25">
      <c r="A4659" t="s">
        <v>263</v>
      </c>
      <c r="B4659" t="s">
        <v>264</v>
      </c>
      <c r="C4659" s="9">
        <v>2004</v>
      </c>
      <c r="D4659" s="7">
        <v>100</v>
      </c>
    </row>
    <row r="4660" spans="1:4" x14ac:dyDescent="0.25">
      <c r="A4660" t="s">
        <v>263</v>
      </c>
      <c r="B4660" t="s">
        <v>264</v>
      </c>
      <c r="C4660" s="9">
        <v>2005</v>
      </c>
      <c r="D4660" s="7">
        <v>100</v>
      </c>
    </row>
    <row r="4661" spans="1:4" x14ac:dyDescent="0.25">
      <c r="A4661" t="s">
        <v>263</v>
      </c>
      <c r="B4661" t="s">
        <v>264</v>
      </c>
      <c r="C4661" s="9">
        <v>2006</v>
      </c>
      <c r="D4661" s="7">
        <v>100</v>
      </c>
    </row>
    <row r="4662" spans="1:4" x14ac:dyDescent="0.25">
      <c r="A4662" t="s">
        <v>263</v>
      </c>
      <c r="B4662" t="s">
        <v>264</v>
      </c>
      <c r="C4662" s="9">
        <v>2007</v>
      </c>
      <c r="D4662" s="7">
        <v>100</v>
      </c>
    </row>
    <row r="4663" spans="1:4" x14ac:dyDescent="0.25">
      <c r="A4663" t="s">
        <v>263</v>
      </c>
      <c r="B4663" t="s">
        <v>264</v>
      </c>
      <c r="C4663" s="9">
        <v>2008</v>
      </c>
      <c r="D4663" s="7">
        <v>100</v>
      </c>
    </row>
    <row r="4664" spans="1:4" x14ac:dyDescent="0.25">
      <c r="A4664" t="s">
        <v>263</v>
      </c>
      <c r="B4664" t="s">
        <v>264</v>
      </c>
      <c r="C4664" s="9">
        <v>2009</v>
      </c>
      <c r="D4664" s="7">
        <v>100</v>
      </c>
    </row>
    <row r="4665" spans="1:4" x14ac:dyDescent="0.25">
      <c r="A4665" t="s">
        <v>263</v>
      </c>
      <c r="B4665" t="s">
        <v>264</v>
      </c>
      <c r="C4665" s="9">
        <v>2010</v>
      </c>
      <c r="D4665" s="7">
        <v>100</v>
      </c>
    </row>
    <row r="4666" spans="1:4" x14ac:dyDescent="0.25">
      <c r="A4666" t="s">
        <v>263</v>
      </c>
      <c r="B4666" t="s">
        <v>264</v>
      </c>
      <c r="C4666" s="9">
        <v>2011</v>
      </c>
      <c r="D4666" s="7">
        <v>100</v>
      </c>
    </row>
    <row r="4667" spans="1:4" x14ac:dyDescent="0.25">
      <c r="A4667" t="s">
        <v>263</v>
      </c>
      <c r="B4667" t="s">
        <v>264</v>
      </c>
      <c r="C4667" s="9">
        <v>2012</v>
      </c>
      <c r="D4667" s="7">
        <v>100</v>
      </c>
    </row>
    <row r="4668" spans="1:4" x14ac:dyDescent="0.25">
      <c r="A4668" t="s">
        <v>263</v>
      </c>
      <c r="B4668" t="s">
        <v>264</v>
      </c>
      <c r="C4668" s="9">
        <v>2013</v>
      </c>
      <c r="D4668" s="7">
        <v>100</v>
      </c>
    </row>
    <row r="4669" spans="1:4" x14ac:dyDescent="0.25">
      <c r="A4669" t="s">
        <v>263</v>
      </c>
      <c r="B4669" t="s">
        <v>264</v>
      </c>
      <c r="C4669" s="9">
        <v>2014</v>
      </c>
      <c r="D4669" s="7">
        <v>100</v>
      </c>
    </row>
    <row r="4670" spans="1:4" x14ac:dyDescent="0.25">
      <c r="A4670" t="s">
        <v>263</v>
      </c>
      <c r="B4670" t="s">
        <v>264</v>
      </c>
      <c r="C4670" s="9">
        <v>2015</v>
      </c>
      <c r="D4670" s="7">
        <v>100</v>
      </c>
    </row>
    <row r="4671" spans="1:4" x14ac:dyDescent="0.25">
      <c r="A4671" t="s">
        <v>263</v>
      </c>
      <c r="B4671" t="s">
        <v>264</v>
      </c>
      <c r="C4671" s="9">
        <v>2016</v>
      </c>
      <c r="D4671" s="7">
        <v>100</v>
      </c>
    </row>
    <row r="4672" spans="1:4" x14ac:dyDescent="0.25">
      <c r="A4672" t="s">
        <v>263</v>
      </c>
      <c r="B4672" t="s">
        <v>264</v>
      </c>
      <c r="C4672" s="9">
        <v>2017</v>
      </c>
      <c r="D4672" s="7">
        <v>100</v>
      </c>
    </row>
    <row r="4673" spans="1:4" x14ac:dyDescent="0.25">
      <c r="A4673" t="s">
        <v>263</v>
      </c>
      <c r="B4673" t="s">
        <v>264</v>
      </c>
      <c r="C4673" s="9">
        <v>2018</v>
      </c>
      <c r="D4673" s="7">
        <v>100</v>
      </c>
    </row>
    <row r="4674" spans="1:4" x14ac:dyDescent="0.25">
      <c r="A4674" t="s">
        <v>263</v>
      </c>
      <c r="B4674" t="s">
        <v>264</v>
      </c>
      <c r="C4674" s="9">
        <v>2019</v>
      </c>
      <c r="D4674" s="7">
        <v>100</v>
      </c>
    </row>
    <row r="4675" spans="1:4" x14ac:dyDescent="0.25">
      <c r="A4675" t="s">
        <v>263</v>
      </c>
      <c r="B4675" t="s">
        <v>264</v>
      </c>
      <c r="C4675" s="9">
        <v>2020</v>
      </c>
      <c r="D4675" s="7">
        <v>100</v>
      </c>
    </row>
    <row r="4676" spans="1:4" x14ac:dyDescent="0.25">
      <c r="A4676" t="s">
        <v>265</v>
      </c>
      <c r="B4676" t="s">
        <v>266</v>
      </c>
      <c r="C4676" s="9">
        <v>1990</v>
      </c>
      <c r="D4676" s="7">
        <v>100</v>
      </c>
    </row>
    <row r="4677" spans="1:4" x14ac:dyDescent="0.25">
      <c r="A4677" t="s">
        <v>265</v>
      </c>
      <c r="B4677" t="s">
        <v>266</v>
      </c>
      <c r="C4677" s="9">
        <v>1991</v>
      </c>
      <c r="D4677" s="7">
        <v>100</v>
      </c>
    </row>
    <row r="4678" spans="1:4" x14ac:dyDescent="0.25">
      <c r="A4678" t="s">
        <v>265</v>
      </c>
      <c r="B4678" t="s">
        <v>266</v>
      </c>
      <c r="C4678" s="9">
        <v>1992</v>
      </c>
      <c r="D4678" s="7">
        <v>100</v>
      </c>
    </row>
    <row r="4679" spans="1:4" x14ac:dyDescent="0.25">
      <c r="A4679" t="s">
        <v>265</v>
      </c>
      <c r="B4679" t="s">
        <v>266</v>
      </c>
      <c r="C4679" s="9">
        <v>1993</v>
      </c>
      <c r="D4679" s="7">
        <v>100</v>
      </c>
    </row>
    <row r="4680" spans="1:4" x14ac:dyDescent="0.25">
      <c r="A4680" t="s">
        <v>265</v>
      </c>
      <c r="B4680" t="s">
        <v>266</v>
      </c>
      <c r="C4680" s="9">
        <v>1994</v>
      </c>
      <c r="D4680" s="7">
        <v>100</v>
      </c>
    </row>
    <row r="4681" spans="1:4" x14ac:dyDescent="0.25">
      <c r="A4681" t="s">
        <v>265</v>
      </c>
      <c r="B4681" t="s">
        <v>266</v>
      </c>
      <c r="C4681" s="9">
        <v>1995</v>
      </c>
      <c r="D4681" s="7">
        <v>100</v>
      </c>
    </row>
    <row r="4682" spans="1:4" x14ac:dyDescent="0.25">
      <c r="A4682" t="s">
        <v>265</v>
      </c>
      <c r="B4682" t="s">
        <v>266</v>
      </c>
      <c r="C4682" s="9">
        <v>1996</v>
      </c>
      <c r="D4682" s="7">
        <v>100</v>
      </c>
    </row>
    <row r="4683" spans="1:4" x14ac:dyDescent="0.25">
      <c r="A4683" t="s">
        <v>265</v>
      </c>
      <c r="B4683" t="s">
        <v>266</v>
      </c>
      <c r="C4683" s="9">
        <v>1997</v>
      </c>
      <c r="D4683" s="7">
        <v>100</v>
      </c>
    </row>
    <row r="4684" spans="1:4" x14ac:dyDescent="0.25">
      <c r="A4684" t="s">
        <v>265</v>
      </c>
      <c r="B4684" t="s">
        <v>266</v>
      </c>
      <c r="C4684" s="9">
        <v>1998</v>
      </c>
      <c r="D4684" s="7">
        <v>100</v>
      </c>
    </row>
    <row r="4685" spans="1:4" x14ac:dyDescent="0.25">
      <c r="A4685" t="s">
        <v>265</v>
      </c>
      <c r="B4685" t="s">
        <v>266</v>
      </c>
      <c r="C4685" s="9">
        <v>1999</v>
      </c>
      <c r="D4685" s="7">
        <v>100</v>
      </c>
    </row>
    <row r="4686" spans="1:4" x14ac:dyDescent="0.25">
      <c r="A4686" t="s">
        <v>265</v>
      </c>
      <c r="B4686" t="s">
        <v>266</v>
      </c>
      <c r="C4686" s="9">
        <v>2000</v>
      </c>
      <c r="D4686" s="7">
        <v>100</v>
      </c>
    </row>
    <row r="4687" spans="1:4" x14ac:dyDescent="0.25">
      <c r="A4687" t="s">
        <v>265</v>
      </c>
      <c r="B4687" t="s">
        <v>266</v>
      </c>
      <c r="C4687" s="9">
        <v>2001</v>
      </c>
      <c r="D4687" s="7">
        <v>100</v>
      </c>
    </row>
    <row r="4688" spans="1:4" x14ac:dyDescent="0.25">
      <c r="A4688" t="s">
        <v>265</v>
      </c>
      <c r="B4688" t="s">
        <v>266</v>
      </c>
      <c r="C4688" s="9">
        <v>2002</v>
      </c>
      <c r="D4688" s="7">
        <v>100</v>
      </c>
    </row>
    <row r="4689" spans="1:4" x14ac:dyDescent="0.25">
      <c r="A4689" t="s">
        <v>265</v>
      </c>
      <c r="B4689" t="s">
        <v>266</v>
      </c>
      <c r="C4689" s="9">
        <v>2003</v>
      </c>
      <c r="D4689" s="7">
        <v>100</v>
      </c>
    </row>
    <row r="4690" spans="1:4" x14ac:dyDescent="0.25">
      <c r="A4690" t="s">
        <v>265</v>
      </c>
      <c r="B4690" t="s">
        <v>266</v>
      </c>
      <c r="C4690" s="9">
        <v>2004</v>
      </c>
      <c r="D4690" s="7">
        <v>100</v>
      </c>
    </row>
    <row r="4691" spans="1:4" x14ac:dyDescent="0.25">
      <c r="A4691" t="s">
        <v>265</v>
      </c>
      <c r="B4691" t="s">
        <v>266</v>
      </c>
      <c r="C4691" s="9">
        <v>2005</v>
      </c>
      <c r="D4691" s="7">
        <v>100</v>
      </c>
    </row>
    <row r="4692" spans="1:4" x14ac:dyDescent="0.25">
      <c r="A4692" t="s">
        <v>265</v>
      </c>
      <c r="B4692" t="s">
        <v>266</v>
      </c>
      <c r="C4692" s="9">
        <v>2006</v>
      </c>
      <c r="D4692" s="7">
        <v>100</v>
      </c>
    </row>
    <row r="4693" spans="1:4" x14ac:dyDescent="0.25">
      <c r="A4693" t="s">
        <v>265</v>
      </c>
      <c r="B4693" t="s">
        <v>266</v>
      </c>
      <c r="C4693" s="9">
        <v>2007</v>
      </c>
      <c r="D4693" s="7">
        <v>100</v>
      </c>
    </row>
    <row r="4694" spans="1:4" x14ac:dyDescent="0.25">
      <c r="A4694" t="s">
        <v>265</v>
      </c>
      <c r="B4694" t="s">
        <v>266</v>
      </c>
      <c r="C4694" s="9">
        <v>2008</v>
      </c>
      <c r="D4694" s="7">
        <v>100</v>
      </c>
    </row>
    <row r="4695" spans="1:4" x14ac:dyDescent="0.25">
      <c r="A4695" t="s">
        <v>265</v>
      </c>
      <c r="B4695" t="s">
        <v>266</v>
      </c>
      <c r="C4695" s="9">
        <v>2009</v>
      </c>
      <c r="D4695" s="7">
        <v>100</v>
      </c>
    </row>
    <row r="4696" spans="1:4" x14ac:dyDescent="0.25">
      <c r="A4696" t="s">
        <v>265</v>
      </c>
      <c r="B4696" t="s">
        <v>266</v>
      </c>
      <c r="C4696" s="9">
        <v>2010</v>
      </c>
      <c r="D4696" s="7">
        <v>100</v>
      </c>
    </row>
    <row r="4697" spans="1:4" x14ac:dyDescent="0.25">
      <c r="A4697" t="s">
        <v>265</v>
      </c>
      <c r="B4697" t="s">
        <v>266</v>
      </c>
      <c r="C4697" s="9">
        <v>2011</v>
      </c>
      <c r="D4697" s="7">
        <v>100</v>
      </c>
    </row>
    <row r="4698" spans="1:4" x14ac:dyDescent="0.25">
      <c r="A4698" t="s">
        <v>265</v>
      </c>
      <c r="B4698" t="s">
        <v>266</v>
      </c>
      <c r="C4698" s="9">
        <v>2012</v>
      </c>
      <c r="D4698" s="7">
        <v>100</v>
      </c>
    </row>
    <row r="4699" spans="1:4" x14ac:dyDescent="0.25">
      <c r="A4699" t="s">
        <v>265</v>
      </c>
      <c r="B4699" t="s">
        <v>266</v>
      </c>
      <c r="C4699" s="9">
        <v>2013</v>
      </c>
      <c r="D4699" s="7">
        <v>100</v>
      </c>
    </row>
    <row r="4700" spans="1:4" x14ac:dyDescent="0.25">
      <c r="A4700" t="s">
        <v>265</v>
      </c>
      <c r="B4700" t="s">
        <v>266</v>
      </c>
      <c r="C4700" s="9">
        <v>2014</v>
      </c>
      <c r="D4700" s="7">
        <v>100</v>
      </c>
    </row>
    <row r="4701" spans="1:4" x14ac:dyDescent="0.25">
      <c r="A4701" t="s">
        <v>265</v>
      </c>
      <c r="B4701" t="s">
        <v>266</v>
      </c>
      <c r="C4701" s="9">
        <v>2015</v>
      </c>
      <c r="D4701" s="7">
        <v>100</v>
      </c>
    </row>
    <row r="4702" spans="1:4" x14ac:dyDescent="0.25">
      <c r="A4702" t="s">
        <v>265</v>
      </c>
      <c r="B4702" t="s">
        <v>266</v>
      </c>
      <c r="C4702" s="9">
        <v>2016</v>
      </c>
      <c r="D4702" s="7">
        <v>100</v>
      </c>
    </row>
    <row r="4703" spans="1:4" x14ac:dyDescent="0.25">
      <c r="A4703" t="s">
        <v>265</v>
      </c>
      <c r="B4703" t="s">
        <v>266</v>
      </c>
      <c r="C4703" s="9">
        <v>2017</v>
      </c>
      <c r="D4703" s="7">
        <v>100</v>
      </c>
    </row>
    <row r="4704" spans="1:4" x14ac:dyDescent="0.25">
      <c r="A4704" t="s">
        <v>265</v>
      </c>
      <c r="B4704" t="s">
        <v>266</v>
      </c>
      <c r="C4704" s="9">
        <v>2018</v>
      </c>
      <c r="D4704" s="7">
        <v>100</v>
      </c>
    </row>
    <row r="4705" spans="1:4" x14ac:dyDescent="0.25">
      <c r="A4705" t="s">
        <v>265</v>
      </c>
      <c r="B4705" t="s">
        <v>266</v>
      </c>
      <c r="C4705" s="9">
        <v>2019</v>
      </c>
      <c r="D4705" s="7">
        <v>100</v>
      </c>
    </row>
    <row r="4706" spans="1:4" x14ac:dyDescent="0.25">
      <c r="A4706" t="s">
        <v>265</v>
      </c>
      <c r="B4706" t="s">
        <v>266</v>
      </c>
      <c r="C4706" s="9">
        <v>2020</v>
      </c>
      <c r="D4706" s="7">
        <v>100</v>
      </c>
    </row>
    <row r="4707" spans="1:4" x14ac:dyDescent="0.25">
      <c r="A4707" t="s">
        <v>267</v>
      </c>
      <c r="B4707" t="s">
        <v>268</v>
      </c>
      <c r="C4707" s="9">
        <v>1990</v>
      </c>
      <c r="D4707" s="7">
        <v>100</v>
      </c>
    </row>
    <row r="4708" spans="1:4" x14ac:dyDescent="0.25">
      <c r="A4708" t="s">
        <v>267</v>
      </c>
      <c r="B4708" t="s">
        <v>268</v>
      </c>
      <c r="C4708" s="9">
        <v>1991</v>
      </c>
      <c r="D4708" s="7">
        <v>100</v>
      </c>
    </row>
    <row r="4709" spans="1:4" x14ac:dyDescent="0.25">
      <c r="A4709" t="s">
        <v>267</v>
      </c>
      <c r="B4709" t="s">
        <v>268</v>
      </c>
      <c r="C4709" s="9">
        <v>1992</v>
      </c>
      <c r="D4709" s="7">
        <v>100</v>
      </c>
    </row>
    <row r="4710" spans="1:4" x14ac:dyDescent="0.25">
      <c r="A4710" t="s">
        <v>267</v>
      </c>
      <c r="B4710" t="s">
        <v>268</v>
      </c>
      <c r="C4710" s="9">
        <v>1993</v>
      </c>
      <c r="D4710" s="7">
        <v>100</v>
      </c>
    </row>
    <row r="4711" spans="1:4" x14ac:dyDescent="0.25">
      <c r="A4711" t="s">
        <v>267</v>
      </c>
      <c r="B4711" t="s">
        <v>268</v>
      </c>
      <c r="C4711" s="9">
        <v>1994</v>
      </c>
      <c r="D4711" s="7">
        <v>100</v>
      </c>
    </row>
    <row r="4712" spans="1:4" x14ac:dyDescent="0.25">
      <c r="A4712" t="s">
        <v>267</v>
      </c>
      <c r="B4712" t="s">
        <v>268</v>
      </c>
      <c r="C4712" s="9">
        <v>1995</v>
      </c>
      <c r="D4712" s="7">
        <v>100</v>
      </c>
    </row>
    <row r="4713" spans="1:4" x14ac:dyDescent="0.25">
      <c r="A4713" t="s">
        <v>267</v>
      </c>
      <c r="B4713" t="s">
        <v>268</v>
      </c>
      <c r="C4713" s="9">
        <v>1996</v>
      </c>
      <c r="D4713" s="7">
        <v>100</v>
      </c>
    </row>
    <row r="4714" spans="1:4" x14ac:dyDescent="0.25">
      <c r="A4714" t="s">
        <v>267</v>
      </c>
      <c r="B4714" t="s">
        <v>268</v>
      </c>
      <c r="C4714" s="9">
        <v>1997</v>
      </c>
      <c r="D4714" s="7">
        <v>100</v>
      </c>
    </row>
    <row r="4715" spans="1:4" x14ac:dyDescent="0.25">
      <c r="A4715" t="s">
        <v>267</v>
      </c>
      <c r="B4715" t="s">
        <v>268</v>
      </c>
      <c r="C4715" s="9">
        <v>1998</v>
      </c>
      <c r="D4715" s="7">
        <v>100</v>
      </c>
    </row>
    <row r="4716" spans="1:4" x14ac:dyDescent="0.25">
      <c r="A4716" t="s">
        <v>267</v>
      </c>
      <c r="B4716" t="s">
        <v>268</v>
      </c>
      <c r="C4716" s="9">
        <v>1999</v>
      </c>
      <c r="D4716" s="7">
        <v>100</v>
      </c>
    </row>
    <row r="4717" spans="1:4" x14ac:dyDescent="0.25">
      <c r="A4717" t="s">
        <v>267</v>
      </c>
      <c r="B4717" t="s">
        <v>268</v>
      </c>
      <c r="C4717" s="9">
        <v>2000</v>
      </c>
      <c r="D4717" s="7">
        <v>100</v>
      </c>
    </row>
    <row r="4718" spans="1:4" x14ac:dyDescent="0.25">
      <c r="A4718" t="s">
        <v>267</v>
      </c>
      <c r="B4718" t="s">
        <v>268</v>
      </c>
      <c r="C4718" s="9">
        <v>2001</v>
      </c>
      <c r="D4718" s="7">
        <v>100</v>
      </c>
    </row>
    <row r="4719" spans="1:4" x14ac:dyDescent="0.25">
      <c r="A4719" t="s">
        <v>267</v>
      </c>
      <c r="B4719" t="s">
        <v>268</v>
      </c>
      <c r="C4719" s="9">
        <v>2002</v>
      </c>
      <c r="D4719" s="7">
        <v>100</v>
      </c>
    </row>
    <row r="4720" spans="1:4" x14ac:dyDescent="0.25">
      <c r="A4720" t="s">
        <v>267</v>
      </c>
      <c r="B4720" t="s">
        <v>268</v>
      </c>
      <c r="C4720" s="9">
        <v>2003</v>
      </c>
      <c r="D4720" s="7">
        <v>100</v>
      </c>
    </row>
    <row r="4721" spans="1:4" x14ac:dyDescent="0.25">
      <c r="A4721" t="s">
        <v>267</v>
      </c>
      <c r="B4721" t="s">
        <v>268</v>
      </c>
      <c r="C4721" s="9">
        <v>2004</v>
      </c>
      <c r="D4721" s="7">
        <v>100</v>
      </c>
    </row>
    <row r="4722" spans="1:4" x14ac:dyDescent="0.25">
      <c r="A4722" t="s">
        <v>267</v>
      </c>
      <c r="B4722" t="s">
        <v>268</v>
      </c>
      <c r="C4722" s="9">
        <v>2005</v>
      </c>
      <c r="D4722" s="7">
        <v>100</v>
      </c>
    </row>
    <row r="4723" spans="1:4" x14ac:dyDescent="0.25">
      <c r="A4723" t="s">
        <v>267</v>
      </c>
      <c r="B4723" t="s">
        <v>268</v>
      </c>
      <c r="C4723" s="9">
        <v>2006</v>
      </c>
      <c r="D4723" s="7">
        <v>100</v>
      </c>
    </row>
    <row r="4724" spans="1:4" x14ac:dyDescent="0.25">
      <c r="A4724" t="s">
        <v>267</v>
      </c>
      <c r="B4724" t="s">
        <v>268</v>
      </c>
      <c r="C4724" s="9">
        <v>2007</v>
      </c>
      <c r="D4724" s="7">
        <v>100</v>
      </c>
    </row>
    <row r="4725" spans="1:4" x14ac:dyDescent="0.25">
      <c r="A4725" t="s">
        <v>267</v>
      </c>
      <c r="B4725" t="s">
        <v>268</v>
      </c>
      <c r="C4725" s="9">
        <v>2008</v>
      </c>
      <c r="D4725" s="7">
        <v>100</v>
      </c>
    </row>
    <row r="4726" spans="1:4" x14ac:dyDescent="0.25">
      <c r="A4726" t="s">
        <v>267</v>
      </c>
      <c r="B4726" t="s">
        <v>268</v>
      </c>
      <c r="C4726" s="9">
        <v>2009</v>
      </c>
      <c r="D4726" s="7">
        <v>100</v>
      </c>
    </row>
    <row r="4727" spans="1:4" x14ac:dyDescent="0.25">
      <c r="A4727" t="s">
        <v>267</v>
      </c>
      <c r="B4727" t="s">
        <v>268</v>
      </c>
      <c r="C4727" s="9">
        <v>2010</v>
      </c>
      <c r="D4727" s="7">
        <v>100</v>
      </c>
    </row>
    <row r="4728" spans="1:4" x14ac:dyDescent="0.25">
      <c r="A4728" t="s">
        <v>267</v>
      </c>
      <c r="B4728" t="s">
        <v>268</v>
      </c>
      <c r="C4728" s="9">
        <v>2011</v>
      </c>
      <c r="D4728" s="7">
        <v>100</v>
      </c>
    </row>
    <row r="4729" spans="1:4" x14ac:dyDescent="0.25">
      <c r="A4729" t="s">
        <v>267</v>
      </c>
      <c r="B4729" t="s">
        <v>268</v>
      </c>
      <c r="C4729" s="9">
        <v>2012</v>
      </c>
      <c r="D4729" s="7">
        <v>100</v>
      </c>
    </row>
    <row r="4730" spans="1:4" x14ac:dyDescent="0.25">
      <c r="A4730" t="s">
        <v>267</v>
      </c>
      <c r="B4730" t="s">
        <v>268</v>
      </c>
      <c r="C4730" s="9">
        <v>2013</v>
      </c>
      <c r="D4730" s="7">
        <v>100</v>
      </c>
    </row>
    <row r="4731" spans="1:4" x14ac:dyDescent="0.25">
      <c r="A4731" t="s">
        <v>267</v>
      </c>
      <c r="B4731" t="s">
        <v>268</v>
      </c>
      <c r="C4731" s="9">
        <v>2014</v>
      </c>
      <c r="D4731" s="7">
        <v>100</v>
      </c>
    </row>
    <row r="4732" spans="1:4" x14ac:dyDescent="0.25">
      <c r="A4732" t="s">
        <v>267</v>
      </c>
      <c r="B4732" t="s">
        <v>268</v>
      </c>
      <c r="C4732" s="9">
        <v>2015</v>
      </c>
      <c r="D4732" s="7">
        <v>100</v>
      </c>
    </row>
    <row r="4733" spans="1:4" x14ac:dyDescent="0.25">
      <c r="A4733" t="s">
        <v>267</v>
      </c>
      <c r="B4733" t="s">
        <v>268</v>
      </c>
      <c r="C4733" s="9">
        <v>2016</v>
      </c>
      <c r="D4733" s="7">
        <v>100</v>
      </c>
    </row>
    <row r="4734" spans="1:4" x14ac:dyDescent="0.25">
      <c r="A4734" t="s">
        <v>267</v>
      </c>
      <c r="B4734" t="s">
        <v>268</v>
      </c>
      <c r="C4734" s="9">
        <v>2017</v>
      </c>
      <c r="D4734" s="7">
        <v>100</v>
      </c>
    </row>
    <row r="4735" spans="1:4" x14ac:dyDescent="0.25">
      <c r="A4735" t="s">
        <v>267</v>
      </c>
      <c r="B4735" t="s">
        <v>268</v>
      </c>
      <c r="C4735" s="9">
        <v>2018</v>
      </c>
      <c r="D4735" s="7">
        <v>100</v>
      </c>
    </row>
    <row r="4736" spans="1:4" x14ac:dyDescent="0.25">
      <c r="A4736" t="s">
        <v>267</v>
      </c>
      <c r="B4736" t="s">
        <v>268</v>
      </c>
      <c r="C4736" s="9">
        <v>2019</v>
      </c>
      <c r="D4736" s="7">
        <v>100</v>
      </c>
    </row>
    <row r="4737" spans="1:4" x14ac:dyDescent="0.25">
      <c r="A4737" t="s">
        <v>267</v>
      </c>
      <c r="B4737" t="s">
        <v>268</v>
      </c>
      <c r="C4737" s="9">
        <v>2020</v>
      </c>
      <c r="D4737" s="7">
        <v>100</v>
      </c>
    </row>
    <row r="4738" spans="1:4" x14ac:dyDescent="0.25">
      <c r="A4738" t="s">
        <v>269</v>
      </c>
      <c r="B4738" t="s">
        <v>270</v>
      </c>
      <c r="C4738" s="9">
        <v>1994</v>
      </c>
      <c r="D4738" s="7">
        <v>100</v>
      </c>
    </row>
    <row r="4739" spans="1:4" x14ac:dyDescent="0.25">
      <c r="A4739" t="s">
        <v>269</v>
      </c>
      <c r="B4739" t="s">
        <v>270</v>
      </c>
      <c r="C4739" s="9">
        <v>1995</v>
      </c>
      <c r="D4739" s="7">
        <v>100</v>
      </c>
    </row>
    <row r="4740" spans="1:4" x14ac:dyDescent="0.25">
      <c r="A4740" t="s">
        <v>269</v>
      </c>
      <c r="B4740" t="s">
        <v>270</v>
      </c>
      <c r="C4740" s="9">
        <v>1996</v>
      </c>
      <c r="D4740" s="7">
        <v>100</v>
      </c>
    </row>
    <row r="4741" spans="1:4" x14ac:dyDescent="0.25">
      <c r="A4741" t="s">
        <v>269</v>
      </c>
      <c r="B4741" t="s">
        <v>270</v>
      </c>
      <c r="C4741" s="9">
        <v>1997</v>
      </c>
      <c r="D4741" s="7">
        <v>100</v>
      </c>
    </row>
    <row r="4742" spans="1:4" x14ac:dyDescent="0.25">
      <c r="A4742" t="s">
        <v>269</v>
      </c>
      <c r="B4742" t="s">
        <v>270</v>
      </c>
      <c r="C4742" s="9">
        <v>1998</v>
      </c>
      <c r="D4742" s="7">
        <v>100</v>
      </c>
    </row>
    <row r="4743" spans="1:4" x14ac:dyDescent="0.25">
      <c r="A4743" t="s">
        <v>269</v>
      </c>
      <c r="B4743" t="s">
        <v>270</v>
      </c>
      <c r="C4743" s="9">
        <v>1999</v>
      </c>
      <c r="D4743" s="7">
        <v>100</v>
      </c>
    </row>
    <row r="4744" spans="1:4" x14ac:dyDescent="0.25">
      <c r="A4744" t="s">
        <v>269</v>
      </c>
      <c r="B4744" t="s">
        <v>270</v>
      </c>
      <c r="C4744" s="9">
        <v>2000</v>
      </c>
      <c r="D4744" s="7">
        <v>100</v>
      </c>
    </row>
    <row r="4745" spans="1:4" x14ac:dyDescent="0.25">
      <c r="A4745" t="s">
        <v>269</v>
      </c>
      <c r="B4745" t="s">
        <v>270</v>
      </c>
      <c r="C4745" s="9">
        <v>2001</v>
      </c>
      <c r="D4745" s="7">
        <v>100</v>
      </c>
    </row>
    <row r="4746" spans="1:4" x14ac:dyDescent="0.25">
      <c r="A4746" t="s">
        <v>269</v>
      </c>
      <c r="B4746" t="s">
        <v>270</v>
      </c>
      <c r="C4746" s="9">
        <v>2002</v>
      </c>
      <c r="D4746" s="7">
        <v>100</v>
      </c>
    </row>
    <row r="4747" spans="1:4" x14ac:dyDescent="0.25">
      <c r="A4747" t="s">
        <v>269</v>
      </c>
      <c r="B4747" t="s">
        <v>270</v>
      </c>
      <c r="C4747" s="9">
        <v>2003</v>
      </c>
      <c r="D4747" s="7">
        <v>100</v>
      </c>
    </row>
    <row r="4748" spans="1:4" x14ac:dyDescent="0.25">
      <c r="A4748" t="s">
        <v>269</v>
      </c>
      <c r="B4748" t="s">
        <v>270</v>
      </c>
      <c r="C4748" s="9">
        <v>2004</v>
      </c>
      <c r="D4748" s="7">
        <v>100</v>
      </c>
    </row>
    <row r="4749" spans="1:4" x14ac:dyDescent="0.25">
      <c r="A4749" t="s">
        <v>269</v>
      </c>
      <c r="B4749" t="s">
        <v>270</v>
      </c>
      <c r="C4749" s="9">
        <v>2005</v>
      </c>
      <c r="D4749" s="7">
        <v>100</v>
      </c>
    </row>
    <row r="4750" spans="1:4" x14ac:dyDescent="0.25">
      <c r="A4750" t="s">
        <v>269</v>
      </c>
      <c r="B4750" t="s">
        <v>270</v>
      </c>
      <c r="C4750" s="9">
        <v>2006</v>
      </c>
      <c r="D4750" s="7">
        <v>100</v>
      </c>
    </row>
    <row r="4751" spans="1:4" x14ac:dyDescent="0.25">
      <c r="A4751" t="s">
        <v>269</v>
      </c>
      <c r="B4751" t="s">
        <v>270</v>
      </c>
      <c r="C4751" s="9">
        <v>2007</v>
      </c>
      <c r="D4751" s="7">
        <v>100</v>
      </c>
    </row>
    <row r="4752" spans="1:4" x14ac:dyDescent="0.25">
      <c r="A4752" t="s">
        <v>269</v>
      </c>
      <c r="B4752" t="s">
        <v>270</v>
      </c>
      <c r="C4752" s="9">
        <v>2008</v>
      </c>
      <c r="D4752" s="7">
        <v>100</v>
      </c>
    </row>
    <row r="4753" spans="1:4" x14ac:dyDescent="0.25">
      <c r="A4753" t="s">
        <v>269</v>
      </c>
      <c r="B4753" t="s">
        <v>270</v>
      </c>
      <c r="C4753" s="9">
        <v>2009</v>
      </c>
      <c r="D4753" s="7">
        <v>100</v>
      </c>
    </row>
    <row r="4754" spans="1:4" x14ac:dyDescent="0.25">
      <c r="A4754" t="s">
        <v>269</v>
      </c>
      <c r="B4754" t="s">
        <v>270</v>
      </c>
      <c r="C4754" s="9">
        <v>2010</v>
      </c>
      <c r="D4754" s="7">
        <v>100</v>
      </c>
    </row>
    <row r="4755" spans="1:4" x14ac:dyDescent="0.25">
      <c r="A4755" t="s">
        <v>269</v>
      </c>
      <c r="B4755" t="s">
        <v>270</v>
      </c>
      <c r="C4755" s="9">
        <v>2011</v>
      </c>
      <c r="D4755" s="7">
        <v>100</v>
      </c>
    </row>
    <row r="4756" spans="1:4" x14ac:dyDescent="0.25">
      <c r="A4756" t="s">
        <v>269</v>
      </c>
      <c r="B4756" t="s">
        <v>270</v>
      </c>
      <c r="C4756" s="9">
        <v>2012</v>
      </c>
      <c r="D4756" s="7">
        <v>100</v>
      </c>
    </row>
    <row r="4757" spans="1:4" x14ac:dyDescent="0.25">
      <c r="A4757" t="s">
        <v>269</v>
      </c>
      <c r="B4757" t="s">
        <v>270</v>
      </c>
      <c r="C4757" s="9">
        <v>2013</v>
      </c>
      <c r="D4757" s="7">
        <v>100</v>
      </c>
    </row>
    <row r="4758" spans="1:4" x14ac:dyDescent="0.25">
      <c r="A4758" t="s">
        <v>269</v>
      </c>
      <c r="B4758" t="s">
        <v>270</v>
      </c>
      <c r="C4758" s="9">
        <v>2014</v>
      </c>
      <c r="D4758" s="7">
        <v>100</v>
      </c>
    </row>
    <row r="4759" spans="1:4" x14ac:dyDescent="0.25">
      <c r="A4759" t="s">
        <v>269</v>
      </c>
      <c r="B4759" t="s">
        <v>270</v>
      </c>
      <c r="C4759" s="9">
        <v>2015</v>
      </c>
      <c r="D4759" s="7">
        <v>100</v>
      </c>
    </row>
    <row r="4760" spans="1:4" x14ac:dyDescent="0.25">
      <c r="A4760" t="s">
        <v>269</v>
      </c>
      <c r="B4760" t="s">
        <v>270</v>
      </c>
      <c r="C4760" s="9">
        <v>2016</v>
      </c>
      <c r="D4760" s="7">
        <v>100</v>
      </c>
    </row>
    <row r="4761" spans="1:4" x14ac:dyDescent="0.25">
      <c r="A4761" t="s">
        <v>269</v>
      </c>
      <c r="B4761" t="s">
        <v>270</v>
      </c>
      <c r="C4761" s="9">
        <v>2017</v>
      </c>
      <c r="D4761" s="7">
        <v>100</v>
      </c>
    </row>
    <row r="4762" spans="1:4" x14ac:dyDescent="0.25">
      <c r="A4762" t="s">
        <v>269</v>
      </c>
      <c r="B4762" t="s">
        <v>270</v>
      </c>
      <c r="C4762" s="9">
        <v>2018</v>
      </c>
      <c r="D4762" s="7">
        <v>100</v>
      </c>
    </row>
    <row r="4763" spans="1:4" x14ac:dyDescent="0.25">
      <c r="A4763" t="s">
        <v>269</v>
      </c>
      <c r="B4763" t="s">
        <v>270</v>
      </c>
      <c r="C4763" s="9">
        <v>2019</v>
      </c>
      <c r="D4763" s="7">
        <v>100</v>
      </c>
    </row>
    <row r="4764" spans="1:4" x14ac:dyDescent="0.25">
      <c r="A4764" t="s">
        <v>269</v>
      </c>
      <c r="B4764" t="s">
        <v>270</v>
      </c>
      <c r="C4764" s="9">
        <v>2020</v>
      </c>
      <c r="D4764" s="7">
        <v>100</v>
      </c>
    </row>
    <row r="4765" spans="1:4" x14ac:dyDescent="0.25">
      <c r="A4765" t="s">
        <v>275</v>
      </c>
      <c r="B4765" t="s">
        <v>276</v>
      </c>
      <c r="C4765" s="9">
        <v>2019</v>
      </c>
      <c r="D4765" s="7">
        <v>100</v>
      </c>
    </row>
    <row r="4766" spans="1:4" x14ac:dyDescent="0.25">
      <c r="A4766" t="s">
        <v>275</v>
      </c>
      <c r="B4766" t="s">
        <v>276</v>
      </c>
      <c r="C4766" s="9">
        <v>2020</v>
      </c>
      <c r="D4766" s="7">
        <v>100</v>
      </c>
    </row>
    <row r="4767" spans="1:4" x14ac:dyDescent="0.25">
      <c r="A4767" t="s">
        <v>277</v>
      </c>
      <c r="B4767" t="s">
        <v>278</v>
      </c>
      <c r="C4767" s="9">
        <v>2014</v>
      </c>
      <c r="D4767" s="7">
        <v>100</v>
      </c>
    </row>
    <row r="4768" spans="1:4" x14ac:dyDescent="0.25">
      <c r="A4768" t="s">
        <v>277</v>
      </c>
      <c r="B4768" t="s">
        <v>278</v>
      </c>
      <c r="C4768" s="9">
        <v>2016</v>
      </c>
      <c r="D4768" s="7">
        <v>100</v>
      </c>
    </row>
    <row r="4769" spans="1:4" x14ac:dyDescent="0.25">
      <c r="A4769" t="s">
        <v>277</v>
      </c>
      <c r="B4769" t="s">
        <v>278</v>
      </c>
      <c r="C4769" s="9">
        <v>2018</v>
      </c>
      <c r="D4769" s="7">
        <v>100</v>
      </c>
    </row>
    <row r="4770" spans="1:4" x14ac:dyDescent="0.25">
      <c r="A4770" t="s">
        <v>277</v>
      </c>
      <c r="B4770" t="s">
        <v>278</v>
      </c>
      <c r="C4770" s="9">
        <v>2019</v>
      </c>
      <c r="D4770" s="7">
        <v>100</v>
      </c>
    </row>
    <row r="4771" spans="1:4" x14ac:dyDescent="0.25">
      <c r="A4771" t="s">
        <v>277</v>
      </c>
      <c r="B4771" t="s">
        <v>278</v>
      </c>
      <c r="C4771" s="9">
        <v>2020</v>
      </c>
      <c r="D4771" s="7">
        <v>100</v>
      </c>
    </row>
    <row r="4772" spans="1:4" x14ac:dyDescent="0.25">
      <c r="A4772" t="s">
        <v>281</v>
      </c>
      <c r="B4772" t="s">
        <v>282</v>
      </c>
      <c r="C4772" s="9">
        <v>1990</v>
      </c>
      <c r="D4772" s="7">
        <v>100</v>
      </c>
    </row>
    <row r="4773" spans="1:4" x14ac:dyDescent="0.25">
      <c r="A4773" t="s">
        <v>281</v>
      </c>
      <c r="B4773" t="s">
        <v>282</v>
      </c>
      <c r="C4773" s="9">
        <v>1991</v>
      </c>
      <c r="D4773" s="7">
        <v>100</v>
      </c>
    </row>
    <row r="4774" spans="1:4" x14ac:dyDescent="0.25">
      <c r="A4774" t="s">
        <v>281</v>
      </c>
      <c r="B4774" t="s">
        <v>282</v>
      </c>
      <c r="C4774" s="9">
        <v>1992</v>
      </c>
      <c r="D4774" s="7">
        <v>100</v>
      </c>
    </row>
    <row r="4775" spans="1:4" x14ac:dyDescent="0.25">
      <c r="A4775" t="s">
        <v>281</v>
      </c>
      <c r="B4775" t="s">
        <v>282</v>
      </c>
      <c r="C4775" s="9">
        <v>1993</v>
      </c>
      <c r="D4775" s="7">
        <v>100</v>
      </c>
    </row>
    <row r="4776" spans="1:4" x14ac:dyDescent="0.25">
      <c r="A4776" t="s">
        <v>281</v>
      </c>
      <c r="B4776" t="s">
        <v>282</v>
      </c>
      <c r="C4776" s="9">
        <v>1994</v>
      </c>
      <c r="D4776" s="7">
        <v>100</v>
      </c>
    </row>
    <row r="4777" spans="1:4" x14ac:dyDescent="0.25">
      <c r="A4777" t="s">
        <v>281</v>
      </c>
      <c r="B4777" t="s">
        <v>282</v>
      </c>
      <c r="C4777" s="9">
        <v>1995</v>
      </c>
      <c r="D4777" s="7">
        <v>100</v>
      </c>
    </row>
    <row r="4778" spans="1:4" x14ac:dyDescent="0.25">
      <c r="A4778" t="s">
        <v>281</v>
      </c>
      <c r="B4778" t="s">
        <v>282</v>
      </c>
      <c r="C4778" s="9">
        <v>1996</v>
      </c>
      <c r="D4778" s="7">
        <v>100</v>
      </c>
    </row>
    <row r="4779" spans="1:4" x14ac:dyDescent="0.25">
      <c r="A4779" t="s">
        <v>281</v>
      </c>
      <c r="B4779" t="s">
        <v>282</v>
      </c>
      <c r="C4779" s="9">
        <v>1997</v>
      </c>
      <c r="D4779" s="7">
        <v>100</v>
      </c>
    </row>
    <row r="4780" spans="1:4" x14ac:dyDescent="0.25">
      <c r="A4780" t="s">
        <v>281</v>
      </c>
      <c r="B4780" t="s">
        <v>282</v>
      </c>
      <c r="C4780" s="9">
        <v>1998</v>
      </c>
      <c r="D4780" s="7">
        <v>100</v>
      </c>
    </row>
    <row r="4781" spans="1:4" x14ac:dyDescent="0.25">
      <c r="A4781" t="s">
        <v>281</v>
      </c>
      <c r="B4781" t="s">
        <v>282</v>
      </c>
      <c r="C4781" s="9">
        <v>1999</v>
      </c>
      <c r="D4781" s="7">
        <v>100</v>
      </c>
    </row>
    <row r="4782" spans="1:4" x14ac:dyDescent="0.25">
      <c r="A4782" t="s">
        <v>281</v>
      </c>
      <c r="B4782" t="s">
        <v>282</v>
      </c>
      <c r="C4782" s="9">
        <v>2000</v>
      </c>
      <c r="D4782" s="7">
        <v>100</v>
      </c>
    </row>
    <row r="4783" spans="1:4" x14ac:dyDescent="0.25">
      <c r="A4783" t="s">
        <v>281</v>
      </c>
      <c r="B4783" t="s">
        <v>282</v>
      </c>
      <c r="C4783" s="9">
        <v>2001</v>
      </c>
      <c r="D4783" s="7">
        <v>100</v>
      </c>
    </row>
    <row r="4784" spans="1:4" x14ac:dyDescent="0.25">
      <c r="A4784" t="s">
        <v>281</v>
      </c>
      <c r="B4784" t="s">
        <v>282</v>
      </c>
      <c r="C4784" s="9">
        <v>2002</v>
      </c>
      <c r="D4784" s="7">
        <v>100</v>
      </c>
    </row>
    <row r="4785" spans="1:4" x14ac:dyDescent="0.25">
      <c r="A4785" t="s">
        <v>281</v>
      </c>
      <c r="B4785" t="s">
        <v>282</v>
      </c>
      <c r="C4785" s="9">
        <v>2003</v>
      </c>
      <c r="D4785" s="7">
        <v>100</v>
      </c>
    </row>
    <row r="4786" spans="1:4" x14ac:dyDescent="0.25">
      <c r="A4786" t="s">
        <v>281</v>
      </c>
      <c r="B4786" t="s">
        <v>282</v>
      </c>
      <c r="C4786" s="9">
        <v>2004</v>
      </c>
      <c r="D4786" s="7">
        <v>100</v>
      </c>
    </row>
    <row r="4787" spans="1:4" x14ac:dyDescent="0.25">
      <c r="A4787" t="s">
        <v>281</v>
      </c>
      <c r="B4787" t="s">
        <v>282</v>
      </c>
      <c r="C4787" s="9">
        <v>2005</v>
      </c>
      <c r="D4787" s="7">
        <v>100</v>
      </c>
    </row>
    <row r="4788" spans="1:4" x14ac:dyDescent="0.25">
      <c r="A4788" t="s">
        <v>281</v>
      </c>
      <c r="B4788" t="s">
        <v>282</v>
      </c>
      <c r="C4788" s="9">
        <v>2006</v>
      </c>
      <c r="D4788" s="7">
        <v>100</v>
      </c>
    </row>
    <row r="4789" spans="1:4" x14ac:dyDescent="0.25">
      <c r="A4789" t="s">
        <v>281</v>
      </c>
      <c r="B4789" t="s">
        <v>282</v>
      </c>
      <c r="C4789" s="9">
        <v>2007</v>
      </c>
      <c r="D4789" s="7">
        <v>100</v>
      </c>
    </row>
    <row r="4790" spans="1:4" x14ac:dyDescent="0.25">
      <c r="A4790" t="s">
        <v>281</v>
      </c>
      <c r="B4790" t="s">
        <v>282</v>
      </c>
      <c r="C4790" s="9">
        <v>2008</v>
      </c>
      <c r="D4790" s="7">
        <v>100</v>
      </c>
    </row>
    <row r="4791" spans="1:4" x14ac:dyDescent="0.25">
      <c r="A4791" t="s">
        <v>281</v>
      </c>
      <c r="B4791" t="s">
        <v>282</v>
      </c>
      <c r="C4791" s="9">
        <v>2009</v>
      </c>
      <c r="D4791" s="7">
        <v>100</v>
      </c>
    </row>
    <row r="4792" spans="1:4" x14ac:dyDescent="0.25">
      <c r="A4792" t="s">
        <v>281</v>
      </c>
      <c r="B4792" t="s">
        <v>282</v>
      </c>
      <c r="C4792" s="9">
        <v>2010</v>
      </c>
      <c r="D4792" s="7">
        <v>100</v>
      </c>
    </row>
    <row r="4793" spans="1:4" x14ac:dyDescent="0.25">
      <c r="A4793" t="s">
        <v>281</v>
      </c>
      <c r="B4793" t="s">
        <v>282</v>
      </c>
      <c r="C4793" s="9">
        <v>2011</v>
      </c>
      <c r="D4793" s="7">
        <v>100</v>
      </c>
    </row>
    <row r="4794" spans="1:4" x14ac:dyDescent="0.25">
      <c r="A4794" t="s">
        <v>281</v>
      </c>
      <c r="B4794" t="s">
        <v>282</v>
      </c>
      <c r="C4794" s="9">
        <v>2012</v>
      </c>
      <c r="D4794" s="7">
        <v>100</v>
      </c>
    </row>
    <row r="4795" spans="1:4" x14ac:dyDescent="0.25">
      <c r="A4795" t="s">
        <v>281</v>
      </c>
      <c r="B4795" t="s">
        <v>282</v>
      </c>
      <c r="C4795" s="9">
        <v>2013</v>
      </c>
      <c r="D4795" s="7">
        <v>100</v>
      </c>
    </row>
    <row r="4796" spans="1:4" x14ac:dyDescent="0.25">
      <c r="A4796" t="s">
        <v>281</v>
      </c>
      <c r="B4796" t="s">
        <v>282</v>
      </c>
      <c r="C4796" s="9">
        <v>2014</v>
      </c>
      <c r="D4796" s="7">
        <v>100</v>
      </c>
    </row>
    <row r="4797" spans="1:4" x14ac:dyDescent="0.25">
      <c r="A4797" t="s">
        <v>281</v>
      </c>
      <c r="B4797" t="s">
        <v>282</v>
      </c>
      <c r="C4797" s="9">
        <v>2015</v>
      </c>
      <c r="D4797" s="7">
        <v>100</v>
      </c>
    </row>
    <row r="4798" spans="1:4" x14ac:dyDescent="0.25">
      <c r="A4798" t="s">
        <v>281</v>
      </c>
      <c r="B4798" t="s">
        <v>282</v>
      </c>
      <c r="C4798" s="9">
        <v>2016</v>
      </c>
      <c r="D4798" s="7">
        <v>100</v>
      </c>
    </row>
    <row r="4799" spans="1:4" x14ac:dyDescent="0.25">
      <c r="A4799" t="s">
        <v>281</v>
      </c>
      <c r="B4799" t="s">
        <v>282</v>
      </c>
      <c r="C4799" s="9">
        <v>2017</v>
      </c>
      <c r="D4799" s="7">
        <v>100</v>
      </c>
    </row>
    <row r="4800" spans="1:4" x14ac:dyDescent="0.25">
      <c r="A4800" t="s">
        <v>281</v>
      </c>
      <c r="B4800" t="s">
        <v>282</v>
      </c>
      <c r="C4800" s="9">
        <v>2018</v>
      </c>
      <c r="D4800" s="7">
        <v>100</v>
      </c>
    </row>
    <row r="4801" spans="1:4" x14ac:dyDescent="0.25">
      <c r="A4801" t="s">
        <v>281</v>
      </c>
      <c r="B4801" t="s">
        <v>282</v>
      </c>
      <c r="C4801" s="9">
        <v>2019</v>
      </c>
      <c r="D4801" s="7">
        <v>100</v>
      </c>
    </row>
    <row r="4802" spans="1:4" x14ac:dyDescent="0.25">
      <c r="A4802" t="s">
        <v>281</v>
      </c>
      <c r="B4802" t="s">
        <v>282</v>
      </c>
      <c r="C4802" s="9">
        <v>2020</v>
      </c>
      <c r="D4802" s="7">
        <v>100</v>
      </c>
    </row>
    <row r="4803" spans="1:4" x14ac:dyDescent="0.25">
      <c r="A4803" t="s">
        <v>289</v>
      </c>
      <c r="B4803" t="s">
        <v>290</v>
      </c>
      <c r="C4803" s="9">
        <v>2019</v>
      </c>
      <c r="D4803" s="7">
        <v>100</v>
      </c>
    </row>
    <row r="4804" spans="1:4" x14ac:dyDescent="0.25">
      <c r="A4804" t="s">
        <v>293</v>
      </c>
      <c r="B4804" t="s">
        <v>294</v>
      </c>
      <c r="C4804" s="9">
        <v>2017</v>
      </c>
      <c r="D4804" s="7">
        <v>100</v>
      </c>
    </row>
    <row r="4805" spans="1:4" x14ac:dyDescent="0.25">
      <c r="A4805" t="s">
        <v>297</v>
      </c>
      <c r="B4805" t="s">
        <v>298</v>
      </c>
      <c r="C4805" s="9">
        <v>1990</v>
      </c>
      <c r="D4805" s="7">
        <v>100</v>
      </c>
    </row>
    <row r="4806" spans="1:4" x14ac:dyDescent="0.25">
      <c r="A4806" t="s">
        <v>297</v>
      </c>
      <c r="B4806" t="s">
        <v>298</v>
      </c>
      <c r="C4806" s="9">
        <v>1991</v>
      </c>
      <c r="D4806" s="7">
        <v>100</v>
      </c>
    </row>
    <row r="4807" spans="1:4" x14ac:dyDescent="0.25">
      <c r="A4807" t="s">
        <v>297</v>
      </c>
      <c r="B4807" t="s">
        <v>298</v>
      </c>
      <c r="C4807" s="9">
        <v>1992</v>
      </c>
      <c r="D4807" s="7">
        <v>100</v>
      </c>
    </row>
    <row r="4808" spans="1:4" x14ac:dyDescent="0.25">
      <c r="A4808" t="s">
        <v>297</v>
      </c>
      <c r="B4808" t="s">
        <v>298</v>
      </c>
      <c r="C4808" s="9">
        <v>1993</v>
      </c>
      <c r="D4808" s="7">
        <v>100</v>
      </c>
    </row>
    <row r="4809" spans="1:4" x14ac:dyDescent="0.25">
      <c r="A4809" t="s">
        <v>297</v>
      </c>
      <c r="B4809" t="s">
        <v>298</v>
      </c>
      <c r="C4809" s="9">
        <v>1994</v>
      </c>
      <c r="D4809" s="7">
        <v>100</v>
      </c>
    </row>
    <row r="4810" spans="1:4" x14ac:dyDescent="0.25">
      <c r="A4810" t="s">
        <v>297</v>
      </c>
      <c r="B4810" t="s">
        <v>298</v>
      </c>
      <c r="C4810" s="9">
        <v>1995</v>
      </c>
      <c r="D4810" s="7">
        <v>100</v>
      </c>
    </row>
    <row r="4811" spans="1:4" x14ac:dyDescent="0.25">
      <c r="A4811" t="s">
        <v>297</v>
      </c>
      <c r="B4811" t="s">
        <v>298</v>
      </c>
      <c r="C4811" s="9">
        <v>1996</v>
      </c>
      <c r="D4811" s="7">
        <v>100</v>
      </c>
    </row>
    <row r="4812" spans="1:4" x14ac:dyDescent="0.25">
      <c r="A4812" t="s">
        <v>297</v>
      </c>
      <c r="B4812" t="s">
        <v>298</v>
      </c>
      <c r="C4812" s="9">
        <v>1997</v>
      </c>
      <c r="D4812" s="7">
        <v>100</v>
      </c>
    </row>
    <row r="4813" spans="1:4" x14ac:dyDescent="0.25">
      <c r="A4813" t="s">
        <v>297</v>
      </c>
      <c r="B4813" t="s">
        <v>298</v>
      </c>
      <c r="C4813" s="9">
        <v>1998</v>
      </c>
      <c r="D4813" s="7">
        <v>100</v>
      </c>
    </row>
    <row r="4814" spans="1:4" x14ac:dyDescent="0.25">
      <c r="A4814" t="s">
        <v>297</v>
      </c>
      <c r="B4814" t="s">
        <v>298</v>
      </c>
      <c r="C4814" s="9">
        <v>1999</v>
      </c>
      <c r="D4814" s="7">
        <v>100</v>
      </c>
    </row>
    <row r="4815" spans="1:4" x14ac:dyDescent="0.25">
      <c r="A4815" t="s">
        <v>297</v>
      </c>
      <c r="B4815" t="s">
        <v>298</v>
      </c>
      <c r="C4815" s="9">
        <v>2000</v>
      </c>
      <c r="D4815" s="7">
        <v>100</v>
      </c>
    </row>
    <row r="4816" spans="1:4" x14ac:dyDescent="0.25">
      <c r="A4816" t="s">
        <v>297</v>
      </c>
      <c r="B4816" t="s">
        <v>298</v>
      </c>
      <c r="C4816" s="9">
        <v>2001</v>
      </c>
      <c r="D4816" s="7">
        <v>100</v>
      </c>
    </row>
    <row r="4817" spans="1:4" x14ac:dyDescent="0.25">
      <c r="A4817" t="s">
        <v>297</v>
      </c>
      <c r="B4817" t="s">
        <v>298</v>
      </c>
      <c r="C4817" s="9">
        <v>2003</v>
      </c>
      <c r="D4817" s="7">
        <v>100</v>
      </c>
    </row>
    <row r="4818" spans="1:4" x14ac:dyDescent="0.25">
      <c r="A4818" t="s">
        <v>297</v>
      </c>
      <c r="B4818" t="s">
        <v>298</v>
      </c>
      <c r="C4818" s="9">
        <v>2006</v>
      </c>
      <c r="D4818" s="7">
        <v>100</v>
      </c>
    </row>
    <row r="4819" spans="1:4" x14ac:dyDescent="0.25">
      <c r="A4819" t="s">
        <v>297</v>
      </c>
      <c r="B4819" t="s">
        <v>298</v>
      </c>
      <c r="C4819" s="9">
        <v>2007</v>
      </c>
      <c r="D4819" s="7">
        <v>100</v>
      </c>
    </row>
    <row r="4820" spans="1:4" x14ac:dyDescent="0.25">
      <c r="A4820" t="s">
        <v>297</v>
      </c>
      <c r="B4820" t="s">
        <v>298</v>
      </c>
      <c r="C4820" s="9">
        <v>2008</v>
      </c>
      <c r="D4820" s="7">
        <v>100</v>
      </c>
    </row>
    <row r="4821" spans="1:4" x14ac:dyDescent="0.25">
      <c r="A4821" t="s">
        <v>297</v>
      </c>
      <c r="B4821" t="s">
        <v>298</v>
      </c>
      <c r="C4821" s="9">
        <v>2009</v>
      </c>
      <c r="D4821" s="7">
        <v>100</v>
      </c>
    </row>
    <row r="4822" spans="1:4" x14ac:dyDescent="0.25">
      <c r="A4822" t="s">
        <v>297</v>
      </c>
      <c r="B4822" t="s">
        <v>298</v>
      </c>
      <c r="C4822" s="9">
        <v>2010</v>
      </c>
      <c r="D4822" s="7">
        <v>100</v>
      </c>
    </row>
    <row r="4823" spans="1:4" x14ac:dyDescent="0.25">
      <c r="A4823" t="s">
        <v>297</v>
      </c>
      <c r="B4823" t="s">
        <v>298</v>
      </c>
      <c r="C4823" s="9">
        <v>2011</v>
      </c>
      <c r="D4823" s="7">
        <v>100</v>
      </c>
    </row>
    <row r="4824" spans="1:4" x14ac:dyDescent="0.25">
      <c r="A4824" t="s">
        <v>297</v>
      </c>
      <c r="B4824" t="s">
        <v>298</v>
      </c>
      <c r="C4824" s="9">
        <v>2012</v>
      </c>
      <c r="D4824" s="7">
        <v>100</v>
      </c>
    </row>
    <row r="4825" spans="1:4" x14ac:dyDescent="0.25">
      <c r="A4825" t="s">
        <v>297</v>
      </c>
      <c r="B4825" t="s">
        <v>298</v>
      </c>
      <c r="C4825" s="9">
        <v>2013</v>
      </c>
      <c r="D4825" s="7">
        <v>100</v>
      </c>
    </row>
    <row r="4826" spans="1:4" x14ac:dyDescent="0.25">
      <c r="A4826" t="s">
        <v>297</v>
      </c>
      <c r="B4826" t="s">
        <v>298</v>
      </c>
      <c r="C4826" s="9">
        <v>2014</v>
      </c>
      <c r="D4826" s="7">
        <v>100</v>
      </c>
    </row>
    <row r="4827" spans="1:4" x14ac:dyDescent="0.25">
      <c r="A4827" t="s">
        <v>297</v>
      </c>
      <c r="B4827" t="s">
        <v>298</v>
      </c>
      <c r="C4827" s="9">
        <v>2015</v>
      </c>
      <c r="D4827" s="7">
        <v>100</v>
      </c>
    </row>
    <row r="4828" spans="1:4" x14ac:dyDescent="0.25">
      <c r="A4828" t="s">
        <v>297</v>
      </c>
      <c r="B4828" t="s">
        <v>298</v>
      </c>
      <c r="C4828" s="9">
        <v>2016</v>
      </c>
      <c r="D4828" s="7">
        <v>100</v>
      </c>
    </row>
    <row r="4829" spans="1:4" x14ac:dyDescent="0.25">
      <c r="A4829" t="s">
        <v>297</v>
      </c>
      <c r="B4829" t="s">
        <v>298</v>
      </c>
      <c r="C4829" s="9">
        <v>2019</v>
      </c>
      <c r="D4829" s="7">
        <v>100</v>
      </c>
    </row>
    <row r="4830" spans="1:4" x14ac:dyDescent="0.25">
      <c r="A4830" t="s">
        <v>297</v>
      </c>
      <c r="B4830" t="s">
        <v>298</v>
      </c>
      <c r="C4830" s="9">
        <v>2020</v>
      </c>
      <c r="D4830" s="7">
        <v>100</v>
      </c>
    </row>
    <row r="4831" spans="1:4" x14ac:dyDescent="0.25">
      <c r="A4831" t="s">
        <v>299</v>
      </c>
      <c r="B4831" t="s">
        <v>300</v>
      </c>
      <c r="C4831" s="9">
        <v>1990</v>
      </c>
      <c r="D4831" s="7">
        <v>100</v>
      </c>
    </row>
    <row r="4832" spans="1:4" x14ac:dyDescent="0.25">
      <c r="A4832" t="s">
        <v>299</v>
      </c>
      <c r="B4832" t="s">
        <v>300</v>
      </c>
      <c r="C4832" s="9">
        <v>1991</v>
      </c>
      <c r="D4832" s="7">
        <v>100</v>
      </c>
    </row>
    <row r="4833" spans="1:4" x14ac:dyDescent="0.25">
      <c r="A4833" t="s">
        <v>299</v>
      </c>
      <c r="B4833" t="s">
        <v>300</v>
      </c>
      <c r="C4833" s="9">
        <v>1992</v>
      </c>
      <c r="D4833" s="7">
        <v>100</v>
      </c>
    </row>
    <row r="4834" spans="1:4" x14ac:dyDescent="0.25">
      <c r="A4834" t="s">
        <v>299</v>
      </c>
      <c r="B4834" t="s">
        <v>300</v>
      </c>
      <c r="C4834" s="9">
        <v>1993</v>
      </c>
      <c r="D4834" s="7">
        <v>100</v>
      </c>
    </row>
    <row r="4835" spans="1:4" x14ac:dyDescent="0.25">
      <c r="A4835" t="s">
        <v>299</v>
      </c>
      <c r="B4835" t="s">
        <v>300</v>
      </c>
      <c r="C4835" s="9">
        <v>1994</v>
      </c>
      <c r="D4835" s="7">
        <v>100</v>
      </c>
    </row>
    <row r="4836" spans="1:4" x14ac:dyDescent="0.25">
      <c r="A4836" t="s">
        <v>299</v>
      </c>
      <c r="B4836" t="s">
        <v>300</v>
      </c>
      <c r="C4836" s="9">
        <v>1995</v>
      </c>
      <c r="D4836" s="7">
        <v>100</v>
      </c>
    </row>
    <row r="4837" spans="1:4" x14ac:dyDescent="0.25">
      <c r="A4837" t="s">
        <v>299</v>
      </c>
      <c r="B4837" t="s">
        <v>300</v>
      </c>
      <c r="C4837" s="9">
        <v>1996</v>
      </c>
      <c r="D4837" s="7">
        <v>100</v>
      </c>
    </row>
    <row r="4838" spans="1:4" x14ac:dyDescent="0.25">
      <c r="A4838" t="s">
        <v>299</v>
      </c>
      <c r="B4838" t="s">
        <v>300</v>
      </c>
      <c r="C4838" s="9">
        <v>1997</v>
      </c>
      <c r="D4838" s="7">
        <v>100</v>
      </c>
    </row>
    <row r="4839" spans="1:4" x14ac:dyDescent="0.25">
      <c r="A4839" t="s">
        <v>299</v>
      </c>
      <c r="B4839" t="s">
        <v>300</v>
      </c>
      <c r="C4839" s="9">
        <v>1998</v>
      </c>
      <c r="D4839" s="7">
        <v>100</v>
      </c>
    </row>
    <row r="4840" spans="1:4" x14ac:dyDescent="0.25">
      <c r="A4840" t="s">
        <v>299</v>
      </c>
      <c r="B4840" t="s">
        <v>300</v>
      </c>
      <c r="C4840" s="9">
        <v>1999</v>
      </c>
      <c r="D4840" s="7">
        <v>100</v>
      </c>
    </row>
    <row r="4841" spans="1:4" x14ac:dyDescent="0.25">
      <c r="A4841" t="s">
        <v>299</v>
      </c>
      <c r="B4841" t="s">
        <v>300</v>
      </c>
      <c r="C4841" s="9">
        <v>2000</v>
      </c>
      <c r="D4841" s="7">
        <v>100</v>
      </c>
    </row>
    <row r="4842" spans="1:4" x14ac:dyDescent="0.25">
      <c r="A4842" t="s">
        <v>299</v>
      </c>
      <c r="B4842" t="s">
        <v>300</v>
      </c>
      <c r="C4842" s="9">
        <v>2001</v>
      </c>
      <c r="D4842" s="7">
        <v>100</v>
      </c>
    </row>
    <row r="4843" spans="1:4" x14ac:dyDescent="0.25">
      <c r="A4843" t="s">
        <v>299</v>
      </c>
      <c r="B4843" t="s">
        <v>300</v>
      </c>
      <c r="C4843" s="9">
        <v>2002</v>
      </c>
      <c r="D4843" s="7">
        <v>100</v>
      </c>
    </row>
    <row r="4844" spans="1:4" x14ac:dyDescent="0.25">
      <c r="A4844" t="s">
        <v>299</v>
      </c>
      <c r="B4844" t="s">
        <v>300</v>
      </c>
      <c r="C4844" s="9">
        <v>2003</v>
      </c>
      <c r="D4844" s="7">
        <v>100</v>
      </c>
    </row>
    <row r="4845" spans="1:4" x14ac:dyDescent="0.25">
      <c r="A4845" t="s">
        <v>299</v>
      </c>
      <c r="B4845" t="s">
        <v>300</v>
      </c>
      <c r="C4845" s="9">
        <v>2004</v>
      </c>
      <c r="D4845" s="7">
        <v>100</v>
      </c>
    </row>
    <row r="4846" spans="1:4" x14ac:dyDescent="0.25">
      <c r="A4846" t="s">
        <v>299</v>
      </c>
      <c r="B4846" t="s">
        <v>300</v>
      </c>
      <c r="C4846" s="9">
        <v>2005</v>
      </c>
      <c r="D4846" s="7">
        <v>100</v>
      </c>
    </row>
    <row r="4847" spans="1:4" x14ac:dyDescent="0.25">
      <c r="A4847" t="s">
        <v>299</v>
      </c>
      <c r="B4847" t="s">
        <v>300</v>
      </c>
      <c r="C4847" s="9">
        <v>2006</v>
      </c>
      <c r="D4847" s="7">
        <v>100</v>
      </c>
    </row>
    <row r="4848" spans="1:4" x14ac:dyDescent="0.25">
      <c r="A4848" t="s">
        <v>299</v>
      </c>
      <c r="B4848" t="s">
        <v>300</v>
      </c>
      <c r="C4848" s="9">
        <v>2007</v>
      </c>
      <c r="D4848" s="7">
        <v>100</v>
      </c>
    </row>
    <row r="4849" spans="1:4" x14ac:dyDescent="0.25">
      <c r="A4849" t="s">
        <v>299</v>
      </c>
      <c r="B4849" t="s">
        <v>300</v>
      </c>
      <c r="C4849" s="9">
        <v>2008</v>
      </c>
      <c r="D4849" s="7">
        <v>100</v>
      </c>
    </row>
    <row r="4850" spans="1:4" x14ac:dyDescent="0.25">
      <c r="A4850" t="s">
        <v>299</v>
      </c>
      <c r="B4850" t="s">
        <v>300</v>
      </c>
      <c r="C4850" s="9">
        <v>2009</v>
      </c>
      <c r="D4850" s="7">
        <v>100</v>
      </c>
    </row>
    <row r="4851" spans="1:4" x14ac:dyDescent="0.25">
      <c r="A4851" t="s">
        <v>299</v>
      </c>
      <c r="B4851" t="s">
        <v>300</v>
      </c>
      <c r="C4851" s="9">
        <v>2010</v>
      </c>
      <c r="D4851" s="7">
        <v>100</v>
      </c>
    </row>
    <row r="4852" spans="1:4" x14ac:dyDescent="0.25">
      <c r="A4852" t="s">
        <v>299</v>
      </c>
      <c r="B4852" t="s">
        <v>300</v>
      </c>
      <c r="C4852" s="9">
        <v>2011</v>
      </c>
      <c r="D4852" s="7">
        <v>100</v>
      </c>
    </row>
    <row r="4853" spans="1:4" x14ac:dyDescent="0.25">
      <c r="A4853" t="s">
        <v>299</v>
      </c>
      <c r="B4853" t="s">
        <v>300</v>
      </c>
      <c r="C4853" s="9">
        <v>2012</v>
      </c>
      <c r="D4853" s="7">
        <v>100</v>
      </c>
    </row>
    <row r="4854" spans="1:4" x14ac:dyDescent="0.25">
      <c r="A4854" t="s">
        <v>299</v>
      </c>
      <c r="B4854" t="s">
        <v>300</v>
      </c>
      <c r="C4854" s="9">
        <v>2013</v>
      </c>
      <c r="D4854" s="7">
        <v>100</v>
      </c>
    </row>
    <row r="4855" spans="1:4" x14ac:dyDescent="0.25">
      <c r="A4855" t="s">
        <v>299</v>
      </c>
      <c r="B4855" t="s">
        <v>300</v>
      </c>
      <c r="C4855" s="9">
        <v>2014</v>
      </c>
      <c r="D4855" s="7">
        <v>100</v>
      </c>
    </row>
    <row r="4856" spans="1:4" x14ac:dyDescent="0.25">
      <c r="A4856" t="s">
        <v>299</v>
      </c>
      <c r="B4856" t="s">
        <v>300</v>
      </c>
      <c r="C4856" s="9">
        <v>2015</v>
      </c>
      <c r="D4856" s="7">
        <v>100</v>
      </c>
    </row>
    <row r="4857" spans="1:4" x14ac:dyDescent="0.25">
      <c r="A4857" t="s">
        <v>299</v>
      </c>
      <c r="B4857" t="s">
        <v>300</v>
      </c>
      <c r="C4857" s="9">
        <v>2016</v>
      </c>
      <c r="D4857" s="7">
        <v>100</v>
      </c>
    </row>
    <row r="4858" spans="1:4" x14ac:dyDescent="0.25">
      <c r="A4858" t="s">
        <v>299</v>
      </c>
      <c r="B4858" t="s">
        <v>300</v>
      </c>
      <c r="C4858" s="9">
        <v>2017</v>
      </c>
      <c r="D4858" s="7">
        <v>100</v>
      </c>
    </row>
    <row r="4859" spans="1:4" x14ac:dyDescent="0.25">
      <c r="A4859" t="s">
        <v>299</v>
      </c>
      <c r="B4859" t="s">
        <v>300</v>
      </c>
      <c r="C4859" s="9">
        <v>2018</v>
      </c>
      <c r="D4859" s="7">
        <v>100</v>
      </c>
    </row>
    <row r="4860" spans="1:4" x14ac:dyDescent="0.25">
      <c r="A4860" t="s">
        <v>299</v>
      </c>
      <c r="B4860" t="s">
        <v>300</v>
      </c>
      <c r="C4860" s="9">
        <v>2019</v>
      </c>
      <c r="D4860" s="7">
        <v>100</v>
      </c>
    </row>
    <row r="4861" spans="1:4" x14ac:dyDescent="0.25">
      <c r="A4861" t="s">
        <v>299</v>
      </c>
      <c r="B4861" t="s">
        <v>300</v>
      </c>
      <c r="C4861" s="9">
        <v>2020</v>
      </c>
      <c r="D4861" s="7">
        <v>100</v>
      </c>
    </row>
    <row r="4862" spans="1:4" x14ac:dyDescent="0.25">
      <c r="A4862" t="s">
        <v>303</v>
      </c>
      <c r="B4862" t="s">
        <v>304</v>
      </c>
      <c r="C4862" s="9">
        <v>1990</v>
      </c>
      <c r="D4862" s="7">
        <v>100</v>
      </c>
    </row>
    <row r="4863" spans="1:4" x14ac:dyDescent="0.25">
      <c r="A4863" t="s">
        <v>303</v>
      </c>
      <c r="B4863" t="s">
        <v>304</v>
      </c>
      <c r="C4863" s="9">
        <v>1991</v>
      </c>
      <c r="D4863" s="7">
        <v>100</v>
      </c>
    </row>
    <row r="4864" spans="1:4" x14ac:dyDescent="0.25">
      <c r="A4864" t="s">
        <v>303</v>
      </c>
      <c r="B4864" t="s">
        <v>304</v>
      </c>
      <c r="C4864" s="9">
        <v>1992</v>
      </c>
      <c r="D4864" s="7">
        <v>100</v>
      </c>
    </row>
    <row r="4865" spans="1:4" x14ac:dyDescent="0.25">
      <c r="A4865" t="s">
        <v>303</v>
      </c>
      <c r="B4865" t="s">
        <v>304</v>
      </c>
      <c r="C4865" s="9">
        <v>1993</v>
      </c>
      <c r="D4865" s="7">
        <v>100</v>
      </c>
    </row>
    <row r="4866" spans="1:4" x14ac:dyDescent="0.25">
      <c r="A4866" t="s">
        <v>303</v>
      </c>
      <c r="B4866" t="s">
        <v>304</v>
      </c>
      <c r="C4866" s="9">
        <v>1994</v>
      </c>
      <c r="D4866" s="7">
        <v>100</v>
      </c>
    </row>
    <row r="4867" spans="1:4" x14ac:dyDescent="0.25">
      <c r="A4867" t="s">
        <v>303</v>
      </c>
      <c r="B4867" t="s">
        <v>304</v>
      </c>
      <c r="C4867" s="9">
        <v>1995</v>
      </c>
      <c r="D4867" s="7">
        <v>100</v>
      </c>
    </row>
    <row r="4868" spans="1:4" x14ac:dyDescent="0.25">
      <c r="A4868" t="s">
        <v>303</v>
      </c>
      <c r="B4868" t="s">
        <v>304</v>
      </c>
      <c r="C4868" s="9">
        <v>1996</v>
      </c>
      <c r="D4868" s="7">
        <v>100</v>
      </c>
    </row>
    <row r="4869" spans="1:4" x14ac:dyDescent="0.25">
      <c r="A4869" t="s">
        <v>303</v>
      </c>
      <c r="B4869" t="s">
        <v>304</v>
      </c>
      <c r="C4869" s="9">
        <v>1997</v>
      </c>
      <c r="D4869" s="7">
        <v>100</v>
      </c>
    </row>
    <row r="4870" spans="1:4" x14ac:dyDescent="0.25">
      <c r="A4870" t="s">
        <v>303</v>
      </c>
      <c r="B4870" t="s">
        <v>304</v>
      </c>
      <c r="C4870" s="9">
        <v>1998</v>
      </c>
      <c r="D4870" s="7">
        <v>100</v>
      </c>
    </row>
    <row r="4871" spans="1:4" x14ac:dyDescent="0.25">
      <c r="A4871" t="s">
        <v>303</v>
      </c>
      <c r="B4871" t="s">
        <v>304</v>
      </c>
      <c r="C4871" s="9">
        <v>1999</v>
      </c>
      <c r="D4871" s="7">
        <v>100</v>
      </c>
    </row>
    <row r="4872" spans="1:4" x14ac:dyDescent="0.25">
      <c r="A4872" t="s">
        <v>303</v>
      </c>
      <c r="B4872" t="s">
        <v>304</v>
      </c>
      <c r="C4872" s="9">
        <v>2000</v>
      </c>
      <c r="D4872" s="7">
        <v>100</v>
      </c>
    </row>
    <row r="4873" spans="1:4" x14ac:dyDescent="0.25">
      <c r="A4873" t="s">
        <v>303</v>
      </c>
      <c r="B4873" t="s">
        <v>304</v>
      </c>
      <c r="C4873" s="9">
        <v>2001</v>
      </c>
      <c r="D4873" s="7">
        <v>100</v>
      </c>
    </row>
    <row r="4874" spans="1:4" x14ac:dyDescent="0.25">
      <c r="A4874" t="s">
        <v>303</v>
      </c>
      <c r="B4874" t="s">
        <v>304</v>
      </c>
      <c r="C4874" s="9">
        <v>2002</v>
      </c>
      <c r="D4874" s="7">
        <v>100</v>
      </c>
    </row>
    <row r="4875" spans="1:4" x14ac:dyDescent="0.25">
      <c r="A4875" t="s">
        <v>303</v>
      </c>
      <c r="B4875" t="s">
        <v>304</v>
      </c>
      <c r="C4875" s="9">
        <v>2003</v>
      </c>
      <c r="D4875" s="7">
        <v>100</v>
      </c>
    </row>
    <row r="4876" spans="1:4" x14ac:dyDescent="0.25">
      <c r="A4876" t="s">
        <v>303</v>
      </c>
      <c r="B4876" t="s">
        <v>304</v>
      </c>
      <c r="C4876" s="9">
        <v>2004</v>
      </c>
      <c r="D4876" s="7">
        <v>100</v>
      </c>
    </row>
    <row r="4877" spans="1:4" x14ac:dyDescent="0.25">
      <c r="A4877" t="s">
        <v>303</v>
      </c>
      <c r="B4877" t="s">
        <v>304</v>
      </c>
      <c r="C4877" s="9">
        <v>2006</v>
      </c>
      <c r="D4877" s="7">
        <v>100</v>
      </c>
    </row>
    <row r="4878" spans="1:4" x14ac:dyDescent="0.25">
      <c r="A4878" t="s">
        <v>303</v>
      </c>
      <c r="B4878" t="s">
        <v>304</v>
      </c>
      <c r="C4878" s="9">
        <v>2007</v>
      </c>
      <c r="D4878" s="7">
        <v>100</v>
      </c>
    </row>
    <row r="4879" spans="1:4" x14ac:dyDescent="0.25">
      <c r="A4879" t="s">
        <v>303</v>
      </c>
      <c r="B4879" t="s">
        <v>304</v>
      </c>
      <c r="C4879" s="9">
        <v>2008</v>
      </c>
      <c r="D4879" s="7">
        <v>100</v>
      </c>
    </row>
    <row r="4880" spans="1:4" x14ac:dyDescent="0.25">
      <c r="A4880" t="s">
        <v>303</v>
      </c>
      <c r="B4880" t="s">
        <v>304</v>
      </c>
      <c r="C4880" s="9">
        <v>2009</v>
      </c>
      <c r="D4880" s="7">
        <v>100</v>
      </c>
    </row>
    <row r="4881" spans="1:4" x14ac:dyDescent="0.25">
      <c r="A4881" t="s">
        <v>303</v>
      </c>
      <c r="B4881" t="s">
        <v>304</v>
      </c>
      <c r="C4881" s="9">
        <v>2010</v>
      </c>
      <c r="D4881" s="7">
        <v>100</v>
      </c>
    </row>
    <row r="4882" spans="1:4" x14ac:dyDescent="0.25">
      <c r="A4882" t="s">
        <v>303</v>
      </c>
      <c r="B4882" t="s">
        <v>304</v>
      </c>
      <c r="C4882" s="9">
        <v>2012</v>
      </c>
      <c r="D4882" s="7">
        <v>100</v>
      </c>
    </row>
    <row r="4883" spans="1:4" x14ac:dyDescent="0.25">
      <c r="A4883" t="s">
        <v>303</v>
      </c>
      <c r="B4883" t="s">
        <v>304</v>
      </c>
      <c r="C4883" s="9">
        <v>2015</v>
      </c>
      <c r="D4883" s="7">
        <v>100</v>
      </c>
    </row>
    <row r="4884" spans="1:4" x14ac:dyDescent="0.25">
      <c r="A4884" t="s">
        <v>303</v>
      </c>
      <c r="B4884" t="s">
        <v>304</v>
      </c>
      <c r="C4884" s="9">
        <v>2016</v>
      </c>
      <c r="D4884" s="7">
        <v>100</v>
      </c>
    </row>
    <row r="4885" spans="1:4" x14ac:dyDescent="0.25">
      <c r="A4885" t="s">
        <v>303</v>
      </c>
      <c r="B4885" t="s">
        <v>304</v>
      </c>
      <c r="C4885" s="9">
        <v>2017</v>
      </c>
      <c r="D4885" s="7">
        <v>100</v>
      </c>
    </row>
    <row r="4886" spans="1:4" x14ac:dyDescent="0.25">
      <c r="A4886" t="s">
        <v>303</v>
      </c>
      <c r="B4886" t="s">
        <v>304</v>
      </c>
      <c r="C4886" s="9">
        <v>2018</v>
      </c>
      <c r="D4886" s="7">
        <v>100</v>
      </c>
    </row>
    <row r="4887" spans="1:4" x14ac:dyDescent="0.25">
      <c r="A4887" t="s">
        <v>303</v>
      </c>
      <c r="B4887" t="s">
        <v>304</v>
      </c>
      <c r="C4887" s="9">
        <v>2019</v>
      </c>
      <c r="D4887" s="7">
        <v>100</v>
      </c>
    </row>
    <row r="4888" spans="1:4" x14ac:dyDescent="0.25">
      <c r="A4888" t="s">
        <v>303</v>
      </c>
      <c r="B4888" t="s">
        <v>304</v>
      </c>
      <c r="C4888" s="9">
        <v>2020</v>
      </c>
      <c r="D4888" s="7">
        <v>100</v>
      </c>
    </row>
    <row r="4889" spans="1:4" x14ac:dyDescent="0.25">
      <c r="A4889" t="s">
        <v>307</v>
      </c>
      <c r="B4889" t="s">
        <v>308</v>
      </c>
      <c r="C4889" s="9">
        <v>2017</v>
      </c>
      <c r="D4889" s="7">
        <v>100</v>
      </c>
    </row>
    <row r="4890" spans="1:4" x14ac:dyDescent="0.25">
      <c r="A4890" t="s">
        <v>307</v>
      </c>
      <c r="B4890" t="s">
        <v>308</v>
      </c>
      <c r="C4890" s="9">
        <v>2020</v>
      </c>
      <c r="D4890" s="7">
        <v>100</v>
      </c>
    </row>
    <row r="4891" spans="1:4" x14ac:dyDescent="0.25">
      <c r="A4891" t="s">
        <v>315</v>
      </c>
      <c r="B4891" t="s">
        <v>316</v>
      </c>
      <c r="C4891" s="9">
        <v>2019</v>
      </c>
      <c r="D4891" s="7">
        <v>100</v>
      </c>
    </row>
    <row r="4892" spans="1:4" x14ac:dyDescent="0.25">
      <c r="A4892" t="s">
        <v>315</v>
      </c>
      <c r="B4892" t="s">
        <v>316</v>
      </c>
      <c r="C4892" s="9">
        <v>2020</v>
      </c>
      <c r="D4892" s="7">
        <v>100</v>
      </c>
    </row>
    <row r="4893" spans="1:4" x14ac:dyDescent="0.25">
      <c r="A4893" t="s">
        <v>319</v>
      </c>
      <c r="B4893" t="s">
        <v>320</v>
      </c>
      <c r="C4893" s="9">
        <v>1990</v>
      </c>
      <c r="D4893" s="7">
        <v>100</v>
      </c>
    </row>
    <row r="4894" spans="1:4" x14ac:dyDescent="0.25">
      <c r="A4894" t="s">
        <v>319</v>
      </c>
      <c r="B4894" t="s">
        <v>320</v>
      </c>
      <c r="C4894" s="9">
        <v>1991</v>
      </c>
      <c r="D4894" s="7">
        <v>100</v>
      </c>
    </row>
    <row r="4895" spans="1:4" x14ac:dyDescent="0.25">
      <c r="A4895" t="s">
        <v>319</v>
      </c>
      <c r="B4895" t="s">
        <v>320</v>
      </c>
      <c r="C4895" s="9">
        <v>1992</v>
      </c>
      <c r="D4895" s="7">
        <v>100</v>
      </c>
    </row>
    <row r="4896" spans="1:4" x14ac:dyDescent="0.25">
      <c r="A4896" t="s">
        <v>319</v>
      </c>
      <c r="B4896" t="s">
        <v>320</v>
      </c>
      <c r="C4896" s="9">
        <v>1993</v>
      </c>
      <c r="D4896" s="7">
        <v>100</v>
      </c>
    </row>
    <row r="4897" spans="1:4" x14ac:dyDescent="0.25">
      <c r="A4897" t="s">
        <v>319</v>
      </c>
      <c r="B4897" t="s">
        <v>320</v>
      </c>
      <c r="C4897" s="9">
        <v>1994</v>
      </c>
      <c r="D4897" s="7">
        <v>100</v>
      </c>
    </row>
    <row r="4898" spans="1:4" x14ac:dyDescent="0.25">
      <c r="A4898" t="s">
        <v>319</v>
      </c>
      <c r="B4898" t="s">
        <v>320</v>
      </c>
      <c r="C4898" s="9">
        <v>1995</v>
      </c>
      <c r="D4898" s="7">
        <v>100</v>
      </c>
    </row>
    <row r="4899" spans="1:4" x14ac:dyDescent="0.25">
      <c r="A4899" t="s">
        <v>319</v>
      </c>
      <c r="B4899" t="s">
        <v>320</v>
      </c>
      <c r="C4899" s="9">
        <v>1996</v>
      </c>
      <c r="D4899" s="7">
        <v>100</v>
      </c>
    </row>
    <row r="4900" spans="1:4" x14ac:dyDescent="0.25">
      <c r="A4900" t="s">
        <v>319</v>
      </c>
      <c r="B4900" t="s">
        <v>320</v>
      </c>
      <c r="C4900" s="9">
        <v>1997</v>
      </c>
      <c r="D4900" s="7">
        <v>100</v>
      </c>
    </row>
    <row r="4901" spans="1:4" x14ac:dyDescent="0.25">
      <c r="A4901" t="s">
        <v>319</v>
      </c>
      <c r="B4901" t="s">
        <v>320</v>
      </c>
      <c r="C4901" s="9">
        <v>1998</v>
      </c>
      <c r="D4901" s="7">
        <v>100</v>
      </c>
    </row>
    <row r="4902" spans="1:4" x14ac:dyDescent="0.25">
      <c r="A4902" t="s">
        <v>319</v>
      </c>
      <c r="B4902" t="s">
        <v>320</v>
      </c>
      <c r="C4902" s="9">
        <v>1999</v>
      </c>
      <c r="D4902" s="7">
        <v>100</v>
      </c>
    </row>
    <row r="4903" spans="1:4" x14ac:dyDescent="0.25">
      <c r="A4903" t="s">
        <v>319</v>
      </c>
      <c r="B4903" t="s">
        <v>320</v>
      </c>
      <c r="C4903" s="9">
        <v>2000</v>
      </c>
      <c r="D4903" s="7">
        <v>100</v>
      </c>
    </row>
    <row r="4904" spans="1:4" x14ac:dyDescent="0.25">
      <c r="A4904" t="s">
        <v>319</v>
      </c>
      <c r="B4904" t="s">
        <v>320</v>
      </c>
      <c r="C4904" s="9">
        <v>2001</v>
      </c>
      <c r="D4904" s="7">
        <v>100</v>
      </c>
    </row>
    <row r="4905" spans="1:4" x14ac:dyDescent="0.25">
      <c r="A4905" t="s">
        <v>319</v>
      </c>
      <c r="B4905" t="s">
        <v>320</v>
      </c>
      <c r="C4905" s="9">
        <v>2002</v>
      </c>
      <c r="D4905" s="7">
        <v>100</v>
      </c>
    </row>
    <row r="4906" spans="1:4" x14ac:dyDescent="0.25">
      <c r="A4906" t="s">
        <v>319</v>
      </c>
      <c r="B4906" t="s">
        <v>320</v>
      </c>
      <c r="C4906" s="9">
        <v>2003</v>
      </c>
      <c r="D4906" s="7">
        <v>100</v>
      </c>
    </row>
    <row r="4907" spans="1:4" x14ac:dyDescent="0.25">
      <c r="A4907" t="s">
        <v>319</v>
      </c>
      <c r="B4907" t="s">
        <v>320</v>
      </c>
      <c r="C4907" s="9">
        <v>2004</v>
      </c>
      <c r="D4907" s="7">
        <v>100</v>
      </c>
    </row>
    <row r="4908" spans="1:4" x14ac:dyDescent="0.25">
      <c r="A4908" t="s">
        <v>319</v>
      </c>
      <c r="B4908" t="s">
        <v>320</v>
      </c>
      <c r="C4908" s="9">
        <v>2005</v>
      </c>
      <c r="D4908" s="7">
        <v>100</v>
      </c>
    </row>
    <row r="4909" spans="1:4" x14ac:dyDescent="0.25">
      <c r="A4909" t="s">
        <v>319</v>
      </c>
      <c r="B4909" t="s">
        <v>320</v>
      </c>
      <c r="C4909" s="9">
        <v>2006</v>
      </c>
      <c r="D4909" s="7">
        <v>100</v>
      </c>
    </row>
    <row r="4910" spans="1:4" x14ac:dyDescent="0.25">
      <c r="A4910" t="s">
        <v>319</v>
      </c>
      <c r="B4910" t="s">
        <v>320</v>
      </c>
      <c r="C4910" s="9">
        <v>2007</v>
      </c>
      <c r="D4910" s="7">
        <v>100</v>
      </c>
    </row>
    <row r="4911" spans="1:4" x14ac:dyDescent="0.25">
      <c r="A4911" t="s">
        <v>319</v>
      </c>
      <c r="B4911" t="s">
        <v>320</v>
      </c>
      <c r="C4911" s="9">
        <v>2008</v>
      </c>
      <c r="D4911" s="7">
        <v>100</v>
      </c>
    </row>
    <row r="4912" spans="1:4" x14ac:dyDescent="0.25">
      <c r="A4912" t="s">
        <v>319</v>
      </c>
      <c r="B4912" t="s">
        <v>320</v>
      </c>
      <c r="C4912" s="9">
        <v>2009</v>
      </c>
      <c r="D4912" s="7">
        <v>100</v>
      </c>
    </row>
    <row r="4913" spans="1:4" x14ac:dyDescent="0.25">
      <c r="A4913" t="s">
        <v>319</v>
      </c>
      <c r="B4913" t="s">
        <v>320</v>
      </c>
      <c r="C4913" s="9">
        <v>2010</v>
      </c>
      <c r="D4913" s="7">
        <v>100</v>
      </c>
    </row>
    <row r="4914" spans="1:4" x14ac:dyDescent="0.25">
      <c r="A4914" t="s">
        <v>319</v>
      </c>
      <c r="B4914" t="s">
        <v>320</v>
      </c>
      <c r="C4914" s="9">
        <v>2011</v>
      </c>
      <c r="D4914" s="7">
        <v>100</v>
      </c>
    </row>
    <row r="4915" spans="1:4" x14ac:dyDescent="0.25">
      <c r="A4915" t="s">
        <v>319</v>
      </c>
      <c r="B4915" t="s">
        <v>320</v>
      </c>
      <c r="C4915" s="9">
        <v>2012</v>
      </c>
      <c r="D4915" s="7">
        <v>100</v>
      </c>
    </row>
    <row r="4916" spans="1:4" x14ac:dyDescent="0.25">
      <c r="A4916" t="s">
        <v>319</v>
      </c>
      <c r="B4916" t="s">
        <v>320</v>
      </c>
      <c r="C4916" s="9">
        <v>2013</v>
      </c>
      <c r="D4916" s="7">
        <v>100</v>
      </c>
    </row>
    <row r="4917" spans="1:4" x14ac:dyDescent="0.25">
      <c r="A4917" t="s">
        <v>319</v>
      </c>
      <c r="B4917" t="s">
        <v>320</v>
      </c>
      <c r="C4917" s="9">
        <v>2014</v>
      </c>
      <c r="D4917" s="7">
        <v>100</v>
      </c>
    </row>
    <row r="4918" spans="1:4" x14ac:dyDescent="0.25">
      <c r="A4918" t="s">
        <v>319</v>
      </c>
      <c r="B4918" t="s">
        <v>320</v>
      </c>
      <c r="C4918" s="9">
        <v>2015</v>
      </c>
      <c r="D4918" s="7">
        <v>100</v>
      </c>
    </row>
    <row r="4919" spans="1:4" x14ac:dyDescent="0.25">
      <c r="A4919" t="s">
        <v>319</v>
      </c>
      <c r="B4919" t="s">
        <v>320</v>
      </c>
      <c r="C4919" s="9">
        <v>2016</v>
      </c>
      <c r="D4919" s="7">
        <v>100</v>
      </c>
    </row>
    <row r="4920" spans="1:4" x14ac:dyDescent="0.25">
      <c r="A4920" t="s">
        <v>319</v>
      </c>
      <c r="B4920" t="s">
        <v>320</v>
      </c>
      <c r="C4920" s="9">
        <v>2017</v>
      </c>
      <c r="D4920" s="7">
        <v>100</v>
      </c>
    </row>
    <row r="4921" spans="1:4" x14ac:dyDescent="0.25">
      <c r="A4921" t="s">
        <v>319</v>
      </c>
      <c r="B4921" t="s">
        <v>320</v>
      </c>
      <c r="C4921" s="9">
        <v>2018</v>
      </c>
      <c r="D4921" s="7">
        <v>100</v>
      </c>
    </row>
    <row r="4922" spans="1:4" x14ac:dyDescent="0.25">
      <c r="A4922" t="s">
        <v>319</v>
      </c>
      <c r="B4922" t="s">
        <v>320</v>
      </c>
      <c r="C4922" s="9">
        <v>2019</v>
      </c>
      <c r="D4922" s="7">
        <v>100</v>
      </c>
    </row>
    <row r="4923" spans="1:4" x14ac:dyDescent="0.25">
      <c r="A4923" t="s">
        <v>319</v>
      </c>
      <c r="B4923" t="s">
        <v>320</v>
      </c>
      <c r="C4923" s="9">
        <v>2020</v>
      </c>
      <c r="D4923" s="7">
        <v>100</v>
      </c>
    </row>
    <row r="4924" spans="1:4" x14ac:dyDescent="0.25">
      <c r="A4924" t="s">
        <v>321</v>
      </c>
      <c r="B4924" t="s">
        <v>322</v>
      </c>
      <c r="C4924" s="9">
        <v>1995</v>
      </c>
      <c r="D4924" s="7">
        <v>100</v>
      </c>
    </row>
    <row r="4925" spans="1:4" x14ac:dyDescent="0.25">
      <c r="A4925" t="s">
        <v>321</v>
      </c>
      <c r="B4925" t="s">
        <v>322</v>
      </c>
      <c r="C4925" s="9">
        <v>1996</v>
      </c>
      <c r="D4925" s="7">
        <v>100</v>
      </c>
    </row>
    <row r="4926" spans="1:4" x14ac:dyDescent="0.25">
      <c r="A4926" t="s">
        <v>321</v>
      </c>
      <c r="B4926" t="s">
        <v>322</v>
      </c>
      <c r="C4926" s="9">
        <v>1997</v>
      </c>
      <c r="D4926" s="7">
        <v>100</v>
      </c>
    </row>
    <row r="4927" spans="1:4" x14ac:dyDescent="0.25">
      <c r="A4927" t="s">
        <v>321</v>
      </c>
      <c r="B4927" t="s">
        <v>322</v>
      </c>
      <c r="C4927" s="9">
        <v>1998</v>
      </c>
      <c r="D4927" s="7">
        <v>100</v>
      </c>
    </row>
    <row r="4928" spans="1:4" x14ac:dyDescent="0.25">
      <c r="A4928" t="s">
        <v>321</v>
      </c>
      <c r="B4928" t="s">
        <v>322</v>
      </c>
      <c r="C4928" s="9">
        <v>1999</v>
      </c>
      <c r="D4928" s="7">
        <v>100</v>
      </c>
    </row>
    <row r="4929" spans="1:4" x14ac:dyDescent="0.25">
      <c r="A4929" t="s">
        <v>321</v>
      </c>
      <c r="B4929" t="s">
        <v>322</v>
      </c>
      <c r="C4929" s="9">
        <v>2000</v>
      </c>
      <c r="D4929" s="7">
        <v>100</v>
      </c>
    </row>
    <row r="4930" spans="1:4" x14ac:dyDescent="0.25">
      <c r="A4930" t="s">
        <v>321</v>
      </c>
      <c r="B4930" t="s">
        <v>322</v>
      </c>
      <c r="C4930" s="9">
        <v>2001</v>
      </c>
      <c r="D4930" s="7">
        <v>100</v>
      </c>
    </row>
    <row r="4931" spans="1:4" x14ac:dyDescent="0.25">
      <c r="A4931" t="s">
        <v>321</v>
      </c>
      <c r="B4931" t="s">
        <v>322</v>
      </c>
      <c r="C4931" s="9">
        <v>2002</v>
      </c>
      <c r="D4931" s="7">
        <v>100</v>
      </c>
    </row>
    <row r="4932" spans="1:4" x14ac:dyDescent="0.25">
      <c r="A4932" t="s">
        <v>321</v>
      </c>
      <c r="B4932" t="s">
        <v>322</v>
      </c>
      <c r="C4932" s="9">
        <v>2003</v>
      </c>
      <c r="D4932" s="7">
        <v>100</v>
      </c>
    </row>
    <row r="4933" spans="1:4" x14ac:dyDescent="0.25">
      <c r="A4933" t="s">
        <v>321</v>
      </c>
      <c r="B4933" t="s">
        <v>322</v>
      </c>
      <c r="C4933" s="9">
        <v>2004</v>
      </c>
      <c r="D4933" s="7">
        <v>100</v>
      </c>
    </row>
    <row r="4934" spans="1:4" x14ac:dyDescent="0.25">
      <c r="A4934" t="s">
        <v>321</v>
      </c>
      <c r="B4934" t="s">
        <v>322</v>
      </c>
      <c r="C4934" s="9">
        <v>2005</v>
      </c>
      <c r="D4934" s="7">
        <v>100</v>
      </c>
    </row>
    <row r="4935" spans="1:4" x14ac:dyDescent="0.25">
      <c r="A4935" t="s">
        <v>321</v>
      </c>
      <c r="B4935" t="s">
        <v>322</v>
      </c>
      <c r="C4935" s="9">
        <v>2006</v>
      </c>
      <c r="D4935" s="7">
        <v>100</v>
      </c>
    </row>
    <row r="4936" spans="1:4" x14ac:dyDescent="0.25">
      <c r="A4936" t="s">
        <v>321</v>
      </c>
      <c r="B4936" t="s">
        <v>322</v>
      </c>
      <c r="C4936" s="9">
        <v>2007</v>
      </c>
      <c r="D4936" s="7">
        <v>100</v>
      </c>
    </row>
    <row r="4937" spans="1:4" x14ac:dyDescent="0.25">
      <c r="A4937" t="s">
        <v>321</v>
      </c>
      <c r="B4937" t="s">
        <v>322</v>
      </c>
      <c r="C4937" s="9">
        <v>2008</v>
      </c>
      <c r="D4937" s="7">
        <v>100</v>
      </c>
    </row>
    <row r="4938" spans="1:4" x14ac:dyDescent="0.25">
      <c r="A4938" t="s">
        <v>321</v>
      </c>
      <c r="B4938" t="s">
        <v>322</v>
      </c>
      <c r="C4938" s="9">
        <v>2009</v>
      </c>
      <c r="D4938" s="7">
        <v>100</v>
      </c>
    </row>
    <row r="4939" spans="1:4" x14ac:dyDescent="0.25">
      <c r="A4939" t="s">
        <v>321</v>
      </c>
      <c r="B4939" t="s">
        <v>322</v>
      </c>
      <c r="C4939" s="9">
        <v>2010</v>
      </c>
      <c r="D4939" s="7">
        <v>100</v>
      </c>
    </row>
    <row r="4940" spans="1:4" x14ac:dyDescent="0.25">
      <c r="A4940" t="s">
        <v>321</v>
      </c>
      <c r="B4940" t="s">
        <v>322</v>
      </c>
      <c r="C4940" s="9">
        <v>2011</v>
      </c>
      <c r="D4940" s="7">
        <v>100</v>
      </c>
    </row>
    <row r="4941" spans="1:4" x14ac:dyDescent="0.25">
      <c r="A4941" t="s">
        <v>321</v>
      </c>
      <c r="B4941" t="s">
        <v>322</v>
      </c>
      <c r="C4941" s="9">
        <v>2012</v>
      </c>
      <c r="D4941" s="7">
        <v>100</v>
      </c>
    </row>
    <row r="4942" spans="1:4" x14ac:dyDescent="0.25">
      <c r="A4942" t="s">
        <v>321</v>
      </c>
      <c r="B4942" t="s">
        <v>322</v>
      </c>
      <c r="C4942" s="9">
        <v>2013</v>
      </c>
      <c r="D4942" s="7">
        <v>100</v>
      </c>
    </row>
    <row r="4943" spans="1:4" x14ac:dyDescent="0.25">
      <c r="A4943" t="s">
        <v>321</v>
      </c>
      <c r="B4943" t="s">
        <v>322</v>
      </c>
      <c r="C4943" s="9">
        <v>2014</v>
      </c>
      <c r="D4943" s="7">
        <v>100</v>
      </c>
    </row>
    <row r="4944" spans="1:4" x14ac:dyDescent="0.25">
      <c r="A4944" t="s">
        <v>321</v>
      </c>
      <c r="B4944" t="s">
        <v>322</v>
      </c>
      <c r="C4944" s="9">
        <v>2015</v>
      </c>
      <c r="D4944" s="7">
        <v>100</v>
      </c>
    </row>
    <row r="4945" spans="1:4" x14ac:dyDescent="0.25">
      <c r="A4945" t="s">
        <v>321</v>
      </c>
      <c r="B4945" t="s">
        <v>322</v>
      </c>
      <c r="C4945" s="9">
        <v>2016</v>
      </c>
      <c r="D4945" s="7">
        <v>100</v>
      </c>
    </row>
    <row r="4946" spans="1:4" x14ac:dyDescent="0.25">
      <c r="A4946" t="s">
        <v>321</v>
      </c>
      <c r="B4946" t="s">
        <v>322</v>
      </c>
      <c r="C4946" s="9">
        <v>2017</v>
      </c>
      <c r="D4946" s="7">
        <v>100</v>
      </c>
    </row>
    <row r="4947" spans="1:4" x14ac:dyDescent="0.25">
      <c r="A4947" t="s">
        <v>321</v>
      </c>
      <c r="B4947" t="s">
        <v>322</v>
      </c>
      <c r="C4947" s="9">
        <v>2018</v>
      </c>
      <c r="D4947" s="7">
        <v>100</v>
      </c>
    </row>
    <row r="4948" spans="1:4" x14ac:dyDescent="0.25">
      <c r="A4948" t="s">
        <v>321</v>
      </c>
      <c r="B4948" t="s">
        <v>322</v>
      </c>
      <c r="C4948" s="9">
        <v>2019</v>
      </c>
      <c r="D4948" s="7">
        <v>100</v>
      </c>
    </row>
    <row r="4949" spans="1:4" x14ac:dyDescent="0.25">
      <c r="A4949" t="s">
        <v>321</v>
      </c>
      <c r="B4949" t="s">
        <v>322</v>
      </c>
      <c r="C4949" s="9">
        <v>2020</v>
      </c>
      <c r="D4949" s="7">
        <v>100</v>
      </c>
    </row>
    <row r="4950" spans="1:4" x14ac:dyDescent="0.25">
      <c r="A4950" t="s">
        <v>323</v>
      </c>
      <c r="B4950" t="s">
        <v>324</v>
      </c>
      <c r="C4950" s="9">
        <v>1990</v>
      </c>
      <c r="D4950" s="7">
        <v>100</v>
      </c>
    </row>
    <row r="4951" spans="1:4" x14ac:dyDescent="0.25">
      <c r="A4951" t="s">
        <v>323</v>
      </c>
      <c r="B4951" t="s">
        <v>324</v>
      </c>
      <c r="C4951" s="9">
        <v>1991</v>
      </c>
      <c r="D4951" s="7">
        <v>100</v>
      </c>
    </row>
    <row r="4952" spans="1:4" x14ac:dyDescent="0.25">
      <c r="A4952" t="s">
        <v>323</v>
      </c>
      <c r="B4952" t="s">
        <v>324</v>
      </c>
      <c r="C4952" s="9">
        <v>1992</v>
      </c>
      <c r="D4952" s="7">
        <v>100</v>
      </c>
    </row>
    <row r="4953" spans="1:4" x14ac:dyDescent="0.25">
      <c r="A4953" t="s">
        <v>323</v>
      </c>
      <c r="B4953" t="s">
        <v>324</v>
      </c>
      <c r="C4953" s="9">
        <v>1993</v>
      </c>
      <c r="D4953" s="7">
        <v>100</v>
      </c>
    </row>
    <row r="4954" spans="1:4" x14ac:dyDescent="0.25">
      <c r="A4954" t="s">
        <v>323</v>
      </c>
      <c r="B4954" t="s">
        <v>324</v>
      </c>
      <c r="C4954" s="9">
        <v>1994</v>
      </c>
      <c r="D4954" s="7">
        <v>100</v>
      </c>
    </row>
    <row r="4955" spans="1:4" x14ac:dyDescent="0.25">
      <c r="A4955" t="s">
        <v>323</v>
      </c>
      <c r="B4955" t="s">
        <v>324</v>
      </c>
      <c r="C4955" s="9">
        <v>1995</v>
      </c>
      <c r="D4955" s="7">
        <v>100</v>
      </c>
    </row>
    <row r="4956" spans="1:4" x14ac:dyDescent="0.25">
      <c r="A4956" t="s">
        <v>323</v>
      </c>
      <c r="B4956" t="s">
        <v>324</v>
      </c>
      <c r="C4956" s="9">
        <v>1996</v>
      </c>
      <c r="D4956" s="7">
        <v>100</v>
      </c>
    </row>
    <row r="4957" spans="1:4" x14ac:dyDescent="0.25">
      <c r="A4957" t="s">
        <v>323</v>
      </c>
      <c r="B4957" t="s">
        <v>324</v>
      </c>
      <c r="C4957" s="9">
        <v>1997</v>
      </c>
      <c r="D4957" s="7">
        <v>100</v>
      </c>
    </row>
    <row r="4958" spans="1:4" x14ac:dyDescent="0.25">
      <c r="A4958" t="s">
        <v>323</v>
      </c>
      <c r="B4958" t="s">
        <v>324</v>
      </c>
      <c r="C4958" s="9">
        <v>1998</v>
      </c>
      <c r="D4958" s="7">
        <v>100</v>
      </c>
    </row>
    <row r="4959" spans="1:4" x14ac:dyDescent="0.25">
      <c r="A4959" t="s">
        <v>323</v>
      </c>
      <c r="B4959" t="s">
        <v>324</v>
      </c>
      <c r="C4959" s="9">
        <v>1999</v>
      </c>
      <c r="D4959" s="7">
        <v>100</v>
      </c>
    </row>
    <row r="4960" spans="1:4" x14ac:dyDescent="0.25">
      <c r="A4960" t="s">
        <v>323</v>
      </c>
      <c r="B4960" t="s">
        <v>324</v>
      </c>
      <c r="C4960" s="9">
        <v>2000</v>
      </c>
      <c r="D4960" s="7">
        <v>100</v>
      </c>
    </row>
    <row r="4961" spans="1:4" x14ac:dyDescent="0.25">
      <c r="A4961" t="s">
        <v>323</v>
      </c>
      <c r="B4961" t="s">
        <v>324</v>
      </c>
      <c r="C4961" s="9">
        <v>2001</v>
      </c>
      <c r="D4961" s="7">
        <v>100</v>
      </c>
    </row>
    <row r="4962" spans="1:4" x14ac:dyDescent="0.25">
      <c r="A4962" t="s">
        <v>323</v>
      </c>
      <c r="B4962" t="s">
        <v>324</v>
      </c>
      <c r="C4962" s="9">
        <v>2002</v>
      </c>
      <c r="D4962" s="7">
        <v>100</v>
      </c>
    </row>
    <row r="4963" spans="1:4" x14ac:dyDescent="0.25">
      <c r="A4963" t="s">
        <v>323</v>
      </c>
      <c r="B4963" t="s">
        <v>324</v>
      </c>
      <c r="C4963" s="9">
        <v>2003</v>
      </c>
      <c r="D4963" s="7">
        <v>100</v>
      </c>
    </row>
    <row r="4964" spans="1:4" x14ac:dyDescent="0.25">
      <c r="A4964" t="s">
        <v>323</v>
      </c>
      <c r="B4964" t="s">
        <v>324</v>
      </c>
      <c r="C4964" s="9">
        <v>2004</v>
      </c>
      <c r="D4964" s="7">
        <v>100</v>
      </c>
    </row>
    <row r="4965" spans="1:4" x14ac:dyDescent="0.25">
      <c r="A4965" t="s">
        <v>323</v>
      </c>
      <c r="B4965" t="s">
        <v>324</v>
      </c>
      <c r="C4965" s="9">
        <v>2005</v>
      </c>
      <c r="D4965" s="7">
        <v>100</v>
      </c>
    </row>
    <row r="4966" spans="1:4" x14ac:dyDescent="0.25">
      <c r="A4966" t="s">
        <v>323</v>
      </c>
      <c r="B4966" t="s">
        <v>324</v>
      </c>
      <c r="C4966" s="9">
        <v>2006</v>
      </c>
      <c r="D4966" s="7">
        <v>100</v>
      </c>
    </row>
    <row r="4967" spans="1:4" x14ac:dyDescent="0.25">
      <c r="A4967" t="s">
        <v>323</v>
      </c>
      <c r="B4967" t="s">
        <v>324</v>
      </c>
      <c r="C4967" s="9">
        <v>2007</v>
      </c>
      <c r="D4967" s="7">
        <v>100</v>
      </c>
    </row>
    <row r="4968" spans="1:4" x14ac:dyDescent="0.25">
      <c r="A4968" t="s">
        <v>323</v>
      </c>
      <c r="B4968" t="s">
        <v>324</v>
      </c>
      <c r="C4968" s="9">
        <v>2008</v>
      </c>
      <c r="D4968" s="7">
        <v>100</v>
      </c>
    </row>
    <row r="4969" spans="1:4" x14ac:dyDescent="0.25">
      <c r="A4969" t="s">
        <v>323</v>
      </c>
      <c r="B4969" t="s">
        <v>324</v>
      </c>
      <c r="C4969" s="9">
        <v>2009</v>
      </c>
      <c r="D4969" s="7">
        <v>100</v>
      </c>
    </row>
    <row r="4970" spans="1:4" x14ac:dyDescent="0.25">
      <c r="A4970" t="s">
        <v>323</v>
      </c>
      <c r="B4970" t="s">
        <v>324</v>
      </c>
      <c r="C4970" s="9">
        <v>2010</v>
      </c>
      <c r="D4970" s="7">
        <v>100</v>
      </c>
    </row>
    <row r="4971" spans="1:4" x14ac:dyDescent="0.25">
      <c r="A4971" t="s">
        <v>323</v>
      </c>
      <c r="B4971" t="s">
        <v>324</v>
      </c>
      <c r="C4971" s="9">
        <v>2011</v>
      </c>
      <c r="D4971" s="7">
        <v>100</v>
      </c>
    </row>
    <row r="4972" spans="1:4" x14ac:dyDescent="0.25">
      <c r="A4972" t="s">
        <v>323</v>
      </c>
      <c r="B4972" t="s">
        <v>324</v>
      </c>
      <c r="C4972" s="9">
        <v>2012</v>
      </c>
      <c r="D4972" s="7">
        <v>100</v>
      </c>
    </row>
    <row r="4973" spans="1:4" x14ac:dyDescent="0.25">
      <c r="A4973" t="s">
        <v>323</v>
      </c>
      <c r="B4973" t="s">
        <v>324</v>
      </c>
      <c r="C4973" s="9">
        <v>2013</v>
      </c>
      <c r="D4973" s="7">
        <v>100</v>
      </c>
    </row>
    <row r="4974" spans="1:4" x14ac:dyDescent="0.25">
      <c r="A4974" t="s">
        <v>323</v>
      </c>
      <c r="B4974" t="s">
        <v>324</v>
      </c>
      <c r="C4974" s="9">
        <v>2014</v>
      </c>
      <c r="D4974" s="7">
        <v>100</v>
      </c>
    </row>
    <row r="4975" spans="1:4" x14ac:dyDescent="0.25">
      <c r="A4975" t="s">
        <v>323</v>
      </c>
      <c r="B4975" t="s">
        <v>324</v>
      </c>
      <c r="C4975" s="9">
        <v>2015</v>
      </c>
      <c r="D4975" s="7">
        <v>100</v>
      </c>
    </row>
    <row r="4976" spans="1:4" x14ac:dyDescent="0.25">
      <c r="A4976" t="s">
        <v>323</v>
      </c>
      <c r="B4976" t="s">
        <v>324</v>
      </c>
      <c r="C4976" s="9">
        <v>2016</v>
      </c>
      <c r="D4976" s="7">
        <v>100</v>
      </c>
    </row>
    <row r="4977" spans="1:4" x14ac:dyDescent="0.25">
      <c r="A4977" t="s">
        <v>323</v>
      </c>
      <c r="B4977" t="s">
        <v>324</v>
      </c>
      <c r="C4977" s="9">
        <v>2017</v>
      </c>
      <c r="D4977" s="7">
        <v>100</v>
      </c>
    </row>
    <row r="4978" spans="1:4" x14ac:dyDescent="0.25">
      <c r="A4978" t="s">
        <v>323</v>
      </c>
      <c r="B4978" t="s">
        <v>324</v>
      </c>
      <c r="C4978" s="9">
        <v>2018</v>
      </c>
      <c r="D4978" s="7">
        <v>100</v>
      </c>
    </row>
    <row r="4979" spans="1:4" x14ac:dyDescent="0.25">
      <c r="A4979" t="s">
        <v>323</v>
      </c>
      <c r="B4979" t="s">
        <v>324</v>
      </c>
      <c r="C4979" s="9">
        <v>2019</v>
      </c>
      <c r="D4979" s="7">
        <v>100</v>
      </c>
    </row>
    <row r="4980" spans="1:4" x14ac:dyDescent="0.25">
      <c r="A4980" t="s">
        <v>323</v>
      </c>
      <c r="B4980" t="s">
        <v>324</v>
      </c>
      <c r="C4980" s="9">
        <v>2020</v>
      </c>
      <c r="D4980" s="7">
        <v>100</v>
      </c>
    </row>
    <row r="4981" spans="1:4" x14ac:dyDescent="0.25">
      <c r="A4981" t="s">
        <v>337</v>
      </c>
      <c r="B4981" t="s">
        <v>338</v>
      </c>
      <c r="C4981" s="9">
        <v>1990</v>
      </c>
      <c r="D4981" s="7">
        <v>100</v>
      </c>
    </row>
    <row r="4982" spans="1:4" x14ac:dyDescent="0.25">
      <c r="A4982" t="s">
        <v>337</v>
      </c>
      <c r="B4982" t="s">
        <v>338</v>
      </c>
      <c r="C4982" s="9">
        <v>1991</v>
      </c>
      <c r="D4982" s="7">
        <v>100</v>
      </c>
    </row>
    <row r="4983" spans="1:4" x14ac:dyDescent="0.25">
      <c r="A4983" t="s">
        <v>337</v>
      </c>
      <c r="B4983" t="s">
        <v>338</v>
      </c>
      <c r="C4983" s="9">
        <v>1992</v>
      </c>
      <c r="D4983" s="7">
        <v>100</v>
      </c>
    </row>
    <row r="4984" spans="1:4" x14ac:dyDescent="0.25">
      <c r="A4984" t="s">
        <v>337</v>
      </c>
      <c r="B4984" t="s">
        <v>338</v>
      </c>
      <c r="C4984" s="9">
        <v>1993</v>
      </c>
      <c r="D4984" s="7">
        <v>100</v>
      </c>
    </row>
    <row r="4985" spans="1:4" x14ac:dyDescent="0.25">
      <c r="A4985" t="s">
        <v>337</v>
      </c>
      <c r="B4985" t="s">
        <v>338</v>
      </c>
      <c r="C4985" s="9">
        <v>1994</v>
      </c>
      <c r="D4985" s="7">
        <v>100</v>
      </c>
    </row>
    <row r="4986" spans="1:4" x14ac:dyDescent="0.25">
      <c r="A4986" t="s">
        <v>337</v>
      </c>
      <c r="B4986" t="s">
        <v>338</v>
      </c>
      <c r="C4986" s="9">
        <v>1995</v>
      </c>
      <c r="D4986" s="7">
        <v>100</v>
      </c>
    </row>
    <row r="4987" spans="1:4" x14ac:dyDescent="0.25">
      <c r="A4987" t="s">
        <v>337</v>
      </c>
      <c r="B4987" t="s">
        <v>338</v>
      </c>
      <c r="C4987" s="9">
        <v>1996</v>
      </c>
      <c r="D4987" s="7">
        <v>100</v>
      </c>
    </row>
    <row r="4988" spans="1:4" x14ac:dyDescent="0.25">
      <c r="A4988" t="s">
        <v>337</v>
      </c>
      <c r="B4988" t="s">
        <v>338</v>
      </c>
      <c r="C4988" s="9">
        <v>1997</v>
      </c>
      <c r="D4988" s="7">
        <v>100</v>
      </c>
    </row>
    <row r="4989" spans="1:4" x14ac:dyDescent="0.25">
      <c r="A4989" t="s">
        <v>337</v>
      </c>
      <c r="B4989" t="s">
        <v>338</v>
      </c>
      <c r="C4989" s="9">
        <v>1998</v>
      </c>
      <c r="D4989" s="7">
        <v>100</v>
      </c>
    </row>
    <row r="4990" spans="1:4" x14ac:dyDescent="0.25">
      <c r="A4990" t="s">
        <v>337</v>
      </c>
      <c r="B4990" t="s">
        <v>338</v>
      </c>
      <c r="C4990" s="9">
        <v>1999</v>
      </c>
      <c r="D4990" s="7">
        <v>100</v>
      </c>
    </row>
    <row r="4991" spans="1:4" x14ac:dyDescent="0.25">
      <c r="A4991" t="s">
        <v>337</v>
      </c>
      <c r="B4991" t="s">
        <v>338</v>
      </c>
      <c r="C4991" s="9">
        <v>2000</v>
      </c>
      <c r="D4991" s="7">
        <v>100</v>
      </c>
    </row>
    <row r="4992" spans="1:4" x14ac:dyDescent="0.25">
      <c r="A4992" t="s">
        <v>337</v>
      </c>
      <c r="B4992" t="s">
        <v>338</v>
      </c>
      <c r="C4992" s="9">
        <v>2001</v>
      </c>
      <c r="D4992" s="7">
        <v>100</v>
      </c>
    </row>
    <row r="4993" spans="1:4" x14ac:dyDescent="0.25">
      <c r="A4993" t="s">
        <v>337</v>
      </c>
      <c r="B4993" t="s">
        <v>338</v>
      </c>
      <c r="C4993" s="9">
        <v>2002</v>
      </c>
      <c r="D4993" s="7">
        <v>100</v>
      </c>
    </row>
    <row r="4994" spans="1:4" x14ac:dyDescent="0.25">
      <c r="A4994" t="s">
        <v>337</v>
      </c>
      <c r="B4994" t="s">
        <v>338</v>
      </c>
      <c r="C4994" s="9">
        <v>2003</v>
      </c>
      <c r="D4994" s="7">
        <v>100</v>
      </c>
    </row>
    <row r="4995" spans="1:4" x14ac:dyDescent="0.25">
      <c r="A4995" t="s">
        <v>337</v>
      </c>
      <c r="B4995" t="s">
        <v>338</v>
      </c>
      <c r="C4995" s="9">
        <v>2005</v>
      </c>
      <c r="D4995" s="7">
        <v>100</v>
      </c>
    </row>
    <row r="4996" spans="1:4" x14ac:dyDescent="0.25">
      <c r="A4996" t="s">
        <v>337</v>
      </c>
      <c r="B4996" t="s">
        <v>338</v>
      </c>
      <c r="C4996" s="9">
        <v>2007</v>
      </c>
      <c r="D4996" s="7">
        <v>100</v>
      </c>
    </row>
    <row r="4997" spans="1:4" x14ac:dyDescent="0.25">
      <c r="A4997" t="s">
        <v>337</v>
      </c>
      <c r="B4997" t="s">
        <v>338</v>
      </c>
      <c r="C4997" s="9">
        <v>2010</v>
      </c>
      <c r="D4997" s="7">
        <v>100</v>
      </c>
    </row>
    <row r="4998" spans="1:4" x14ac:dyDescent="0.25">
      <c r="A4998" t="s">
        <v>337</v>
      </c>
      <c r="B4998" t="s">
        <v>338</v>
      </c>
      <c r="C4998" s="9">
        <v>2012</v>
      </c>
      <c r="D4998" s="7">
        <v>100</v>
      </c>
    </row>
    <row r="4999" spans="1:4" x14ac:dyDescent="0.25">
      <c r="A4999" t="s">
        <v>337</v>
      </c>
      <c r="B4999" t="s">
        <v>338</v>
      </c>
      <c r="C4999" s="9">
        <v>2013</v>
      </c>
      <c r="D4999" s="7">
        <v>100</v>
      </c>
    </row>
    <row r="5000" spans="1:4" x14ac:dyDescent="0.25">
      <c r="A5000" t="s">
        <v>337</v>
      </c>
      <c r="B5000" t="s">
        <v>338</v>
      </c>
      <c r="C5000" s="9">
        <v>2014</v>
      </c>
      <c r="D5000" s="7">
        <v>100</v>
      </c>
    </row>
    <row r="5001" spans="1:4" x14ac:dyDescent="0.25">
      <c r="A5001" t="s">
        <v>337</v>
      </c>
      <c r="B5001" t="s">
        <v>338</v>
      </c>
      <c r="C5001" s="9">
        <v>2015</v>
      </c>
      <c r="D5001" s="7">
        <v>100</v>
      </c>
    </row>
    <row r="5002" spans="1:4" x14ac:dyDescent="0.25">
      <c r="A5002" t="s">
        <v>337</v>
      </c>
      <c r="B5002" t="s">
        <v>338</v>
      </c>
      <c r="C5002" s="9">
        <v>2016</v>
      </c>
      <c r="D5002" s="7">
        <v>100</v>
      </c>
    </row>
    <row r="5003" spans="1:4" x14ac:dyDescent="0.25">
      <c r="A5003" t="s">
        <v>337</v>
      </c>
      <c r="B5003" t="s">
        <v>338</v>
      </c>
      <c r="C5003" s="9">
        <v>2017</v>
      </c>
      <c r="D5003" s="7">
        <v>100</v>
      </c>
    </row>
    <row r="5004" spans="1:4" x14ac:dyDescent="0.25">
      <c r="A5004" t="s">
        <v>337</v>
      </c>
      <c r="B5004" t="s">
        <v>338</v>
      </c>
      <c r="C5004" s="9">
        <v>2019</v>
      </c>
      <c r="D5004" s="7">
        <v>100</v>
      </c>
    </row>
    <row r="5005" spans="1:4" x14ac:dyDescent="0.25">
      <c r="A5005" t="s">
        <v>337</v>
      </c>
      <c r="B5005" t="s">
        <v>338</v>
      </c>
      <c r="C5005" s="9">
        <v>2020</v>
      </c>
      <c r="D5005" s="7">
        <v>100</v>
      </c>
    </row>
    <row r="5006" spans="1:4" x14ac:dyDescent="0.25">
      <c r="A5006" t="s">
        <v>339</v>
      </c>
      <c r="B5006" t="s">
        <v>340</v>
      </c>
      <c r="C5006" s="9">
        <v>1995</v>
      </c>
      <c r="D5006" s="7">
        <v>100</v>
      </c>
    </row>
    <row r="5007" spans="1:4" x14ac:dyDescent="0.25">
      <c r="A5007" t="s">
        <v>339</v>
      </c>
      <c r="B5007" t="s">
        <v>340</v>
      </c>
      <c r="C5007" s="9">
        <v>1996</v>
      </c>
      <c r="D5007" s="7">
        <v>100</v>
      </c>
    </row>
    <row r="5008" spans="1:4" x14ac:dyDescent="0.25">
      <c r="A5008" t="s">
        <v>339</v>
      </c>
      <c r="B5008" t="s">
        <v>340</v>
      </c>
      <c r="C5008" s="9">
        <v>1997</v>
      </c>
      <c r="D5008" s="7">
        <v>100</v>
      </c>
    </row>
    <row r="5009" spans="1:4" x14ac:dyDescent="0.25">
      <c r="A5009" t="s">
        <v>339</v>
      </c>
      <c r="B5009" t="s">
        <v>340</v>
      </c>
      <c r="C5009" s="9">
        <v>1998</v>
      </c>
      <c r="D5009" s="7">
        <v>100</v>
      </c>
    </row>
    <row r="5010" spans="1:4" x14ac:dyDescent="0.25">
      <c r="A5010" t="s">
        <v>339</v>
      </c>
      <c r="B5010" t="s">
        <v>340</v>
      </c>
      <c r="C5010" s="9">
        <v>1999</v>
      </c>
      <c r="D5010" s="7">
        <v>100</v>
      </c>
    </row>
    <row r="5011" spans="1:4" x14ac:dyDescent="0.25">
      <c r="A5011" t="s">
        <v>339</v>
      </c>
      <c r="B5011" t="s">
        <v>340</v>
      </c>
      <c r="C5011" s="9">
        <v>2000</v>
      </c>
      <c r="D5011" s="7">
        <v>100</v>
      </c>
    </row>
    <row r="5012" spans="1:4" x14ac:dyDescent="0.25">
      <c r="A5012" t="s">
        <v>339</v>
      </c>
      <c r="B5012" t="s">
        <v>340</v>
      </c>
      <c r="C5012" s="9">
        <v>2001</v>
      </c>
      <c r="D5012" s="7">
        <v>100</v>
      </c>
    </row>
    <row r="5013" spans="1:4" x14ac:dyDescent="0.25">
      <c r="A5013" t="s">
        <v>339</v>
      </c>
      <c r="B5013" t="s">
        <v>340</v>
      </c>
      <c r="C5013" s="9">
        <v>2007</v>
      </c>
      <c r="D5013" s="7">
        <v>100</v>
      </c>
    </row>
    <row r="5014" spans="1:4" x14ac:dyDescent="0.25">
      <c r="A5014" t="s">
        <v>339</v>
      </c>
      <c r="B5014" t="s">
        <v>340</v>
      </c>
      <c r="C5014" s="9">
        <v>2008</v>
      </c>
      <c r="D5014" s="7">
        <v>100</v>
      </c>
    </row>
    <row r="5015" spans="1:4" x14ac:dyDescent="0.25">
      <c r="A5015" t="s">
        <v>339</v>
      </c>
      <c r="B5015" t="s">
        <v>340</v>
      </c>
      <c r="C5015" s="9">
        <v>2009</v>
      </c>
      <c r="D5015" s="7">
        <v>100</v>
      </c>
    </row>
    <row r="5016" spans="1:4" x14ac:dyDescent="0.25">
      <c r="A5016" t="s">
        <v>339</v>
      </c>
      <c r="B5016" t="s">
        <v>340</v>
      </c>
      <c r="C5016" s="9">
        <v>2010</v>
      </c>
      <c r="D5016" s="7">
        <v>100</v>
      </c>
    </row>
    <row r="5017" spans="1:4" x14ac:dyDescent="0.25">
      <c r="A5017" t="s">
        <v>339</v>
      </c>
      <c r="B5017" t="s">
        <v>340</v>
      </c>
      <c r="C5017" s="9">
        <v>2011</v>
      </c>
      <c r="D5017" s="7">
        <v>100</v>
      </c>
    </row>
    <row r="5018" spans="1:4" x14ac:dyDescent="0.25">
      <c r="A5018" t="s">
        <v>339</v>
      </c>
      <c r="B5018" t="s">
        <v>340</v>
      </c>
      <c r="C5018" s="9">
        <v>2012</v>
      </c>
      <c r="D5018" s="7">
        <v>100</v>
      </c>
    </row>
    <row r="5019" spans="1:4" x14ac:dyDescent="0.25">
      <c r="A5019" t="s">
        <v>339</v>
      </c>
      <c r="B5019" t="s">
        <v>340</v>
      </c>
      <c r="C5019" s="9">
        <v>2013</v>
      </c>
      <c r="D5019" s="7">
        <v>100</v>
      </c>
    </row>
    <row r="5020" spans="1:4" x14ac:dyDescent="0.25">
      <c r="A5020" t="s">
        <v>339</v>
      </c>
      <c r="B5020" t="s">
        <v>340</v>
      </c>
      <c r="C5020" s="9">
        <v>2014</v>
      </c>
      <c r="D5020" s="7">
        <v>100</v>
      </c>
    </row>
    <row r="5021" spans="1:4" x14ac:dyDescent="0.25">
      <c r="A5021" t="s">
        <v>339</v>
      </c>
      <c r="B5021" t="s">
        <v>340</v>
      </c>
      <c r="C5021" s="9">
        <v>2015</v>
      </c>
      <c r="D5021" s="7">
        <v>100</v>
      </c>
    </row>
    <row r="5022" spans="1:4" x14ac:dyDescent="0.25">
      <c r="A5022" t="s">
        <v>339</v>
      </c>
      <c r="B5022" t="s">
        <v>340</v>
      </c>
      <c r="C5022" s="9">
        <v>2016</v>
      </c>
      <c r="D5022" s="7">
        <v>100</v>
      </c>
    </row>
    <row r="5023" spans="1:4" x14ac:dyDescent="0.25">
      <c r="A5023" t="s">
        <v>339</v>
      </c>
      <c r="B5023" t="s">
        <v>340</v>
      </c>
      <c r="C5023" s="9">
        <v>2017</v>
      </c>
      <c r="D5023" s="7">
        <v>100</v>
      </c>
    </row>
    <row r="5024" spans="1:4" x14ac:dyDescent="0.25">
      <c r="A5024" t="s">
        <v>339</v>
      </c>
      <c r="B5024" t="s">
        <v>340</v>
      </c>
      <c r="C5024" s="9">
        <v>2018</v>
      </c>
      <c r="D5024" s="7">
        <v>100</v>
      </c>
    </row>
    <row r="5025" spans="1:4" x14ac:dyDescent="0.25">
      <c r="A5025" t="s">
        <v>339</v>
      </c>
      <c r="B5025" t="s">
        <v>340</v>
      </c>
      <c r="C5025" s="9">
        <v>2019</v>
      </c>
      <c r="D5025" s="7">
        <v>100</v>
      </c>
    </row>
    <row r="5026" spans="1:4" x14ac:dyDescent="0.25">
      <c r="A5026" t="s">
        <v>339</v>
      </c>
      <c r="B5026" t="s">
        <v>340</v>
      </c>
      <c r="C5026" s="9">
        <v>2020</v>
      </c>
      <c r="D5026" s="7">
        <v>100</v>
      </c>
    </row>
    <row r="5027" spans="1:4" x14ac:dyDescent="0.25">
      <c r="A5027" t="s">
        <v>341</v>
      </c>
      <c r="B5027" t="s">
        <v>342</v>
      </c>
      <c r="C5027" s="9">
        <v>1990</v>
      </c>
      <c r="D5027" s="7">
        <v>100</v>
      </c>
    </row>
    <row r="5028" spans="1:4" x14ac:dyDescent="0.25">
      <c r="A5028" t="s">
        <v>341</v>
      </c>
      <c r="B5028" t="s">
        <v>342</v>
      </c>
      <c r="C5028" s="9">
        <v>1991</v>
      </c>
      <c r="D5028" s="7">
        <v>100</v>
      </c>
    </row>
    <row r="5029" spans="1:4" x14ac:dyDescent="0.25">
      <c r="A5029" t="s">
        <v>341</v>
      </c>
      <c r="B5029" t="s">
        <v>342</v>
      </c>
      <c r="C5029" s="9">
        <v>1992</v>
      </c>
      <c r="D5029" s="7">
        <v>100</v>
      </c>
    </row>
    <row r="5030" spans="1:4" x14ac:dyDescent="0.25">
      <c r="A5030" t="s">
        <v>341</v>
      </c>
      <c r="B5030" t="s">
        <v>342</v>
      </c>
      <c r="C5030" s="9">
        <v>1993</v>
      </c>
      <c r="D5030" s="7">
        <v>100</v>
      </c>
    </row>
    <row r="5031" spans="1:4" x14ac:dyDescent="0.25">
      <c r="A5031" t="s">
        <v>341</v>
      </c>
      <c r="B5031" t="s">
        <v>342</v>
      </c>
      <c r="C5031" s="9">
        <v>1994</v>
      </c>
      <c r="D5031" s="7">
        <v>100</v>
      </c>
    </row>
    <row r="5032" spans="1:4" x14ac:dyDescent="0.25">
      <c r="A5032" t="s">
        <v>341</v>
      </c>
      <c r="B5032" t="s">
        <v>342</v>
      </c>
      <c r="C5032" s="9">
        <v>1995</v>
      </c>
      <c r="D5032" s="7">
        <v>100</v>
      </c>
    </row>
    <row r="5033" spans="1:4" x14ac:dyDescent="0.25">
      <c r="A5033" t="s">
        <v>341</v>
      </c>
      <c r="B5033" t="s">
        <v>342</v>
      </c>
      <c r="C5033" s="9">
        <v>1996</v>
      </c>
      <c r="D5033" s="7">
        <v>100</v>
      </c>
    </row>
    <row r="5034" spans="1:4" x14ac:dyDescent="0.25">
      <c r="A5034" t="s">
        <v>341</v>
      </c>
      <c r="B5034" t="s">
        <v>342</v>
      </c>
      <c r="C5034" s="9">
        <v>1997</v>
      </c>
      <c r="D5034" s="7">
        <v>100</v>
      </c>
    </row>
    <row r="5035" spans="1:4" x14ac:dyDescent="0.25">
      <c r="A5035" t="s">
        <v>341</v>
      </c>
      <c r="B5035" t="s">
        <v>342</v>
      </c>
      <c r="C5035" s="9">
        <v>1998</v>
      </c>
      <c r="D5035" s="7">
        <v>100</v>
      </c>
    </row>
    <row r="5036" spans="1:4" x14ac:dyDescent="0.25">
      <c r="A5036" t="s">
        <v>341</v>
      </c>
      <c r="B5036" t="s">
        <v>342</v>
      </c>
      <c r="C5036" s="9">
        <v>1999</v>
      </c>
      <c r="D5036" s="7">
        <v>100</v>
      </c>
    </row>
    <row r="5037" spans="1:4" x14ac:dyDescent="0.25">
      <c r="A5037" t="s">
        <v>341</v>
      </c>
      <c r="B5037" t="s">
        <v>342</v>
      </c>
      <c r="C5037" s="9">
        <v>2000</v>
      </c>
      <c r="D5037" s="7">
        <v>100</v>
      </c>
    </row>
    <row r="5038" spans="1:4" x14ac:dyDescent="0.25">
      <c r="A5038" t="s">
        <v>341</v>
      </c>
      <c r="B5038" t="s">
        <v>342</v>
      </c>
      <c r="C5038" s="9">
        <v>2001</v>
      </c>
      <c r="D5038" s="7">
        <v>100</v>
      </c>
    </row>
    <row r="5039" spans="1:4" x14ac:dyDescent="0.25">
      <c r="A5039" t="s">
        <v>341</v>
      </c>
      <c r="B5039" t="s">
        <v>342</v>
      </c>
      <c r="C5039" s="9">
        <v>2002</v>
      </c>
      <c r="D5039" s="7">
        <v>100</v>
      </c>
    </row>
    <row r="5040" spans="1:4" x14ac:dyDescent="0.25">
      <c r="A5040" t="s">
        <v>341</v>
      </c>
      <c r="B5040" t="s">
        <v>342</v>
      </c>
      <c r="C5040" s="9">
        <v>2003</v>
      </c>
      <c r="D5040" s="7">
        <v>100</v>
      </c>
    </row>
    <row r="5041" spans="1:4" x14ac:dyDescent="0.25">
      <c r="A5041" t="s">
        <v>341</v>
      </c>
      <c r="B5041" t="s">
        <v>342</v>
      </c>
      <c r="C5041" s="9">
        <v>2004</v>
      </c>
      <c r="D5041" s="7">
        <v>100</v>
      </c>
    </row>
    <row r="5042" spans="1:4" x14ac:dyDescent="0.25">
      <c r="A5042" t="s">
        <v>341</v>
      </c>
      <c r="B5042" t="s">
        <v>342</v>
      </c>
      <c r="C5042" s="9">
        <v>2005</v>
      </c>
      <c r="D5042" s="7">
        <v>100</v>
      </c>
    </row>
    <row r="5043" spans="1:4" x14ac:dyDescent="0.25">
      <c r="A5043" t="s">
        <v>341</v>
      </c>
      <c r="B5043" t="s">
        <v>342</v>
      </c>
      <c r="C5043" s="9">
        <v>2006</v>
      </c>
      <c r="D5043" s="7">
        <v>100</v>
      </c>
    </row>
    <row r="5044" spans="1:4" x14ac:dyDescent="0.25">
      <c r="A5044" t="s">
        <v>341</v>
      </c>
      <c r="B5044" t="s">
        <v>342</v>
      </c>
      <c r="C5044" s="9">
        <v>2007</v>
      </c>
      <c r="D5044" s="7">
        <v>100</v>
      </c>
    </row>
    <row r="5045" spans="1:4" x14ac:dyDescent="0.25">
      <c r="A5045" t="s">
        <v>341</v>
      </c>
      <c r="B5045" t="s">
        <v>342</v>
      </c>
      <c r="C5045" s="9">
        <v>2008</v>
      </c>
      <c r="D5045" s="7">
        <v>100</v>
      </c>
    </row>
    <row r="5046" spans="1:4" x14ac:dyDescent="0.25">
      <c r="A5046" t="s">
        <v>341</v>
      </c>
      <c r="B5046" t="s">
        <v>342</v>
      </c>
      <c r="C5046" s="9">
        <v>2009</v>
      </c>
      <c r="D5046" s="7">
        <v>100</v>
      </c>
    </row>
    <row r="5047" spans="1:4" x14ac:dyDescent="0.25">
      <c r="A5047" t="s">
        <v>341</v>
      </c>
      <c r="B5047" t="s">
        <v>342</v>
      </c>
      <c r="C5047" s="9">
        <v>2010</v>
      </c>
      <c r="D5047" s="7">
        <v>100</v>
      </c>
    </row>
    <row r="5048" spans="1:4" x14ac:dyDescent="0.25">
      <c r="A5048" t="s">
        <v>341</v>
      </c>
      <c r="B5048" t="s">
        <v>342</v>
      </c>
      <c r="C5048" s="9">
        <v>2011</v>
      </c>
      <c r="D5048" s="7">
        <v>100</v>
      </c>
    </row>
    <row r="5049" spans="1:4" x14ac:dyDescent="0.25">
      <c r="A5049" t="s">
        <v>341</v>
      </c>
      <c r="B5049" t="s">
        <v>342</v>
      </c>
      <c r="C5049" s="9">
        <v>2012</v>
      </c>
      <c r="D5049" s="7">
        <v>100</v>
      </c>
    </row>
    <row r="5050" spans="1:4" x14ac:dyDescent="0.25">
      <c r="A5050" t="s">
        <v>341</v>
      </c>
      <c r="B5050" t="s">
        <v>342</v>
      </c>
      <c r="C5050" s="9">
        <v>2013</v>
      </c>
      <c r="D5050" s="7">
        <v>100</v>
      </c>
    </row>
    <row r="5051" spans="1:4" x14ac:dyDescent="0.25">
      <c r="A5051" t="s">
        <v>341</v>
      </c>
      <c r="B5051" t="s">
        <v>342</v>
      </c>
      <c r="C5051" s="9">
        <v>2014</v>
      </c>
      <c r="D5051" s="7">
        <v>100</v>
      </c>
    </row>
    <row r="5052" spans="1:4" x14ac:dyDescent="0.25">
      <c r="A5052" t="s">
        <v>341</v>
      </c>
      <c r="B5052" t="s">
        <v>342</v>
      </c>
      <c r="C5052" s="9">
        <v>2015</v>
      </c>
      <c r="D5052" s="7">
        <v>100</v>
      </c>
    </row>
    <row r="5053" spans="1:4" x14ac:dyDescent="0.25">
      <c r="A5053" t="s">
        <v>341</v>
      </c>
      <c r="B5053" t="s">
        <v>342</v>
      </c>
      <c r="C5053" s="9">
        <v>2016</v>
      </c>
      <c r="D5053" s="7">
        <v>100</v>
      </c>
    </row>
    <row r="5054" spans="1:4" x14ac:dyDescent="0.25">
      <c r="A5054" t="s">
        <v>341</v>
      </c>
      <c r="B5054" t="s">
        <v>342</v>
      </c>
      <c r="C5054" s="9">
        <v>2017</v>
      </c>
      <c r="D5054" s="7">
        <v>100</v>
      </c>
    </row>
    <row r="5055" spans="1:4" x14ac:dyDescent="0.25">
      <c r="A5055" t="s">
        <v>341</v>
      </c>
      <c r="B5055" t="s">
        <v>342</v>
      </c>
      <c r="C5055" s="9">
        <v>2018</v>
      </c>
      <c r="D5055" s="7">
        <v>100</v>
      </c>
    </row>
    <row r="5056" spans="1:4" x14ac:dyDescent="0.25">
      <c r="A5056" t="s">
        <v>341</v>
      </c>
      <c r="B5056" t="s">
        <v>342</v>
      </c>
      <c r="C5056" s="9">
        <v>2019</v>
      </c>
      <c r="D5056" s="7">
        <v>100</v>
      </c>
    </row>
    <row r="5057" spans="1:4" x14ac:dyDescent="0.25">
      <c r="A5057" t="s">
        <v>341</v>
      </c>
      <c r="B5057" t="s">
        <v>342</v>
      </c>
      <c r="C5057" s="9">
        <v>2020</v>
      </c>
      <c r="D5057" s="7">
        <v>100</v>
      </c>
    </row>
    <row r="5058" spans="1:4" x14ac:dyDescent="0.25">
      <c r="A5058" t="s">
        <v>343</v>
      </c>
      <c r="B5058" t="s">
        <v>344</v>
      </c>
      <c r="C5058" s="9">
        <v>1990</v>
      </c>
      <c r="D5058" s="7">
        <v>100</v>
      </c>
    </row>
    <row r="5059" spans="1:4" x14ac:dyDescent="0.25">
      <c r="A5059" t="s">
        <v>343</v>
      </c>
      <c r="B5059" t="s">
        <v>344</v>
      </c>
      <c r="C5059" s="9">
        <v>1991</v>
      </c>
      <c r="D5059" s="7">
        <v>100</v>
      </c>
    </row>
    <row r="5060" spans="1:4" x14ac:dyDescent="0.25">
      <c r="A5060" t="s">
        <v>343</v>
      </c>
      <c r="B5060" t="s">
        <v>344</v>
      </c>
      <c r="C5060" s="9">
        <v>1992</v>
      </c>
      <c r="D5060" s="7">
        <v>100</v>
      </c>
    </row>
    <row r="5061" spans="1:4" x14ac:dyDescent="0.25">
      <c r="A5061" t="s">
        <v>343</v>
      </c>
      <c r="B5061" t="s">
        <v>344</v>
      </c>
      <c r="C5061" s="9">
        <v>1993</v>
      </c>
      <c r="D5061" s="7">
        <v>100</v>
      </c>
    </row>
    <row r="5062" spans="1:4" x14ac:dyDescent="0.25">
      <c r="A5062" t="s">
        <v>343</v>
      </c>
      <c r="B5062" t="s">
        <v>344</v>
      </c>
      <c r="C5062" s="9">
        <v>1994</v>
      </c>
      <c r="D5062" s="7">
        <v>100</v>
      </c>
    </row>
    <row r="5063" spans="1:4" x14ac:dyDescent="0.25">
      <c r="A5063" t="s">
        <v>343</v>
      </c>
      <c r="B5063" t="s">
        <v>344</v>
      </c>
      <c r="C5063" s="9">
        <v>1995</v>
      </c>
      <c r="D5063" s="7">
        <v>100</v>
      </c>
    </row>
    <row r="5064" spans="1:4" x14ac:dyDescent="0.25">
      <c r="A5064" t="s">
        <v>343</v>
      </c>
      <c r="B5064" t="s">
        <v>344</v>
      </c>
      <c r="C5064" s="9">
        <v>1996</v>
      </c>
      <c r="D5064" s="7">
        <v>100</v>
      </c>
    </row>
    <row r="5065" spans="1:4" x14ac:dyDescent="0.25">
      <c r="A5065" t="s">
        <v>343</v>
      </c>
      <c r="B5065" t="s">
        <v>344</v>
      </c>
      <c r="C5065" s="9">
        <v>1997</v>
      </c>
      <c r="D5065" s="7">
        <v>100</v>
      </c>
    </row>
    <row r="5066" spans="1:4" x14ac:dyDescent="0.25">
      <c r="A5066" t="s">
        <v>343</v>
      </c>
      <c r="B5066" t="s">
        <v>344</v>
      </c>
      <c r="C5066" s="9">
        <v>1998</v>
      </c>
      <c r="D5066" s="7">
        <v>100</v>
      </c>
    </row>
    <row r="5067" spans="1:4" x14ac:dyDescent="0.25">
      <c r="A5067" t="s">
        <v>343</v>
      </c>
      <c r="B5067" t="s">
        <v>344</v>
      </c>
      <c r="C5067" s="9">
        <v>1999</v>
      </c>
      <c r="D5067" s="7">
        <v>100</v>
      </c>
    </row>
    <row r="5068" spans="1:4" x14ac:dyDescent="0.25">
      <c r="A5068" t="s">
        <v>343</v>
      </c>
      <c r="B5068" t="s">
        <v>344</v>
      </c>
      <c r="C5068" s="9">
        <v>2000</v>
      </c>
      <c r="D5068" s="7">
        <v>100</v>
      </c>
    </row>
    <row r="5069" spans="1:4" x14ac:dyDescent="0.25">
      <c r="A5069" t="s">
        <v>343</v>
      </c>
      <c r="B5069" t="s">
        <v>344</v>
      </c>
      <c r="C5069" s="9">
        <v>2001</v>
      </c>
      <c r="D5069" s="7">
        <v>100</v>
      </c>
    </row>
    <row r="5070" spans="1:4" x14ac:dyDescent="0.25">
      <c r="A5070" t="s">
        <v>343</v>
      </c>
      <c r="B5070" t="s">
        <v>344</v>
      </c>
      <c r="C5070" s="9">
        <v>2002</v>
      </c>
      <c r="D5070" s="7">
        <v>100</v>
      </c>
    </row>
    <row r="5071" spans="1:4" x14ac:dyDescent="0.25">
      <c r="A5071" t="s">
        <v>343</v>
      </c>
      <c r="B5071" t="s">
        <v>344</v>
      </c>
      <c r="C5071" s="9">
        <v>2003</v>
      </c>
      <c r="D5071" s="7">
        <v>100</v>
      </c>
    </row>
    <row r="5072" spans="1:4" x14ac:dyDescent="0.25">
      <c r="A5072" t="s">
        <v>343</v>
      </c>
      <c r="B5072" t="s">
        <v>344</v>
      </c>
      <c r="C5072" s="9">
        <v>2004</v>
      </c>
      <c r="D5072" s="7">
        <v>100</v>
      </c>
    </row>
    <row r="5073" spans="1:4" x14ac:dyDescent="0.25">
      <c r="A5073" t="s">
        <v>343</v>
      </c>
      <c r="B5073" t="s">
        <v>344</v>
      </c>
      <c r="C5073" s="9">
        <v>2005</v>
      </c>
      <c r="D5073" s="7">
        <v>100</v>
      </c>
    </row>
    <row r="5074" spans="1:4" x14ac:dyDescent="0.25">
      <c r="A5074" t="s">
        <v>343</v>
      </c>
      <c r="B5074" t="s">
        <v>344</v>
      </c>
      <c r="C5074" s="9">
        <v>2006</v>
      </c>
      <c r="D5074" s="7">
        <v>100</v>
      </c>
    </row>
    <row r="5075" spans="1:4" x14ac:dyDescent="0.25">
      <c r="A5075" t="s">
        <v>343</v>
      </c>
      <c r="B5075" t="s">
        <v>344</v>
      </c>
      <c r="C5075" s="9">
        <v>2007</v>
      </c>
      <c r="D5075" s="7">
        <v>100</v>
      </c>
    </row>
    <row r="5076" spans="1:4" x14ac:dyDescent="0.25">
      <c r="A5076" t="s">
        <v>343</v>
      </c>
      <c r="B5076" t="s">
        <v>344</v>
      </c>
      <c r="C5076" s="9">
        <v>2008</v>
      </c>
      <c r="D5076" s="7">
        <v>100</v>
      </c>
    </row>
    <row r="5077" spans="1:4" x14ac:dyDescent="0.25">
      <c r="A5077" t="s">
        <v>343</v>
      </c>
      <c r="B5077" t="s">
        <v>344</v>
      </c>
      <c r="C5077" s="9">
        <v>2009</v>
      </c>
      <c r="D5077" s="7">
        <v>100</v>
      </c>
    </row>
    <row r="5078" spans="1:4" x14ac:dyDescent="0.25">
      <c r="A5078" t="s">
        <v>343</v>
      </c>
      <c r="B5078" t="s">
        <v>344</v>
      </c>
      <c r="C5078" s="9">
        <v>2010</v>
      </c>
      <c r="D5078" s="7">
        <v>100</v>
      </c>
    </row>
    <row r="5079" spans="1:4" x14ac:dyDescent="0.25">
      <c r="A5079" t="s">
        <v>343</v>
      </c>
      <c r="B5079" t="s">
        <v>344</v>
      </c>
      <c r="C5079" s="9">
        <v>2011</v>
      </c>
      <c r="D5079" s="7">
        <v>100</v>
      </c>
    </row>
    <row r="5080" spans="1:4" x14ac:dyDescent="0.25">
      <c r="A5080" t="s">
        <v>343</v>
      </c>
      <c r="B5080" t="s">
        <v>344</v>
      </c>
      <c r="C5080" s="9">
        <v>2012</v>
      </c>
      <c r="D5080" s="7">
        <v>100</v>
      </c>
    </row>
    <row r="5081" spans="1:4" x14ac:dyDescent="0.25">
      <c r="A5081" t="s">
        <v>343</v>
      </c>
      <c r="B5081" t="s">
        <v>344</v>
      </c>
      <c r="C5081" s="9">
        <v>2013</v>
      </c>
      <c r="D5081" s="7">
        <v>100</v>
      </c>
    </row>
    <row r="5082" spans="1:4" x14ac:dyDescent="0.25">
      <c r="A5082" t="s">
        <v>343</v>
      </c>
      <c r="B5082" t="s">
        <v>344</v>
      </c>
      <c r="C5082" s="9">
        <v>2014</v>
      </c>
      <c r="D5082" s="7">
        <v>100</v>
      </c>
    </row>
    <row r="5083" spans="1:4" x14ac:dyDescent="0.25">
      <c r="A5083" t="s">
        <v>343</v>
      </c>
      <c r="B5083" t="s">
        <v>344</v>
      </c>
      <c r="C5083" s="9">
        <v>2015</v>
      </c>
      <c r="D5083" s="7">
        <v>100</v>
      </c>
    </row>
    <row r="5084" spans="1:4" x14ac:dyDescent="0.25">
      <c r="A5084" t="s">
        <v>343</v>
      </c>
      <c r="B5084" t="s">
        <v>344</v>
      </c>
      <c r="C5084" s="9">
        <v>2016</v>
      </c>
      <c r="D5084" s="7">
        <v>100</v>
      </c>
    </row>
    <row r="5085" spans="1:4" x14ac:dyDescent="0.25">
      <c r="A5085" t="s">
        <v>343</v>
      </c>
      <c r="B5085" t="s">
        <v>344</v>
      </c>
      <c r="C5085" s="9">
        <v>2017</v>
      </c>
      <c r="D5085" s="7">
        <v>100</v>
      </c>
    </row>
    <row r="5086" spans="1:4" x14ac:dyDescent="0.25">
      <c r="A5086" t="s">
        <v>343</v>
      </c>
      <c r="B5086" t="s">
        <v>344</v>
      </c>
      <c r="C5086" s="9">
        <v>2018</v>
      </c>
      <c r="D5086" s="7">
        <v>100</v>
      </c>
    </row>
    <row r="5087" spans="1:4" x14ac:dyDescent="0.25">
      <c r="A5087" t="s">
        <v>343</v>
      </c>
      <c r="B5087" t="s">
        <v>344</v>
      </c>
      <c r="C5087" s="9">
        <v>2019</v>
      </c>
      <c r="D5087" s="7">
        <v>100</v>
      </c>
    </row>
    <row r="5088" spans="1:4" x14ac:dyDescent="0.25">
      <c r="A5088" t="s">
        <v>343</v>
      </c>
      <c r="B5088" t="s">
        <v>344</v>
      </c>
      <c r="C5088" s="9">
        <v>2020</v>
      </c>
      <c r="D5088" s="7">
        <v>100</v>
      </c>
    </row>
    <row r="5089" spans="1:4" x14ac:dyDescent="0.25">
      <c r="A5089" t="s">
        <v>347</v>
      </c>
      <c r="B5089" t="s">
        <v>348</v>
      </c>
      <c r="C5089" s="9">
        <v>2016</v>
      </c>
      <c r="D5089" s="7">
        <v>100</v>
      </c>
    </row>
    <row r="5090" spans="1:4" x14ac:dyDescent="0.25">
      <c r="A5090" t="s">
        <v>347</v>
      </c>
      <c r="B5090" t="s">
        <v>348</v>
      </c>
      <c r="C5090" s="9">
        <v>2017</v>
      </c>
      <c r="D5090" s="7">
        <v>100</v>
      </c>
    </row>
    <row r="5091" spans="1:4" x14ac:dyDescent="0.25">
      <c r="A5091" t="s">
        <v>347</v>
      </c>
      <c r="B5091" t="s">
        <v>348</v>
      </c>
      <c r="C5091" s="9">
        <v>2018</v>
      </c>
      <c r="D5091" s="7">
        <v>100</v>
      </c>
    </row>
    <row r="5092" spans="1:4" x14ac:dyDescent="0.25">
      <c r="A5092" t="s">
        <v>347</v>
      </c>
      <c r="B5092" t="s">
        <v>348</v>
      </c>
      <c r="C5092" s="9">
        <v>2019</v>
      </c>
      <c r="D5092" s="7">
        <v>100</v>
      </c>
    </row>
    <row r="5093" spans="1:4" x14ac:dyDescent="0.25">
      <c r="A5093" t="s">
        <v>347</v>
      </c>
      <c r="B5093" t="s">
        <v>348</v>
      </c>
      <c r="C5093" s="9">
        <v>2020</v>
      </c>
      <c r="D5093" s="7">
        <v>100</v>
      </c>
    </row>
    <row r="5094" spans="1:4" x14ac:dyDescent="0.25">
      <c r="A5094" t="s">
        <v>349</v>
      </c>
      <c r="B5094" t="s">
        <v>350</v>
      </c>
      <c r="C5094" s="9">
        <v>2016</v>
      </c>
      <c r="D5094" s="7">
        <v>100</v>
      </c>
    </row>
    <row r="5095" spans="1:4" x14ac:dyDescent="0.25">
      <c r="A5095" t="s">
        <v>349</v>
      </c>
      <c r="B5095" t="s">
        <v>350</v>
      </c>
      <c r="C5095" s="9">
        <v>2018</v>
      </c>
      <c r="D5095" s="7">
        <v>100</v>
      </c>
    </row>
    <row r="5096" spans="1:4" x14ac:dyDescent="0.25">
      <c r="A5096" t="s">
        <v>349</v>
      </c>
      <c r="B5096" t="s">
        <v>350</v>
      </c>
      <c r="C5096" s="9">
        <v>2019</v>
      </c>
      <c r="D5096" s="7">
        <v>100</v>
      </c>
    </row>
    <row r="5097" spans="1:4" x14ac:dyDescent="0.25">
      <c r="A5097" t="s">
        <v>349</v>
      </c>
      <c r="B5097" t="s">
        <v>350</v>
      </c>
      <c r="C5097" s="9">
        <v>2020</v>
      </c>
      <c r="D5097" s="7">
        <v>100</v>
      </c>
    </row>
    <row r="5098" spans="1:4" x14ac:dyDescent="0.25">
      <c r="A5098" t="s">
        <v>355</v>
      </c>
      <c r="B5098" t="s">
        <v>356</v>
      </c>
      <c r="C5098" s="9">
        <v>2020</v>
      </c>
      <c r="D5098" s="7">
        <v>100</v>
      </c>
    </row>
    <row r="5099" spans="1:4" x14ac:dyDescent="0.25">
      <c r="A5099" t="s">
        <v>363</v>
      </c>
      <c r="B5099" t="s">
        <v>364</v>
      </c>
      <c r="C5099" s="9">
        <v>1990</v>
      </c>
      <c r="D5099" s="7">
        <v>100</v>
      </c>
    </row>
    <row r="5100" spans="1:4" x14ac:dyDescent="0.25">
      <c r="A5100" t="s">
        <v>363</v>
      </c>
      <c r="B5100" t="s">
        <v>364</v>
      </c>
      <c r="C5100" s="9">
        <v>1991</v>
      </c>
      <c r="D5100" s="7">
        <v>100</v>
      </c>
    </row>
    <row r="5101" spans="1:4" x14ac:dyDescent="0.25">
      <c r="A5101" t="s">
        <v>363</v>
      </c>
      <c r="B5101" t="s">
        <v>364</v>
      </c>
      <c r="C5101" s="9">
        <v>1992</v>
      </c>
      <c r="D5101" s="7">
        <v>100</v>
      </c>
    </row>
    <row r="5102" spans="1:4" x14ac:dyDescent="0.25">
      <c r="A5102" t="s">
        <v>363</v>
      </c>
      <c r="B5102" t="s">
        <v>364</v>
      </c>
      <c r="C5102" s="9">
        <v>1993</v>
      </c>
      <c r="D5102" s="7">
        <v>100</v>
      </c>
    </row>
    <row r="5103" spans="1:4" x14ac:dyDescent="0.25">
      <c r="A5103" t="s">
        <v>363</v>
      </c>
      <c r="B5103" t="s">
        <v>364</v>
      </c>
      <c r="C5103" s="9">
        <v>1994</v>
      </c>
      <c r="D5103" s="7">
        <v>100</v>
      </c>
    </row>
    <row r="5104" spans="1:4" x14ac:dyDescent="0.25">
      <c r="A5104" t="s">
        <v>363</v>
      </c>
      <c r="B5104" t="s">
        <v>364</v>
      </c>
      <c r="C5104" s="9">
        <v>1995</v>
      </c>
      <c r="D5104" s="7">
        <v>100</v>
      </c>
    </row>
    <row r="5105" spans="1:4" x14ac:dyDescent="0.25">
      <c r="A5105" t="s">
        <v>363</v>
      </c>
      <c r="B5105" t="s">
        <v>364</v>
      </c>
      <c r="C5105" s="9">
        <v>1996</v>
      </c>
      <c r="D5105" s="7">
        <v>100</v>
      </c>
    </row>
    <row r="5106" spans="1:4" x14ac:dyDescent="0.25">
      <c r="A5106" t="s">
        <v>363</v>
      </c>
      <c r="B5106" t="s">
        <v>364</v>
      </c>
      <c r="C5106" s="9">
        <v>1997</v>
      </c>
      <c r="D5106" s="7">
        <v>100</v>
      </c>
    </row>
    <row r="5107" spans="1:4" x14ac:dyDescent="0.25">
      <c r="A5107" t="s">
        <v>363</v>
      </c>
      <c r="B5107" t="s">
        <v>364</v>
      </c>
      <c r="C5107" s="9">
        <v>1998</v>
      </c>
      <c r="D5107" s="7">
        <v>100</v>
      </c>
    </row>
    <row r="5108" spans="1:4" x14ac:dyDescent="0.25">
      <c r="A5108" t="s">
        <v>363</v>
      </c>
      <c r="B5108" t="s">
        <v>364</v>
      </c>
      <c r="C5108" s="9">
        <v>1999</v>
      </c>
      <c r="D5108" s="7">
        <v>100</v>
      </c>
    </row>
    <row r="5109" spans="1:4" x14ac:dyDescent="0.25">
      <c r="A5109" t="s">
        <v>363</v>
      </c>
      <c r="B5109" t="s">
        <v>364</v>
      </c>
      <c r="C5109" s="9">
        <v>2000</v>
      </c>
      <c r="D5109" s="7">
        <v>100</v>
      </c>
    </row>
    <row r="5110" spans="1:4" x14ac:dyDescent="0.25">
      <c r="A5110" t="s">
        <v>363</v>
      </c>
      <c r="B5110" t="s">
        <v>364</v>
      </c>
      <c r="C5110" s="9">
        <v>2001</v>
      </c>
      <c r="D5110" s="7">
        <v>100</v>
      </c>
    </row>
    <row r="5111" spans="1:4" x14ac:dyDescent="0.25">
      <c r="A5111" t="s">
        <v>363</v>
      </c>
      <c r="B5111" t="s">
        <v>364</v>
      </c>
      <c r="C5111" s="9">
        <v>2002</v>
      </c>
      <c r="D5111" s="7">
        <v>100</v>
      </c>
    </row>
    <row r="5112" spans="1:4" x14ac:dyDescent="0.25">
      <c r="A5112" t="s">
        <v>363</v>
      </c>
      <c r="B5112" t="s">
        <v>364</v>
      </c>
      <c r="C5112" s="9">
        <v>2003</v>
      </c>
      <c r="D5112" s="7">
        <v>100</v>
      </c>
    </row>
    <row r="5113" spans="1:4" x14ac:dyDescent="0.25">
      <c r="A5113" t="s">
        <v>363</v>
      </c>
      <c r="B5113" t="s">
        <v>364</v>
      </c>
      <c r="C5113" s="9">
        <v>2004</v>
      </c>
      <c r="D5113" s="7">
        <v>100</v>
      </c>
    </row>
    <row r="5114" spans="1:4" x14ac:dyDescent="0.25">
      <c r="A5114" t="s">
        <v>363</v>
      </c>
      <c r="B5114" t="s">
        <v>364</v>
      </c>
      <c r="C5114" s="9">
        <v>2005</v>
      </c>
      <c r="D5114" s="7">
        <v>100</v>
      </c>
    </row>
    <row r="5115" spans="1:4" x14ac:dyDescent="0.25">
      <c r="A5115" t="s">
        <v>363</v>
      </c>
      <c r="B5115" t="s">
        <v>364</v>
      </c>
      <c r="C5115" s="9">
        <v>2006</v>
      </c>
      <c r="D5115" s="7">
        <v>100</v>
      </c>
    </row>
    <row r="5116" spans="1:4" x14ac:dyDescent="0.25">
      <c r="A5116" t="s">
        <v>363</v>
      </c>
      <c r="B5116" t="s">
        <v>364</v>
      </c>
      <c r="C5116" s="9">
        <v>2007</v>
      </c>
      <c r="D5116" s="7">
        <v>100</v>
      </c>
    </row>
    <row r="5117" spans="1:4" x14ac:dyDescent="0.25">
      <c r="A5117" t="s">
        <v>363</v>
      </c>
      <c r="B5117" t="s">
        <v>364</v>
      </c>
      <c r="C5117" s="9">
        <v>2008</v>
      </c>
      <c r="D5117" s="7">
        <v>100</v>
      </c>
    </row>
    <row r="5118" spans="1:4" x14ac:dyDescent="0.25">
      <c r="A5118" t="s">
        <v>363</v>
      </c>
      <c r="B5118" t="s">
        <v>364</v>
      </c>
      <c r="C5118" s="9">
        <v>2009</v>
      </c>
      <c r="D5118" s="7">
        <v>100</v>
      </c>
    </row>
    <row r="5119" spans="1:4" x14ac:dyDescent="0.25">
      <c r="A5119" t="s">
        <v>363</v>
      </c>
      <c r="B5119" t="s">
        <v>364</v>
      </c>
      <c r="C5119" s="9">
        <v>2010</v>
      </c>
      <c r="D5119" s="7">
        <v>100</v>
      </c>
    </row>
    <row r="5120" spans="1:4" x14ac:dyDescent="0.25">
      <c r="A5120" t="s">
        <v>363</v>
      </c>
      <c r="B5120" t="s">
        <v>364</v>
      </c>
      <c r="C5120" s="9">
        <v>2011</v>
      </c>
      <c r="D5120" s="7">
        <v>100</v>
      </c>
    </row>
    <row r="5121" spans="1:4" x14ac:dyDescent="0.25">
      <c r="A5121" t="s">
        <v>363</v>
      </c>
      <c r="B5121" t="s">
        <v>364</v>
      </c>
      <c r="C5121" s="9">
        <v>2012</v>
      </c>
      <c r="D5121" s="7">
        <v>100</v>
      </c>
    </row>
    <row r="5122" spans="1:4" x14ac:dyDescent="0.25">
      <c r="A5122" t="s">
        <v>363</v>
      </c>
      <c r="B5122" t="s">
        <v>364</v>
      </c>
      <c r="C5122" s="9">
        <v>2013</v>
      </c>
      <c r="D5122" s="7">
        <v>100</v>
      </c>
    </row>
    <row r="5123" spans="1:4" x14ac:dyDescent="0.25">
      <c r="A5123" t="s">
        <v>363</v>
      </c>
      <c r="B5123" t="s">
        <v>364</v>
      </c>
      <c r="C5123" s="9">
        <v>2014</v>
      </c>
      <c r="D5123" s="7">
        <v>100</v>
      </c>
    </row>
    <row r="5124" spans="1:4" x14ac:dyDescent="0.25">
      <c r="A5124" t="s">
        <v>363</v>
      </c>
      <c r="B5124" t="s">
        <v>364</v>
      </c>
      <c r="C5124" s="9">
        <v>2015</v>
      </c>
      <c r="D5124" s="7">
        <v>100</v>
      </c>
    </row>
    <row r="5125" spans="1:4" x14ac:dyDescent="0.25">
      <c r="A5125" t="s">
        <v>363</v>
      </c>
      <c r="B5125" t="s">
        <v>364</v>
      </c>
      <c r="C5125" s="9">
        <v>2016</v>
      </c>
      <c r="D5125" s="7">
        <v>100</v>
      </c>
    </row>
    <row r="5126" spans="1:4" x14ac:dyDescent="0.25">
      <c r="A5126" t="s">
        <v>363</v>
      </c>
      <c r="B5126" t="s">
        <v>364</v>
      </c>
      <c r="C5126" s="9">
        <v>2017</v>
      </c>
      <c r="D5126" s="7">
        <v>100</v>
      </c>
    </row>
    <row r="5127" spans="1:4" x14ac:dyDescent="0.25">
      <c r="A5127" t="s">
        <v>363</v>
      </c>
      <c r="B5127" t="s">
        <v>364</v>
      </c>
      <c r="C5127" s="9">
        <v>2018</v>
      </c>
      <c r="D5127" s="7">
        <v>100</v>
      </c>
    </row>
    <row r="5128" spans="1:4" x14ac:dyDescent="0.25">
      <c r="A5128" t="s">
        <v>363</v>
      </c>
      <c r="B5128" t="s">
        <v>364</v>
      </c>
      <c r="C5128" s="9">
        <v>2019</v>
      </c>
      <c r="D5128" s="7">
        <v>100</v>
      </c>
    </row>
    <row r="5129" spans="1:4" x14ac:dyDescent="0.25">
      <c r="A5129" t="s">
        <v>363</v>
      </c>
      <c r="B5129" t="s">
        <v>364</v>
      </c>
      <c r="C5129" s="9">
        <v>2020</v>
      </c>
      <c r="D5129" s="7">
        <v>100</v>
      </c>
    </row>
    <row r="5130" spans="1:4" x14ac:dyDescent="0.25">
      <c r="A5130" t="s">
        <v>365</v>
      </c>
      <c r="B5130" t="s">
        <v>366</v>
      </c>
      <c r="C5130" s="9">
        <v>1990</v>
      </c>
      <c r="D5130" s="7">
        <v>100</v>
      </c>
    </row>
    <row r="5131" spans="1:4" x14ac:dyDescent="0.25">
      <c r="A5131" t="s">
        <v>365</v>
      </c>
      <c r="B5131" t="s">
        <v>366</v>
      </c>
      <c r="C5131" s="9">
        <v>1991</v>
      </c>
      <c r="D5131" s="7">
        <v>100</v>
      </c>
    </row>
    <row r="5132" spans="1:4" x14ac:dyDescent="0.25">
      <c r="A5132" t="s">
        <v>365</v>
      </c>
      <c r="B5132" t="s">
        <v>366</v>
      </c>
      <c r="C5132" s="9">
        <v>1992</v>
      </c>
      <c r="D5132" s="7">
        <v>100</v>
      </c>
    </row>
    <row r="5133" spans="1:4" x14ac:dyDescent="0.25">
      <c r="A5133" t="s">
        <v>365</v>
      </c>
      <c r="B5133" t="s">
        <v>366</v>
      </c>
      <c r="C5133" s="9">
        <v>1993</v>
      </c>
      <c r="D5133" s="7">
        <v>100</v>
      </c>
    </row>
    <row r="5134" spans="1:4" x14ac:dyDescent="0.25">
      <c r="A5134" t="s">
        <v>365</v>
      </c>
      <c r="B5134" t="s">
        <v>366</v>
      </c>
      <c r="C5134" s="9">
        <v>1994</v>
      </c>
      <c r="D5134" s="7">
        <v>100</v>
      </c>
    </row>
    <row r="5135" spans="1:4" x14ac:dyDescent="0.25">
      <c r="A5135" t="s">
        <v>365</v>
      </c>
      <c r="B5135" t="s">
        <v>366</v>
      </c>
      <c r="C5135" s="9">
        <v>1995</v>
      </c>
      <c r="D5135" s="7">
        <v>100</v>
      </c>
    </row>
    <row r="5136" spans="1:4" x14ac:dyDescent="0.25">
      <c r="A5136" t="s">
        <v>365</v>
      </c>
      <c r="B5136" t="s">
        <v>366</v>
      </c>
      <c r="C5136" s="9">
        <v>1996</v>
      </c>
      <c r="D5136" s="7">
        <v>100</v>
      </c>
    </row>
    <row r="5137" spans="1:4" x14ac:dyDescent="0.25">
      <c r="A5137" t="s">
        <v>365</v>
      </c>
      <c r="B5137" t="s">
        <v>366</v>
      </c>
      <c r="C5137" s="9">
        <v>1997</v>
      </c>
      <c r="D5137" s="7">
        <v>100</v>
      </c>
    </row>
    <row r="5138" spans="1:4" x14ac:dyDescent="0.25">
      <c r="A5138" t="s">
        <v>365</v>
      </c>
      <c r="B5138" t="s">
        <v>366</v>
      </c>
      <c r="C5138" s="9">
        <v>1998</v>
      </c>
      <c r="D5138" s="7">
        <v>100</v>
      </c>
    </row>
    <row r="5139" spans="1:4" x14ac:dyDescent="0.25">
      <c r="A5139" t="s">
        <v>365</v>
      </c>
      <c r="B5139" t="s">
        <v>366</v>
      </c>
      <c r="C5139" s="9">
        <v>1999</v>
      </c>
      <c r="D5139" s="7">
        <v>100</v>
      </c>
    </row>
    <row r="5140" spans="1:4" x14ac:dyDescent="0.25">
      <c r="A5140" t="s">
        <v>365</v>
      </c>
      <c r="B5140" t="s">
        <v>366</v>
      </c>
      <c r="C5140" s="9">
        <v>2000</v>
      </c>
      <c r="D5140" s="7">
        <v>100</v>
      </c>
    </row>
    <row r="5141" spans="1:4" x14ac:dyDescent="0.25">
      <c r="A5141" t="s">
        <v>365</v>
      </c>
      <c r="B5141" t="s">
        <v>366</v>
      </c>
      <c r="C5141" s="9">
        <v>2001</v>
      </c>
      <c r="D5141" s="7">
        <v>100</v>
      </c>
    </row>
    <row r="5142" spans="1:4" x14ac:dyDescent="0.25">
      <c r="A5142" t="s">
        <v>365</v>
      </c>
      <c r="B5142" t="s">
        <v>366</v>
      </c>
      <c r="C5142" s="9">
        <v>2002</v>
      </c>
      <c r="D5142" s="7">
        <v>100</v>
      </c>
    </row>
    <row r="5143" spans="1:4" x14ac:dyDescent="0.25">
      <c r="A5143" t="s">
        <v>365</v>
      </c>
      <c r="B5143" t="s">
        <v>366</v>
      </c>
      <c r="C5143" s="9">
        <v>2003</v>
      </c>
      <c r="D5143" s="7">
        <v>100</v>
      </c>
    </row>
    <row r="5144" spans="1:4" x14ac:dyDescent="0.25">
      <c r="A5144" t="s">
        <v>365</v>
      </c>
      <c r="B5144" t="s">
        <v>366</v>
      </c>
      <c r="C5144" s="9">
        <v>2004</v>
      </c>
      <c r="D5144" s="7">
        <v>100</v>
      </c>
    </row>
    <row r="5145" spans="1:4" x14ac:dyDescent="0.25">
      <c r="A5145" t="s">
        <v>365</v>
      </c>
      <c r="B5145" t="s">
        <v>366</v>
      </c>
      <c r="C5145" s="9">
        <v>2005</v>
      </c>
      <c r="D5145" s="7">
        <v>100</v>
      </c>
    </row>
    <row r="5146" spans="1:4" x14ac:dyDescent="0.25">
      <c r="A5146" t="s">
        <v>365</v>
      </c>
      <c r="B5146" t="s">
        <v>366</v>
      </c>
      <c r="C5146" s="9">
        <v>2006</v>
      </c>
      <c r="D5146" s="7">
        <v>100</v>
      </c>
    </row>
    <row r="5147" spans="1:4" x14ac:dyDescent="0.25">
      <c r="A5147" t="s">
        <v>365</v>
      </c>
      <c r="B5147" t="s">
        <v>366</v>
      </c>
      <c r="C5147" s="9">
        <v>2007</v>
      </c>
      <c r="D5147" s="7">
        <v>100</v>
      </c>
    </row>
    <row r="5148" spans="1:4" x14ac:dyDescent="0.25">
      <c r="A5148" t="s">
        <v>365</v>
      </c>
      <c r="B5148" t="s">
        <v>366</v>
      </c>
      <c r="C5148" s="9">
        <v>2008</v>
      </c>
      <c r="D5148" s="7">
        <v>100</v>
      </c>
    </row>
    <row r="5149" spans="1:4" x14ac:dyDescent="0.25">
      <c r="A5149" t="s">
        <v>365</v>
      </c>
      <c r="B5149" t="s">
        <v>366</v>
      </c>
      <c r="C5149" s="9">
        <v>2009</v>
      </c>
      <c r="D5149" s="7">
        <v>100</v>
      </c>
    </row>
    <row r="5150" spans="1:4" x14ac:dyDescent="0.25">
      <c r="A5150" t="s">
        <v>365</v>
      </c>
      <c r="B5150" t="s">
        <v>366</v>
      </c>
      <c r="C5150" s="9">
        <v>2010</v>
      </c>
      <c r="D5150" s="7">
        <v>100</v>
      </c>
    </row>
    <row r="5151" spans="1:4" x14ac:dyDescent="0.25">
      <c r="A5151" t="s">
        <v>365</v>
      </c>
      <c r="B5151" t="s">
        <v>366</v>
      </c>
      <c r="C5151" s="9">
        <v>2011</v>
      </c>
      <c r="D5151" s="7">
        <v>100</v>
      </c>
    </row>
    <row r="5152" spans="1:4" x14ac:dyDescent="0.25">
      <c r="A5152" t="s">
        <v>365</v>
      </c>
      <c r="B5152" t="s">
        <v>366</v>
      </c>
      <c r="C5152" s="9">
        <v>2012</v>
      </c>
      <c r="D5152" s="7">
        <v>100</v>
      </c>
    </row>
    <row r="5153" spans="1:4" x14ac:dyDescent="0.25">
      <c r="A5153" t="s">
        <v>365</v>
      </c>
      <c r="B5153" t="s">
        <v>366</v>
      </c>
      <c r="C5153" s="9">
        <v>2013</v>
      </c>
      <c r="D5153" s="7">
        <v>100</v>
      </c>
    </row>
    <row r="5154" spans="1:4" x14ac:dyDescent="0.25">
      <c r="A5154" t="s">
        <v>365</v>
      </c>
      <c r="B5154" t="s">
        <v>366</v>
      </c>
      <c r="C5154" s="9">
        <v>2014</v>
      </c>
      <c r="D5154" s="7">
        <v>100</v>
      </c>
    </row>
    <row r="5155" spans="1:4" x14ac:dyDescent="0.25">
      <c r="A5155" t="s">
        <v>365</v>
      </c>
      <c r="B5155" t="s">
        <v>366</v>
      </c>
      <c r="C5155" s="9">
        <v>2015</v>
      </c>
      <c r="D5155" s="7">
        <v>100</v>
      </c>
    </row>
    <row r="5156" spans="1:4" x14ac:dyDescent="0.25">
      <c r="A5156" t="s">
        <v>365</v>
      </c>
      <c r="B5156" t="s">
        <v>366</v>
      </c>
      <c r="C5156" s="9">
        <v>2016</v>
      </c>
      <c r="D5156" s="7">
        <v>100</v>
      </c>
    </row>
    <row r="5157" spans="1:4" x14ac:dyDescent="0.25">
      <c r="A5157" t="s">
        <v>365</v>
      </c>
      <c r="B5157" t="s">
        <v>366</v>
      </c>
      <c r="C5157" s="9">
        <v>2017</v>
      </c>
      <c r="D5157" s="7">
        <v>100</v>
      </c>
    </row>
    <row r="5158" spans="1:4" x14ac:dyDescent="0.25">
      <c r="A5158" t="s">
        <v>365</v>
      </c>
      <c r="B5158" t="s">
        <v>366</v>
      </c>
      <c r="C5158" s="9">
        <v>2018</v>
      </c>
      <c r="D5158" s="7">
        <v>100</v>
      </c>
    </row>
    <row r="5159" spans="1:4" x14ac:dyDescent="0.25">
      <c r="A5159" t="s">
        <v>365</v>
      </c>
      <c r="B5159" t="s">
        <v>366</v>
      </c>
      <c r="C5159" s="9">
        <v>2019</v>
      </c>
      <c r="D5159" s="7">
        <v>100</v>
      </c>
    </row>
    <row r="5160" spans="1:4" x14ac:dyDescent="0.25">
      <c r="A5160" t="s">
        <v>365</v>
      </c>
      <c r="B5160" t="s">
        <v>366</v>
      </c>
      <c r="C5160" s="9">
        <v>2020</v>
      </c>
      <c r="D5160" s="7">
        <v>100</v>
      </c>
    </row>
    <row r="5161" spans="1:4" x14ac:dyDescent="0.25">
      <c r="A5161" t="s">
        <v>367</v>
      </c>
      <c r="B5161" t="s">
        <v>368</v>
      </c>
      <c r="C5161" s="9">
        <v>1993</v>
      </c>
      <c r="D5161" s="7">
        <v>100</v>
      </c>
    </row>
    <row r="5162" spans="1:4" x14ac:dyDescent="0.25">
      <c r="A5162" t="s">
        <v>367</v>
      </c>
      <c r="B5162" t="s">
        <v>368</v>
      </c>
      <c r="C5162" s="9">
        <v>1994</v>
      </c>
      <c r="D5162" s="7">
        <v>100</v>
      </c>
    </row>
    <row r="5163" spans="1:4" x14ac:dyDescent="0.25">
      <c r="A5163" t="s">
        <v>367</v>
      </c>
      <c r="B5163" t="s">
        <v>368</v>
      </c>
      <c r="C5163" s="9">
        <v>1995</v>
      </c>
      <c r="D5163" s="7">
        <v>100</v>
      </c>
    </row>
    <row r="5164" spans="1:4" x14ac:dyDescent="0.25">
      <c r="A5164" t="s">
        <v>367</v>
      </c>
      <c r="B5164" t="s">
        <v>368</v>
      </c>
      <c r="C5164" s="9">
        <v>1996</v>
      </c>
      <c r="D5164" s="7">
        <v>100</v>
      </c>
    </row>
    <row r="5165" spans="1:4" x14ac:dyDescent="0.25">
      <c r="A5165" t="s">
        <v>367</v>
      </c>
      <c r="B5165" t="s">
        <v>368</v>
      </c>
      <c r="C5165" s="9">
        <v>1997</v>
      </c>
      <c r="D5165" s="7">
        <v>100</v>
      </c>
    </row>
    <row r="5166" spans="1:4" x14ac:dyDescent="0.25">
      <c r="A5166" t="s">
        <v>367</v>
      </c>
      <c r="B5166" t="s">
        <v>368</v>
      </c>
      <c r="C5166" s="9">
        <v>1998</v>
      </c>
      <c r="D5166" s="7">
        <v>100</v>
      </c>
    </row>
    <row r="5167" spans="1:4" x14ac:dyDescent="0.25">
      <c r="A5167" t="s">
        <v>367</v>
      </c>
      <c r="B5167" t="s">
        <v>368</v>
      </c>
      <c r="C5167" s="9">
        <v>1999</v>
      </c>
      <c r="D5167" s="7">
        <v>100</v>
      </c>
    </row>
    <row r="5168" spans="1:4" x14ac:dyDescent="0.25">
      <c r="A5168" t="s">
        <v>367</v>
      </c>
      <c r="B5168" t="s">
        <v>368</v>
      </c>
      <c r="C5168" s="9">
        <v>2000</v>
      </c>
      <c r="D5168" s="7">
        <v>100</v>
      </c>
    </row>
    <row r="5169" spans="1:4" x14ac:dyDescent="0.25">
      <c r="A5169" t="s">
        <v>367</v>
      </c>
      <c r="B5169" t="s">
        <v>368</v>
      </c>
      <c r="C5169" s="9">
        <v>2001</v>
      </c>
      <c r="D5169" s="7">
        <v>100</v>
      </c>
    </row>
    <row r="5170" spans="1:4" x14ac:dyDescent="0.25">
      <c r="A5170" t="s">
        <v>367</v>
      </c>
      <c r="B5170" t="s">
        <v>368</v>
      </c>
      <c r="C5170" s="9">
        <v>2002</v>
      </c>
      <c r="D5170" s="7">
        <v>100</v>
      </c>
    </row>
    <row r="5171" spans="1:4" x14ac:dyDescent="0.25">
      <c r="A5171" t="s">
        <v>367</v>
      </c>
      <c r="B5171" t="s">
        <v>368</v>
      </c>
      <c r="C5171" s="9">
        <v>2003</v>
      </c>
      <c r="D5171" s="7">
        <v>100</v>
      </c>
    </row>
    <row r="5172" spans="1:4" x14ac:dyDescent="0.25">
      <c r="A5172" t="s">
        <v>367</v>
      </c>
      <c r="B5172" t="s">
        <v>368</v>
      </c>
      <c r="C5172" s="9">
        <v>2004</v>
      </c>
      <c r="D5172" s="7">
        <v>100</v>
      </c>
    </row>
    <row r="5173" spans="1:4" x14ac:dyDescent="0.25">
      <c r="A5173" t="s">
        <v>367</v>
      </c>
      <c r="B5173" t="s">
        <v>368</v>
      </c>
      <c r="C5173" s="9">
        <v>2005</v>
      </c>
      <c r="D5173" s="7">
        <v>100</v>
      </c>
    </row>
    <row r="5174" spans="1:4" x14ac:dyDescent="0.25">
      <c r="A5174" t="s">
        <v>367</v>
      </c>
      <c r="B5174" t="s">
        <v>368</v>
      </c>
      <c r="C5174" s="9">
        <v>2006</v>
      </c>
      <c r="D5174" s="7">
        <v>100</v>
      </c>
    </row>
    <row r="5175" spans="1:4" x14ac:dyDescent="0.25">
      <c r="A5175" t="s">
        <v>367</v>
      </c>
      <c r="B5175" t="s">
        <v>368</v>
      </c>
      <c r="C5175" s="9">
        <v>2007</v>
      </c>
      <c r="D5175" s="7">
        <v>100</v>
      </c>
    </row>
    <row r="5176" spans="1:4" x14ac:dyDescent="0.25">
      <c r="A5176" t="s">
        <v>367</v>
      </c>
      <c r="B5176" t="s">
        <v>368</v>
      </c>
      <c r="C5176" s="9">
        <v>2008</v>
      </c>
      <c r="D5176" s="7">
        <v>100</v>
      </c>
    </row>
    <row r="5177" spans="1:4" x14ac:dyDescent="0.25">
      <c r="A5177" t="s">
        <v>367</v>
      </c>
      <c r="B5177" t="s">
        <v>368</v>
      </c>
      <c r="C5177" s="9">
        <v>2009</v>
      </c>
      <c r="D5177" s="7">
        <v>100</v>
      </c>
    </row>
    <row r="5178" spans="1:4" x14ac:dyDescent="0.25">
      <c r="A5178" t="s">
        <v>367</v>
      </c>
      <c r="B5178" t="s">
        <v>368</v>
      </c>
      <c r="C5178" s="9">
        <v>2010</v>
      </c>
      <c r="D5178" s="7">
        <v>100</v>
      </c>
    </row>
    <row r="5179" spans="1:4" x14ac:dyDescent="0.25">
      <c r="A5179" t="s">
        <v>367</v>
      </c>
      <c r="B5179" t="s">
        <v>368</v>
      </c>
      <c r="C5179" s="9">
        <v>2011</v>
      </c>
      <c r="D5179" s="7">
        <v>100</v>
      </c>
    </row>
    <row r="5180" spans="1:4" x14ac:dyDescent="0.25">
      <c r="A5180" t="s">
        <v>367</v>
      </c>
      <c r="B5180" t="s">
        <v>368</v>
      </c>
      <c r="C5180" s="9">
        <v>2012</v>
      </c>
      <c r="D5180" s="7">
        <v>100</v>
      </c>
    </row>
    <row r="5181" spans="1:4" x14ac:dyDescent="0.25">
      <c r="A5181" t="s">
        <v>367</v>
      </c>
      <c r="B5181" t="s">
        <v>368</v>
      </c>
      <c r="C5181" s="9">
        <v>2013</v>
      </c>
      <c r="D5181" s="7">
        <v>100</v>
      </c>
    </row>
    <row r="5182" spans="1:4" x14ac:dyDescent="0.25">
      <c r="A5182" t="s">
        <v>367</v>
      </c>
      <c r="B5182" t="s">
        <v>368</v>
      </c>
      <c r="C5182" s="9">
        <v>2014</v>
      </c>
      <c r="D5182" s="7">
        <v>100</v>
      </c>
    </row>
    <row r="5183" spans="1:4" x14ac:dyDescent="0.25">
      <c r="A5183" t="s">
        <v>367</v>
      </c>
      <c r="B5183" t="s">
        <v>368</v>
      </c>
      <c r="C5183" s="9">
        <v>2015</v>
      </c>
      <c r="D5183" s="7">
        <v>100</v>
      </c>
    </row>
    <row r="5184" spans="1:4" x14ac:dyDescent="0.25">
      <c r="A5184" t="s">
        <v>367</v>
      </c>
      <c r="B5184" t="s">
        <v>368</v>
      </c>
      <c r="C5184" s="9">
        <v>2016</v>
      </c>
      <c r="D5184" s="7">
        <v>100</v>
      </c>
    </row>
    <row r="5185" spans="1:4" x14ac:dyDescent="0.25">
      <c r="A5185" t="s">
        <v>367</v>
      </c>
      <c r="B5185" t="s">
        <v>368</v>
      </c>
      <c r="C5185" s="9">
        <v>2017</v>
      </c>
      <c r="D5185" s="7">
        <v>100</v>
      </c>
    </row>
    <row r="5186" spans="1:4" x14ac:dyDescent="0.25">
      <c r="A5186" t="s">
        <v>367</v>
      </c>
      <c r="B5186" t="s">
        <v>368</v>
      </c>
      <c r="C5186" s="9">
        <v>2018</v>
      </c>
      <c r="D5186" s="7">
        <v>100</v>
      </c>
    </row>
    <row r="5187" spans="1:4" x14ac:dyDescent="0.25">
      <c r="A5187" t="s">
        <v>367</v>
      </c>
      <c r="B5187" t="s">
        <v>368</v>
      </c>
      <c r="C5187" s="9">
        <v>2019</v>
      </c>
      <c r="D5187" s="7">
        <v>100</v>
      </c>
    </row>
    <row r="5188" spans="1:4" x14ac:dyDescent="0.25">
      <c r="A5188" t="s">
        <v>367</v>
      </c>
      <c r="B5188" t="s">
        <v>368</v>
      </c>
      <c r="C5188" s="9">
        <v>2020</v>
      </c>
      <c r="D5188" s="7">
        <v>100</v>
      </c>
    </row>
    <row r="5189" spans="1:4" x14ac:dyDescent="0.25">
      <c r="A5189" t="s">
        <v>369</v>
      </c>
      <c r="B5189" t="s">
        <v>370</v>
      </c>
      <c r="C5189" s="9">
        <v>1990</v>
      </c>
      <c r="D5189" s="7">
        <v>100</v>
      </c>
    </row>
    <row r="5190" spans="1:4" x14ac:dyDescent="0.25">
      <c r="A5190" t="s">
        <v>369</v>
      </c>
      <c r="B5190" t="s">
        <v>370</v>
      </c>
      <c r="C5190" s="9">
        <v>1991</v>
      </c>
      <c r="D5190" s="7">
        <v>100</v>
      </c>
    </row>
    <row r="5191" spans="1:4" x14ac:dyDescent="0.25">
      <c r="A5191" t="s">
        <v>369</v>
      </c>
      <c r="B5191" t="s">
        <v>370</v>
      </c>
      <c r="C5191" s="9">
        <v>1992</v>
      </c>
      <c r="D5191" s="7">
        <v>100</v>
      </c>
    </row>
    <row r="5192" spans="1:4" x14ac:dyDescent="0.25">
      <c r="A5192" t="s">
        <v>369</v>
      </c>
      <c r="B5192" t="s">
        <v>370</v>
      </c>
      <c r="C5192" s="9">
        <v>1993</v>
      </c>
      <c r="D5192" s="7">
        <v>100</v>
      </c>
    </row>
    <row r="5193" spans="1:4" x14ac:dyDescent="0.25">
      <c r="A5193" t="s">
        <v>369</v>
      </c>
      <c r="B5193" t="s">
        <v>370</v>
      </c>
      <c r="C5193" s="9">
        <v>1994</v>
      </c>
      <c r="D5193" s="7">
        <v>100</v>
      </c>
    </row>
    <row r="5194" spans="1:4" x14ac:dyDescent="0.25">
      <c r="A5194" t="s">
        <v>369</v>
      </c>
      <c r="B5194" t="s">
        <v>370</v>
      </c>
      <c r="C5194" s="9">
        <v>1995</v>
      </c>
      <c r="D5194" s="7">
        <v>100</v>
      </c>
    </row>
    <row r="5195" spans="1:4" x14ac:dyDescent="0.25">
      <c r="A5195" t="s">
        <v>369</v>
      </c>
      <c r="B5195" t="s">
        <v>370</v>
      </c>
      <c r="C5195" s="9">
        <v>1996</v>
      </c>
      <c r="D5195" s="7">
        <v>100</v>
      </c>
    </row>
    <row r="5196" spans="1:4" x14ac:dyDescent="0.25">
      <c r="A5196" t="s">
        <v>369</v>
      </c>
      <c r="B5196" t="s">
        <v>370</v>
      </c>
      <c r="C5196" s="9">
        <v>1997</v>
      </c>
      <c r="D5196" s="7">
        <v>100</v>
      </c>
    </row>
    <row r="5197" spans="1:4" x14ac:dyDescent="0.25">
      <c r="A5197" t="s">
        <v>369</v>
      </c>
      <c r="B5197" t="s">
        <v>370</v>
      </c>
      <c r="C5197" s="9">
        <v>1998</v>
      </c>
      <c r="D5197" s="7">
        <v>100</v>
      </c>
    </row>
    <row r="5198" spans="1:4" x14ac:dyDescent="0.25">
      <c r="A5198" t="s">
        <v>369</v>
      </c>
      <c r="B5198" t="s">
        <v>370</v>
      </c>
      <c r="C5198" s="9">
        <v>1999</v>
      </c>
      <c r="D5198" s="7">
        <v>100</v>
      </c>
    </row>
    <row r="5199" spans="1:4" x14ac:dyDescent="0.25">
      <c r="A5199" t="s">
        <v>369</v>
      </c>
      <c r="B5199" t="s">
        <v>370</v>
      </c>
      <c r="C5199" s="9">
        <v>2000</v>
      </c>
      <c r="D5199" s="7">
        <v>100</v>
      </c>
    </row>
    <row r="5200" spans="1:4" x14ac:dyDescent="0.25">
      <c r="A5200" t="s">
        <v>369</v>
      </c>
      <c r="B5200" t="s">
        <v>370</v>
      </c>
      <c r="C5200" s="9">
        <v>2001</v>
      </c>
      <c r="D5200" s="7">
        <v>100</v>
      </c>
    </row>
    <row r="5201" spans="1:4" x14ac:dyDescent="0.25">
      <c r="A5201" t="s">
        <v>369</v>
      </c>
      <c r="B5201" t="s">
        <v>370</v>
      </c>
      <c r="C5201" s="9">
        <v>2002</v>
      </c>
      <c r="D5201" s="7">
        <v>100</v>
      </c>
    </row>
    <row r="5202" spans="1:4" x14ac:dyDescent="0.25">
      <c r="A5202" t="s">
        <v>369</v>
      </c>
      <c r="B5202" t="s">
        <v>370</v>
      </c>
      <c r="C5202" s="9">
        <v>2003</v>
      </c>
      <c r="D5202" s="7">
        <v>100</v>
      </c>
    </row>
    <row r="5203" spans="1:4" x14ac:dyDescent="0.25">
      <c r="A5203" t="s">
        <v>369</v>
      </c>
      <c r="B5203" t="s">
        <v>370</v>
      </c>
      <c r="C5203" s="9">
        <v>2004</v>
      </c>
      <c r="D5203" s="7">
        <v>100</v>
      </c>
    </row>
    <row r="5204" spans="1:4" x14ac:dyDescent="0.25">
      <c r="A5204" t="s">
        <v>369</v>
      </c>
      <c r="B5204" t="s">
        <v>370</v>
      </c>
      <c r="C5204" s="9">
        <v>2005</v>
      </c>
      <c r="D5204" s="7">
        <v>100</v>
      </c>
    </row>
    <row r="5205" spans="1:4" x14ac:dyDescent="0.25">
      <c r="A5205" t="s">
        <v>369</v>
      </c>
      <c r="B5205" t="s">
        <v>370</v>
      </c>
      <c r="C5205" s="9">
        <v>2006</v>
      </c>
      <c r="D5205" s="7">
        <v>100</v>
      </c>
    </row>
    <row r="5206" spans="1:4" x14ac:dyDescent="0.25">
      <c r="A5206" t="s">
        <v>369</v>
      </c>
      <c r="B5206" t="s">
        <v>370</v>
      </c>
      <c r="C5206" s="9">
        <v>2007</v>
      </c>
      <c r="D5206" s="7">
        <v>100</v>
      </c>
    </row>
    <row r="5207" spans="1:4" x14ac:dyDescent="0.25">
      <c r="A5207" t="s">
        <v>369</v>
      </c>
      <c r="B5207" t="s">
        <v>370</v>
      </c>
      <c r="C5207" s="9">
        <v>2008</v>
      </c>
      <c r="D5207" s="7">
        <v>100</v>
      </c>
    </row>
    <row r="5208" spans="1:4" x14ac:dyDescent="0.25">
      <c r="A5208" t="s">
        <v>369</v>
      </c>
      <c r="B5208" t="s">
        <v>370</v>
      </c>
      <c r="C5208" s="9">
        <v>2009</v>
      </c>
      <c r="D5208" s="7">
        <v>100</v>
      </c>
    </row>
    <row r="5209" spans="1:4" x14ac:dyDescent="0.25">
      <c r="A5209" t="s">
        <v>369</v>
      </c>
      <c r="B5209" t="s">
        <v>370</v>
      </c>
      <c r="C5209" s="9">
        <v>2010</v>
      </c>
      <c r="D5209" s="7">
        <v>100</v>
      </c>
    </row>
    <row r="5210" spans="1:4" x14ac:dyDescent="0.25">
      <c r="A5210" t="s">
        <v>369</v>
      </c>
      <c r="B5210" t="s">
        <v>370</v>
      </c>
      <c r="C5210" s="9">
        <v>2011</v>
      </c>
      <c r="D5210" s="7">
        <v>100</v>
      </c>
    </row>
    <row r="5211" spans="1:4" x14ac:dyDescent="0.25">
      <c r="A5211" t="s">
        <v>369</v>
      </c>
      <c r="B5211" t="s">
        <v>370</v>
      </c>
      <c r="C5211" s="9">
        <v>2012</v>
      </c>
      <c r="D5211" s="7">
        <v>100</v>
      </c>
    </row>
    <row r="5212" spans="1:4" x14ac:dyDescent="0.25">
      <c r="A5212" t="s">
        <v>369</v>
      </c>
      <c r="B5212" t="s">
        <v>370</v>
      </c>
      <c r="C5212" s="9">
        <v>2013</v>
      </c>
      <c r="D5212" s="7">
        <v>100</v>
      </c>
    </row>
    <row r="5213" spans="1:4" x14ac:dyDescent="0.25">
      <c r="A5213" t="s">
        <v>369</v>
      </c>
      <c r="B5213" t="s">
        <v>370</v>
      </c>
      <c r="C5213" s="9">
        <v>2014</v>
      </c>
      <c r="D5213" s="7">
        <v>100</v>
      </c>
    </row>
    <row r="5214" spans="1:4" x14ac:dyDescent="0.25">
      <c r="A5214" t="s">
        <v>369</v>
      </c>
      <c r="B5214" t="s">
        <v>370</v>
      </c>
      <c r="C5214" s="9">
        <v>2015</v>
      </c>
      <c r="D5214" s="7">
        <v>100</v>
      </c>
    </row>
    <row r="5215" spans="1:4" x14ac:dyDescent="0.25">
      <c r="A5215" t="s">
        <v>369</v>
      </c>
      <c r="B5215" t="s">
        <v>370</v>
      </c>
      <c r="C5215" s="9">
        <v>2016</v>
      </c>
      <c r="D5215" s="7">
        <v>100</v>
      </c>
    </row>
    <row r="5216" spans="1:4" x14ac:dyDescent="0.25">
      <c r="A5216" t="s">
        <v>369</v>
      </c>
      <c r="B5216" t="s">
        <v>370</v>
      </c>
      <c r="C5216" s="9">
        <v>2017</v>
      </c>
      <c r="D5216" s="7">
        <v>100</v>
      </c>
    </row>
    <row r="5217" spans="1:4" x14ac:dyDescent="0.25">
      <c r="A5217" t="s">
        <v>369</v>
      </c>
      <c r="B5217" t="s">
        <v>370</v>
      </c>
      <c r="C5217" s="9">
        <v>2018</v>
      </c>
      <c r="D5217" s="7">
        <v>100</v>
      </c>
    </row>
    <row r="5218" spans="1:4" x14ac:dyDescent="0.25">
      <c r="A5218" t="s">
        <v>369</v>
      </c>
      <c r="B5218" t="s">
        <v>370</v>
      </c>
      <c r="C5218" s="9">
        <v>2019</v>
      </c>
      <c r="D5218" s="7">
        <v>100</v>
      </c>
    </row>
    <row r="5219" spans="1:4" x14ac:dyDescent="0.25">
      <c r="A5219" t="s">
        <v>369</v>
      </c>
      <c r="B5219" t="s">
        <v>370</v>
      </c>
      <c r="C5219" s="9">
        <v>2020</v>
      </c>
      <c r="D5219" s="7">
        <v>100</v>
      </c>
    </row>
    <row r="5220" spans="1:4" x14ac:dyDescent="0.25">
      <c r="A5220" t="s">
        <v>372</v>
      </c>
      <c r="B5220" t="s">
        <v>373</v>
      </c>
      <c r="C5220" s="9">
        <v>1990</v>
      </c>
      <c r="D5220" s="7">
        <v>100</v>
      </c>
    </row>
    <row r="5221" spans="1:4" x14ac:dyDescent="0.25">
      <c r="A5221" t="s">
        <v>372</v>
      </c>
      <c r="B5221" t="s">
        <v>373</v>
      </c>
      <c r="C5221" s="9">
        <v>1991</v>
      </c>
      <c r="D5221" s="7">
        <v>100</v>
      </c>
    </row>
    <row r="5222" spans="1:4" x14ac:dyDescent="0.25">
      <c r="A5222" t="s">
        <v>372</v>
      </c>
      <c r="B5222" t="s">
        <v>373</v>
      </c>
      <c r="C5222" s="9">
        <v>1992</v>
      </c>
      <c r="D5222" s="7">
        <v>100</v>
      </c>
    </row>
    <row r="5223" spans="1:4" x14ac:dyDescent="0.25">
      <c r="A5223" t="s">
        <v>372</v>
      </c>
      <c r="B5223" t="s">
        <v>373</v>
      </c>
      <c r="C5223" s="9">
        <v>1993</v>
      </c>
      <c r="D5223" s="7">
        <v>100</v>
      </c>
    </row>
    <row r="5224" spans="1:4" x14ac:dyDescent="0.25">
      <c r="A5224" t="s">
        <v>372</v>
      </c>
      <c r="B5224" t="s">
        <v>373</v>
      </c>
      <c r="C5224" s="9">
        <v>1994</v>
      </c>
      <c r="D5224" s="7">
        <v>100</v>
      </c>
    </row>
    <row r="5225" spans="1:4" x14ac:dyDescent="0.25">
      <c r="A5225" t="s">
        <v>372</v>
      </c>
      <c r="B5225" t="s">
        <v>373</v>
      </c>
      <c r="C5225" s="9">
        <v>1995</v>
      </c>
      <c r="D5225" s="7">
        <v>100</v>
      </c>
    </row>
    <row r="5226" spans="1:4" x14ac:dyDescent="0.25">
      <c r="A5226" t="s">
        <v>372</v>
      </c>
      <c r="B5226" t="s">
        <v>373</v>
      </c>
      <c r="C5226" s="9">
        <v>1996</v>
      </c>
      <c r="D5226" s="7">
        <v>100</v>
      </c>
    </row>
    <row r="5227" spans="1:4" x14ac:dyDescent="0.25">
      <c r="A5227" t="s">
        <v>372</v>
      </c>
      <c r="B5227" t="s">
        <v>373</v>
      </c>
      <c r="C5227" s="9">
        <v>1997</v>
      </c>
      <c r="D5227" s="7">
        <v>100</v>
      </c>
    </row>
    <row r="5228" spans="1:4" x14ac:dyDescent="0.25">
      <c r="A5228" t="s">
        <v>372</v>
      </c>
      <c r="B5228" t="s">
        <v>373</v>
      </c>
      <c r="C5228" s="9">
        <v>1998</v>
      </c>
      <c r="D5228" s="7">
        <v>100</v>
      </c>
    </row>
    <row r="5229" spans="1:4" x14ac:dyDescent="0.25">
      <c r="A5229" t="s">
        <v>372</v>
      </c>
      <c r="B5229" t="s">
        <v>373</v>
      </c>
      <c r="C5229" s="9">
        <v>1999</v>
      </c>
      <c r="D5229" s="7">
        <v>100</v>
      </c>
    </row>
    <row r="5230" spans="1:4" x14ac:dyDescent="0.25">
      <c r="A5230" t="s">
        <v>372</v>
      </c>
      <c r="B5230" t="s">
        <v>373</v>
      </c>
      <c r="C5230" s="9">
        <v>2000</v>
      </c>
      <c r="D5230" s="7">
        <v>100</v>
      </c>
    </row>
    <row r="5231" spans="1:4" x14ac:dyDescent="0.25">
      <c r="A5231" t="s">
        <v>372</v>
      </c>
      <c r="B5231" t="s">
        <v>373</v>
      </c>
      <c r="C5231" s="9">
        <v>2001</v>
      </c>
      <c r="D5231" s="7">
        <v>100</v>
      </c>
    </row>
    <row r="5232" spans="1:4" x14ac:dyDescent="0.25">
      <c r="A5232" t="s">
        <v>372</v>
      </c>
      <c r="B5232" t="s">
        <v>373</v>
      </c>
      <c r="C5232" s="9">
        <v>2002</v>
      </c>
      <c r="D5232" s="7">
        <v>100</v>
      </c>
    </row>
    <row r="5233" spans="1:4" x14ac:dyDescent="0.25">
      <c r="A5233" t="s">
        <v>372</v>
      </c>
      <c r="B5233" t="s">
        <v>373</v>
      </c>
      <c r="C5233" s="9">
        <v>2003</v>
      </c>
      <c r="D5233" s="7">
        <v>100</v>
      </c>
    </row>
    <row r="5234" spans="1:4" x14ac:dyDescent="0.25">
      <c r="A5234" t="s">
        <v>372</v>
      </c>
      <c r="B5234" t="s">
        <v>373</v>
      </c>
      <c r="C5234" s="9">
        <v>2004</v>
      </c>
      <c r="D5234" s="7">
        <v>100</v>
      </c>
    </row>
    <row r="5235" spans="1:4" x14ac:dyDescent="0.25">
      <c r="A5235" t="s">
        <v>372</v>
      </c>
      <c r="B5235" t="s">
        <v>373</v>
      </c>
      <c r="C5235" s="9">
        <v>2005</v>
      </c>
      <c r="D5235" s="7">
        <v>100</v>
      </c>
    </row>
    <row r="5236" spans="1:4" x14ac:dyDescent="0.25">
      <c r="A5236" t="s">
        <v>372</v>
      </c>
      <c r="B5236" t="s">
        <v>373</v>
      </c>
      <c r="C5236" s="9">
        <v>2006</v>
      </c>
      <c r="D5236" s="7">
        <v>100</v>
      </c>
    </row>
    <row r="5237" spans="1:4" x14ac:dyDescent="0.25">
      <c r="A5237" t="s">
        <v>372</v>
      </c>
      <c r="B5237" t="s">
        <v>373</v>
      </c>
      <c r="C5237" s="9">
        <v>2007</v>
      </c>
      <c r="D5237" s="7">
        <v>100</v>
      </c>
    </row>
    <row r="5238" spans="1:4" x14ac:dyDescent="0.25">
      <c r="A5238" t="s">
        <v>372</v>
      </c>
      <c r="B5238" t="s">
        <v>373</v>
      </c>
      <c r="C5238" s="9">
        <v>2008</v>
      </c>
      <c r="D5238" s="7">
        <v>100</v>
      </c>
    </row>
    <row r="5239" spans="1:4" x14ac:dyDescent="0.25">
      <c r="A5239" t="s">
        <v>372</v>
      </c>
      <c r="B5239" t="s">
        <v>373</v>
      </c>
      <c r="C5239" s="9">
        <v>2009</v>
      </c>
      <c r="D5239" s="7">
        <v>100</v>
      </c>
    </row>
    <row r="5240" spans="1:4" x14ac:dyDescent="0.25">
      <c r="A5240" t="s">
        <v>372</v>
      </c>
      <c r="B5240" t="s">
        <v>373</v>
      </c>
      <c r="C5240" s="9">
        <v>2010</v>
      </c>
      <c r="D5240" s="7">
        <v>100</v>
      </c>
    </row>
    <row r="5241" spans="1:4" x14ac:dyDescent="0.25">
      <c r="A5241" t="s">
        <v>372</v>
      </c>
      <c r="B5241" t="s">
        <v>373</v>
      </c>
      <c r="C5241" s="9">
        <v>2011</v>
      </c>
      <c r="D5241" s="7">
        <v>100</v>
      </c>
    </row>
    <row r="5242" spans="1:4" x14ac:dyDescent="0.25">
      <c r="A5242" t="s">
        <v>372</v>
      </c>
      <c r="B5242" t="s">
        <v>373</v>
      </c>
      <c r="C5242" s="9">
        <v>2012</v>
      </c>
      <c r="D5242" s="7">
        <v>100</v>
      </c>
    </row>
    <row r="5243" spans="1:4" x14ac:dyDescent="0.25">
      <c r="A5243" t="s">
        <v>372</v>
      </c>
      <c r="B5243" t="s">
        <v>373</v>
      </c>
      <c r="C5243" s="9">
        <v>2013</v>
      </c>
      <c r="D5243" s="7">
        <v>100</v>
      </c>
    </row>
    <row r="5244" spans="1:4" x14ac:dyDescent="0.25">
      <c r="A5244" t="s">
        <v>372</v>
      </c>
      <c r="B5244" t="s">
        <v>373</v>
      </c>
      <c r="C5244" s="9">
        <v>2014</v>
      </c>
      <c r="D5244" s="7">
        <v>100</v>
      </c>
    </row>
    <row r="5245" spans="1:4" x14ac:dyDescent="0.25">
      <c r="A5245" t="s">
        <v>372</v>
      </c>
      <c r="B5245" t="s">
        <v>373</v>
      </c>
      <c r="C5245" s="9">
        <v>2015</v>
      </c>
      <c r="D5245" s="7">
        <v>100</v>
      </c>
    </row>
    <row r="5246" spans="1:4" x14ac:dyDescent="0.25">
      <c r="A5246" t="s">
        <v>372</v>
      </c>
      <c r="B5246" t="s">
        <v>373</v>
      </c>
      <c r="C5246" s="9">
        <v>2017</v>
      </c>
      <c r="D5246" s="7">
        <v>100</v>
      </c>
    </row>
    <row r="5247" spans="1:4" x14ac:dyDescent="0.25">
      <c r="A5247" t="s">
        <v>372</v>
      </c>
      <c r="B5247" t="s">
        <v>373</v>
      </c>
      <c r="C5247" s="9">
        <v>2018</v>
      </c>
      <c r="D5247" s="7">
        <v>100</v>
      </c>
    </row>
    <row r="5248" spans="1:4" x14ac:dyDescent="0.25">
      <c r="A5248" t="s">
        <v>372</v>
      </c>
      <c r="B5248" t="s">
        <v>373</v>
      </c>
      <c r="C5248" s="9">
        <v>2019</v>
      </c>
      <c r="D5248" s="7">
        <v>100</v>
      </c>
    </row>
    <row r="5249" spans="1:4" x14ac:dyDescent="0.25">
      <c r="A5249" t="s">
        <v>372</v>
      </c>
      <c r="B5249" t="s">
        <v>373</v>
      </c>
      <c r="C5249" s="9">
        <v>2020</v>
      </c>
      <c r="D5249" s="7">
        <v>100</v>
      </c>
    </row>
    <row r="5250" spans="1:4" x14ac:dyDescent="0.25">
      <c r="A5250" t="s">
        <v>374</v>
      </c>
      <c r="B5250" t="s">
        <v>375</v>
      </c>
      <c r="C5250" s="9">
        <v>1990</v>
      </c>
      <c r="D5250" s="7">
        <v>100</v>
      </c>
    </row>
    <row r="5251" spans="1:4" x14ac:dyDescent="0.25">
      <c r="A5251" t="s">
        <v>374</v>
      </c>
      <c r="B5251" t="s">
        <v>375</v>
      </c>
      <c r="C5251" s="9">
        <v>1991</v>
      </c>
      <c r="D5251" s="7">
        <v>100</v>
      </c>
    </row>
    <row r="5252" spans="1:4" x14ac:dyDescent="0.25">
      <c r="A5252" t="s">
        <v>374</v>
      </c>
      <c r="B5252" t="s">
        <v>375</v>
      </c>
      <c r="C5252" s="9">
        <v>1992</v>
      </c>
      <c r="D5252" s="7">
        <v>100</v>
      </c>
    </row>
    <row r="5253" spans="1:4" x14ac:dyDescent="0.25">
      <c r="A5253" t="s">
        <v>374</v>
      </c>
      <c r="B5253" t="s">
        <v>375</v>
      </c>
      <c r="C5253" s="9">
        <v>1993</v>
      </c>
      <c r="D5253" s="7">
        <v>100</v>
      </c>
    </row>
    <row r="5254" spans="1:4" x14ac:dyDescent="0.25">
      <c r="A5254" t="s">
        <v>374</v>
      </c>
      <c r="B5254" t="s">
        <v>375</v>
      </c>
      <c r="C5254" s="9">
        <v>1994</v>
      </c>
      <c r="D5254" s="7">
        <v>100</v>
      </c>
    </row>
    <row r="5255" spans="1:4" x14ac:dyDescent="0.25">
      <c r="A5255" t="s">
        <v>374</v>
      </c>
      <c r="B5255" t="s">
        <v>375</v>
      </c>
      <c r="C5255" s="9">
        <v>1995</v>
      </c>
      <c r="D5255" s="7">
        <v>100</v>
      </c>
    </row>
    <row r="5256" spans="1:4" x14ac:dyDescent="0.25">
      <c r="A5256" t="s">
        <v>374</v>
      </c>
      <c r="B5256" t="s">
        <v>375</v>
      </c>
      <c r="C5256" s="9">
        <v>1996</v>
      </c>
      <c r="D5256" s="7">
        <v>100</v>
      </c>
    </row>
    <row r="5257" spans="1:4" x14ac:dyDescent="0.25">
      <c r="A5257" t="s">
        <v>374</v>
      </c>
      <c r="B5257" t="s">
        <v>375</v>
      </c>
      <c r="C5257" s="9">
        <v>1997</v>
      </c>
      <c r="D5257" s="7">
        <v>100</v>
      </c>
    </row>
    <row r="5258" spans="1:4" x14ac:dyDescent="0.25">
      <c r="A5258" t="s">
        <v>374</v>
      </c>
      <c r="B5258" t="s">
        <v>375</v>
      </c>
      <c r="C5258" s="9">
        <v>1998</v>
      </c>
      <c r="D5258" s="7">
        <v>100</v>
      </c>
    </row>
    <row r="5259" spans="1:4" x14ac:dyDescent="0.25">
      <c r="A5259" t="s">
        <v>374</v>
      </c>
      <c r="B5259" t="s">
        <v>375</v>
      </c>
      <c r="C5259" s="9">
        <v>1999</v>
      </c>
      <c r="D5259" s="7">
        <v>100</v>
      </c>
    </row>
    <row r="5260" spans="1:4" x14ac:dyDescent="0.25">
      <c r="A5260" t="s">
        <v>374</v>
      </c>
      <c r="B5260" t="s">
        <v>375</v>
      </c>
      <c r="C5260" s="9">
        <v>2000</v>
      </c>
      <c r="D5260" s="7">
        <v>100</v>
      </c>
    </row>
    <row r="5261" spans="1:4" x14ac:dyDescent="0.25">
      <c r="A5261" t="s">
        <v>374</v>
      </c>
      <c r="B5261" t="s">
        <v>375</v>
      </c>
      <c r="C5261" s="9">
        <v>2001</v>
      </c>
      <c r="D5261" s="7">
        <v>100</v>
      </c>
    </row>
    <row r="5262" spans="1:4" x14ac:dyDescent="0.25">
      <c r="A5262" t="s">
        <v>374</v>
      </c>
      <c r="B5262" t="s">
        <v>375</v>
      </c>
      <c r="C5262" s="9">
        <v>2002</v>
      </c>
      <c r="D5262" s="7">
        <v>100</v>
      </c>
    </row>
    <row r="5263" spans="1:4" x14ac:dyDescent="0.25">
      <c r="A5263" t="s">
        <v>374</v>
      </c>
      <c r="B5263" t="s">
        <v>375</v>
      </c>
      <c r="C5263" s="9">
        <v>2003</v>
      </c>
      <c r="D5263" s="7">
        <v>100</v>
      </c>
    </row>
    <row r="5264" spans="1:4" x14ac:dyDescent="0.25">
      <c r="A5264" t="s">
        <v>374</v>
      </c>
      <c r="B5264" t="s">
        <v>375</v>
      </c>
      <c r="C5264" s="9">
        <v>2004</v>
      </c>
      <c r="D5264" s="7">
        <v>100</v>
      </c>
    </row>
    <row r="5265" spans="1:4" x14ac:dyDescent="0.25">
      <c r="A5265" t="s">
        <v>374</v>
      </c>
      <c r="B5265" t="s">
        <v>375</v>
      </c>
      <c r="C5265" s="9">
        <v>2005</v>
      </c>
      <c r="D5265" s="7">
        <v>100</v>
      </c>
    </row>
    <row r="5266" spans="1:4" x14ac:dyDescent="0.25">
      <c r="A5266" t="s">
        <v>374</v>
      </c>
      <c r="B5266" t="s">
        <v>375</v>
      </c>
      <c r="C5266" s="9">
        <v>2006</v>
      </c>
      <c r="D5266" s="7">
        <v>100</v>
      </c>
    </row>
    <row r="5267" spans="1:4" x14ac:dyDescent="0.25">
      <c r="A5267" t="s">
        <v>374</v>
      </c>
      <c r="B5267" t="s">
        <v>375</v>
      </c>
      <c r="C5267" s="9">
        <v>2007</v>
      </c>
      <c r="D5267" s="7">
        <v>100</v>
      </c>
    </row>
    <row r="5268" spans="1:4" x14ac:dyDescent="0.25">
      <c r="A5268" t="s">
        <v>374</v>
      </c>
      <c r="B5268" t="s">
        <v>375</v>
      </c>
      <c r="C5268" s="9">
        <v>2008</v>
      </c>
      <c r="D5268" s="7">
        <v>100</v>
      </c>
    </row>
    <row r="5269" spans="1:4" x14ac:dyDescent="0.25">
      <c r="A5269" t="s">
        <v>374</v>
      </c>
      <c r="B5269" t="s">
        <v>375</v>
      </c>
      <c r="C5269" s="9">
        <v>2009</v>
      </c>
      <c r="D5269" s="7">
        <v>100</v>
      </c>
    </row>
    <row r="5270" spans="1:4" x14ac:dyDescent="0.25">
      <c r="A5270" t="s">
        <v>374</v>
      </c>
      <c r="B5270" t="s">
        <v>375</v>
      </c>
      <c r="C5270" s="9">
        <v>2010</v>
      </c>
      <c r="D5270" s="7">
        <v>100</v>
      </c>
    </row>
    <row r="5271" spans="1:4" x14ac:dyDescent="0.25">
      <c r="A5271" t="s">
        <v>374</v>
      </c>
      <c r="B5271" t="s">
        <v>375</v>
      </c>
      <c r="C5271" s="9">
        <v>2011</v>
      </c>
      <c r="D5271" s="7">
        <v>100</v>
      </c>
    </row>
    <row r="5272" spans="1:4" x14ac:dyDescent="0.25">
      <c r="A5272" t="s">
        <v>374</v>
      </c>
      <c r="B5272" t="s">
        <v>375</v>
      </c>
      <c r="C5272" s="9">
        <v>2012</v>
      </c>
      <c r="D5272" s="7">
        <v>100</v>
      </c>
    </row>
    <row r="5273" spans="1:4" x14ac:dyDescent="0.25">
      <c r="A5273" t="s">
        <v>374</v>
      </c>
      <c r="B5273" t="s">
        <v>375</v>
      </c>
      <c r="C5273" s="9">
        <v>2013</v>
      </c>
      <c r="D5273" s="7">
        <v>100</v>
      </c>
    </row>
    <row r="5274" spans="1:4" x14ac:dyDescent="0.25">
      <c r="A5274" t="s">
        <v>374</v>
      </c>
      <c r="B5274" t="s">
        <v>375</v>
      </c>
      <c r="C5274" s="9">
        <v>2014</v>
      </c>
      <c r="D5274" s="7">
        <v>100</v>
      </c>
    </row>
    <row r="5275" spans="1:4" x14ac:dyDescent="0.25">
      <c r="A5275" t="s">
        <v>374</v>
      </c>
      <c r="B5275" t="s">
        <v>375</v>
      </c>
      <c r="C5275" s="9">
        <v>2016</v>
      </c>
      <c r="D5275" s="7">
        <v>100</v>
      </c>
    </row>
    <row r="5276" spans="1:4" x14ac:dyDescent="0.25">
      <c r="A5276" t="s">
        <v>374</v>
      </c>
      <c r="B5276" t="s">
        <v>375</v>
      </c>
      <c r="C5276" s="9">
        <v>2017</v>
      </c>
      <c r="D5276" s="7">
        <v>100</v>
      </c>
    </row>
    <row r="5277" spans="1:4" x14ac:dyDescent="0.25">
      <c r="A5277" t="s">
        <v>374</v>
      </c>
      <c r="B5277" t="s">
        <v>375</v>
      </c>
      <c r="C5277" s="9">
        <v>2018</v>
      </c>
      <c r="D5277" s="7">
        <v>100</v>
      </c>
    </row>
    <row r="5278" spans="1:4" x14ac:dyDescent="0.25">
      <c r="A5278" t="s">
        <v>374</v>
      </c>
      <c r="B5278" t="s">
        <v>375</v>
      </c>
      <c r="C5278" s="9">
        <v>2019</v>
      </c>
      <c r="D5278" s="7">
        <v>100</v>
      </c>
    </row>
    <row r="5279" spans="1:4" x14ac:dyDescent="0.25">
      <c r="A5279" t="s">
        <v>374</v>
      </c>
      <c r="B5279" t="s">
        <v>375</v>
      </c>
      <c r="C5279" s="9">
        <v>2020</v>
      </c>
      <c r="D5279" s="7">
        <v>100</v>
      </c>
    </row>
    <row r="5280" spans="1:4" x14ac:dyDescent="0.25">
      <c r="A5280" t="s">
        <v>380</v>
      </c>
      <c r="B5280" t="s">
        <v>381</v>
      </c>
      <c r="C5280" s="9">
        <v>2011</v>
      </c>
      <c r="D5280" s="7">
        <v>100</v>
      </c>
    </row>
    <row r="5281" spans="1:4" x14ac:dyDescent="0.25">
      <c r="A5281" t="s">
        <v>380</v>
      </c>
      <c r="B5281" t="s">
        <v>381</v>
      </c>
      <c r="C5281" s="9">
        <v>2012</v>
      </c>
      <c r="D5281" s="7">
        <v>100</v>
      </c>
    </row>
    <row r="5282" spans="1:4" x14ac:dyDescent="0.25">
      <c r="A5282" t="s">
        <v>380</v>
      </c>
      <c r="B5282" t="s">
        <v>381</v>
      </c>
      <c r="C5282" s="9">
        <v>2013</v>
      </c>
      <c r="D5282" s="7">
        <v>100</v>
      </c>
    </row>
    <row r="5283" spans="1:4" x14ac:dyDescent="0.25">
      <c r="A5283" t="s">
        <v>380</v>
      </c>
      <c r="B5283" t="s">
        <v>381</v>
      </c>
      <c r="C5283" s="9">
        <v>2014</v>
      </c>
      <c r="D5283" s="7">
        <v>100</v>
      </c>
    </row>
    <row r="5284" spans="1:4" x14ac:dyDescent="0.25">
      <c r="A5284" t="s">
        <v>380</v>
      </c>
      <c r="B5284" t="s">
        <v>381</v>
      </c>
      <c r="C5284" s="9">
        <v>2015</v>
      </c>
      <c r="D5284" s="7">
        <v>100</v>
      </c>
    </row>
    <row r="5285" spans="1:4" x14ac:dyDescent="0.25">
      <c r="A5285" t="s">
        <v>380</v>
      </c>
      <c r="B5285" t="s">
        <v>381</v>
      </c>
      <c r="C5285" s="9">
        <v>2016</v>
      </c>
      <c r="D5285" s="7">
        <v>100</v>
      </c>
    </row>
    <row r="5286" spans="1:4" x14ac:dyDescent="0.25">
      <c r="A5286" t="s">
        <v>380</v>
      </c>
      <c r="B5286" t="s">
        <v>381</v>
      </c>
      <c r="C5286" s="9">
        <v>2017</v>
      </c>
      <c r="D5286" s="7">
        <v>100</v>
      </c>
    </row>
    <row r="5287" spans="1:4" x14ac:dyDescent="0.25">
      <c r="A5287" t="s">
        <v>380</v>
      </c>
      <c r="B5287" t="s">
        <v>381</v>
      </c>
      <c r="C5287" s="9">
        <v>2018</v>
      </c>
      <c r="D5287" s="7">
        <v>100</v>
      </c>
    </row>
    <row r="5288" spans="1:4" x14ac:dyDescent="0.25">
      <c r="A5288" t="s">
        <v>380</v>
      </c>
      <c r="B5288" t="s">
        <v>381</v>
      </c>
      <c r="C5288" s="9">
        <v>2019</v>
      </c>
      <c r="D5288" s="7">
        <v>100</v>
      </c>
    </row>
    <row r="5289" spans="1:4" x14ac:dyDescent="0.25">
      <c r="A5289" t="s">
        <v>380</v>
      </c>
      <c r="B5289" t="s">
        <v>381</v>
      </c>
      <c r="C5289" s="9">
        <v>2020</v>
      </c>
      <c r="D5289" s="7">
        <v>100</v>
      </c>
    </row>
    <row r="5290" spans="1:4" x14ac:dyDescent="0.25">
      <c r="A5290" t="s">
        <v>382</v>
      </c>
      <c r="B5290" t="s">
        <v>383</v>
      </c>
      <c r="C5290" s="9">
        <v>2020</v>
      </c>
      <c r="D5290" s="7">
        <v>100</v>
      </c>
    </row>
    <row r="5291" spans="1:4" x14ac:dyDescent="0.25">
      <c r="A5291" t="s">
        <v>384</v>
      </c>
      <c r="B5291" t="s">
        <v>385</v>
      </c>
      <c r="C5291" s="9">
        <v>1990</v>
      </c>
      <c r="D5291" s="7">
        <v>100</v>
      </c>
    </row>
    <row r="5292" spans="1:4" x14ac:dyDescent="0.25">
      <c r="A5292" t="s">
        <v>384</v>
      </c>
      <c r="B5292" t="s">
        <v>385</v>
      </c>
      <c r="C5292" s="9">
        <v>1991</v>
      </c>
      <c r="D5292" s="7">
        <v>100</v>
      </c>
    </row>
    <row r="5293" spans="1:4" x14ac:dyDescent="0.25">
      <c r="A5293" t="s">
        <v>384</v>
      </c>
      <c r="B5293" t="s">
        <v>385</v>
      </c>
      <c r="C5293" s="9">
        <v>1992</v>
      </c>
      <c r="D5293" s="7">
        <v>100</v>
      </c>
    </row>
    <row r="5294" spans="1:4" x14ac:dyDescent="0.25">
      <c r="A5294" t="s">
        <v>384</v>
      </c>
      <c r="B5294" t="s">
        <v>385</v>
      </c>
      <c r="C5294" s="9">
        <v>1993</v>
      </c>
      <c r="D5294" s="7">
        <v>100</v>
      </c>
    </row>
    <row r="5295" spans="1:4" x14ac:dyDescent="0.25">
      <c r="A5295" t="s">
        <v>384</v>
      </c>
      <c r="B5295" t="s">
        <v>385</v>
      </c>
      <c r="C5295" s="9">
        <v>1994</v>
      </c>
      <c r="D5295" s="7">
        <v>100</v>
      </c>
    </row>
    <row r="5296" spans="1:4" x14ac:dyDescent="0.25">
      <c r="A5296" t="s">
        <v>384</v>
      </c>
      <c r="B5296" t="s">
        <v>385</v>
      </c>
      <c r="C5296" s="9">
        <v>1995</v>
      </c>
      <c r="D5296" s="7">
        <v>100</v>
      </c>
    </row>
    <row r="5297" spans="1:4" x14ac:dyDescent="0.25">
      <c r="A5297" t="s">
        <v>384</v>
      </c>
      <c r="B5297" t="s">
        <v>385</v>
      </c>
      <c r="C5297" s="9">
        <v>1996</v>
      </c>
      <c r="D5297" s="7">
        <v>100</v>
      </c>
    </row>
    <row r="5298" spans="1:4" x14ac:dyDescent="0.25">
      <c r="A5298" t="s">
        <v>384</v>
      </c>
      <c r="B5298" t="s">
        <v>385</v>
      </c>
      <c r="C5298" s="9">
        <v>1997</v>
      </c>
      <c r="D5298" s="7">
        <v>100</v>
      </c>
    </row>
    <row r="5299" spans="1:4" x14ac:dyDescent="0.25">
      <c r="A5299" t="s">
        <v>384</v>
      </c>
      <c r="B5299" t="s">
        <v>385</v>
      </c>
      <c r="C5299" s="9">
        <v>1998</v>
      </c>
      <c r="D5299" s="7">
        <v>100</v>
      </c>
    </row>
    <row r="5300" spans="1:4" x14ac:dyDescent="0.25">
      <c r="A5300" t="s">
        <v>384</v>
      </c>
      <c r="B5300" t="s">
        <v>385</v>
      </c>
      <c r="C5300" s="9">
        <v>1999</v>
      </c>
      <c r="D5300" s="7">
        <v>100</v>
      </c>
    </row>
    <row r="5301" spans="1:4" x14ac:dyDescent="0.25">
      <c r="A5301" t="s">
        <v>384</v>
      </c>
      <c r="B5301" t="s">
        <v>385</v>
      </c>
      <c r="C5301" s="9">
        <v>2000</v>
      </c>
      <c r="D5301" s="7">
        <v>100</v>
      </c>
    </row>
    <row r="5302" spans="1:4" x14ac:dyDescent="0.25">
      <c r="A5302" t="s">
        <v>384</v>
      </c>
      <c r="B5302" t="s">
        <v>385</v>
      </c>
      <c r="C5302" s="9">
        <v>2001</v>
      </c>
      <c r="D5302" s="7">
        <v>100</v>
      </c>
    </row>
    <row r="5303" spans="1:4" x14ac:dyDescent="0.25">
      <c r="A5303" t="s">
        <v>384</v>
      </c>
      <c r="B5303" t="s">
        <v>385</v>
      </c>
      <c r="C5303" s="9">
        <v>2002</v>
      </c>
      <c r="D5303" s="7">
        <v>100</v>
      </c>
    </row>
    <row r="5304" spans="1:4" x14ac:dyDescent="0.25">
      <c r="A5304" t="s">
        <v>384</v>
      </c>
      <c r="B5304" t="s">
        <v>385</v>
      </c>
      <c r="C5304" s="9">
        <v>2003</v>
      </c>
      <c r="D5304" s="7">
        <v>100</v>
      </c>
    </row>
    <row r="5305" spans="1:4" x14ac:dyDescent="0.25">
      <c r="A5305" t="s">
        <v>384</v>
      </c>
      <c r="B5305" t="s">
        <v>385</v>
      </c>
      <c r="C5305" s="9">
        <v>2004</v>
      </c>
      <c r="D5305" s="7">
        <v>100</v>
      </c>
    </row>
    <row r="5306" spans="1:4" x14ac:dyDescent="0.25">
      <c r="A5306" t="s">
        <v>384</v>
      </c>
      <c r="B5306" t="s">
        <v>385</v>
      </c>
      <c r="C5306" s="9">
        <v>2005</v>
      </c>
      <c r="D5306" s="7">
        <v>100</v>
      </c>
    </row>
    <row r="5307" spans="1:4" x14ac:dyDescent="0.25">
      <c r="A5307" t="s">
        <v>384</v>
      </c>
      <c r="B5307" t="s">
        <v>385</v>
      </c>
      <c r="C5307" s="9">
        <v>2006</v>
      </c>
      <c r="D5307" s="7">
        <v>100</v>
      </c>
    </row>
    <row r="5308" spans="1:4" x14ac:dyDescent="0.25">
      <c r="A5308" t="s">
        <v>384</v>
      </c>
      <c r="B5308" t="s">
        <v>385</v>
      </c>
      <c r="C5308" s="9">
        <v>2010</v>
      </c>
      <c r="D5308" s="7">
        <v>100</v>
      </c>
    </row>
    <row r="5309" spans="1:4" x14ac:dyDescent="0.25">
      <c r="A5309" t="s">
        <v>384</v>
      </c>
      <c r="B5309" t="s">
        <v>385</v>
      </c>
      <c r="C5309" s="9">
        <v>2011</v>
      </c>
      <c r="D5309" s="7">
        <v>100</v>
      </c>
    </row>
    <row r="5310" spans="1:4" x14ac:dyDescent="0.25">
      <c r="A5310" t="s">
        <v>384</v>
      </c>
      <c r="B5310" t="s">
        <v>385</v>
      </c>
      <c r="C5310" s="9">
        <v>2012</v>
      </c>
      <c r="D5310" s="7">
        <v>100</v>
      </c>
    </row>
    <row r="5311" spans="1:4" x14ac:dyDescent="0.25">
      <c r="A5311" t="s">
        <v>384</v>
      </c>
      <c r="B5311" t="s">
        <v>385</v>
      </c>
      <c r="C5311" s="9">
        <v>2013</v>
      </c>
      <c r="D5311" s="7">
        <v>100</v>
      </c>
    </row>
    <row r="5312" spans="1:4" x14ac:dyDescent="0.25">
      <c r="A5312" t="s">
        <v>384</v>
      </c>
      <c r="B5312" t="s">
        <v>385</v>
      </c>
      <c r="C5312" s="9">
        <v>2014</v>
      </c>
      <c r="D5312" s="7">
        <v>100</v>
      </c>
    </row>
    <row r="5313" spans="1:4" x14ac:dyDescent="0.25">
      <c r="A5313" t="s">
        <v>384</v>
      </c>
      <c r="B5313" t="s">
        <v>385</v>
      </c>
      <c r="C5313" s="9">
        <v>2015</v>
      </c>
      <c r="D5313" s="7">
        <v>100</v>
      </c>
    </row>
    <row r="5314" spans="1:4" x14ac:dyDescent="0.25">
      <c r="A5314" t="s">
        <v>384</v>
      </c>
      <c r="B5314" t="s">
        <v>385</v>
      </c>
      <c r="C5314" s="9">
        <v>2016</v>
      </c>
      <c r="D5314" s="7">
        <v>100</v>
      </c>
    </row>
    <row r="5315" spans="1:4" x14ac:dyDescent="0.25">
      <c r="A5315" t="s">
        <v>384</v>
      </c>
      <c r="B5315" t="s">
        <v>385</v>
      </c>
      <c r="C5315" s="9">
        <v>2017</v>
      </c>
      <c r="D5315" s="7">
        <v>100</v>
      </c>
    </row>
    <row r="5316" spans="1:4" x14ac:dyDescent="0.25">
      <c r="A5316" t="s">
        <v>384</v>
      </c>
      <c r="B5316" t="s">
        <v>385</v>
      </c>
      <c r="C5316" s="9">
        <v>2018</v>
      </c>
      <c r="D5316" s="7">
        <v>100</v>
      </c>
    </row>
    <row r="5317" spans="1:4" x14ac:dyDescent="0.25">
      <c r="A5317" t="s">
        <v>384</v>
      </c>
      <c r="B5317" t="s">
        <v>385</v>
      </c>
      <c r="C5317" s="9">
        <v>2019</v>
      </c>
      <c r="D5317" s="7">
        <v>100</v>
      </c>
    </row>
    <row r="5318" spans="1:4" x14ac:dyDescent="0.25">
      <c r="A5318" t="s">
        <v>384</v>
      </c>
      <c r="B5318" t="s">
        <v>385</v>
      </c>
      <c r="C5318" s="9">
        <v>2020</v>
      </c>
      <c r="D5318" s="7">
        <v>100</v>
      </c>
    </row>
    <row r="5319" spans="1:4" x14ac:dyDescent="0.25">
      <c r="A5319" t="s">
        <v>388</v>
      </c>
      <c r="B5319" t="s">
        <v>389</v>
      </c>
      <c r="C5319" s="9">
        <v>2018</v>
      </c>
      <c r="D5319" s="7">
        <v>100</v>
      </c>
    </row>
    <row r="5320" spans="1:4" x14ac:dyDescent="0.25">
      <c r="A5320" t="s">
        <v>388</v>
      </c>
      <c r="B5320" t="s">
        <v>389</v>
      </c>
      <c r="C5320" s="9">
        <v>2019</v>
      </c>
      <c r="D5320" s="7">
        <v>100</v>
      </c>
    </row>
    <row r="5321" spans="1:4" x14ac:dyDescent="0.25">
      <c r="A5321" t="s">
        <v>388</v>
      </c>
      <c r="B5321" t="s">
        <v>389</v>
      </c>
      <c r="C5321" s="9">
        <v>2020</v>
      </c>
      <c r="D5321" s="7">
        <v>100</v>
      </c>
    </row>
    <row r="5322" spans="1:4" x14ac:dyDescent="0.25">
      <c r="A5322" t="s">
        <v>390</v>
      </c>
      <c r="B5322" t="s">
        <v>391</v>
      </c>
      <c r="C5322" s="9">
        <v>2020</v>
      </c>
      <c r="D5322" s="7">
        <v>100</v>
      </c>
    </row>
    <row r="5323" spans="1:4" x14ac:dyDescent="0.25">
      <c r="A5323" t="s">
        <v>392</v>
      </c>
      <c r="B5323" t="s">
        <v>393</v>
      </c>
      <c r="C5323" s="9">
        <v>1990</v>
      </c>
      <c r="D5323" s="7">
        <v>100</v>
      </c>
    </row>
    <row r="5324" spans="1:4" x14ac:dyDescent="0.25">
      <c r="A5324" t="s">
        <v>392</v>
      </c>
      <c r="B5324" t="s">
        <v>393</v>
      </c>
      <c r="C5324" s="9">
        <v>1991</v>
      </c>
      <c r="D5324" s="7">
        <v>100</v>
      </c>
    </row>
    <row r="5325" spans="1:4" x14ac:dyDescent="0.25">
      <c r="A5325" t="s">
        <v>392</v>
      </c>
      <c r="B5325" t="s">
        <v>393</v>
      </c>
      <c r="C5325" s="9">
        <v>1992</v>
      </c>
      <c r="D5325" s="7">
        <v>100</v>
      </c>
    </row>
    <row r="5326" spans="1:4" x14ac:dyDescent="0.25">
      <c r="A5326" t="s">
        <v>392</v>
      </c>
      <c r="B5326" t="s">
        <v>393</v>
      </c>
      <c r="C5326" s="9">
        <v>1993</v>
      </c>
      <c r="D5326" s="7">
        <v>100</v>
      </c>
    </row>
    <row r="5327" spans="1:4" x14ac:dyDescent="0.25">
      <c r="A5327" t="s">
        <v>392</v>
      </c>
      <c r="B5327" t="s">
        <v>393</v>
      </c>
      <c r="C5327" s="9">
        <v>1994</v>
      </c>
      <c r="D5327" s="7">
        <v>100</v>
      </c>
    </row>
    <row r="5328" spans="1:4" x14ac:dyDescent="0.25">
      <c r="A5328" t="s">
        <v>392</v>
      </c>
      <c r="B5328" t="s">
        <v>393</v>
      </c>
      <c r="C5328" s="9">
        <v>1995</v>
      </c>
      <c r="D5328" s="7">
        <v>100</v>
      </c>
    </row>
    <row r="5329" spans="1:4" x14ac:dyDescent="0.25">
      <c r="A5329" t="s">
        <v>392</v>
      </c>
      <c r="B5329" t="s">
        <v>393</v>
      </c>
      <c r="C5329" s="9">
        <v>1996</v>
      </c>
      <c r="D5329" s="7">
        <v>100</v>
      </c>
    </row>
    <row r="5330" spans="1:4" x14ac:dyDescent="0.25">
      <c r="A5330" t="s">
        <v>392</v>
      </c>
      <c r="B5330" t="s">
        <v>393</v>
      </c>
      <c r="C5330" s="9">
        <v>1997</v>
      </c>
      <c r="D5330" s="7">
        <v>100</v>
      </c>
    </row>
    <row r="5331" spans="1:4" x14ac:dyDescent="0.25">
      <c r="A5331" t="s">
        <v>392</v>
      </c>
      <c r="B5331" t="s">
        <v>393</v>
      </c>
      <c r="C5331" s="9">
        <v>1998</v>
      </c>
      <c r="D5331" s="7">
        <v>100</v>
      </c>
    </row>
    <row r="5332" spans="1:4" x14ac:dyDescent="0.25">
      <c r="A5332" t="s">
        <v>392</v>
      </c>
      <c r="B5332" t="s">
        <v>393</v>
      </c>
      <c r="C5332" s="9">
        <v>1999</v>
      </c>
      <c r="D5332" s="7">
        <v>100</v>
      </c>
    </row>
    <row r="5333" spans="1:4" x14ac:dyDescent="0.25">
      <c r="A5333" t="s">
        <v>392</v>
      </c>
      <c r="B5333" t="s">
        <v>393</v>
      </c>
      <c r="C5333" s="9">
        <v>2000</v>
      </c>
      <c r="D5333" s="7">
        <v>100</v>
      </c>
    </row>
    <row r="5334" spans="1:4" x14ac:dyDescent="0.25">
      <c r="A5334" t="s">
        <v>392</v>
      </c>
      <c r="B5334" t="s">
        <v>393</v>
      </c>
      <c r="C5334" s="9">
        <v>2001</v>
      </c>
      <c r="D5334" s="7">
        <v>100</v>
      </c>
    </row>
    <row r="5335" spans="1:4" x14ac:dyDescent="0.25">
      <c r="A5335" t="s">
        <v>392</v>
      </c>
      <c r="B5335" t="s">
        <v>393</v>
      </c>
      <c r="C5335" s="9">
        <v>2002</v>
      </c>
      <c r="D5335" s="7">
        <v>100</v>
      </c>
    </row>
    <row r="5336" spans="1:4" x14ac:dyDescent="0.25">
      <c r="A5336" t="s">
        <v>392</v>
      </c>
      <c r="B5336" t="s">
        <v>393</v>
      </c>
      <c r="C5336" s="9">
        <v>2003</v>
      </c>
      <c r="D5336" s="7">
        <v>100</v>
      </c>
    </row>
    <row r="5337" spans="1:4" x14ac:dyDescent="0.25">
      <c r="A5337" t="s">
        <v>392</v>
      </c>
      <c r="B5337" t="s">
        <v>393</v>
      </c>
      <c r="C5337" s="9">
        <v>2004</v>
      </c>
      <c r="D5337" s="7">
        <v>100</v>
      </c>
    </row>
    <row r="5338" spans="1:4" x14ac:dyDescent="0.25">
      <c r="A5338" t="s">
        <v>392</v>
      </c>
      <c r="B5338" t="s">
        <v>393</v>
      </c>
      <c r="C5338" s="9">
        <v>2005</v>
      </c>
      <c r="D5338" s="7">
        <v>100</v>
      </c>
    </row>
    <row r="5339" spans="1:4" x14ac:dyDescent="0.25">
      <c r="A5339" t="s">
        <v>392</v>
      </c>
      <c r="B5339" t="s">
        <v>393</v>
      </c>
      <c r="C5339" s="9">
        <v>2006</v>
      </c>
      <c r="D5339" s="7">
        <v>100</v>
      </c>
    </row>
    <row r="5340" spans="1:4" x14ac:dyDescent="0.25">
      <c r="A5340" t="s">
        <v>392</v>
      </c>
      <c r="B5340" t="s">
        <v>393</v>
      </c>
      <c r="C5340" s="9">
        <v>2007</v>
      </c>
      <c r="D5340" s="7">
        <v>100</v>
      </c>
    </row>
    <row r="5341" spans="1:4" x14ac:dyDescent="0.25">
      <c r="A5341" t="s">
        <v>392</v>
      </c>
      <c r="B5341" t="s">
        <v>393</v>
      </c>
      <c r="C5341" s="9">
        <v>2008</v>
      </c>
      <c r="D5341" s="7">
        <v>100</v>
      </c>
    </row>
    <row r="5342" spans="1:4" x14ac:dyDescent="0.25">
      <c r="A5342" t="s">
        <v>392</v>
      </c>
      <c r="B5342" t="s">
        <v>393</v>
      </c>
      <c r="C5342" s="9">
        <v>2009</v>
      </c>
      <c r="D5342" s="7">
        <v>100</v>
      </c>
    </row>
    <row r="5343" spans="1:4" x14ac:dyDescent="0.25">
      <c r="A5343" t="s">
        <v>392</v>
      </c>
      <c r="B5343" t="s">
        <v>393</v>
      </c>
      <c r="C5343" s="9">
        <v>2010</v>
      </c>
      <c r="D5343" s="7">
        <v>100</v>
      </c>
    </row>
    <row r="5344" spans="1:4" x14ac:dyDescent="0.25">
      <c r="A5344" t="s">
        <v>392</v>
      </c>
      <c r="B5344" t="s">
        <v>393</v>
      </c>
      <c r="C5344" s="9">
        <v>2011</v>
      </c>
      <c r="D5344" s="7">
        <v>100</v>
      </c>
    </row>
    <row r="5345" spans="1:4" x14ac:dyDescent="0.25">
      <c r="A5345" t="s">
        <v>392</v>
      </c>
      <c r="B5345" t="s">
        <v>393</v>
      </c>
      <c r="C5345" s="9">
        <v>2012</v>
      </c>
      <c r="D5345" s="7">
        <v>100</v>
      </c>
    </row>
    <row r="5346" spans="1:4" x14ac:dyDescent="0.25">
      <c r="A5346" t="s">
        <v>392</v>
      </c>
      <c r="B5346" t="s">
        <v>393</v>
      </c>
      <c r="C5346" s="9">
        <v>2013</v>
      </c>
      <c r="D5346" s="7">
        <v>100</v>
      </c>
    </row>
    <row r="5347" spans="1:4" x14ac:dyDescent="0.25">
      <c r="A5347" t="s">
        <v>392</v>
      </c>
      <c r="B5347" t="s">
        <v>393</v>
      </c>
      <c r="C5347" s="9">
        <v>2014</v>
      </c>
      <c r="D5347" s="7">
        <v>100</v>
      </c>
    </row>
    <row r="5348" spans="1:4" x14ac:dyDescent="0.25">
      <c r="A5348" t="s">
        <v>392</v>
      </c>
      <c r="B5348" t="s">
        <v>393</v>
      </c>
      <c r="C5348" s="9">
        <v>2015</v>
      </c>
      <c r="D5348" s="7">
        <v>100</v>
      </c>
    </row>
    <row r="5349" spans="1:4" x14ac:dyDescent="0.25">
      <c r="A5349" t="s">
        <v>392</v>
      </c>
      <c r="B5349" t="s">
        <v>393</v>
      </c>
      <c r="C5349" s="9">
        <v>2016</v>
      </c>
      <c r="D5349" s="7">
        <v>100</v>
      </c>
    </row>
    <row r="5350" spans="1:4" x14ac:dyDescent="0.25">
      <c r="A5350" t="s">
        <v>392</v>
      </c>
      <c r="B5350" t="s">
        <v>393</v>
      </c>
      <c r="C5350" s="9">
        <v>2017</v>
      </c>
      <c r="D5350" s="7">
        <v>100</v>
      </c>
    </row>
    <row r="5351" spans="1:4" x14ac:dyDescent="0.25">
      <c r="A5351" t="s">
        <v>392</v>
      </c>
      <c r="B5351" t="s">
        <v>393</v>
      </c>
      <c r="C5351" s="9">
        <v>2018</v>
      </c>
      <c r="D5351" s="7">
        <v>100</v>
      </c>
    </row>
    <row r="5352" spans="1:4" x14ac:dyDescent="0.25">
      <c r="A5352" t="s">
        <v>392</v>
      </c>
      <c r="B5352" t="s">
        <v>393</v>
      </c>
      <c r="C5352" s="9">
        <v>2019</v>
      </c>
      <c r="D5352" s="7">
        <v>100</v>
      </c>
    </row>
    <row r="5353" spans="1:4" x14ac:dyDescent="0.25">
      <c r="A5353" t="s">
        <v>392</v>
      </c>
      <c r="B5353" t="s">
        <v>393</v>
      </c>
      <c r="C5353" s="9">
        <v>2020</v>
      </c>
      <c r="D5353" s="7">
        <v>100</v>
      </c>
    </row>
    <row r="5354" spans="1:4" x14ac:dyDescent="0.25">
      <c r="A5354" t="s">
        <v>396</v>
      </c>
      <c r="B5354" t="s">
        <v>397</v>
      </c>
      <c r="C5354" s="9">
        <v>1990</v>
      </c>
      <c r="D5354" s="7">
        <v>100</v>
      </c>
    </row>
    <row r="5355" spans="1:4" x14ac:dyDescent="0.25">
      <c r="A5355" t="s">
        <v>396</v>
      </c>
      <c r="B5355" t="s">
        <v>397</v>
      </c>
      <c r="C5355" s="9">
        <v>1991</v>
      </c>
      <c r="D5355" s="7">
        <v>100</v>
      </c>
    </row>
    <row r="5356" spans="1:4" x14ac:dyDescent="0.25">
      <c r="A5356" t="s">
        <v>396</v>
      </c>
      <c r="B5356" t="s">
        <v>397</v>
      </c>
      <c r="C5356" s="9">
        <v>1992</v>
      </c>
      <c r="D5356" s="7">
        <v>100</v>
      </c>
    </row>
    <row r="5357" spans="1:4" x14ac:dyDescent="0.25">
      <c r="A5357" t="s">
        <v>396</v>
      </c>
      <c r="B5357" t="s">
        <v>397</v>
      </c>
      <c r="C5357" s="9">
        <v>1993</v>
      </c>
      <c r="D5357" s="7">
        <v>100</v>
      </c>
    </row>
    <row r="5358" spans="1:4" x14ac:dyDescent="0.25">
      <c r="A5358" t="s">
        <v>396</v>
      </c>
      <c r="B5358" t="s">
        <v>397</v>
      </c>
      <c r="C5358" s="9">
        <v>1994</v>
      </c>
      <c r="D5358" s="7">
        <v>100</v>
      </c>
    </row>
    <row r="5359" spans="1:4" x14ac:dyDescent="0.25">
      <c r="A5359" t="s">
        <v>396</v>
      </c>
      <c r="B5359" t="s">
        <v>397</v>
      </c>
      <c r="C5359" s="9">
        <v>1995</v>
      </c>
      <c r="D5359" s="7">
        <v>100</v>
      </c>
    </row>
    <row r="5360" spans="1:4" x14ac:dyDescent="0.25">
      <c r="A5360" t="s">
        <v>396</v>
      </c>
      <c r="B5360" t="s">
        <v>397</v>
      </c>
      <c r="C5360" s="9">
        <v>1996</v>
      </c>
      <c r="D5360" s="7">
        <v>100</v>
      </c>
    </row>
    <row r="5361" spans="1:4" x14ac:dyDescent="0.25">
      <c r="A5361" t="s">
        <v>396</v>
      </c>
      <c r="B5361" t="s">
        <v>397</v>
      </c>
      <c r="C5361" s="9">
        <v>1997</v>
      </c>
      <c r="D5361" s="7">
        <v>100</v>
      </c>
    </row>
    <row r="5362" spans="1:4" x14ac:dyDescent="0.25">
      <c r="A5362" t="s">
        <v>396</v>
      </c>
      <c r="B5362" t="s">
        <v>397</v>
      </c>
      <c r="C5362" s="9">
        <v>1998</v>
      </c>
      <c r="D5362" s="7">
        <v>100</v>
      </c>
    </row>
    <row r="5363" spans="1:4" x14ac:dyDescent="0.25">
      <c r="A5363" t="s">
        <v>396</v>
      </c>
      <c r="B5363" t="s">
        <v>397</v>
      </c>
      <c r="C5363" s="9">
        <v>1999</v>
      </c>
      <c r="D5363" s="7">
        <v>100</v>
      </c>
    </row>
    <row r="5364" spans="1:4" x14ac:dyDescent="0.25">
      <c r="A5364" t="s">
        <v>396</v>
      </c>
      <c r="B5364" t="s">
        <v>397</v>
      </c>
      <c r="C5364" s="9">
        <v>2000</v>
      </c>
      <c r="D5364" s="7">
        <v>100</v>
      </c>
    </row>
    <row r="5365" spans="1:4" x14ac:dyDescent="0.25">
      <c r="A5365" t="s">
        <v>396</v>
      </c>
      <c r="B5365" t="s">
        <v>397</v>
      </c>
      <c r="C5365" s="9">
        <v>2001</v>
      </c>
      <c r="D5365" s="7">
        <v>100</v>
      </c>
    </row>
    <row r="5366" spans="1:4" x14ac:dyDescent="0.25">
      <c r="A5366" t="s">
        <v>396</v>
      </c>
      <c r="B5366" t="s">
        <v>397</v>
      </c>
      <c r="C5366" s="9">
        <v>2002</v>
      </c>
      <c r="D5366" s="7">
        <v>100</v>
      </c>
    </row>
    <row r="5367" spans="1:4" x14ac:dyDescent="0.25">
      <c r="A5367" t="s">
        <v>396</v>
      </c>
      <c r="B5367" t="s">
        <v>397</v>
      </c>
      <c r="C5367" s="9">
        <v>2003</v>
      </c>
      <c r="D5367" s="7">
        <v>100</v>
      </c>
    </row>
    <row r="5368" spans="1:4" x14ac:dyDescent="0.25">
      <c r="A5368" t="s">
        <v>396</v>
      </c>
      <c r="B5368" t="s">
        <v>397</v>
      </c>
      <c r="C5368" s="9">
        <v>2004</v>
      </c>
      <c r="D5368" s="7">
        <v>100</v>
      </c>
    </row>
    <row r="5369" spans="1:4" x14ac:dyDescent="0.25">
      <c r="A5369" t="s">
        <v>396</v>
      </c>
      <c r="B5369" t="s">
        <v>397</v>
      </c>
      <c r="C5369" s="9">
        <v>2005</v>
      </c>
      <c r="D5369" s="7">
        <v>100</v>
      </c>
    </row>
    <row r="5370" spans="1:4" x14ac:dyDescent="0.25">
      <c r="A5370" t="s">
        <v>396</v>
      </c>
      <c r="B5370" t="s">
        <v>397</v>
      </c>
      <c r="C5370" s="9">
        <v>2006</v>
      </c>
      <c r="D5370" s="7">
        <v>100</v>
      </c>
    </row>
    <row r="5371" spans="1:4" x14ac:dyDescent="0.25">
      <c r="A5371" t="s">
        <v>396</v>
      </c>
      <c r="B5371" t="s">
        <v>397</v>
      </c>
      <c r="C5371" s="9">
        <v>2007</v>
      </c>
      <c r="D5371" s="7">
        <v>100</v>
      </c>
    </row>
    <row r="5372" spans="1:4" x14ac:dyDescent="0.25">
      <c r="A5372" t="s">
        <v>396</v>
      </c>
      <c r="B5372" t="s">
        <v>397</v>
      </c>
      <c r="C5372" s="9">
        <v>2008</v>
      </c>
      <c r="D5372" s="7">
        <v>100</v>
      </c>
    </row>
    <row r="5373" spans="1:4" x14ac:dyDescent="0.25">
      <c r="A5373" t="s">
        <v>396</v>
      </c>
      <c r="B5373" t="s">
        <v>397</v>
      </c>
      <c r="C5373" s="9">
        <v>2009</v>
      </c>
      <c r="D5373" s="7">
        <v>100</v>
      </c>
    </row>
    <row r="5374" spans="1:4" x14ac:dyDescent="0.25">
      <c r="A5374" t="s">
        <v>396</v>
      </c>
      <c r="B5374" t="s">
        <v>397</v>
      </c>
      <c r="C5374" s="9">
        <v>2010</v>
      </c>
      <c r="D5374" s="7">
        <v>100</v>
      </c>
    </row>
    <row r="5375" spans="1:4" x14ac:dyDescent="0.25">
      <c r="A5375" t="s">
        <v>396</v>
      </c>
      <c r="B5375" t="s">
        <v>397</v>
      </c>
      <c r="C5375" s="9">
        <v>2011</v>
      </c>
      <c r="D5375" s="7">
        <v>100</v>
      </c>
    </row>
    <row r="5376" spans="1:4" x14ac:dyDescent="0.25">
      <c r="A5376" t="s">
        <v>396</v>
      </c>
      <c r="B5376" t="s">
        <v>397</v>
      </c>
      <c r="C5376" s="9">
        <v>2012</v>
      </c>
      <c r="D5376" s="7">
        <v>100</v>
      </c>
    </row>
    <row r="5377" spans="1:4" x14ac:dyDescent="0.25">
      <c r="A5377" t="s">
        <v>396</v>
      </c>
      <c r="B5377" t="s">
        <v>397</v>
      </c>
      <c r="C5377" s="9">
        <v>2013</v>
      </c>
      <c r="D5377" s="7">
        <v>100</v>
      </c>
    </row>
    <row r="5378" spans="1:4" x14ac:dyDescent="0.25">
      <c r="A5378" t="s">
        <v>396</v>
      </c>
      <c r="B5378" t="s">
        <v>397</v>
      </c>
      <c r="C5378" s="9">
        <v>2014</v>
      </c>
      <c r="D5378" s="7">
        <v>100</v>
      </c>
    </row>
    <row r="5379" spans="1:4" x14ac:dyDescent="0.25">
      <c r="A5379" t="s">
        <v>396</v>
      </c>
      <c r="B5379" t="s">
        <v>397</v>
      </c>
      <c r="C5379" s="9">
        <v>2015</v>
      </c>
      <c r="D5379" s="7">
        <v>100</v>
      </c>
    </row>
    <row r="5380" spans="1:4" x14ac:dyDescent="0.25">
      <c r="A5380" t="s">
        <v>396</v>
      </c>
      <c r="B5380" t="s">
        <v>397</v>
      </c>
      <c r="C5380" s="9">
        <v>2018</v>
      </c>
      <c r="D5380" s="7">
        <v>100</v>
      </c>
    </row>
    <row r="5381" spans="1:4" x14ac:dyDescent="0.25">
      <c r="A5381" t="s">
        <v>396</v>
      </c>
      <c r="B5381" t="s">
        <v>397</v>
      </c>
      <c r="C5381" s="9">
        <v>2019</v>
      </c>
      <c r="D5381" s="7">
        <v>100</v>
      </c>
    </row>
    <row r="5382" spans="1:4" x14ac:dyDescent="0.25">
      <c r="A5382" t="s">
        <v>396</v>
      </c>
      <c r="B5382" t="s">
        <v>397</v>
      </c>
      <c r="C5382" s="9">
        <v>2020</v>
      </c>
      <c r="D5382" s="7">
        <v>100</v>
      </c>
    </row>
    <row r="5383" spans="1:4" x14ac:dyDescent="0.25">
      <c r="A5383" t="s">
        <v>400</v>
      </c>
      <c r="B5383" t="s">
        <v>401</v>
      </c>
      <c r="C5383" s="9">
        <v>1990</v>
      </c>
      <c r="D5383" s="7">
        <v>100</v>
      </c>
    </row>
    <row r="5384" spans="1:4" x14ac:dyDescent="0.25">
      <c r="A5384" t="s">
        <v>400</v>
      </c>
      <c r="B5384" t="s">
        <v>401</v>
      </c>
      <c r="C5384" s="9">
        <v>1991</v>
      </c>
      <c r="D5384" s="7">
        <v>100</v>
      </c>
    </row>
    <row r="5385" spans="1:4" x14ac:dyDescent="0.25">
      <c r="A5385" t="s">
        <v>400</v>
      </c>
      <c r="B5385" t="s">
        <v>401</v>
      </c>
      <c r="C5385" s="9">
        <v>1992</v>
      </c>
      <c r="D5385" s="7">
        <v>100</v>
      </c>
    </row>
    <row r="5386" spans="1:4" x14ac:dyDescent="0.25">
      <c r="A5386" t="s">
        <v>400</v>
      </c>
      <c r="B5386" t="s">
        <v>401</v>
      </c>
      <c r="C5386" s="9">
        <v>1993</v>
      </c>
      <c r="D5386" s="7">
        <v>100</v>
      </c>
    </row>
    <row r="5387" spans="1:4" x14ac:dyDescent="0.25">
      <c r="A5387" t="s">
        <v>400</v>
      </c>
      <c r="B5387" t="s">
        <v>401</v>
      </c>
      <c r="C5387" s="9">
        <v>1994</v>
      </c>
      <c r="D5387" s="7">
        <v>100</v>
      </c>
    </row>
    <row r="5388" spans="1:4" x14ac:dyDescent="0.25">
      <c r="A5388" t="s">
        <v>400</v>
      </c>
      <c r="B5388" t="s">
        <v>401</v>
      </c>
      <c r="C5388" s="9">
        <v>1995</v>
      </c>
      <c r="D5388" s="7">
        <v>100</v>
      </c>
    </row>
    <row r="5389" spans="1:4" x14ac:dyDescent="0.25">
      <c r="A5389" t="s">
        <v>400</v>
      </c>
      <c r="B5389" t="s">
        <v>401</v>
      </c>
      <c r="C5389" s="9">
        <v>1996</v>
      </c>
      <c r="D5389" s="7">
        <v>100</v>
      </c>
    </row>
    <row r="5390" spans="1:4" x14ac:dyDescent="0.25">
      <c r="A5390" t="s">
        <v>400</v>
      </c>
      <c r="B5390" t="s">
        <v>401</v>
      </c>
      <c r="C5390" s="9">
        <v>1997</v>
      </c>
      <c r="D5390" s="7">
        <v>100</v>
      </c>
    </row>
    <row r="5391" spans="1:4" x14ac:dyDescent="0.25">
      <c r="A5391" t="s">
        <v>400</v>
      </c>
      <c r="B5391" t="s">
        <v>401</v>
      </c>
      <c r="C5391" s="9">
        <v>1998</v>
      </c>
      <c r="D5391" s="7">
        <v>100</v>
      </c>
    </row>
    <row r="5392" spans="1:4" x14ac:dyDescent="0.25">
      <c r="A5392" t="s">
        <v>400</v>
      </c>
      <c r="B5392" t="s">
        <v>401</v>
      </c>
      <c r="C5392" s="9">
        <v>1999</v>
      </c>
      <c r="D5392" s="7">
        <v>100</v>
      </c>
    </row>
    <row r="5393" spans="1:4" x14ac:dyDescent="0.25">
      <c r="A5393" t="s">
        <v>400</v>
      </c>
      <c r="B5393" t="s">
        <v>401</v>
      </c>
      <c r="C5393" s="9">
        <v>2000</v>
      </c>
      <c r="D5393" s="7">
        <v>100</v>
      </c>
    </row>
    <row r="5394" spans="1:4" x14ac:dyDescent="0.25">
      <c r="A5394" t="s">
        <v>400</v>
      </c>
      <c r="B5394" t="s">
        <v>401</v>
      </c>
      <c r="C5394" s="9">
        <v>2001</v>
      </c>
      <c r="D5394" s="7">
        <v>100</v>
      </c>
    </row>
    <row r="5395" spans="1:4" x14ac:dyDescent="0.25">
      <c r="A5395" t="s">
        <v>400</v>
      </c>
      <c r="B5395" t="s">
        <v>401</v>
      </c>
      <c r="C5395" s="9">
        <v>2002</v>
      </c>
      <c r="D5395" s="7">
        <v>100</v>
      </c>
    </row>
    <row r="5396" spans="1:4" x14ac:dyDescent="0.25">
      <c r="A5396" t="s">
        <v>400</v>
      </c>
      <c r="B5396" t="s">
        <v>401</v>
      </c>
      <c r="C5396" s="9">
        <v>2003</v>
      </c>
      <c r="D5396" s="7">
        <v>100</v>
      </c>
    </row>
    <row r="5397" spans="1:4" x14ac:dyDescent="0.25">
      <c r="A5397" t="s">
        <v>400</v>
      </c>
      <c r="B5397" t="s">
        <v>401</v>
      </c>
      <c r="C5397" s="9">
        <v>2004</v>
      </c>
      <c r="D5397" s="7">
        <v>100</v>
      </c>
    </row>
    <row r="5398" spans="1:4" x14ac:dyDescent="0.25">
      <c r="A5398" t="s">
        <v>400</v>
      </c>
      <c r="B5398" t="s">
        <v>401</v>
      </c>
      <c r="C5398" s="9">
        <v>2006</v>
      </c>
      <c r="D5398" s="7">
        <v>100</v>
      </c>
    </row>
    <row r="5399" spans="1:4" x14ac:dyDescent="0.25">
      <c r="A5399" t="s">
        <v>400</v>
      </c>
      <c r="B5399" t="s">
        <v>401</v>
      </c>
      <c r="C5399" s="9">
        <v>2007</v>
      </c>
      <c r="D5399" s="7">
        <v>100</v>
      </c>
    </row>
    <row r="5400" spans="1:4" x14ac:dyDescent="0.25">
      <c r="A5400" t="s">
        <v>400</v>
      </c>
      <c r="B5400" t="s">
        <v>401</v>
      </c>
      <c r="C5400" s="9">
        <v>2008</v>
      </c>
      <c r="D5400" s="7">
        <v>100</v>
      </c>
    </row>
    <row r="5401" spans="1:4" x14ac:dyDescent="0.25">
      <c r="A5401" t="s">
        <v>400</v>
      </c>
      <c r="B5401" t="s">
        <v>401</v>
      </c>
      <c r="C5401" s="9">
        <v>2009</v>
      </c>
      <c r="D5401" s="7">
        <v>100</v>
      </c>
    </row>
    <row r="5402" spans="1:4" x14ac:dyDescent="0.25">
      <c r="A5402" t="s">
        <v>400</v>
      </c>
      <c r="B5402" t="s">
        <v>401</v>
      </c>
      <c r="C5402" s="9">
        <v>2011</v>
      </c>
      <c r="D5402" s="7">
        <v>100</v>
      </c>
    </row>
    <row r="5403" spans="1:4" x14ac:dyDescent="0.25">
      <c r="A5403" t="s">
        <v>400</v>
      </c>
      <c r="B5403" t="s">
        <v>401</v>
      </c>
      <c r="C5403" s="9">
        <v>2012</v>
      </c>
      <c r="D5403" s="7">
        <v>100</v>
      </c>
    </row>
    <row r="5404" spans="1:4" x14ac:dyDescent="0.25">
      <c r="A5404" t="s">
        <v>400</v>
      </c>
      <c r="B5404" t="s">
        <v>401</v>
      </c>
      <c r="C5404" s="9">
        <v>2016</v>
      </c>
      <c r="D5404" s="7">
        <v>100</v>
      </c>
    </row>
    <row r="5405" spans="1:4" x14ac:dyDescent="0.25">
      <c r="A5405" t="s">
        <v>400</v>
      </c>
      <c r="B5405" t="s">
        <v>401</v>
      </c>
      <c r="C5405" s="9">
        <v>2017</v>
      </c>
      <c r="D5405" s="7">
        <v>100</v>
      </c>
    </row>
    <row r="5406" spans="1:4" x14ac:dyDescent="0.25">
      <c r="A5406" t="s">
        <v>400</v>
      </c>
      <c r="B5406" t="s">
        <v>401</v>
      </c>
      <c r="C5406" s="9">
        <v>2018</v>
      </c>
      <c r="D5406" s="7">
        <v>100</v>
      </c>
    </row>
    <row r="5407" spans="1:4" x14ac:dyDescent="0.25">
      <c r="A5407" t="s">
        <v>400</v>
      </c>
      <c r="B5407" t="s">
        <v>401</v>
      </c>
      <c r="C5407" s="9">
        <v>2020</v>
      </c>
      <c r="D5407" s="7">
        <v>100</v>
      </c>
    </row>
    <row r="5408" spans="1:4" x14ac:dyDescent="0.25">
      <c r="A5408" t="s">
        <v>402</v>
      </c>
      <c r="B5408" t="s">
        <v>403</v>
      </c>
      <c r="C5408" s="9">
        <v>2014</v>
      </c>
      <c r="D5408" s="7">
        <v>100</v>
      </c>
    </row>
    <row r="5409" spans="1:4" x14ac:dyDescent="0.25">
      <c r="A5409" t="s">
        <v>402</v>
      </c>
      <c r="B5409" t="s">
        <v>403</v>
      </c>
      <c r="C5409" s="9">
        <v>2015</v>
      </c>
      <c r="D5409" s="7">
        <v>100</v>
      </c>
    </row>
    <row r="5410" spans="1:4" x14ac:dyDescent="0.25">
      <c r="A5410" t="s">
        <v>402</v>
      </c>
      <c r="B5410" t="s">
        <v>403</v>
      </c>
      <c r="C5410" s="9">
        <v>2016</v>
      </c>
      <c r="D5410" s="7">
        <v>100</v>
      </c>
    </row>
    <row r="5411" spans="1:4" x14ac:dyDescent="0.25">
      <c r="A5411" t="s">
        <v>402</v>
      </c>
      <c r="B5411" t="s">
        <v>403</v>
      </c>
      <c r="C5411" s="9">
        <v>2017</v>
      </c>
      <c r="D5411" s="7">
        <v>100</v>
      </c>
    </row>
    <row r="5412" spans="1:4" x14ac:dyDescent="0.25">
      <c r="A5412" t="s">
        <v>402</v>
      </c>
      <c r="B5412" t="s">
        <v>403</v>
      </c>
      <c r="C5412" s="9">
        <v>2018</v>
      </c>
      <c r="D5412" s="7">
        <v>100</v>
      </c>
    </row>
    <row r="5413" spans="1:4" x14ac:dyDescent="0.25">
      <c r="A5413" t="s">
        <v>402</v>
      </c>
      <c r="B5413" t="s">
        <v>403</v>
      </c>
      <c r="C5413" s="9">
        <v>2019</v>
      </c>
      <c r="D5413" s="7">
        <v>100</v>
      </c>
    </row>
    <row r="5414" spans="1:4" x14ac:dyDescent="0.25">
      <c r="A5414" t="s">
        <v>402</v>
      </c>
      <c r="B5414" t="s">
        <v>403</v>
      </c>
      <c r="C5414" s="9">
        <v>2020</v>
      </c>
      <c r="D5414" s="7">
        <v>100</v>
      </c>
    </row>
    <row r="5415" spans="1:4" x14ac:dyDescent="0.25">
      <c r="A5415" t="s">
        <v>406</v>
      </c>
      <c r="B5415" t="s">
        <v>407</v>
      </c>
      <c r="C5415" s="9">
        <v>1990</v>
      </c>
      <c r="D5415" s="7">
        <v>100</v>
      </c>
    </row>
    <row r="5416" spans="1:4" x14ac:dyDescent="0.25">
      <c r="A5416" t="s">
        <v>406</v>
      </c>
      <c r="B5416" t="s">
        <v>407</v>
      </c>
      <c r="C5416" s="9">
        <v>1991</v>
      </c>
      <c r="D5416" s="7">
        <v>100</v>
      </c>
    </row>
    <row r="5417" spans="1:4" x14ac:dyDescent="0.25">
      <c r="A5417" t="s">
        <v>406</v>
      </c>
      <c r="B5417" t="s">
        <v>407</v>
      </c>
      <c r="C5417" s="9">
        <v>1992</v>
      </c>
      <c r="D5417" s="7">
        <v>100</v>
      </c>
    </row>
    <row r="5418" spans="1:4" x14ac:dyDescent="0.25">
      <c r="A5418" t="s">
        <v>406</v>
      </c>
      <c r="B5418" t="s">
        <v>407</v>
      </c>
      <c r="C5418" s="9">
        <v>1993</v>
      </c>
      <c r="D5418" s="7">
        <v>100</v>
      </c>
    </row>
    <row r="5419" spans="1:4" x14ac:dyDescent="0.25">
      <c r="A5419" t="s">
        <v>406</v>
      </c>
      <c r="B5419" t="s">
        <v>407</v>
      </c>
      <c r="C5419" s="9">
        <v>1994</v>
      </c>
      <c r="D5419" s="7">
        <v>100</v>
      </c>
    </row>
    <row r="5420" spans="1:4" x14ac:dyDescent="0.25">
      <c r="A5420" t="s">
        <v>406</v>
      </c>
      <c r="B5420" t="s">
        <v>407</v>
      </c>
      <c r="C5420" s="9">
        <v>1995</v>
      </c>
      <c r="D5420" s="7">
        <v>100</v>
      </c>
    </row>
    <row r="5421" spans="1:4" x14ac:dyDescent="0.25">
      <c r="A5421" t="s">
        <v>406</v>
      </c>
      <c r="B5421" t="s">
        <v>407</v>
      </c>
      <c r="C5421" s="9">
        <v>1996</v>
      </c>
      <c r="D5421" s="7">
        <v>100</v>
      </c>
    </row>
    <row r="5422" spans="1:4" x14ac:dyDescent="0.25">
      <c r="A5422" t="s">
        <v>406</v>
      </c>
      <c r="B5422" t="s">
        <v>407</v>
      </c>
      <c r="C5422" s="9">
        <v>1997</v>
      </c>
      <c r="D5422" s="7">
        <v>100</v>
      </c>
    </row>
    <row r="5423" spans="1:4" x14ac:dyDescent="0.25">
      <c r="A5423" t="s">
        <v>406</v>
      </c>
      <c r="B5423" t="s">
        <v>407</v>
      </c>
      <c r="C5423" s="9">
        <v>1998</v>
      </c>
      <c r="D5423" s="7">
        <v>100</v>
      </c>
    </row>
    <row r="5424" spans="1:4" x14ac:dyDescent="0.25">
      <c r="A5424" t="s">
        <v>406</v>
      </c>
      <c r="B5424" t="s">
        <v>407</v>
      </c>
      <c r="C5424" s="9">
        <v>1999</v>
      </c>
      <c r="D5424" s="7">
        <v>100</v>
      </c>
    </row>
    <row r="5425" spans="1:4" x14ac:dyDescent="0.25">
      <c r="A5425" t="s">
        <v>406</v>
      </c>
      <c r="B5425" t="s">
        <v>407</v>
      </c>
      <c r="C5425" s="9">
        <v>2000</v>
      </c>
      <c r="D5425" s="7">
        <v>100</v>
      </c>
    </row>
    <row r="5426" spans="1:4" x14ac:dyDescent="0.25">
      <c r="A5426" t="s">
        <v>406</v>
      </c>
      <c r="B5426" t="s">
        <v>407</v>
      </c>
      <c r="C5426" s="9">
        <v>2001</v>
      </c>
      <c r="D5426" s="7">
        <v>100</v>
      </c>
    </row>
    <row r="5427" spans="1:4" x14ac:dyDescent="0.25">
      <c r="A5427" t="s">
        <v>406</v>
      </c>
      <c r="B5427" t="s">
        <v>407</v>
      </c>
      <c r="C5427" s="9">
        <v>2002</v>
      </c>
      <c r="D5427" s="7">
        <v>100</v>
      </c>
    </row>
    <row r="5428" spans="1:4" x14ac:dyDescent="0.25">
      <c r="A5428" t="s">
        <v>406</v>
      </c>
      <c r="B5428" t="s">
        <v>407</v>
      </c>
      <c r="C5428" s="9">
        <v>2003</v>
      </c>
      <c r="D5428" s="7">
        <v>100</v>
      </c>
    </row>
    <row r="5429" spans="1:4" x14ac:dyDescent="0.25">
      <c r="A5429" t="s">
        <v>406</v>
      </c>
      <c r="B5429" t="s">
        <v>407</v>
      </c>
      <c r="C5429" s="9">
        <v>2004</v>
      </c>
      <c r="D5429" s="7">
        <v>100</v>
      </c>
    </row>
    <row r="5430" spans="1:4" x14ac:dyDescent="0.25">
      <c r="A5430" t="s">
        <v>406</v>
      </c>
      <c r="B5430" t="s">
        <v>407</v>
      </c>
      <c r="C5430" s="9">
        <v>2005</v>
      </c>
      <c r="D5430" s="7">
        <v>100</v>
      </c>
    </row>
    <row r="5431" spans="1:4" x14ac:dyDescent="0.25">
      <c r="A5431" t="s">
        <v>406</v>
      </c>
      <c r="B5431" t="s">
        <v>407</v>
      </c>
      <c r="C5431" s="9">
        <v>2006</v>
      </c>
      <c r="D5431" s="7">
        <v>100</v>
      </c>
    </row>
    <row r="5432" spans="1:4" x14ac:dyDescent="0.25">
      <c r="A5432" t="s">
        <v>406</v>
      </c>
      <c r="B5432" t="s">
        <v>407</v>
      </c>
      <c r="C5432" s="9">
        <v>2007</v>
      </c>
      <c r="D5432" s="7">
        <v>100</v>
      </c>
    </row>
    <row r="5433" spans="1:4" x14ac:dyDescent="0.25">
      <c r="A5433" t="s">
        <v>406</v>
      </c>
      <c r="B5433" t="s">
        <v>407</v>
      </c>
      <c r="C5433" s="9">
        <v>2008</v>
      </c>
      <c r="D5433" s="7">
        <v>100</v>
      </c>
    </row>
    <row r="5434" spans="1:4" x14ac:dyDescent="0.25">
      <c r="A5434" t="s">
        <v>406</v>
      </c>
      <c r="B5434" t="s">
        <v>407</v>
      </c>
      <c r="C5434" s="9">
        <v>2009</v>
      </c>
      <c r="D5434" s="7">
        <v>100</v>
      </c>
    </row>
    <row r="5435" spans="1:4" x14ac:dyDescent="0.25">
      <c r="A5435" t="s">
        <v>406</v>
      </c>
      <c r="B5435" t="s">
        <v>407</v>
      </c>
      <c r="C5435" s="9">
        <v>2010</v>
      </c>
      <c r="D5435" s="7">
        <v>100</v>
      </c>
    </row>
    <row r="5436" spans="1:4" x14ac:dyDescent="0.25">
      <c r="A5436" t="s">
        <v>406</v>
      </c>
      <c r="B5436" t="s">
        <v>407</v>
      </c>
      <c r="C5436" s="9">
        <v>2011</v>
      </c>
      <c r="D5436" s="7">
        <v>100</v>
      </c>
    </row>
    <row r="5437" spans="1:4" x14ac:dyDescent="0.25">
      <c r="A5437" t="s">
        <v>406</v>
      </c>
      <c r="B5437" t="s">
        <v>407</v>
      </c>
      <c r="C5437" s="9">
        <v>2012</v>
      </c>
      <c r="D5437" s="7">
        <v>100</v>
      </c>
    </row>
    <row r="5438" spans="1:4" x14ac:dyDescent="0.25">
      <c r="A5438" t="s">
        <v>406</v>
      </c>
      <c r="B5438" t="s">
        <v>407</v>
      </c>
      <c r="C5438" s="9">
        <v>2013</v>
      </c>
      <c r="D5438" s="7">
        <v>100</v>
      </c>
    </row>
    <row r="5439" spans="1:4" x14ac:dyDescent="0.25">
      <c r="A5439" t="s">
        <v>406</v>
      </c>
      <c r="B5439" t="s">
        <v>407</v>
      </c>
      <c r="C5439" s="9">
        <v>2014</v>
      </c>
      <c r="D5439" s="7">
        <v>100</v>
      </c>
    </row>
    <row r="5440" spans="1:4" x14ac:dyDescent="0.25">
      <c r="A5440" t="s">
        <v>406</v>
      </c>
      <c r="B5440" t="s">
        <v>407</v>
      </c>
      <c r="C5440" s="9">
        <v>2015</v>
      </c>
      <c r="D5440" s="7">
        <v>100</v>
      </c>
    </row>
    <row r="5441" spans="1:4" x14ac:dyDescent="0.25">
      <c r="A5441" t="s">
        <v>406</v>
      </c>
      <c r="B5441" t="s">
        <v>407</v>
      </c>
      <c r="C5441" s="9">
        <v>2016</v>
      </c>
      <c r="D5441" s="7">
        <v>100</v>
      </c>
    </row>
    <row r="5442" spans="1:4" x14ac:dyDescent="0.25">
      <c r="A5442" t="s">
        <v>406</v>
      </c>
      <c r="B5442" t="s">
        <v>407</v>
      </c>
      <c r="C5442" s="9">
        <v>2017</v>
      </c>
      <c r="D5442" s="7">
        <v>100</v>
      </c>
    </row>
    <row r="5443" spans="1:4" x14ac:dyDescent="0.25">
      <c r="A5443" t="s">
        <v>406</v>
      </c>
      <c r="B5443" t="s">
        <v>407</v>
      </c>
      <c r="C5443" s="9">
        <v>2018</v>
      </c>
      <c r="D5443" s="7">
        <v>100</v>
      </c>
    </row>
    <row r="5444" spans="1:4" x14ac:dyDescent="0.25">
      <c r="A5444" t="s">
        <v>406</v>
      </c>
      <c r="B5444" t="s">
        <v>407</v>
      </c>
      <c r="C5444" s="9">
        <v>2019</v>
      </c>
      <c r="D5444" s="7">
        <v>100</v>
      </c>
    </row>
    <row r="5445" spans="1:4" x14ac:dyDescent="0.25">
      <c r="A5445" t="s">
        <v>406</v>
      </c>
      <c r="B5445" t="s">
        <v>407</v>
      </c>
      <c r="C5445" s="9">
        <v>2020</v>
      </c>
      <c r="D5445" s="7">
        <v>100</v>
      </c>
    </row>
    <row r="5446" spans="1:4" x14ac:dyDescent="0.25">
      <c r="A5446" t="s">
        <v>408</v>
      </c>
      <c r="B5446" t="s">
        <v>409</v>
      </c>
      <c r="C5446" s="9">
        <v>1990</v>
      </c>
      <c r="D5446" s="7">
        <v>100</v>
      </c>
    </row>
    <row r="5447" spans="1:4" x14ac:dyDescent="0.25">
      <c r="A5447" t="s">
        <v>408</v>
      </c>
      <c r="B5447" t="s">
        <v>409</v>
      </c>
      <c r="C5447" s="9">
        <v>1991</v>
      </c>
      <c r="D5447" s="7">
        <v>100</v>
      </c>
    </row>
    <row r="5448" spans="1:4" x14ac:dyDescent="0.25">
      <c r="A5448" t="s">
        <v>408</v>
      </c>
      <c r="B5448" t="s">
        <v>409</v>
      </c>
      <c r="C5448" s="9">
        <v>1992</v>
      </c>
      <c r="D5448" s="7">
        <v>100</v>
      </c>
    </row>
    <row r="5449" spans="1:4" x14ac:dyDescent="0.25">
      <c r="A5449" t="s">
        <v>408</v>
      </c>
      <c r="B5449" t="s">
        <v>409</v>
      </c>
      <c r="C5449" s="9">
        <v>1993</v>
      </c>
      <c r="D5449" s="7">
        <v>100</v>
      </c>
    </row>
    <row r="5450" spans="1:4" x14ac:dyDescent="0.25">
      <c r="A5450" t="s">
        <v>408</v>
      </c>
      <c r="B5450" t="s">
        <v>409</v>
      </c>
      <c r="C5450" s="9">
        <v>1994</v>
      </c>
      <c r="D5450" s="7">
        <v>100</v>
      </c>
    </row>
    <row r="5451" spans="1:4" x14ac:dyDescent="0.25">
      <c r="A5451" t="s">
        <v>408</v>
      </c>
      <c r="B5451" t="s">
        <v>409</v>
      </c>
      <c r="C5451" s="9">
        <v>1995</v>
      </c>
      <c r="D5451" s="7">
        <v>100</v>
      </c>
    </row>
    <row r="5452" spans="1:4" x14ac:dyDescent="0.25">
      <c r="A5452" t="s">
        <v>408</v>
      </c>
      <c r="B5452" t="s">
        <v>409</v>
      </c>
      <c r="C5452" s="9">
        <v>1996</v>
      </c>
      <c r="D5452" s="7">
        <v>100</v>
      </c>
    </row>
    <row r="5453" spans="1:4" x14ac:dyDescent="0.25">
      <c r="A5453" t="s">
        <v>408</v>
      </c>
      <c r="B5453" t="s">
        <v>409</v>
      </c>
      <c r="C5453" s="9">
        <v>1997</v>
      </c>
      <c r="D5453" s="7">
        <v>100</v>
      </c>
    </row>
    <row r="5454" spans="1:4" x14ac:dyDescent="0.25">
      <c r="A5454" t="s">
        <v>408</v>
      </c>
      <c r="B5454" t="s">
        <v>409</v>
      </c>
      <c r="C5454" s="9">
        <v>1998</v>
      </c>
      <c r="D5454" s="7">
        <v>100</v>
      </c>
    </row>
    <row r="5455" spans="1:4" x14ac:dyDescent="0.25">
      <c r="A5455" t="s">
        <v>408</v>
      </c>
      <c r="B5455" t="s">
        <v>409</v>
      </c>
      <c r="C5455" s="9">
        <v>1999</v>
      </c>
      <c r="D5455" s="7">
        <v>100</v>
      </c>
    </row>
    <row r="5456" spans="1:4" x14ac:dyDescent="0.25">
      <c r="A5456" t="s">
        <v>408</v>
      </c>
      <c r="B5456" t="s">
        <v>409</v>
      </c>
      <c r="C5456" s="9">
        <v>2000</v>
      </c>
      <c r="D5456" s="7">
        <v>100</v>
      </c>
    </row>
    <row r="5457" spans="1:4" x14ac:dyDescent="0.25">
      <c r="A5457" t="s">
        <v>408</v>
      </c>
      <c r="B5457" t="s">
        <v>409</v>
      </c>
      <c r="C5457" s="9">
        <v>2001</v>
      </c>
      <c r="D5457" s="7">
        <v>100</v>
      </c>
    </row>
    <row r="5458" spans="1:4" x14ac:dyDescent="0.25">
      <c r="A5458" t="s">
        <v>408</v>
      </c>
      <c r="B5458" t="s">
        <v>409</v>
      </c>
      <c r="C5458" s="9">
        <v>2002</v>
      </c>
      <c r="D5458" s="7">
        <v>100</v>
      </c>
    </row>
    <row r="5459" spans="1:4" x14ac:dyDescent="0.25">
      <c r="A5459" t="s">
        <v>408</v>
      </c>
      <c r="B5459" t="s">
        <v>409</v>
      </c>
      <c r="C5459" s="9">
        <v>2003</v>
      </c>
      <c r="D5459" s="7">
        <v>100</v>
      </c>
    </row>
    <row r="5460" spans="1:4" x14ac:dyDescent="0.25">
      <c r="A5460" t="s">
        <v>408</v>
      </c>
      <c r="B5460" t="s">
        <v>409</v>
      </c>
      <c r="C5460" s="9">
        <v>2004</v>
      </c>
      <c r="D5460" s="7">
        <v>100</v>
      </c>
    </row>
    <row r="5461" spans="1:4" x14ac:dyDescent="0.25">
      <c r="A5461" t="s">
        <v>408</v>
      </c>
      <c r="B5461" t="s">
        <v>409</v>
      </c>
      <c r="C5461" s="9">
        <v>2005</v>
      </c>
      <c r="D5461" s="7">
        <v>100</v>
      </c>
    </row>
    <row r="5462" spans="1:4" x14ac:dyDescent="0.25">
      <c r="A5462" t="s">
        <v>408</v>
      </c>
      <c r="B5462" t="s">
        <v>409</v>
      </c>
      <c r="C5462" s="9">
        <v>2006</v>
      </c>
      <c r="D5462" s="7">
        <v>100</v>
      </c>
    </row>
    <row r="5463" spans="1:4" x14ac:dyDescent="0.25">
      <c r="A5463" t="s">
        <v>408</v>
      </c>
      <c r="B5463" t="s">
        <v>409</v>
      </c>
      <c r="C5463" s="9">
        <v>2010</v>
      </c>
      <c r="D5463" s="7">
        <v>100</v>
      </c>
    </row>
    <row r="5464" spans="1:4" x14ac:dyDescent="0.25">
      <c r="A5464" t="s">
        <v>408</v>
      </c>
      <c r="B5464" t="s">
        <v>409</v>
      </c>
      <c r="C5464" s="9">
        <v>2011</v>
      </c>
      <c r="D5464" s="7">
        <v>100</v>
      </c>
    </row>
    <row r="5465" spans="1:4" x14ac:dyDescent="0.25">
      <c r="A5465" t="s">
        <v>408</v>
      </c>
      <c r="B5465" t="s">
        <v>409</v>
      </c>
      <c r="C5465" s="9">
        <v>2012</v>
      </c>
      <c r="D5465" s="7">
        <v>100</v>
      </c>
    </row>
    <row r="5466" spans="1:4" x14ac:dyDescent="0.25">
      <c r="A5466" t="s">
        <v>408</v>
      </c>
      <c r="B5466" t="s">
        <v>409</v>
      </c>
      <c r="C5466" s="9">
        <v>2013</v>
      </c>
      <c r="D5466" s="7">
        <v>100</v>
      </c>
    </row>
    <row r="5467" spans="1:4" x14ac:dyDescent="0.25">
      <c r="A5467" t="s">
        <v>408</v>
      </c>
      <c r="B5467" t="s">
        <v>409</v>
      </c>
      <c r="C5467" s="9">
        <v>2014</v>
      </c>
      <c r="D5467" s="7">
        <v>100</v>
      </c>
    </row>
    <row r="5468" spans="1:4" x14ac:dyDescent="0.25">
      <c r="A5468" t="s">
        <v>408</v>
      </c>
      <c r="B5468" t="s">
        <v>409</v>
      </c>
      <c r="C5468" s="9">
        <v>2015</v>
      </c>
      <c r="D5468" s="7">
        <v>100</v>
      </c>
    </row>
    <row r="5469" spans="1:4" x14ac:dyDescent="0.25">
      <c r="A5469" t="s">
        <v>408</v>
      </c>
      <c r="B5469" t="s">
        <v>409</v>
      </c>
      <c r="C5469" s="9">
        <v>2016</v>
      </c>
      <c r="D5469" s="7">
        <v>100</v>
      </c>
    </row>
    <row r="5470" spans="1:4" x14ac:dyDescent="0.25">
      <c r="A5470" t="s">
        <v>408</v>
      </c>
      <c r="B5470" t="s">
        <v>409</v>
      </c>
      <c r="C5470" s="9">
        <v>2017</v>
      </c>
      <c r="D5470" s="7">
        <v>100</v>
      </c>
    </row>
    <row r="5471" spans="1:4" x14ac:dyDescent="0.25">
      <c r="A5471" t="s">
        <v>408</v>
      </c>
      <c r="B5471" t="s">
        <v>409</v>
      </c>
      <c r="C5471" s="9">
        <v>2018</v>
      </c>
      <c r="D5471" s="7">
        <v>100</v>
      </c>
    </row>
    <row r="5472" spans="1:4" x14ac:dyDescent="0.25">
      <c r="A5472" t="s">
        <v>408</v>
      </c>
      <c r="B5472" t="s">
        <v>409</v>
      </c>
      <c r="C5472" s="9">
        <v>2019</v>
      </c>
      <c r="D5472" s="7">
        <v>100</v>
      </c>
    </row>
    <row r="5473" spans="1:4" x14ac:dyDescent="0.25">
      <c r="A5473" t="s">
        <v>408</v>
      </c>
      <c r="B5473" t="s">
        <v>409</v>
      </c>
      <c r="C5473" s="9">
        <v>2020</v>
      </c>
      <c r="D5473" s="7">
        <v>100</v>
      </c>
    </row>
    <row r="5474" spans="1:4" x14ac:dyDescent="0.25">
      <c r="A5474" t="s">
        <v>410</v>
      </c>
      <c r="B5474" t="s">
        <v>411</v>
      </c>
      <c r="C5474" s="9">
        <v>1990</v>
      </c>
      <c r="D5474" s="7">
        <v>100</v>
      </c>
    </row>
    <row r="5475" spans="1:4" x14ac:dyDescent="0.25">
      <c r="A5475" t="s">
        <v>410</v>
      </c>
      <c r="B5475" t="s">
        <v>411</v>
      </c>
      <c r="C5475" s="9">
        <v>1991</v>
      </c>
      <c r="D5475" s="7">
        <v>100</v>
      </c>
    </row>
    <row r="5476" spans="1:4" x14ac:dyDescent="0.25">
      <c r="A5476" t="s">
        <v>410</v>
      </c>
      <c r="B5476" t="s">
        <v>411</v>
      </c>
      <c r="C5476" s="9">
        <v>1992</v>
      </c>
      <c r="D5476" s="7">
        <v>100</v>
      </c>
    </row>
    <row r="5477" spans="1:4" x14ac:dyDescent="0.25">
      <c r="A5477" t="s">
        <v>410</v>
      </c>
      <c r="B5477" t="s">
        <v>411</v>
      </c>
      <c r="C5477" s="9">
        <v>1993</v>
      </c>
      <c r="D5477" s="7">
        <v>100</v>
      </c>
    </row>
    <row r="5478" spans="1:4" x14ac:dyDescent="0.25">
      <c r="A5478" t="s">
        <v>410</v>
      </c>
      <c r="B5478" t="s">
        <v>411</v>
      </c>
      <c r="C5478" s="9">
        <v>1994</v>
      </c>
      <c r="D5478" s="7">
        <v>100</v>
      </c>
    </row>
    <row r="5479" spans="1:4" x14ac:dyDescent="0.25">
      <c r="A5479" t="s">
        <v>410</v>
      </c>
      <c r="B5479" t="s">
        <v>411</v>
      </c>
      <c r="C5479" s="9">
        <v>1995</v>
      </c>
      <c r="D5479" s="7">
        <v>100</v>
      </c>
    </row>
    <row r="5480" spans="1:4" x14ac:dyDescent="0.25">
      <c r="A5480" t="s">
        <v>410</v>
      </c>
      <c r="B5480" t="s">
        <v>411</v>
      </c>
      <c r="C5480" s="9">
        <v>1996</v>
      </c>
      <c r="D5480" s="7">
        <v>100</v>
      </c>
    </row>
    <row r="5481" spans="1:4" x14ac:dyDescent="0.25">
      <c r="A5481" t="s">
        <v>410</v>
      </c>
      <c r="B5481" t="s">
        <v>411</v>
      </c>
      <c r="C5481" s="9">
        <v>1997</v>
      </c>
      <c r="D5481" s="7">
        <v>100</v>
      </c>
    </row>
    <row r="5482" spans="1:4" x14ac:dyDescent="0.25">
      <c r="A5482" t="s">
        <v>410</v>
      </c>
      <c r="B5482" t="s">
        <v>411</v>
      </c>
      <c r="C5482" s="9">
        <v>1998</v>
      </c>
      <c r="D5482" s="7">
        <v>100</v>
      </c>
    </row>
    <row r="5483" spans="1:4" x14ac:dyDescent="0.25">
      <c r="A5483" t="s">
        <v>410</v>
      </c>
      <c r="B5483" t="s">
        <v>411</v>
      </c>
      <c r="C5483" s="9">
        <v>1999</v>
      </c>
      <c r="D5483" s="7">
        <v>100</v>
      </c>
    </row>
    <row r="5484" spans="1:4" x14ac:dyDescent="0.25">
      <c r="A5484" t="s">
        <v>410</v>
      </c>
      <c r="B5484" t="s">
        <v>411</v>
      </c>
      <c r="C5484" s="9">
        <v>2000</v>
      </c>
      <c r="D5484" s="7">
        <v>100</v>
      </c>
    </row>
    <row r="5485" spans="1:4" x14ac:dyDescent="0.25">
      <c r="A5485" t="s">
        <v>410</v>
      </c>
      <c r="B5485" t="s">
        <v>411</v>
      </c>
      <c r="C5485" s="9">
        <v>2001</v>
      </c>
      <c r="D5485" s="7">
        <v>100</v>
      </c>
    </row>
    <row r="5486" spans="1:4" x14ac:dyDescent="0.25">
      <c r="A5486" t="s">
        <v>410</v>
      </c>
      <c r="B5486" t="s">
        <v>411</v>
      </c>
      <c r="C5486" s="9">
        <v>2002</v>
      </c>
      <c r="D5486" s="7">
        <v>100</v>
      </c>
    </row>
    <row r="5487" spans="1:4" x14ac:dyDescent="0.25">
      <c r="A5487" t="s">
        <v>410</v>
      </c>
      <c r="B5487" t="s">
        <v>411</v>
      </c>
      <c r="C5487" s="9">
        <v>2003</v>
      </c>
      <c r="D5487" s="7">
        <v>100</v>
      </c>
    </row>
    <row r="5488" spans="1:4" x14ac:dyDescent="0.25">
      <c r="A5488" t="s">
        <v>410</v>
      </c>
      <c r="B5488" t="s">
        <v>411</v>
      </c>
      <c r="C5488" s="9">
        <v>2004</v>
      </c>
      <c r="D5488" s="7">
        <v>100</v>
      </c>
    </row>
    <row r="5489" spans="1:4" x14ac:dyDescent="0.25">
      <c r="A5489" t="s">
        <v>410</v>
      </c>
      <c r="B5489" t="s">
        <v>411</v>
      </c>
      <c r="C5489" s="9">
        <v>2005</v>
      </c>
      <c r="D5489" s="7">
        <v>100</v>
      </c>
    </row>
    <row r="5490" spans="1:4" x14ac:dyDescent="0.25">
      <c r="A5490" t="s">
        <v>410</v>
      </c>
      <c r="B5490" t="s">
        <v>411</v>
      </c>
      <c r="C5490" s="9">
        <v>2006</v>
      </c>
      <c r="D5490" s="7">
        <v>100</v>
      </c>
    </row>
    <row r="5491" spans="1:4" x14ac:dyDescent="0.25">
      <c r="A5491" t="s">
        <v>410</v>
      </c>
      <c r="B5491" t="s">
        <v>411</v>
      </c>
      <c r="C5491" s="9">
        <v>2007</v>
      </c>
      <c r="D5491" s="7">
        <v>100</v>
      </c>
    </row>
    <row r="5492" spans="1:4" x14ac:dyDescent="0.25">
      <c r="A5492" t="s">
        <v>410</v>
      </c>
      <c r="B5492" t="s">
        <v>411</v>
      </c>
      <c r="C5492" s="9">
        <v>2008</v>
      </c>
      <c r="D5492" s="7">
        <v>100</v>
      </c>
    </row>
    <row r="5493" spans="1:4" x14ac:dyDescent="0.25">
      <c r="A5493" t="s">
        <v>410</v>
      </c>
      <c r="B5493" t="s">
        <v>411</v>
      </c>
      <c r="C5493" s="9">
        <v>2009</v>
      </c>
      <c r="D5493" s="7">
        <v>100</v>
      </c>
    </row>
    <row r="5494" spans="1:4" x14ac:dyDescent="0.25">
      <c r="A5494" t="s">
        <v>410</v>
      </c>
      <c r="B5494" t="s">
        <v>411</v>
      </c>
      <c r="C5494" s="9">
        <v>2010</v>
      </c>
      <c r="D5494" s="7">
        <v>100</v>
      </c>
    </row>
    <row r="5495" spans="1:4" x14ac:dyDescent="0.25">
      <c r="A5495" t="s">
        <v>410</v>
      </c>
      <c r="B5495" t="s">
        <v>411</v>
      </c>
      <c r="C5495" s="9">
        <v>2011</v>
      </c>
      <c r="D5495" s="7">
        <v>100</v>
      </c>
    </row>
    <row r="5496" spans="1:4" x14ac:dyDescent="0.25">
      <c r="A5496" t="s">
        <v>410</v>
      </c>
      <c r="B5496" t="s">
        <v>411</v>
      </c>
      <c r="C5496" s="9">
        <v>2012</v>
      </c>
      <c r="D5496" s="7">
        <v>100</v>
      </c>
    </row>
    <row r="5497" spans="1:4" x14ac:dyDescent="0.25">
      <c r="A5497" t="s">
        <v>410</v>
      </c>
      <c r="B5497" t="s">
        <v>411</v>
      </c>
      <c r="C5497" s="9">
        <v>2013</v>
      </c>
      <c r="D5497" s="7">
        <v>100</v>
      </c>
    </row>
    <row r="5498" spans="1:4" x14ac:dyDescent="0.25">
      <c r="A5498" t="s">
        <v>410</v>
      </c>
      <c r="B5498" t="s">
        <v>411</v>
      </c>
      <c r="C5498" s="9">
        <v>2014</v>
      </c>
      <c r="D5498" s="7">
        <v>100</v>
      </c>
    </row>
    <row r="5499" spans="1:4" x14ac:dyDescent="0.25">
      <c r="A5499" t="s">
        <v>410</v>
      </c>
      <c r="B5499" t="s">
        <v>411</v>
      </c>
      <c r="C5499" s="9">
        <v>2015</v>
      </c>
      <c r="D5499" s="7">
        <v>100</v>
      </c>
    </row>
    <row r="5500" spans="1:4" x14ac:dyDescent="0.25">
      <c r="A5500" t="s">
        <v>410</v>
      </c>
      <c r="B5500" t="s">
        <v>411</v>
      </c>
      <c r="C5500" s="9">
        <v>2016</v>
      </c>
      <c r="D5500" s="7">
        <v>100</v>
      </c>
    </row>
    <row r="5501" spans="1:4" x14ac:dyDescent="0.25">
      <c r="A5501" t="s">
        <v>410</v>
      </c>
      <c r="B5501" t="s">
        <v>411</v>
      </c>
      <c r="C5501" s="9">
        <v>2017</v>
      </c>
      <c r="D5501" s="7">
        <v>100</v>
      </c>
    </row>
    <row r="5502" spans="1:4" x14ac:dyDescent="0.25">
      <c r="A5502" t="s">
        <v>410</v>
      </c>
      <c r="B5502" t="s">
        <v>411</v>
      </c>
      <c r="C5502" s="9">
        <v>2018</v>
      </c>
      <c r="D5502" s="7">
        <v>100</v>
      </c>
    </row>
    <row r="5503" spans="1:4" x14ac:dyDescent="0.25">
      <c r="A5503" t="s">
        <v>410</v>
      </c>
      <c r="B5503" t="s">
        <v>411</v>
      </c>
      <c r="C5503" s="9">
        <v>2019</v>
      </c>
      <c r="D5503" s="7">
        <v>100</v>
      </c>
    </row>
    <row r="5504" spans="1:4" x14ac:dyDescent="0.25">
      <c r="A5504" t="s">
        <v>410</v>
      </c>
      <c r="B5504" t="s">
        <v>411</v>
      </c>
      <c r="C5504" s="9">
        <v>2020</v>
      </c>
      <c r="D5504" s="7">
        <v>100</v>
      </c>
    </row>
    <row r="5505" spans="1:4" x14ac:dyDescent="0.25">
      <c r="A5505" t="s">
        <v>412</v>
      </c>
      <c r="B5505" t="s">
        <v>413</v>
      </c>
      <c r="C5505" s="9">
        <v>1990</v>
      </c>
      <c r="D5505" s="7">
        <v>100</v>
      </c>
    </row>
    <row r="5506" spans="1:4" x14ac:dyDescent="0.25">
      <c r="A5506" t="s">
        <v>412</v>
      </c>
      <c r="B5506" t="s">
        <v>413</v>
      </c>
      <c r="C5506" s="9">
        <v>1991</v>
      </c>
      <c r="D5506" s="7">
        <v>100</v>
      </c>
    </row>
    <row r="5507" spans="1:4" x14ac:dyDescent="0.25">
      <c r="A5507" t="s">
        <v>412</v>
      </c>
      <c r="B5507" t="s">
        <v>413</v>
      </c>
      <c r="C5507" s="9">
        <v>1992</v>
      </c>
      <c r="D5507" s="7">
        <v>100</v>
      </c>
    </row>
    <row r="5508" spans="1:4" x14ac:dyDescent="0.25">
      <c r="A5508" t="s">
        <v>412</v>
      </c>
      <c r="B5508" t="s">
        <v>413</v>
      </c>
      <c r="C5508" s="9">
        <v>1993</v>
      </c>
      <c r="D5508" s="7">
        <v>100</v>
      </c>
    </row>
    <row r="5509" spans="1:4" x14ac:dyDescent="0.25">
      <c r="A5509" t="s">
        <v>412</v>
      </c>
      <c r="B5509" t="s">
        <v>413</v>
      </c>
      <c r="C5509" s="9">
        <v>1994</v>
      </c>
      <c r="D5509" s="7">
        <v>100</v>
      </c>
    </row>
    <row r="5510" spans="1:4" x14ac:dyDescent="0.25">
      <c r="A5510" t="s">
        <v>412</v>
      </c>
      <c r="B5510" t="s">
        <v>413</v>
      </c>
      <c r="C5510" s="9">
        <v>1995</v>
      </c>
      <c r="D5510" s="7">
        <v>100</v>
      </c>
    </row>
    <row r="5511" spans="1:4" x14ac:dyDescent="0.25">
      <c r="A5511" t="s">
        <v>412</v>
      </c>
      <c r="B5511" t="s">
        <v>413</v>
      </c>
      <c r="C5511" s="9">
        <v>1996</v>
      </c>
      <c r="D5511" s="7">
        <v>100</v>
      </c>
    </row>
    <row r="5512" spans="1:4" x14ac:dyDescent="0.25">
      <c r="A5512" t="s">
        <v>412</v>
      </c>
      <c r="B5512" t="s">
        <v>413</v>
      </c>
      <c r="C5512" s="9">
        <v>1997</v>
      </c>
      <c r="D5512" s="7">
        <v>100</v>
      </c>
    </row>
    <row r="5513" spans="1:4" x14ac:dyDescent="0.25">
      <c r="A5513" t="s">
        <v>412</v>
      </c>
      <c r="B5513" t="s">
        <v>413</v>
      </c>
      <c r="C5513" s="9">
        <v>1998</v>
      </c>
      <c r="D5513" s="7">
        <v>100</v>
      </c>
    </row>
    <row r="5514" spans="1:4" x14ac:dyDescent="0.25">
      <c r="A5514" t="s">
        <v>412</v>
      </c>
      <c r="B5514" t="s">
        <v>413</v>
      </c>
      <c r="C5514" s="9">
        <v>1999</v>
      </c>
      <c r="D5514" s="7">
        <v>100</v>
      </c>
    </row>
    <row r="5515" spans="1:4" x14ac:dyDescent="0.25">
      <c r="A5515" t="s">
        <v>412</v>
      </c>
      <c r="B5515" t="s">
        <v>413</v>
      </c>
      <c r="C5515" s="9">
        <v>2000</v>
      </c>
      <c r="D5515" s="7">
        <v>100</v>
      </c>
    </row>
    <row r="5516" spans="1:4" x14ac:dyDescent="0.25">
      <c r="A5516" t="s">
        <v>412</v>
      </c>
      <c r="B5516" t="s">
        <v>413</v>
      </c>
      <c r="C5516" s="9">
        <v>2001</v>
      </c>
      <c r="D5516" s="7">
        <v>100</v>
      </c>
    </row>
    <row r="5517" spans="1:4" x14ac:dyDescent="0.25">
      <c r="A5517" t="s">
        <v>412</v>
      </c>
      <c r="B5517" t="s">
        <v>413</v>
      </c>
      <c r="C5517" s="9">
        <v>2002</v>
      </c>
      <c r="D5517" s="7">
        <v>100</v>
      </c>
    </row>
    <row r="5518" spans="1:4" x14ac:dyDescent="0.25">
      <c r="A5518" t="s">
        <v>412</v>
      </c>
      <c r="B5518" t="s">
        <v>413</v>
      </c>
      <c r="C5518" s="9">
        <v>2003</v>
      </c>
      <c r="D5518" s="7">
        <v>100</v>
      </c>
    </row>
    <row r="5519" spans="1:4" x14ac:dyDescent="0.25">
      <c r="A5519" t="s">
        <v>412</v>
      </c>
      <c r="B5519" t="s">
        <v>413</v>
      </c>
      <c r="C5519" s="9">
        <v>2004</v>
      </c>
      <c r="D5519" s="7">
        <v>100</v>
      </c>
    </row>
    <row r="5520" spans="1:4" x14ac:dyDescent="0.25">
      <c r="A5520" t="s">
        <v>412</v>
      </c>
      <c r="B5520" t="s">
        <v>413</v>
      </c>
      <c r="C5520" s="9">
        <v>2005</v>
      </c>
      <c r="D5520" s="7">
        <v>100</v>
      </c>
    </row>
    <row r="5521" spans="1:4" x14ac:dyDescent="0.25">
      <c r="A5521" t="s">
        <v>412</v>
      </c>
      <c r="B5521" t="s">
        <v>413</v>
      </c>
      <c r="C5521" s="9">
        <v>2006</v>
      </c>
      <c r="D5521" s="7">
        <v>100</v>
      </c>
    </row>
    <row r="5522" spans="1:4" x14ac:dyDescent="0.25">
      <c r="A5522" t="s">
        <v>412</v>
      </c>
      <c r="B5522" t="s">
        <v>413</v>
      </c>
      <c r="C5522" s="9">
        <v>2007</v>
      </c>
      <c r="D5522" s="7">
        <v>100</v>
      </c>
    </row>
    <row r="5523" spans="1:4" x14ac:dyDescent="0.25">
      <c r="A5523" t="s">
        <v>412</v>
      </c>
      <c r="B5523" t="s">
        <v>413</v>
      </c>
      <c r="C5523" s="9">
        <v>2008</v>
      </c>
      <c r="D5523" s="7">
        <v>100</v>
      </c>
    </row>
    <row r="5524" spans="1:4" x14ac:dyDescent="0.25">
      <c r="A5524" t="s">
        <v>412</v>
      </c>
      <c r="B5524" t="s">
        <v>413</v>
      </c>
      <c r="C5524" s="9">
        <v>2009</v>
      </c>
      <c r="D5524" s="7">
        <v>100</v>
      </c>
    </row>
    <row r="5525" spans="1:4" x14ac:dyDescent="0.25">
      <c r="A5525" t="s">
        <v>412</v>
      </c>
      <c r="B5525" t="s">
        <v>413</v>
      </c>
      <c r="C5525" s="9">
        <v>2010</v>
      </c>
      <c r="D5525" s="7">
        <v>100</v>
      </c>
    </row>
    <row r="5526" spans="1:4" x14ac:dyDescent="0.25">
      <c r="A5526" t="s">
        <v>412</v>
      </c>
      <c r="B5526" t="s">
        <v>413</v>
      </c>
      <c r="C5526" s="9">
        <v>2011</v>
      </c>
      <c r="D5526" s="7">
        <v>100</v>
      </c>
    </row>
    <row r="5527" spans="1:4" x14ac:dyDescent="0.25">
      <c r="A5527" t="s">
        <v>412</v>
      </c>
      <c r="B5527" t="s">
        <v>413</v>
      </c>
      <c r="C5527" s="9">
        <v>2012</v>
      </c>
      <c r="D5527" s="7">
        <v>100</v>
      </c>
    </row>
    <row r="5528" spans="1:4" x14ac:dyDescent="0.25">
      <c r="A5528" t="s">
        <v>412</v>
      </c>
      <c r="B5528" t="s">
        <v>413</v>
      </c>
      <c r="C5528" s="9">
        <v>2013</v>
      </c>
      <c r="D5528" s="7">
        <v>100</v>
      </c>
    </row>
    <row r="5529" spans="1:4" x14ac:dyDescent="0.25">
      <c r="A5529" t="s">
        <v>412</v>
      </c>
      <c r="B5529" t="s">
        <v>413</v>
      </c>
      <c r="C5529" s="9">
        <v>2014</v>
      </c>
      <c r="D5529" s="7">
        <v>100</v>
      </c>
    </row>
    <row r="5530" spans="1:4" x14ac:dyDescent="0.25">
      <c r="A5530" t="s">
        <v>412</v>
      </c>
      <c r="B5530" t="s">
        <v>413</v>
      </c>
      <c r="C5530" s="9">
        <v>2015</v>
      </c>
      <c r="D5530" s="7">
        <v>100</v>
      </c>
    </row>
    <row r="5531" spans="1:4" x14ac:dyDescent="0.25">
      <c r="A5531" t="s">
        <v>412</v>
      </c>
      <c r="B5531" t="s">
        <v>413</v>
      </c>
      <c r="C5531" s="9">
        <v>2016</v>
      </c>
      <c r="D5531" s="7">
        <v>100</v>
      </c>
    </row>
    <row r="5532" spans="1:4" x14ac:dyDescent="0.25">
      <c r="A5532" t="s">
        <v>412</v>
      </c>
      <c r="B5532" t="s">
        <v>413</v>
      </c>
      <c r="C5532" s="9">
        <v>2017</v>
      </c>
      <c r="D5532" s="7">
        <v>100</v>
      </c>
    </row>
    <row r="5533" spans="1:4" x14ac:dyDescent="0.25">
      <c r="A5533" t="s">
        <v>412</v>
      </c>
      <c r="B5533" t="s">
        <v>413</v>
      </c>
      <c r="C5533" s="9">
        <v>2018</v>
      </c>
      <c r="D5533" s="7">
        <v>100</v>
      </c>
    </row>
    <row r="5534" spans="1:4" x14ac:dyDescent="0.25">
      <c r="A5534" t="s">
        <v>412</v>
      </c>
      <c r="B5534" t="s">
        <v>413</v>
      </c>
      <c r="C5534" s="9">
        <v>2019</v>
      </c>
      <c r="D5534" s="7">
        <v>100</v>
      </c>
    </row>
    <row r="5535" spans="1:4" x14ac:dyDescent="0.25">
      <c r="A5535" t="s">
        <v>412</v>
      </c>
      <c r="B5535" t="s">
        <v>413</v>
      </c>
      <c r="C5535" s="9">
        <v>2020</v>
      </c>
      <c r="D5535" s="7">
        <v>100</v>
      </c>
    </row>
    <row r="5536" spans="1:4" x14ac:dyDescent="0.25">
      <c r="A5536" t="s">
        <v>422</v>
      </c>
      <c r="B5536" t="s">
        <v>423</v>
      </c>
      <c r="C5536" s="9">
        <v>1995</v>
      </c>
      <c r="D5536" s="7">
        <v>100</v>
      </c>
    </row>
    <row r="5537" spans="1:4" x14ac:dyDescent="0.25">
      <c r="A5537" t="s">
        <v>422</v>
      </c>
      <c r="B5537" t="s">
        <v>423</v>
      </c>
      <c r="C5537" s="9">
        <v>1996</v>
      </c>
      <c r="D5537" s="7">
        <v>100</v>
      </c>
    </row>
    <row r="5538" spans="1:4" x14ac:dyDescent="0.25">
      <c r="A5538" t="s">
        <v>422</v>
      </c>
      <c r="B5538" t="s">
        <v>423</v>
      </c>
      <c r="C5538" s="9">
        <v>1997</v>
      </c>
      <c r="D5538" s="7">
        <v>100</v>
      </c>
    </row>
    <row r="5539" spans="1:4" x14ac:dyDescent="0.25">
      <c r="A5539" t="s">
        <v>422</v>
      </c>
      <c r="B5539" t="s">
        <v>423</v>
      </c>
      <c r="C5539" s="9">
        <v>1998</v>
      </c>
      <c r="D5539" s="7">
        <v>100</v>
      </c>
    </row>
    <row r="5540" spans="1:4" x14ac:dyDescent="0.25">
      <c r="A5540" t="s">
        <v>422</v>
      </c>
      <c r="B5540" t="s">
        <v>423</v>
      </c>
      <c r="C5540" s="9">
        <v>1999</v>
      </c>
      <c r="D5540" s="7">
        <v>100</v>
      </c>
    </row>
    <row r="5541" spans="1:4" x14ac:dyDescent="0.25">
      <c r="A5541" t="s">
        <v>422</v>
      </c>
      <c r="B5541" t="s">
        <v>423</v>
      </c>
      <c r="C5541" s="9">
        <v>2000</v>
      </c>
      <c r="D5541" s="7">
        <v>100</v>
      </c>
    </row>
    <row r="5542" spans="1:4" x14ac:dyDescent="0.25">
      <c r="A5542" t="s">
        <v>422</v>
      </c>
      <c r="B5542" t="s">
        <v>423</v>
      </c>
      <c r="C5542" s="9">
        <v>2001</v>
      </c>
      <c r="D5542" s="7">
        <v>100</v>
      </c>
    </row>
    <row r="5543" spans="1:4" x14ac:dyDescent="0.25">
      <c r="A5543" t="s">
        <v>422</v>
      </c>
      <c r="B5543" t="s">
        <v>423</v>
      </c>
      <c r="C5543" s="9">
        <v>2002</v>
      </c>
      <c r="D5543" s="7">
        <v>100</v>
      </c>
    </row>
    <row r="5544" spans="1:4" x14ac:dyDescent="0.25">
      <c r="A5544" t="s">
        <v>422</v>
      </c>
      <c r="B5544" t="s">
        <v>423</v>
      </c>
      <c r="C5544" s="9">
        <v>2003</v>
      </c>
      <c r="D5544" s="7">
        <v>100</v>
      </c>
    </row>
    <row r="5545" spans="1:4" x14ac:dyDescent="0.25">
      <c r="A5545" t="s">
        <v>422</v>
      </c>
      <c r="B5545" t="s">
        <v>423</v>
      </c>
      <c r="C5545" s="9">
        <v>2004</v>
      </c>
      <c r="D5545" s="7">
        <v>100</v>
      </c>
    </row>
    <row r="5546" spans="1:4" x14ac:dyDescent="0.25">
      <c r="A5546" t="s">
        <v>422</v>
      </c>
      <c r="B5546" t="s">
        <v>423</v>
      </c>
      <c r="C5546" s="9">
        <v>2005</v>
      </c>
      <c r="D5546" s="7">
        <v>100</v>
      </c>
    </row>
    <row r="5547" spans="1:4" x14ac:dyDescent="0.25">
      <c r="A5547" t="s">
        <v>422</v>
      </c>
      <c r="B5547" t="s">
        <v>423</v>
      </c>
      <c r="C5547" s="9">
        <v>2006</v>
      </c>
      <c r="D5547" s="7">
        <v>100</v>
      </c>
    </row>
    <row r="5548" spans="1:4" x14ac:dyDescent="0.25">
      <c r="A5548" t="s">
        <v>422</v>
      </c>
      <c r="B5548" t="s">
        <v>423</v>
      </c>
      <c r="C5548" s="9">
        <v>2007</v>
      </c>
      <c r="D5548" s="7">
        <v>100</v>
      </c>
    </row>
    <row r="5549" spans="1:4" x14ac:dyDescent="0.25">
      <c r="A5549" t="s">
        <v>422</v>
      </c>
      <c r="B5549" t="s">
        <v>423</v>
      </c>
      <c r="C5549" s="9">
        <v>2008</v>
      </c>
      <c r="D5549" s="7">
        <v>100</v>
      </c>
    </row>
    <row r="5550" spans="1:4" x14ac:dyDescent="0.25">
      <c r="A5550" t="s">
        <v>422</v>
      </c>
      <c r="B5550" t="s">
        <v>423</v>
      </c>
      <c r="C5550" s="9">
        <v>2009</v>
      </c>
      <c r="D5550" s="7">
        <v>100</v>
      </c>
    </row>
    <row r="5551" spans="1:4" x14ac:dyDescent="0.25">
      <c r="A5551" t="s">
        <v>422</v>
      </c>
      <c r="B5551" t="s">
        <v>423</v>
      </c>
      <c r="C5551" s="9">
        <v>2010</v>
      </c>
      <c r="D5551" s="7">
        <v>100</v>
      </c>
    </row>
    <row r="5552" spans="1:4" x14ac:dyDescent="0.25">
      <c r="A5552" t="s">
        <v>422</v>
      </c>
      <c r="B5552" t="s">
        <v>423</v>
      </c>
      <c r="C5552" s="9">
        <v>2011</v>
      </c>
      <c r="D5552" s="7">
        <v>100</v>
      </c>
    </row>
    <row r="5553" spans="1:4" x14ac:dyDescent="0.25">
      <c r="A5553" t="s">
        <v>422</v>
      </c>
      <c r="B5553" t="s">
        <v>423</v>
      </c>
      <c r="C5553" s="9">
        <v>2012</v>
      </c>
      <c r="D5553" s="7">
        <v>100</v>
      </c>
    </row>
    <row r="5554" spans="1:4" x14ac:dyDescent="0.25">
      <c r="A5554" t="s">
        <v>422</v>
      </c>
      <c r="B5554" t="s">
        <v>423</v>
      </c>
      <c r="C5554" s="9">
        <v>2013</v>
      </c>
      <c r="D5554" s="7">
        <v>100</v>
      </c>
    </row>
    <row r="5555" spans="1:4" x14ac:dyDescent="0.25">
      <c r="A5555" t="s">
        <v>422</v>
      </c>
      <c r="B5555" t="s">
        <v>423</v>
      </c>
      <c r="C5555" s="9">
        <v>2014</v>
      </c>
      <c r="D5555" s="7">
        <v>100</v>
      </c>
    </row>
    <row r="5556" spans="1:4" x14ac:dyDescent="0.25">
      <c r="A5556" t="s">
        <v>422</v>
      </c>
      <c r="B5556" t="s">
        <v>423</v>
      </c>
      <c r="C5556" s="9">
        <v>2015</v>
      </c>
      <c r="D5556" s="7">
        <v>100</v>
      </c>
    </row>
    <row r="5557" spans="1:4" x14ac:dyDescent="0.25">
      <c r="A5557" t="s">
        <v>422</v>
      </c>
      <c r="B5557" t="s">
        <v>423</v>
      </c>
      <c r="C5557" s="9">
        <v>2016</v>
      </c>
      <c r="D5557" s="7">
        <v>100</v>
      </c>
    </row>
    <row r="5558" spans="1:4" x14ac:dyDescent="0.25">
      <c r="A5558" t="s">
        <v>422</v>
      </c>
      <c r="B5558" t="s">
        <v>423</v>
      </c>
      <c r="C5558" s="9">
        <v>2017</v>
      </c>
      <c r="D5558" s="7">
        <v>100</v>
      </c>
    </row>
    <row r="5559" spans="1:4" x14ac:dyDescent="0.25">
      <c r="A5559" t="s">
        <v>422</v>
      </c>
      <c r="B5559" t="s">
        <v>423</v>
      </c>
      <c r="C5559" s="9">
        <v>2018</v>
      </c>
      <c r="D5559" s="7">
        <v>100</v>
      </c>
    </row>
    <row r="5560" spans="1:4" x14ac:dyDescent="0.25">
      <c r="A5560" t="s">
        <v>422</v>
      </c>
      <c r="B5560" t="s">
        <v>423</v>
      </c>
      <c r="C5560" s="9">
        <v>2019</v>
      </c>
      <c r="D5560" s="7">
        <v>100</v>
      </c>
    </row>
    <row r="5561" spans="1:4" x14ac:dyDescent="0.25">
      <c r="A5561" t="s">
        <v>422</v>
      </c>
      <c r="B5561" t="s">
        <v>423</v>
      </c>
      <c r="C5561" s="9">
        <v>2020</v>
      </c>
      <c r="D5561" s="7">
        <v>100</v>
      </c>
    </row>
    <row r="5562" spans="1:4" x14ac:dyDescent="0.25">
      <c r="A5562" t="s">
        <v>426</v>
      </c>
      <c r="B5562" t="s">
        <v>427</v>
      </c>
      <c r="C5562" s="9">
        <v>1990</v>
      </c>
      <c r="D5562" s="7">
        <v>100</v>
      </c>
    </row>
    <row r="5563" spans="1:4" x14ac:dyDescent="0.25">
      <c r="A5563" t="s">
        <v>426</v>
      </c>
      <c r="B5563" t="s">
        <v>427</v>
      </c>
      <c r="C5563" s="9">
        <v>1991</v>
      </c>
      <c r="D5563" s="7">
        <v>100</v>
      </c>
    </row>
    <row r="5564" spans="1:4" x14ac:dyDescent="0.25">
      <c r="A5564" t="s">
        <v>426</v>
      </c>
      <c r="B5564" t="s">
        <v>427</v>
      </c>
      <c r="C5564" s="9">
        <v>1992</v>
      </c>
      <c r="D5564" s="7">
        <v>100</v>
      </c>
    </row>
    <row r="5565" spans="1:4" x14ac:dyDescent="0.25">
      <c r="A5565" t="s">
        <v>426</v>
      </c>
      <c r="B5565" t="s">
        <v>427</v>
      </c>
      <c r="C5565" s="9">
        <v>1993</v>
      </c>
      <c r="D5565" s="7">
        <v>100</v>
      </c>
    </row>
    <row r="5566" spans="1:4" x14ac:dyDescent="0.25">
      <c r="A5566" t="s">
        <v>426</v>
      </c>
      <c r="B5566" t="s">
        <v>427</v>
      </c>
      <c r="C5566" s="9">
        <v>1994</v>
      </c>
      <c r="D5566" s="7">
        <v>100</v>
      </c>
    </row>
    <row r="5567" spans="1:4" x14ac:dyDescent="0.25">
      <c r="A5567" t="s">
        <v>426</v>
      </c>
      <c r="B5567" t="s">
        <v>427</v>
      </c>
      <c r="C5567" s="9">
        <v>1995</v>
      </c>
      <c r="D5567" s="7">
        <v>100</v>
      </c>
    </row>
    <row r="5568" spans="1:4" x14ac:dyDescent="0.25">
      <c r="A5568" t="s">
        <v>426</v>
      </c>
      <c r="B5568" t="s">
        <v>427</v>
      </c>
      <c r="C5568" s="9">
        <v>1996</v>
      </c>
      <c r="D5568" s="7">
        <v>100</v>
      </c>
    </row>
    <row r="5569" spans="1:4" x14ac:dyDescent="0.25">
      <c r="A5569" t="s">
        <v>426</v>
      </c>
      <c r="B5569" t="s">
        <v>427</v>
      </c>
      <c r="C5569" s="9">
        <v>1997</v>
      </c>
      <c r="D5569" s="7">
        <v>100</v>
      </c>
    </row>
    <row r="5570" spans="1:4" x14ac:dyDescent="0.25">
      <c r="A5570" t="s">
        <v>426</v>
      </c>
      <c r="B5570" t="s">
        <v>427</v>
      </c>
      <c r="C5570" s="9">
        <v>1998</v>
      </c>
      <c r="D5570" s="7">
        <v>100</v>
      </c>
    </row>
    <row r="5571" spans="1:4" x14ac:dyDescent="0.25">
      <c r="A5571" t="s">
        <v>426</v>
      </c>
      <c r="B5571" t="s">
        <v>427</v>
      </c>
      <c r="C5571" s="9">
        <v>1999</v>
      </c>
      <c r="D5571" s="7">
        <v>100</v>
      </c>
    </row>
    <row r="5572" spans="1:4" x14ac:dyDescent="0.25">
      <c r="A5572" t="s">
        <v>426</v>
      </c>
      <c r="B5572" t="s">
        <v>427</v>
      </c>
      <c r="C5572" s="9">
        <v>2000</v>
      </c>
      <c r="D5572" s="7">
        <v>100</v>
      </c>
    </row>
    <row r="5573" spans="1:4" x14ac:dyDescent="0.25">
      <c r="A5573" t="s">
        <v>426</v>
      </c>
      <c r="B5573" t="s">
        <v>427</v>
      </c>
      <c r="C5573" s="9">
        <v>2001</v>
      </c>
      <c r="D5573" s="7">
        <v>100</v>
      </c>
    </row>
    <row r="5574" spans="1:4" x14ac:dyDescent="0.25">
      <c r="A5574" t="s">
        <v>426</v>
      </c>
      <c r="B5574" t="s">
        <v>427</v>
      </c>
      <c r="C5574" s="9">
        <v>2002</v>
      </c>
      <c r="D5574" s="7">
        <v>100</v>
      </c>
    </row>
    <row r="5575" spans="1:4" x14ac:dyDescent="0.25">
      <c r="A5575" t="s">
        <v>426</v>
      </c>
      <c r="B5575" t="s">
        <v>427</v>
      </c>
      <c r="C5575" s="9">
        <v>2003</v>
      </c>
      <c r="D5575" s="7">
        <v>100</v>
      </c>
    </row>
    <row r="5576" spans="1:4" x14ac:dyDescent="0.25">
      <c r="A5576" t="s">
        <v>426</v>
      </c>
      <c r="B5576" t="s">
        <v>427</v>
      </c>
      <c r="C5576" s="9">
        <v>2004</v>
      </c>
      <c r="D5576" s="7">
        <v>100</v>
      </c>
    </row>
    <row r="5577" spans="1:4" x14ac:dyDescent="0.25">
      <c r="A5577" t="s">
        <v>426</v>
      </c>
      <c r="B5577" t="s">
        <v>427</v>
      </c>
      <c r="C5577" s="9">
        <v>2005</v>
      </c>
      <c r="D5577" s="7">
        <v>100</v>
      </c>
    </row>
    <row r="5578" spans="1:4" x14ac:dyDescent="0.25">
      <c r="A5578" t="s">
        <v>426</v>
      </c>
      <c r="B5578" t="s">
        <v>427</v>
      </c>
      <c r="C5578" s="9">
        <v>2006</v>
      </c>
      <c r="D5578" s="7">
        <v>100</v>
      </c>
    </row>
    <row r="5579" spans="1:4" x14ac:dyDescent="0.25">
      <c r="A5579" t="s">
        <v>426</v>
      </c>
      <c r="B5579" t="s">
        <v>427</v>
      </c>
      <c r="C5579" s="9">
        <v>2007</v>
      </c>
      <c r="D5579" s="7">
        <v>100</v>
      </c>
    </row>
    <row r="5580" spans="1:4" x14ac:dyDescent="0.25">
      <c r="A5580" t="s">
        <v>426</v>
      </c>
      <c r="B5580" t="s">
        <v>427</v>
      </c>
      <c r="C5580" s="9">
        <v>2008</v>
      </c>
      <c r="D5580" s="7">
        <v>100</v>
      </c>
    </row>
    <row r="5581" spans="1:4" x14ac:dyDescent="0.25">
      <c r="A5581" t="s">
        <v>426</v>
      </c>
      <c r="B5581" t="s">
        <v>427</v>
      </c>
      <c r="C5581" s="9">
        <v>2009</v>
      </c>
      <c r="D5581" s="7">
        <v>100</v>
      </c>
    </row>
    <row r="5582" spans="1:4" x14ac:dyDescent="0.25">
      <c r="A5582" t="s">
        <v>426</v>
      </c>
      <c r="B5582" t="s">
        <v>427</v>
      </c>
      <c r="C5582" s="9">
        <v>2010</v>
      </c>
      <c r="D5582" s="7">
        <v>100</v>
      </c>
    </row>
    <row r="5583" spans="1:4" x14ac:dyDescent="0.25">
      <c r="A5583" t="s">
        <v>426</v>
      </c>
      <c r="B5583" t="s">
        <v>427</v>
      </c>
      <c r="C5583" s="9">
        <v>2011</v>
      </c>
      <c r="D5583" s="7">
        <v>100</v>
      </c>
    </row>
    <row r="5584" spans="1:4" x14ac:dyDescent="0.25">
      <c r="A5584" t="s">
        <v>426</v>
      </c>
      <c r="B5584" t="s">
        <v>427</v>
      </c>
      <c r="C5584" s="9">
        <v>2012</v>
      </c>
      <c r="D5584" s="7">
        <v>100</v>
      </c>
    </row>
    <row r="5585" spans="1:4" x14ac:dyDescent="0.25">
      <c r="A5585" t="s">
        <v>426</v>
      </c>
      <c r="B5585" t="s">
        <v>427</v>
      </c>
      <c r="C5585" s="9">
        <v>2013</v>
      </c>
      <c r="D5585" s="7">
        <v>100</v>
      </c>
    </row>
    <row r="5586" spans="1:4" x14ac:dyDescent="0.25">
      <c r="A5586" t="s">
        <v>426</v>
      </c>
      <c r="B5586" t="s">
        <v>427</v>
      </c>
      <c r="C5586" s="9">
        <v>2014</v>
      </c>
      <c r="D5586" s="7">
        <v>100</v>
      </c>
    </row>
    <row r="5587" spans="1:4" x14ac:dyDescent="0.25">
      <c r="A5587" t="s">
        <v>426</v>
      </c>
      <c r="B5587" t="s">
        <v>427</v>
      </c>
      <c r="C5587" s="9">
        <v>2015</v>
      </c>
      <c r="D5587" s="7">
        <v>100</v>
      </c>
    </row>
    <row r="5588" spans="1:4" x14ac:dyDescent="0.25">
      <c r="A5588" t="s">
        <v>426</v>
      </c>
      <c r="B5588" t="s">
        <v>427</v>
      </c>
      <c r="C5588" s="9">
        <v>2016</v>
      </c>
      <c r="D5588" s="7">
        <v>100</v>
      </c>
    </row>
    <row r="5589" spans="1:4" x14ac:dyDescent="0.25">
      <c r="A5589" t="s">
        <v>426</v>
      </c>
      <c r="B5589" t="s">
        <v>427</v>
      </c>
      <c r="C5589" s="9">
        <v>2017</v>
      </c>
      <c r="D5589" s="7">
        <v>100</v>
      </c>
    </row>
    <row r="5590" spans="1:4" x14ac:dyDescent="0.25">
      <c r="A5590" t="s">
        <v>426</v>
      </c>
      <c r="B5590" t="s">
        <v>427</v>
      </c>
      <c r="C5590" s="9">
        <v>2018</v>
      </c>
      <c r="D5590" s="7">
        <v>100</v>
      </c>
    </row>
    <row r="5591" spans="1:4" x14ac:dyDescent="0.25">
      <c r="A5591" t="s">
        <v>426</v>
      </c>
      <c r="B5591" t="s">
        <v>427</v>
      </c>
      <c r="C5591" s="9">
        <v>2019</v>
      </c>
      <c r="D5591" s="7">
        <v>100</v>
      </c>
    </row>
    <row r="5592" spans="1:4" x14ac:dyDescent="0.25">
      <c r="A5592" t="s">
        <v>426</v>
      </c>
      <c r="B5592" t="s">
        <v>427</v>
      </c>
      <c r="C5592" s="9">
        <v>2020</v>
      </c>
      <c r="D5592" s="7">
        <v>100</v>
      </c>
    </row>
    <row r="5593" spans="1:4" x14ac:dyDescent="0.25">
      <c r="A5593" t="s">
        <v>428</v>
      </c>
      <c r="B5593" t="s">
        <v>429</v>
      </c>
      <c r="C5593" s="9">
        <v>2020</v>
      </c>
      <c r="D5593" s="7">
        <v>100</v>
      </c>
    </row>
    <row r="5594" spans="1:4" x14ac:dyDescent="0.25">
      <c r="A5594" t="s">
        <v>436</v>
      </c>
      <c r="B5594" t="s">
        <v>437</v>
      </c>
      <c r="C5594" s="9">
        <v>1990</v>
      </c>
      <c r="D5594" s="7">
        <v>100</v>
      </c>
    </row>
    <row r="5595" spans="1:4" x14ac:dyDescent="0.25">
      <c r="A5595" t="s">
        <v>436</v>
      </c>
      <c r="B5595" t="s">
        <v>437</v>
      </c>
      <c r="C5595" s="9">
        <v>1991</v>
      </c>
      <c r="D5595" s="7">
        <v>100</v>
      </c>
    </row>
    <row r="5596" spans="1:4" x14ac:dyDescent="0.25">
      <c r="A5596" t="s">
        <v>436</v>
      </c>
      <c r="B5596" t="s">
        <v>437</v>
      </c>
      <c r="C5596" s="9">
        <v>1992</v>
      </c>
      <c r="D5596" s="7">
        <v>100</v>
      </c>
    </row>
    <row r="5597" spans="1:4" x14ac:dyDescent="0.25">
      <c r="A5597" t="s">
        <v>436</v>
      </c>
      <c r="B5597" t="s">
        <v>437</v>
      </c>
      <c r="C5597" s="9">
        <v>1993</v>
      </c>
      <c r="D5597" s="7">
        <v>100</v>
      </c>
    </row>
    <row r="5598" spans="1:4" x14ac:dyDescent="0.25">
      <c r="A5598" t="s">
        <v>436</v>
      </c>
      <c r="B5598" t="s">
        <v>437</v>
      </c>
      <c r="C5598" s="9">
        <v>1994</v>
      </c>
      <c r="D5598" s="7">
        <v>100</v>
      </c>
    </row>
    <row r="5599" spans="1:4" x14ac:dyDescent="0.25">
      <c r="A5599" t="s">
        <v>436</v>
      </c>
      <c r="B5599" t="s">
        <v>437</v>
      </c>
      <c r="C5599" s="9">
        <v>1995</v>
      </c>
      <c r="D5599" s="7">
        <v>100</v>
      </c>
    </row>
    <row r="5600" spans="1:4" x14ac:dyDescent="0.25">
      <c r="A5600" t="s">
        <v>436</v>
      </c>
      <c r="B5600" t="s">
        <v>437</v>
      </c>
      <c r="C5600" s="9">
        <v>1996</v>
      </c>
      <c r="D5600" s="7">
        <v>100</v>
      </c>
    </row>
    <row r="5601" spans="1:4" x14ac:dyDescent="0.25">
      <c r="A5601" t="s">
        <v>436</v>
      </c>
      <c r="B5601" t="s">
        <v>437</v>
      </c>
      <c r="C5601" s="9">
        <v>1997</v>
      </c>
      <c r="D5601" s="7">
        <v>100</v>
      </c>
    </row>
    <row r="5602" spans="1:4" x14ac:dyDescent="0.25">
      <c r="A5602" t="s">
        <v>436</v>
      </c>
      <c r="B5602" t="s">
        <v>437</v>
      </c>
      <c r="C5602" s="9">
        <v>1998</v>
      </c>
      <c r="D5602" s="7">
        <v>100</v>
      </c>
    </row>
    <row r="5603" spans="1:4" x14ac:dyDescent="0.25">
      <c r="A5603" t="s">
        <v>436</v>
      </c>
      <c r="B5603" t="s">
        <v>437</v>
      </c>
      <c r="C5603" s="9">
        <v>1999</v>
      </c>
      <c r="D5603" s="7">
        <v>100</v>
      </c>
    </row>
    <row r="5604" spans="1:4" x14ac:dyDescent="0.25">
      <c r="A5604" t="s">
        <v>436</v>
      </c>
      <c r="B5604" t="s">
        <v>437</v>
      </c>
      <c r="C5604" s="9">
        <v>2000</v>
      </c>
      <c r="D5604" s="7">
        <v>100</v>
      </c>
    </row>
    <row r="5605" spans="1:4" x14ac:dyDescent="0.25">
      <c r="A5605" t="s">
        <v>436</v>
      </c>
      <c r="B5605" t="s">
        <v>437</v>
      </c>
      <c r="C5605" s="9">
        <v>2001</v>
      </c>
      <c r="D5605" s="7">
        <v>100</v>
      </c>
    </row>
    <row r="5606" spans="1:4" x14ac:dyDescent="0.25">
      <c r="A5606" t="s">
        <v>436</v>
      </c>
      <c r="B5606" t="s">
        <v>437</v>
      </c>
      <c r="C5606" s="9">
        <v>2002</v>
      </c>
      <c r="D5606" s="7">
        <v>100</v>
      </c>
    </row>
    <row r="5607" spans="1:4" x14ac:dyDescent="0.25">
      <c r="A5607" t="s">
        <v>436</v>
      </c>
      <c r="B5607" t="s">
        <v>437</v>
      </c>
      <c r="C5607" s="9">
        <v>2003</v>
      </c>
      <c r="D5607" s="7">
        <v>100</v>
      </c>
    </row>
    <row r="5608" spans="1:4" x14ac:dyDescent="0.25">
      <c r="A5608" t="s">
        <v>436</v>
      </c>
      <c r="B5608" t="s">
        <v>437</v>
      </c>
      <c r="C5608" s="9">
        <v>2004</v>
      </c>
      <c r="D5608" s="7">
        <v>100</v>
      </c>
    </row>
    <row r="5609" spans="1:4" x14ac:dyDescent="0.25">
      <c r="A5609" t="s">
        <v>436</v>
      </c>
      <c r="B5609" t="s">
        <v>437</v>
      </c>
      <c r="C5609" s="9">
        <v>2005</v>
      </c>
      <c r="D5609" s="7">
        <v>100</v>
      </c>
    </row>
    <row r="5610" spans="1:4" x14ac:dyDescent="0.25">
      <c r="A5610" t="s">
        <v>436</v>
      </c>
      <c r="B5610" t="s">
        <v>437</v>
      </c>
      <c r="C5610" s="9">
        <v>2006</v>
      </c>
      <c r="D5610" s="7">
        <v>100</v>
      </c>
    </row>
    <row r="5611" spans="1:4" x14ac:dyDescent="0.25">
      <c r="A5611" t="s">
        <v>436</v>
      </c>
      <c r="B5611" t="s">
        <v>437</v>
      </c>
      <c r="C5611" s="9">
        <v>2007</v>
      </c>
      <c r="D5611" s="7">
        <v>100</v>
      </c>
    </row>
    <row r="5612" spans="1:4" x14ac:dyDescent="0.25">
      <c r="A5612" t="s">
        <v>436</v>
      </c>
      <c r="B5612" t="s">
        <v>437</v>
      </c>
      <c r="C5612" s="9">
        <v>2008</v>
      </c>
      <c r="D5612" s="7">
        <v>100</v>
      </c>
    </row>
    <row r="5613" spans="1:4" x14ac:dyDescent="0.25">
      <c r="A5613" t="s">
        <v>436</v>
      </c>
      <c r="B5613" t="s">
        <v>437</v>
      </c>
      <c r="C5613" s="9">
        <v>2009</v>
      </c>
      <c r="D5613" s="7">
        <v>100</v>
      </c>
    </row>
    <row r="5614" spans="1:4" x14ac:dyDescent="0.25">
      <c r="A5614" t="s">
        <v>436</v>
      </c>
      <c r="B5614" t="s">
        <v>437</v>
      </c>
      <c r="C5614" s="9">
        <v>2010</v>
      </c>
      <c r="D5614" s="7">
        <v>100</v>
      </c>
    </row>
    <row r="5615" spans="1:4" x14ac:dyDescent="0.25">
      <c r="A5615" t="s">
        <v>436</v>
      </c>
      <c r="B5615" t="s">
        <v>437</v>
      </c>
      <c r="C5615" s="9">
        <v>2011</v>
      </c>
      <c r="D5615" s="7">
        <v>100</v>
      </c>
    </row>
    <row r="5616" spans="1:4" x14ac:dyDescent="0.25">
      <c r="A5616" t="s">
        <v>436</v>
      </c>
      <c r="B5616" t="s">
        <v>437</v>
      </c>
      <c r="C5616" s="9">
        <v>2012</v>
      </c>
      <c r="D5616" s="7">
        <v>100</v>
      </c>
    </row>
    <row r="5617" spans="1:4" x14ac:dyDescent="0.25">
      <c r="A5617" t="s">
        <v>436</v>
      </c>
      <c r="B5617" t="s">
        <v>437</v>
      </c>
      <c r="C5617" s="9">
        <v>2013</v>
      </c>
      <c r="D5617" s="7">
        <v>100</v>
      </c>
    </row>
    <row r="5618" spans="1:4" x14ac:dyDescent="0.25">
      <c r="A5618" t="s">
        <v>436</v>
      </c>
      <c r="B5618" t="s">
        <v>437</v>
      </c>
      <c r="C5618" s="9">
        <v>2014</v>
      </c>
      <c r="D5618" s="7">
        <v>100</v>
      </c>
    </row>
    <row r="5619" spans="1:4" x14ac:dyDescent="0.25">
      <c r="A5619" t="s">
        <v>436</v>
      </c>
      <c r="B5619" t="s">
        <v>437</v>
      </c>
      <c r="C5619" s="9">
        <v>2015</v>
      </c>
      <c r="D5619" s="7">
        <v>100</v>
      </c>
    </row>
    <row r="5620" spans="1:4" x14ac:dyDescent="0.25">
      <c r="A5620" t="s">
        <v>436</v>
      </c>
      <c r="B5620" t="s">
        <v>437</v>
      </c>
      <c r="C5620" s="9">
        <v>2016</v>
      </c>
      <c r="D5620" s="7">
        <v>100</v>
      </c>
    </row>
    <row r="5621" spans="1:4" x14ac:dyDescent="0.25">
      <c r="A5621" t="s">
        <v>436</v>
      </c>
      <c r="B5621" t="s">
        <v>437</v>
      </c>
      <c r="C5621" s="9">
        <v>2017</v>
      </c>
      <c r="D5621" s="7">
        <v>100</v>
      </c>
    </row>
    <row r="5622" spans="1:4" x14ac:dyDescent="0.25">
      <c r="A5622" t="s">
        <v>436</v>
      </c>
      <c r="B5622" t="s">
        <v>437</v>
      </c>
      <c r="C5622" s="9">
        <v>2018</v>
      </c>
      <c r="D5622" s="7">
        <v>100</v>
      </c>
    </row>
    <row r="5623" spans="1:4" x14ac:dyDescent="0.25">
      <c r="A5623" t="s">
        <v>436</v>
      </c>
      <c r="B5623" t="s">
        <v>437</v>
      </c>
      <c r="C5623" s="9">
        <v>2019</v>
      </c>
      <c r="D5623" s="7">
        <v>100</v>
      </c>
    </row>
    <row r="5624" spans="1:4" x14ac:dyDescent="0.25">
      <c r="A5624" t="s">
        <v>436</v>
      </c>
      <c r="B5624" t="s">
        <v>437</v>
      </c>
      <c r="C5624" s="9">
        <v>2020</v>
      </c>
      <c r="D5624" s="7">
        <v>100</v>
      </c>
    </row>
    <row r="5625" spans="1:4" x14ac:dyDescent="0.25">
      <c r="A5625" t="s">
        <v>438</v>
      </c>
      <c r="B5625" t="s">
        <v>439</v>
      </c>
      <c r="C5625" s="9">
        <v>1990</v>
      </c>
      <c r="D5625" s="7">
        <v>100</v>
      </c>
    </row>
    <row r="5626" spans="1:4" x14ac:dyDescent="0.25">
      <c r="A5626" t="s">
        <v>438</v>
      </c>
      <c r="B5626" t="s">
        <v>439</v>
      </c>
      <c r="C5626" s="9">
        <v>1991</v>
      </c>
      <c r="D5626" s="7">
        <v>100</v>
      </c>
    </row>
    <row r="5627" spans="1:4" x14ac:dyDescent="0.25">
      <c r="A5627" t="s">
        <v>438</v>
      </c>
      <c r="B5627" t="s">
        <v>439</v>
      </c>
      <c r="C5627" s="9">
        <v>1992</v>
      </c>
      <c r="D5627" s="7">
        <v>100</v>
      </c>
    </row>
    <row r="5628" spans="1:4" x14ac:dyDescent="0.25">
      <c r="A5628" t="s">
        <v>438</v>
      </c>
      <c r="B5628" t="s">
        <v>439</v>
      </c>
      <c r="C5628" s="9">
        <v>1993</v>
      </c>
      <c r="D5628" s="7">
        <v>100</v>
      </c>
    </row>
    <row r="5629" spans="1:4" x14ac:dyDescent="0.25">
      <c r="A5629" t="s">
        <v>438</v>
      </c>
      <c r="B5629" t="s">
        <v>439</v>
      </c>
      <c r="C5629" s="9">
        <v>1994</v>
      </c>
      <c r="D5629" s="7">
        <v>100</v>
      </c>
    </row>
    <row r="5630" spans="1:4" x14ac:dyDescent="0.25">
      <c r="A5630" t="s">
        <v>438</v>
      </c>
      <c r="B5630" t="s">
        <v>439</v>
      </c>
      <c r="C5630" s="9">
        <v>1995</v>
      </c>
      <c r="D5630" s="7">
        <v>100</v>
      </c>
    </row>
    <row r="5631" spans="1:4" x14ac:dyDescent="0.25">
      <c r="A5631" t="s">
        <v>438</v>
      </c>
      <c r="B5631" t="s">
        <v>439</v>
      </c>
      <c r="C5631" s="9">
        <v>1996</v>
      </c>
      <c r="D5631" s="7">
        <v>100</v>
      </c>
    </row>
    <row r="5632" spans="1:4" x14ac:dyDescent="0.25">
      <c r="A5632" t="s">
        <v>438</v>
      </c>
      <c r="B5632" t="s">
        <v>439</v>
      </c>
      <c r="C5632" s="9">
        <v>1997</v>
      </c>
      <c r="D5632" s="7">
        <v>100</v>
      </c>
    </row>
    <row r="5633" spans="1:4" x14ac:dyDescent="0.25">
      <c r="A5633" t="s">
        <v>438</v>
      </c>
      <c r="B5633" t="s">
        <v>439</v>
      </c>
      <c r="C5633" s="9">
        <v>1998</v>
      </c>
      <c r="D5633" s="7">
        <v>100</v>
      </c>
    </row>
    <row r="5634" spans="1:4" x14ac:dyDescent="0.25">
      <c r="A5634" t="s">
        <v>438</v>
      </c>
      <c r="B5634" t="s">
        <v>439</v>
      </c>
      <c r="C5634" s="9">
        <v>1999</v>
      </c>
      <c r="D5634" s="7">
        <v>100</v>
      </c>
    </row>
    <row r="5635" spans="1:4" x14ac:dyDescent="0.25">
      <c r="A5635" t="s">
        <v>438</v>
      </c>
      <c r="B5635" t="s">
        <v>439</v>
      </c>
      <c r="C5635" s="9">
        <v>2000</v>
      </c>
      <c r="D5635" s="7">
        <v>100</v>
      </c>
    </row>
    <row r="5636" spans="1:4" x14ac:dyDescent="0.25">
      <c r="A5636" t="s">
        <v>438</v>
      </c>
      <c r="B5636" t="s">
        <v>439</v>
      </c>
      <c r="C5636" s="9">
        <v>2001</v>
      </c>
      <c r="D5636" s="7">
        <v>100</v>
      </c>
    </row>
    <row r="5637" spans="1:4" x14ac:dyDescent="0.25">
      <c r="A5637" t="s">
        <v>438</v>
      </c>
      <c r="B5637" t="s">
        <v>439</v>
      </c>
      <c r="C5637" s="9">
        <v>2002</v>
      </c>
      <c r="D5637" s="7">
        <v>100</v>
      </c>
    </row>
    <row r="5638" spans="1:4" x14ac:dyDescent="0.25">
      <c r="A5638" t="s">
        <v>438</v>
      </c>
      <c r="B5638" t="s">
        <v>439</v>
      </c>
      <c r="C5638" s="9">
        <v>2003</v>
      </c>
      <c r="D5638" s="7">
        <v>100</v>
      </c>
    </row>
    <row r="5639" spans="1:4" x14ac:dyDescent="0.25">
      <c r="A5639" t="s">
        <v>438</v>
      </c>
      <c r="B5639" t="s">
        <v>439</v>
      </c>
      <c r="C5639" s="9">
        <v>2004</v>
      </c>
      <c r="D5639" s="7">
        <v>100</v>
      </c>
    </row>
    <row r="5640" spans="1:4" x14ac:dyDescent="0.25">
      <c r="A5640" t="s">
        <v>438</v>
      </c>
      <c r="B5640" t="s">
        <v>439</v>
      </c>
      <c r="C5640" s="9">
        <v>2005</v>
      </c>
      <c r="D5640" s="7">
        <v>100</v>
      </c>
    </row>
    <row r="5641" spans="1:4" x14ac:dyDescent="0.25">
      <c r="A5641" t="s">
        <v>438</v>
      </c>
      <c r="B5641" t="s">
        <v>439</v>
      </c>
      <c r="C5641" s="9">
        <v>2006</v>
      </c>
      <c r="D5641" s="7">
        <v>100</v>
      </c>
    </row>
    <row r="5642" spans="1:4" x14ac:dyDescent="0.25">
      <c r="A5642" t="s">
        <v>438</v>
      </c>
      <c r="B5642" t="s">
        <v>439</v>
      </c>
      <c r="C5642" s="9">
        <v>2007</v>
      </c>
      <c r="D5642" s="7">
        <v>100</v>
      </c>
    </row>
    <row r="5643" spans="1:4" x14ac:dyDescent="0.25">
      <c r="A5643" t="s">
        <v>438</v>
      </c>
      <c r="B5643" t="s">
        <v>439</v>
      </c>
      <c r="C5643" s="9">
        <v>2008</v>
      </c>
      <c r="D5643" s="7">
        <v>100</v>
      </c>
    </row>
    <row r="5644" spans="1:4" x14ac:dyDescent="0.25">
      <c r="A5644" t="s">
        <v>438</v>
      </c>
      <c r="B5644" t="s">
        <v>439</v>
      </c>
      <c r="C5644" s="9">
        <v>2009</v>
      </c>
      <c r="D5644" s="7">
        <v>100</v>
      </c>
    </row>
    <row r="5645" spans="1:4" x14ac:dyDescent="0.25">
      <c r="A5645" t="s">
        <v>438</v>
      </c>
      <c r="B5645" t="s">
        <v>439</v>
      </c>
      <c r="C5645" s="9">
        <v>2010</v>
      </c>
      <c r="D5645" s="7">
        <v>100</v>
      </c>
    </row>
    <row r="5646" spans="1:4" x14ac:dyDescent="0.25">
      <c r="A5646" t="s">
        <v>438</v>
      </c>
      <c r="B5646" t="s">
        <v>439</v>
      </c>
      <c r="C5646" s="9">
        <v>2011</v>
      </c>
      <c r="D5646" s="7">
        <v>100</v>
      </c>
    </row>
    <row r="5647" spans="1:4" x14ac:dyDescent="0.25">
      <c r="A5647" t="s">
        <v>438</v>
      </c>
      <c r="B5647" t="s">
        <v>439</v>
      </c>
      <c r="C5647" s="9">
        <v>2012</v>
      </c>
      <c r="D5647" s="7">
        <v>100</v>
      </c>
    </row>
    <row r="5648" spans="1:4" x14ac:dyDescent="0.25">
      <c r="A5648" t="s">
        <v>438</v>
      </c>
      <c r="B5648" t="s">
        <v>439</v>
      </c>
      <c r="C5648" s="9">
        <v>2013</v>
      </c>
      <c r="D5648" s="7">
        <v>100</v>
      </c>
    </row>
    <row r="5649" spans="1:4" x14ac:dyDescent="0.25">
      <c r="A5649" t="s">
        <v>438</v>
      </c>
      <c r="B5649" t="s">
        <v>439</v>
      </c>
      <c r="C5649" s="9">
        <v>2014</v>
      </c>
      <c r="D5649" s="7">
        <v>100</v>
      </c>
    </row>
    <row r="5650" spans="1:4" x14ac:dyDescent="0.25">
      <c r="A5650" t="s">
        <v>438</v>
      </c>
      <c r="B5650" t="s">
        <v>439</v>
      </c>
      <c r="C5650" s="9">
        <v>2015</v>
      </c>
      <c r="D5650" s="7">
        <v>100</v>
      </c>
    </row>
    <row r="5651" spans="1:4" x14ac:dyDescent="0.25">
      <c r="A5651" t="s">
        <v>438</v>
      </c>
      <c r="B5651" t="s">
        <v>439</v>
      </c>
      <c r="C5651" s="9">
        <v>2016</v>
      </c>
      <c r="D5651" s="7">
        <v>100</v>
      </c>
    </row>
    <row r="5652" spans="1:4" x14ac:dyDescent="0.25">
      <c r="A5652" t="s">
        <v>438</v>
      </c>
      <c r="B5652" t="s">
        <v>439</v>
      </c>
      <c r="C5652" s="9">
        <v>2017</v>
      </c>
      <c r="D5652" s="7">
        <v>100</v>
      </c>
    </row>
    <row r="5653" spans="1:4" x14ac:dyDescent="0.25">
      <c r="A5653" t="s">
        <v>438</v>
      </c>
      <c r="B5653" t="s">
        <v>439</v>
      </c>
      <c r="C5653" s="9">
        <v>2018</v>
      </c>
      <c r="D5653" s="7">
        <v>100</v>
      </c>
    </row>
    <row r="5654" spans="1:4" x14ac:dyDescent="0.25">
      <c r="A5654" t="s">
        <v>438</v>
      </c>
      <c r="B5654" t="s">
        <v>439</v>
      </c>
      <c r="C5654" s="9">
        <v>2019</v>
      </c>
      <c r="D5654" s="7">
        <v>100</v>
      </c>
    </row>
    <row r="5655" spans="1:4" x14ac:dyDescent="0.25">
      <c r="A5655" t="s">
        <v>438</v>
      </c>
      <c r="B5655" t="s">
        <v>439</v>
      </c>
      <c r="C5655" s="9">
        <v>2020</v>
      </c>
      <c r="D5655" s="7">
        <v>100</v>
      </c>
    </row>
    <row r="5656" spans="1:4" x14ac:dyDescent="0.25">
      <c r="A5656" t="s">
        <v>443</v>
      </c>
      <c r="B5656" t="s">
        <v>444</v>
      </c>
      <c r="C5656" s="9">
        <v>2003</v>
      </c>
      <c r="D5656" s="7">
        <v>100</v>
      </c>
    </row>
    <row r="5657" spans="1:4" x14ac:dyDescent="0.25">
      <c r="A5657" t="s">
        <v>447</v>
      </c>
      <c r="B5657" t="s">
        <v>448</v>
      </c>
      <c r="C5657" s="9">
        <v>2020</v>
      </c>
      <c r="D5657" s="7">
        <v>100</v>
      </c>
    </row>
    <row r="5658" spans="1:4" x14ac:dyDescent="0.25">
      <c r="A5658" t="s">
        <v>453</v>
      </c>
      <c r="B5658" t="s">
        <v>454</v>
      </c>
      <c r="C5658" s="9">
        <v>2015</v>
      </c>
      <c r="D5658" s="7">
        <v>100</v>
      </c>
    </row>
    <row r="5659" spans="1:4" x14ac:dyDescent="0.25">
      <c r="A5659" t="s">
        <v>453</v>
      </c>
      <c r="B5659" t="s">
        <v>454</v>
      </c>
      <c r="C5659" s="9">
        <v>2020</v>
      </c>
      <c r="D5659" s="7">
        <v>100</v>
      </c>
    </row>
    <row r="5660" spans="1:4" x14ac:dyDescent="0.25">
      <c r="A5660" t="s">
        <v>455</v>
      </c>
      <c r="B5660" t="s">
        <v>456</v>
      </c>
      <c r="C5660" s="9">
        <v>2006</v>
      </c>
      <c r="D5660" s="7">
        <v>100</v>
      </c>
    </row>
    <row r="5661" spans="1:4" x14ac:dyDescent="0.25">
      <c r="A5661" t="s">
        <v>455</v>
      </c>
      <c r="B5661" t="s">
        <v>456</v>
      </c>
      <c r="C5661" s="9">
        <v>2007</v>
      </c>
      <c r="D5661" s="7">
        <v>100</v>
      </c>
    </row>
    <row r="5662" spans="1:4" x14ac:dyDescent="0.25">
      <c r="A5662" t="s">
        <v>455</v>
      </c>
      <c r="B5662" t="s">
        <v>456</v>
      </c>
      <c r="C5662" s="9">
        <v>2008</v>
      </c>
      <c r="D5662" s="7">
        <v>100</v>
      </c>
    </row>
    <row r="5663" spans="1:4" x14ac:dyDescent="0.25">
      <c r="A5663" t="s">
        <v>455</v>
      </c>
      <c r="B5663" t="s">
        <v>456</v>
      </c>
      <c r="C5663" s="9">
        <v>2010</v>
      </c>
      <c r="D5663" s="7">
        <v>100</v>
      </c>
    </row>
    <row r="5664" spans="1:4" x14ac:dyDescent="0.25">
      <c r="A5664" t="s">
        <v>455</v>
      </c>
      <c r="B5664" t="s">
        <v>456</v>
      </c>
      <c r="C5664" s="9">
        <v>2011</v>
      </c>
      <c r="D5664" s="7">
        <v>100</v>
      </c>
    </row>
    <row r="5665" spans="1:4" x14ac:dyDescent="0.25">
      <c r="A5665" t="s">
        <v>455</v>
      </c>
      <c r="B5665" t="s">
        <v>456</v>
      </c>
      <c r="C5665" s="9">
        <v>2012</v>
      </c>
      <c r="D5665" s="7">
        <v>100</v>
      </c>
    </row>
    <row r="5666" spans="1:4" x14ac:dyDescent="0.25">
      <c r="A5666" t="s">
        <v>455</v>
      </c>
      <c r="B5666" t="s">
        <v>456</v>
      </c>
      <c r="C5666" s="9">
        <v>2013</v>
      </c>
      <c r="D5666" s="7">
        <v>100</v>
      </c>
    </row>
    <row r="5667" spans="1:4" x14ac:dyDescent="0.25">
      <c r="A5667" t="s">
        <v>455</v>
      </c>
      <c r="B5667" t="s">
        <v>456</v>
      </c>
      <c r="C5667" s="9">
        <v>2014</v>
      </c>
      <c r="D5667" s="7">
        <v>100</v>
      </c>
    </row>
    <row r="5668" spans="1:4" x14ac:dyDescent="0.25">
      <c r="A5668" t="s">
        <v>455</v>
      </c>
      <c r="B5668" t="s">
        <v>456</v>
      </c>
      <c r="C5668" s="9">
        <v>2015</v>
      </c>
      <c r="D5668" s="7">
        <v>100</v>
      </c>
    </row>
    <row r="5669" spans="1:4" x14ac:dyDescent="0.25">
      <c r="A5669" t="s">
        <v>455</v>
      </c>
      <c r="B5669" t="s">
        <v>456</v>
      </c>
      <c r="C5669" s="9">
        <v>2016</v>
      </c>
      <c r="D5669" s="7">
        <v>100</v>
      </c>
    </row>
    <row r="5670" spans="1:4" x14ac:dyDescent="0.25">
      <c r="A5670" t="s">
        <v>455</v>
      </c>
      <c r="B5670" t="s">
        <v>456</v>
      </c>
      <c r="C5670" s="9">
        <v>2017</v>
      </c>
      <c r="D5670" s="7">
        <v>100</v>
      </c>
    </row>
    <row r="5671" spans="1:4" x14ac:dyDescent="0.25">
      <c r="A5671" t="s">
        <v>455</v>
      </c>
      <c r="B5671" t="s">
        <v>456</v>
      </c>
      <c r="C5671" s="9">
        <v>2018</v>
      </c>
      <c r="D5671" s="7">
        <v>100</v>
      </c>
    </row>
    <row r="5672" spans="1:4" x14ac:dyDescent="0.25">
      <c r="A5672" t="s">
        <v>455</v>
      </c>
      <c r="B5672" t="s">
        <v>456</v>
      </c>
      <c r="C5672" s="9">
        <v>2019</v>
      </c>
      <c r="D5672" s="7">
        <v>100</v>
      </c>
    </row>
    <row r="5673" spans="1:4" x14ac:dyDescent="0.25">
      <c r="A5673" t="s">
        <v>455</v>
      </c>
      <c r="B5673" t="s">
        <v>456</v>
      </c>
      <c r="C5673" s="9">
        <v>2020</v>
      </c>
      <c r="D5673" s="7">
        <v>100</v>
      </c>
    </row>
    <row r="5674" spans="1:4" x14ac:dyDescent="0.25">
      <c r="A5674" t="s">
        <v>457</v>
      </c>
      <c r="B5674" t="s">
        <v>458</v>
      </c>
      <c r="C5674" s="9">
        <v>2016</v>
      </c>
      <c r="D5674" s="7">
        <v>100</v>
      </c>
    </row>
    <row r="5675" spans="1:4" x14ac:dyDescent="0.25">
      <c r="A5675" t="s">
        <v>457</v>
      </c>
      <c r="B5675" t="s">
        <v>458</v>
      </c>
      <c r="C5675" s="9">
        <v>2017</v>
      </c>
      <c r="D5675" s="7">
        <v>100</v>
      </c>
    </row>
    <row r="5676" spans="1:4" x14ac:dyDescent="0.25">
      <c r="A5676" t="s">
        <v>457</v>
      </c>
      <c r="B5676" t="s">
        <v>458</v>
      </c>
      <c r="C5676" s="9">
        <v>2019</v>
      </c>
      <c r="D5676" s="7">
        <v>100</v>
      </c>
    </row>
    <row r="5677" spans="1:4" x14ac:dyDescent="0.25">
      <c r="A5677" t="s">
        <v>457</v>
      </c>
      <c r="B5677" t="s">
        <v>458</v>
      </c>
      <c r="C5677" s="9">
        <v>2020</v>
      </c>
      <c r="D5677" s="7">
        <v>100</v>
      </c>
    </row>
    <row r="5678" spans="1:4" x14ac:dyDescent="0.25">
      <c r="A5678" t="s">
        <v>459</v>
      </c>
      <c r="B5678" t="s">
        <v>460</v>
      </c>
      <c r="C5678" s="9">
        <v>2000</v>
      </c>
      <c r="D5678" s="7">
        <v>100</v>
      </c>
    </row>
    <row r="5679" spans="1:4" x14ac:dyDescent="0.25">
      <c r="A5679" t="s">
        <v>459</v>
      </c>
      <c r="B5679" t="s">
        <v>460</v>
      </c>
      <c r="C5679" s="9">
        <v>2001</v>
      </c>
      <c r="D5679" s="7">
        <v>100</v>
      </c>
    </row>
    <row r="5680" spans="1:4" x14ac:dyDescent="0.25">
      <c r="A5680" t="s">
        <v>459</v>
      </c>
      <c r="B5680" t="s">
        <v>460</v>
      </c>
      <c r="C5680" s="9">
        <v>2002</v>
      </c>
      <c r="D5680" s="7">
        <v>100</v>
      </c>
    </row>
    <row r="5681" spans="1:4" x14ac:dyDescent="0.25">
      <c r="A5681" t="s">
        <v>459</v>
      </c>
      <c r="B5681" t="s">
        <v>460</v>
      </c>
      <c r="C5681" s="9">
        <v>2003</v>
      </c>
      <c r="D5681" s="7">
        <v>100</v>
      </c>
    </row>
    <row r="5682" spans="1:4" x14ac:dyDescent="0.25">
      <c r="A5682" t="s">
        <v>459</v>
      </c>
      <c r="B5682" t="s">
        <v>460</v>
      </c>
      <c r="C5682" s="9">
        <v>2010</v>
      </c>
      <c r="D5682" s="7">
        <v>100</v>
      </c>
    </row>
    <row r="5683" spans="1:4" x14ac:dyDescent="0.25">
      <c r="A5683" t="s">
        <v>459</v>
      </c>
      <c r="B5683" t="s">
        <v>460</v>
      </c>
      <c r="C5683" s="9">
        <v>2011</v>
      </c>
      <c r="D5683" s="7">
        <v>100</v>
      </c>
    </row>
    <row r="5684" spans="1:4" x14ac:dyDescent="0.25">
      <c r="A5684" t="s">
        <v>459</v>
      </c>
      <c r="B5684" t="s">
        <v>460</v>
      </c>
      <c r="C5684" s="9">
        <v>2012</v>
      </c>
      <c r="D5684" s="7">
        <v>100</v>
      </c>
    </row>
    <row r="5685" spans="1:4" x14ac:dyDescent="0.25">
      <c r="A5685" t="s">
        <v>459</v>
      </c>
      <c r="B5685" t="s">
        <v>460</v>
      </c>
      <c r="C5685" s="9">
        <v>2013</v>
      </c>
      <c r="D5685" s="7">
        <v>100</v>
      </c>
    </row>
    <row r="5686" spans="1:4" x14ac:dyDescent="0.25">
      <c r="A5686" t="s">
        <v>459</v>
      </c>
      <c r="B5686" t="s">
        <v>460</v>
      </c>
      <c r="C5686" s="9">
        <v>2014</v>
      </c>
      <c r="D5686" s="7">
        <v>100</v>
      </c>
    </row>
    <row r="5687" spans="1:4" x14ac:dyDescent="0.25">
      <c r="A5687" t="s">
        <v>459</v>
      </c>
      <c r="B5687" t="s">
        <v>460</v>
      </c>
      <c r="C5687" s="9">
        <v>2015</v>
      </c>
      <c r="D5687" s="7">
        <v>100</v>
      </c>
    </row>
    <row r="5688" spans="1:4" x14ac:dyDescent="0.25">
      <c r="A5688" t="s">
        <v>459</v>
      </c>
      <c r="B5688" t="s">
        <v>460</v>
      </c>
      <c r="C5688" s="9">
        <v>2016</v>
      </c>
      <c r="D5688" s="7">
        <v>100</v>
      </c>
    </row>
    <row r="5689" spans="1:4" x14ac:dyDescent="0.25">
      <c r="A5689" t="s">
        <v>459</v>
      </c>
      <c r="B5689" t="s">
        <v>460</v>
      </c>
      <c r="C5689" s="9">
        <v>2017</v>
      </c>
      <c r="D5689" s="7">
        <v>100</v>
      </c>
    </row>
    <row r="5690" spans="1:4" x14ac:dyDescent="0.25">
      <c r="A5690" t="s">
        <v>459</v>
      </c>
      <c r="B5690" t="s">
        <v>460</v>
      </c>
      <c r="C5690" s="9">
        <v>2018</v>
      </c>
      <c r="D5690" s="7">
        <v>100</v>
      </c>
    </row>
    <row r="5691" spans="1:4" x14ac:dyDescent="0.25">
      <c r="A5691" t="s">
        <v>459</v>
      </c>
      <c r="B5691" t="s">
        <v>460</v>
      </c>
      <c r="C5691" s="9">
        <v>2019</v>
      </c>
      <c r="D5691" s="7">
        <v>100</v>
      </c>
    </row>
    <row r="5692" spans="1:4" x14ac:dyDescent="0.25">
      <c r="A5692" t="s">
        <v>459</v>
      </c>
      <c r="B5692" t="s">
        <v>460</v>
      </c>
      <c r="C5692" s="9">
        <v>2020</v>
      </c>
      <c r="D5692" s="7">
        <v>100</v>
      </c>
    </row>
    <row r="5693" spans="1:4" x14ac:dyDescent="0.25">
      <c r="A5693" t="s">
        <v>461</v>
      </c>
      <c r="B5693" t="s">
        <v>462</v>
      </c>
      <c r="C5693" s="9">
        <v>2010</v>
      </c>
      <c r="D5693" s="7">
        <v>100</v>
      </c>
    </row>
    <row r="5694" spans="1:4" x14ac:dyDescent="0.25">
      <c r="A5694" t="s">
        <v>461</v>
      </c>
      <c r="B5694" t="s">
        <v>462</v>
      </c>
      <c r="C5694" s="9">
        <v>2015</v>
      </c>
      <c r="D5694" s="7">
        <v>100</v>
      </c>
    </row>
    <row r="5695" spans="1:4" x14ac:dyDescent="0.25">
      <c r="A5695" t="s">
        <v>461</v>
      </c>
      <c r="B5695" t="s">
        <v>462</v>
      </c>
      <c r="C5695" s="9">
        <v>2018</v>
      </c>
      <c r="D5695" s="7">
        <v>100</v>
      </c>
    </row>
    <row r="5696" spans="1:4" x14ac:dyDescent="0.25">
      <c r="A5696" t="s">
        <v>461</v>
      </c>
      <c r="B5696" t="s">
        <v>462</v>
      </c>
      <c r="C5696" s="9">
        <v>2020</v>
      </c>
      <c r="D5696" s="7">
        <v>100</v>
      </c>
    </row>
    <row r="5697" spans="1:4" x14ac:dyDescent="0.25">
      <c r="A5697" t="s">
        <v>463</v>
      </c>
      <c r="B5697" t="s">
        <v>464</v>
      </c>
      <c r="C5697" s="9">
        <v>2009</v>
      </c>
      <c r="D5697" s="7">
        <v>100</v>
      </c>
    </row>
    <row r="5698" spans="1:4" x14ac:dyDescent="0.25">
      <c r="A5698" t="s">
        <v>463</v>
      </c>
      <c r="B5698" t="s">
        <v>464</v>
      </c>
      <c r="C5698" s="9">
        <v>2010</v>
      </c>
      <c r="D5698" s="7">
        <v>100</v>
      </c>
    </row>
    <row r="5699" spans="1:4" x14ac:dyDescent="0.25">
      <c r="A5699" t="s">
        <v>463</v>
      </c>
      <c r="B5699" t="s">
        <v>464</v>
      </c>
      <c r="C5699" s="9">
        <v>2011</v>
      </c>
      <c r="D5699" s="7">
        <v>100</v>
      </c>
    </row>
    <row r="5700" spans="1:4" x14ac:dyDescent="0.25">
      <c r="A5700" t="s">
        <v>463</v>
      </c>
      <c r="B5700" t="s">
        <v>464</v>
      </c>
      <c r="C5700" s="9">
        <v>2013</v>
      </c>
      <c r="D5700" s="7">
        <v>100</v>
      </c>
    </row>
    <row r="5701" spans="1:4" x14ac:dyDescent="0.25">
      <c r="A5701" t="s">
        <v>463</v>
      </c>
      <c r="B5701" t="s">
        <v>464</v>
      </c>
      <c r="C5701" s="9">
        <v>2014</v>
      </c>
      <c r="D5701" s="7">
        <v>100</v>
      </c>
    </row>
    <row r="5702" spans="1:4" x14ac:dyDescent="0.25">
      <c r="A5702" t="s">
        <v>463</v>
      </c>
      <c r="B5702" t="s">
        <v>464</v>
      </c>
      <c r="C5702" s="9">
        <v>2015</v>
      </c>
      <c r="D5702" s="7">
        <v>100</v>
      </c>
    </row>
    <row r="5703" spans="1:4" x14ac:dyDescent="0.25">
      <c r="A5703" t="s">
        <v>463</v>
      </c>
      <c r="B5703" t="s">
        <v>464</v>
      </c>
      <c r="C5703" s="9">
        <v>2016</v>
      </c>
      <c r="D5703" s="7">
        <v>100</v>
      </c>
    </row>
    <row r="5704" spans="1:4" x14ac:dyDescent="0.25">
      <c r="A5704" t="s">
        <v>463</v>
      </c>
      <c r="B5704" t="s">
        <v>464</v>
      </c>
      <c r="C5704" s="9">
        <v>2017</v>
      </c>
      <c r="D5704" s="7">
        <v>100</v>
      </c>
    </row>
    <row r="5705" spans="1:4" x14ac:dyDescent="0.25">
      <c r="A5705" t="s">
        <v>463</v>
      </c>
      <c r="B5705" t="s">
        <v>464</v>
      </c>
      <c r="C5705" s="9">
        <v>2018</v>
      </c>
      <c r="D5705" s="7">
        <v>100</v>
      </c>
    </row>
    <row r="5706" spans="1:4" x14ac:dyDescent="0.25">
      <c r="A5706" t="s">
        <v>463</v>
      </c>
      <c r="B5706" t="s">
        <v>464</v>
      </c>
      <c r="C5706" s="9">
        <v>2019</v>
      </c>
      <c r="D5706" s="7">
        <v>100</v>
      </c>
    </row>
    <row r="5707" spans="1:4" x14ac:dyDescent="0.25">
      <c r="A5707" t="s">
        <v>469</v>
      </c>
      <c r="B5707" t="s">
        <v>470</v>
      </c>
      <c r="C5707" s="9">
        <v>1990</v>
      </c>
      <c r="D5707" s="7">
        <v>100</v>
      </c>
    </row>
    <row r="5708" spans="1:4" x14ac:dyDescent="0.25">
      <c r="A5708" t="s">
        <v>469</v>
      </c>
      <c r="B5708" t="s">
        <v>470</v>
      </c>
      <c r="C5708" s="9">
        <v>1991</v>
      </c>
      <c r="D5708" s="7">
        <v>100</v>
      </c>
    </row>
    <row r="5709" spans="1:4" x14ac:dyDescent="0.25">
      <c r="A5709" t="s">
        <v>469</v>
      </c>
      <c r="B5709" t="s">
        <v>470</v>
      </c>
      <c r="C5709" s="9">
        <v>1992</v>
      </c>
      <c r="D5709" s="7">
        <v>100</v>
      </c>
    </row>
    <row r="5710" spans="1:4" x14ac:dyDescent="0.25">
      <c r="A5710" t="s">
        <v>469</v>
      </c>
      <c r="B5710" t="s">
        <v>470</v>
      </c>
      <c r="C5710" s="9">
        <v>1993</v>
      </c>
      <c r="D5710" s="7">
        <v>100</v>
      </c>
    </row>
    <row r="5711" spans="1:4" x14ac:dyDescent="0.25">
      <c r="A5711" t="s">
        <v>469</v>
      </c>
      <c r="B5711" t="s">
        <v>470</v>
      </c>
      <c r="C5711" s="9">
        <v>1994</v>
      </c>
      <c r="D5711" s="7">
        <v>100</v>
      </c>
    </row>
    <row r="5712" spans="1:4" x14ac:dyDescent="0.25">
      <c r="A5712" t="s">
        <v>469</v>
      </c>
      <c r="B5712" t="s">
        <v>470</v>
      </c>
      <c r="C5712" s="9">
        <v>1995</v>
      </c>
      <c r="D5712" s="7">
        <v>100</v>
      </c>
    </row>
    <row r="5713" spans="1:4" x14ac:dyDescent="0.25">
      <c r="A5713" t="s">
        <v>469</v>
      </c>
      <c r="B5713" t="s">
        <v>470</v>
      </c>
      <c r="C5713" s="9">
        <v>1996</v>
      </c>
      <c r="D5713" s="7">
        <v>100</v>
      </c>
    </row>
    <row r="5714" spans="1:4" x14ac:dyDescent="0.25">
      <c r="A5714" t="s">
        <v>469</v>
      </c>
      <c r="B5714" t="s">
        <v>470</v>
      </c>
      <c r="C5714" s="9">
        <v>1997</v>
      </c>
      <c r="D5714" s="7">
        <v>100</v>
      </c>
    </row>
    <row r="5715" spans="1:4" x14ac:dyDescent="0.25">
      <c r="A5715" t="s">
        <v>469</v>
      </c>
      <c r="B5715" t="s">
        <v>470</v>
      </c>
      <c r="C5715" s="9">
        <v>1998</v>
      </c>
      <c r="D5715" s="7">
        <v>100</v>
      </c>
    </row>
    <row r="5716" spans="1:4" x14ac:dyDescent="0.25">
      <c r="A5716" t="s">
        <v>469</v>
      </c>
      <c r="B5716" t="s">
        <v>470</v>
      </c>
      <c r="C5716" s="9">
        <v>1999</v>
      </c>
      <c r="D5716" s="7">
        <v>100</v>
      </c>
    </row>
    <row r="5717" spans="1:4" x14ac:dyDescent="0.25">
      <c r="A5717" t="s">
        <v>469</v>
      </c>
      <c r="B5717" t="s">
        <v>470</v>
      </c>
      <c r="C5717" s="9">
        <v>2000</v>
      </c>
      <c r="D5717" s="7">
        <v>100</v>
      </c>
    </row>
    <row r="5718" spans="1:4" x14ac:dyDescent="0.25">
      <c r="A5718" t="s">
        <v>469</v>
      </c>
      <c r="B5718" t="s">
        <v>470</v>
      </c>
      <c r="C5718" s="9">
        <v>2001</v>
      </c>
      <c r="D5718" s="7">
        <v>100</v>
      </c>
    </row>
    <row r="5719" spans="1:4" x14ac:dyDescent="0.25">
      <c r="A5719" t="s">
        <v>469</v>
      </c>
      <c r="B5719" t="s">
        <v>470</v>
      </c>
      <c r="C5719" s="9">
        <v>2002</v>
      </c>
      <c r="D5719" s="7">
        <v>100</v>
      </c>
    </row>
    <row r="5720" spans="1:4" x14ac:dyDescent="0.25">
      <c r="A5720" t="s">
        <v>469</v>
      </c>
      <c r="B5720" t="s">
        <v>470</v>
      </c>
      <c r="C5720" s="9">
        <v>2003</v>
      </c>
      <c r="D5720" s="7">
        <v>100</v>
      </c>
    </row>
    <row r="5721" spans="1:4" x14ac:dyDescent="0.25">
      <c r="A5721" t="s">
        <v>469</v>
      </c>
      <c r="B5721" t="s">
        <v>470</v>
      </c>
      <c r="C5721" s="9">
        <v>2004</v>
      </c>
      <c r="D5721" s="7">
        <v>100</v>
      </c>
    </row>
    <row r="5722" spans="1:4" x14ac:dyDescent="0.25">
      <c r="A5722" t="s">
        <v>469</v>
      </c>
      <c r="B5722" t="s">
        <v>470</v>
      </c>
      <c r="C5722" s="9">
        <v>2006</v>
      </c>
      <c r="D5722" s="7">
        <v>100</v>
      </c>
    </row>
    <row r="5723" spans="1:4" x14ac:dyDescent="0.25">
      <c r="A5723" t="s">
        <v>469</v>
      </c>
      <c r="B5723" t="s">
        <v>470</v>
      </c>
      <c r="C5723" s="9">
        <v>2008</v>
      </c>
      <c r="D5723" s="7">
        <v>100</v>
      </c>
    </row>
    <row r="5724" spans="1:4" x14ac:dyDescent="0.25">
      <c r="A5724" t="s">
        <v>469</v>
      </c>
      <c r="B5724" t="s">
        <v>470</v>
      </c>
      <c r="C5724" s="9">
        <v>2009</v>
      </c>
      <c r="D5724" s="7">
        <v>100</v>
      </c>
    </row>
    <row r="5725" spans="1:4" x14ac:dyDescent="0.25">
      <c r="A5725" t="s">
        <v>469</v>
      </c>
      <c r="B5725" t="s">
        <v>470</v>
      </c>
      <c r="C5725" s="9">
        <v>2010</v>
      </c>
      <c r="D5725" s="7">
        <v>100</v>
      </c>
    </row>
    <row r="5726" spans="1:4" x14ac:dyDescent="0.25">
      <c r="A5726" t="s">
        <v>469</v>
      </c>
      <c r="B5726" t="s">
        <v>470</v>
      </c>
      <c r="C5726" s="9">
        <v>2011</v>
      </c>
      <c r="D5726" s="7">
        <v>100</v>
      </c>
    </row>
    <row r="5727" spans="1:4" x14ac:dyDescent="0.25">
      <c r="A5727" t="s">
        <v>469</v>
      </c>
      <c r="B5727" t="s">
        <v>470</v>
      </c>
      <c r="C5727" s="9">
        <v>2013</v>
      </c>
      <c r="D5727" s="7">
        <v>100</v>
      </c>
    </row>
    <row r="5728" spans="1:4" x14ac:dyDescent="0.25">
      <c r="A5728" t="s">
        <v>469</v>
      </c>
      <c r="B5728" t="s">
        <v>470</v>
      </c>
      <c r="C5728" s="9">
        <v>2014</v>
      </c>
      <c r="D5728" s="7">
        <v>100</v>
      </c>
    </row>
    <row r="5729" spans="1:4" x14ac:dyDescent="0.25">
      <c r="A5729" t="s">
        <v>469</v>
      </c>
      <c r="B5729" t="s">
        <v>470</v>
      </c>
      <c r="C5729" s="9">
        <v>2015</v>
      </c>
      <c r="D5729" s="7">
        <v>100</v>
      </c>
    </row>
    <row r="5730" spans="1:4" x14ac:dyDescent="0.25">
      <c r="A5730" t="s">
        <v>469</v>
      </c>
      <c r="B5730" t="s">
        <v>470</v>
      </c>
      <c r="C5730" s="9">
        <v>2016</v>
      </c>
      <c r="D5730" s="7">
        <v>100</v>
      </c>
    </row>
    <row r="5731" spans="1:4" x14ac:dyDescent="0.25">
      <c r="A5731" t="s">
        <v>469</v>
      </c>
      <c r="B5731" t="s">
        <v>470</v>
      </c>
      <c r="C5731" s="9">
        <v>2017</v>
      </c>
      <c r="D5731" s="7">
        <v>100</v>
      </c>
    </row>
    <row r="5732" spans="1:4" x14ac:dyDescent="0.25">
      <c r="A5732" t="s">
        <v>469</v>
      </c>
      <c r="B5732" t="s">
        <v>470</v>
      </c>
      <c r="C5732" s="9">
        <v>2018</v>
      </c>
      <c r="D5732" s="7">
        <v>100</v>
      </c>
    </row>
    <row r="5733" spans="1:4" x14ac:dyDescent="0.25">
      <c r="A5733" t="s">
        <v>469</v>
      </c>
      <c r="B5733" t="s">
        <v>470</v>
      </c>
      <c r="C5733" s="9">
        <v>2019</v>
      </c>
      <c r="D5733" s="7">
        <v>100</v>
      </c>
    </row>
    <row r="5734" spans="1:4" x14ac:dyDescent="0.25">
      <c r="A5734" t="s">
        <v>469</v>
      </c>
      <c r="B5734" t="s">
        <v>470</v>
      </c>
      <c r="C5734" s="9">
        <v>2020</v>
      </c>
      <c r="D5734" s="7">
        <v>100</v>
      </c>
    </row>
    <row r="5735" spans="1:4" x14ac:dyDescent="0.25">
      <c r="A5735" t="s">
        <v>471</v>
      </c>
      <c r="B5735" t="s">
        <v>472</v>
      </c>
      <c r="C5735" s="9">
        <v>1990</v>
      </c>
      <c r="D5735" s="7">
        <v>100</v>
      </c>
    </row>
    <row r="5736" spans="1:4" x14ac:dyDescent="0.25">
      <c r="A5736" t="s">
        <v>471</v>
      </c>
      <c r="B5736" t="s">
        <v>472</v>
      </c>
      <c r="C5736" s="9">
        <v>1991</v>
      </c>
      <c r="D5736" s="7">
        <v>100</v>
      </c>
    </row>
    <row r="5737" spans="1:4" x14ac:dyDescent="0.25">
      <c r="A5737" t="s">
        <v>471</v>
      </c>
      <c r="B5737" t="s">
        <v>472</v>
      </c>
      <c r="C5737" s="9">
        <v>1992</v>
      </c>
      <c r="D5737" s="7">
        <v>100</v>
      </c>
    </row>
    <row r="5738" spans="1:4" x14ac:dyDescent="0.25">
      <c r="A5738" t="s">
        <v>471</v>
      </c>
      <c r="B5738" t="s">
        <v>472</v>
      </c>
      <c r="C5738" s="9">
        <v>1993</v>
      </c>
      <c r="D5738" s="7">
        <v>100</v>
      </c>
    </row>
    <row r="5739" spans="1:4" x14ac:dyDescent="0.25">
      <c r="A5739" t="s">
        <v>471</v>
      </c>
      <c r="B5739" t="s">
        <v>472</v>
      </c>
      <c r="C5739" s="9">
        <v>1994</v>
      </c>
      <c r="D5739" s="7">
        <v>100</v>
      </c>
    </row>
    <row r="5740" spans="1:4" x14ac:dyDescent="0.25">
      <c r="A5740" t="s">
        <v>471</v>
      </c>
      <c r="B5740" t="s">
        <v>472</v>
      </c>
      <c r="C5740" s="9">
        <v>1995</v>
      </c>
      <c r="D5740" s="7">
        <v>100</v>
      </c>
    </row>
    <row r="5741" spans="1:4" x14ac:dyDescent="0.25">
      <c r="A5741" t="s">
        <v>471</v>
      </c>
      <c r="B5741" t="s">
        <v>472</v>
      </c>
      <c r="C5741" s="9">
        <v>1996</v>
      </c>
      <c r="D5741" s="7">
        <v>100</v>
      </c>
    </row>
    <row r="5742" spans="1:4" x14ac:dyDescent="0.25">
      <c r="A5742" t="s">
        <v>471</v>
      </c>
      <c r="B5742" t="s">
        <v>472</v>
      </c>
      <c r="C5742" s="9">
        <v>1997</v>
      </c>
      <c r="D5742" s="7">
        <v>100</v>
      </c>
    </row>
    <row r="5743" spans="1:4" x14ac:dyDescent="0.25">
      <c r="A5743" t="s">
        <v>471</v>
      </c>
      <c r="B5743" t="s">
        <v>472</v>
      </c>
      <c r="C5743" s="9">
        <v>1998</v>
      </c>
      <c r="D5743" s="7">
        <v>100</v>
      </c>
    </row>
    <row r="5744" spans="1:4" x14ac:dyDescent="0.25">
      <c r="A5744" t="s">
        <v>471</v>
      </c>
      <c r="B5744" t="s">
        <v>472</v>
      </c>
      <c r="C5744" s="9">
        <v>1999</v>
      </c>
      <c r="D5744" s="7">
        <v>100</v>
      </c>
    </row>
    <row r="5745" spans="1:4" x14ac:dyDescent="0.25">
      <c r="A5745" t="s">
        <v>471</v>
      </c>
      <c r="B5745" t="s">
        <v>472</v>
      </c>
      <c r="C5745" s="9">
        <v>2000</v>
      </c>
      <c r="D5745" s="7">
        <v>100</v>
      </c>
    </row>
    <row r="5746" spans="1:4" x14ac:dyDescent="0.25">
      <c r="A5746" t="s">
        <v>471</v>
      </c>
      <c r="B5746" t="s">
        <v>472</v>
      </c>
      <c r="C5746" s="9">
        <v>2001</v>
      </c>
      <c r="D5746" s="7">
        <v>100</v>
      </c>
    </row>
    <row r="5747" spans="1:4" x14ac:dyDescent="0.25">
      <c r="A5747" t="s">
        <v>471</v>
      </c>
      <c r="B5747" t="s">
        <v>472</v>
      </c>
      <c r="C5747" s="9">
        <v>2002</v>
      </c>
      <c r="D5747" s="7">
        <v>100</v>
      </c>
    </row>
    <row r="5748" spans="1:4" x14ac:dyDescent="0.25">
      <c r="A5748" t="s">
        <v>471</v>
      </c>
      <c r="B5748" t="s">
        <v>472</v>
      </c>
      <c r="C5748" s="9">
        <v>2003</v>
      </c>
      <c r="D5748" s="7">
        <v>100</v>
      </c>
    </row>
    <row r="5749" spans="1:4" x14ac:dyDescent="0.25">
      <c r="A5749" t="s">
        <v>471</v>
      </c>
      <c r="B5749" t="s">
        <v>472</v>
      </c>
      <c r="C5749" s="9">
        <v>2004</v>
      </c>
      <c r="D5749" s="7">
        <v>100</v>
      </c>
    </row>
    <row r="5750" spans="1:4" x14ac:dyDescent="0.25">
      <c r="A5750" t="s">
        <v>471</v>
      </c>
      <c r="B5750" t="s">
        <v>472</v>
      </c>
      <c r="C5750" s="9">
        <v>2005</v>
      </c>
      <c r="D5750" s="7">
        <v>100</v>
      </c>
    </row>
    <row r="5751" spans="1:4" x14ac:dyDescent="0.25">
      <c r="A5751" t="s">
        <v>471</v>
      </c>
      <c r="B5751" t="s">
        <v>472</v>
      </c>
      <c r="C5751" s="9">
        <v>2006</v>
      </c>
      <c r="D5751" s="7">
        <v>100</v>
      </c>
    </row>
    <row r="5752" spans="1:4" x14ac:dyDescent="0.25">
      <c r="A5752" t="s">
        <v>471</v>
      </c>
      <c r="B5752" t="s">
        <v>472</v>
      </c>
      <c r="C5752" s="9">
        <v>2007</v>
      </c>
      <c r="D5752" s="7">
        <v>100</v>
      </c>
    </row>
    <row r="5753" spans="1:4" x14ac:dyDescent="0.25">
      <c r="A5753" t="s">
        <v>471</v>
      </c>
      <c r="B5753" t="s">
        <v>472</v>
      </c>
      <c r="C5753" s="9">
        <v>2008</v>
      </c>
      <c r="D5753" s="7">
        <v>100</v>
      </c>
    </row>
    <row r="5754" spans="1:4" x14ac:dyDescent="0.25">
      <c r="A5754" t="s">
        <v>471</v>
      </c>
      <c r="B5754" t="s">
        <v>472</v>
      </c>
      <c r="C5754" s="9">
        <v>2009</v>
      </c>
      <c r="D5754" s="7">
        <v>100</v>
      </c>
    </row>
    <row r="5755" spans="1:4" x14ac:dyDescent="0.25">
      <c r="A5755" t="s">
        <v>471</v>
      </c>
      <c r="B5755" t="s">
        <v>472</v>
      </c>
      <c r="C5755" s="9">
        <v>2010</v>
      </c>
      <c r="D5755" s="7">
        <v>100</v>
      </c>
    </row>
    <row r="5756" spans="1:4" x14ac:dyDescent="0.25">
      <c r="A5756" t="s">
        <v>471</v>
      </c>
      <c r="B5756" t="s">
        <v>472</v>
      </c>
      <c r="C5756" s="9">
        <v>2011</v>
      </c>
      <c r="D5756" s="7">
        <v>100</v>
      </c>
    </row>
    <row r="5757" spans="1:4" x14ac:dyDescent="0.25">
      <c r="A5757" t="s">
        <v>471</v>
      </c>
      <c r="B5757" t="s">
        <v>472</v>
      </c>
      <c r="C5757" s="9">
        <v>2012</v>
      </c>
      <c r="D5757" s="7">
        <v>100</v>
      </c>
    </row>
    <row r="5758" spans="1:4" x14ac:dyDescent="0.25">
      <c r="A5758" t="s">
        <v>471</v>
      </c>
      <c r="B5758" t="s">
        <v>472</v>
      </c>
      <c r="C5758" s="9">
        <v>2013</v>
      </c>
      <c r="D5758" s="7">
        <v>100</v>
      </c>
    </row>
    <row r="5759" spans="1:4" x14ac:dyDescent="0.25">
      <c r="A5759" t="s">
        <v>471</v>
      </c>
      <c r="B5759" t="s">
        <v>472</v>
      </c>
      <c r="C5759" s="9">
        <v>2014</v>
      </c>
      <c r="D5759" s="7">
        <v>100</v>
      </c>
    </row>
    <row r="5760" spans="1:4" x14ac:dyDescent="0.25">
      <c r="A5760" t="s">
        <v>471</v>
      </c>
      <c r="B5760" t="s">
        <v>472</v>
      </c>
      <c r="C5760" s="9">
        <v>2015</v>
      </c>
      <c r="D5760" s="7">
        <v>100</v>
      </c>
    </row>
    <row r="5761" spans="1:4" x14ac:dyDescent="0.25">
      <c r="A5761" t="s">
        <v>471</v>
      </c>
      <c r="B5761" t="s">
        <v>472</v>
      </c>
      <c r="C5761" s="9">
        <v>2016</v>
      </c>
      <c r="D5761" s="7">
        <v>100</v>
      </c>
    </row>
    <row r="5762" spans="1:4" x14ac:dyDescent="0.25">
      <c r="A5762" t="s">
        <v>471</v>
      </c>
      <c r="B5762" t="s">
        <v>472</v>
      </c>
      <c r="C5762" s="9">
        <v>2017</v>
      </c>
      <c r="D5762" s="7">
        <v>100</v>
      </c>
    </row>
    <row r="5763" spans="1:4" x14ac:dyDescent="0.25">
      <c r="A5763" t="s">
        <v>471</v>
      </c>
      <c r="B5763" t="s">
        <v>472</v>
      </c>
      <c r="C5763" s="9">
        <v>2018</v>
      </c>
      <c r="D5763" s="7">
        <v>100</v>
      </c>
    </row>
    <row r="5764" spans="1:4" x14ac:dyDescent="0.25">
      <c r="A5764" t="s">
        <v>471</v>
      </c>
      <c r="B5764" t="s">
        <v>472</v>
      </c>
      <c r="C5764" s="9">
        <v>2019</v>
      </c>
      <c r="D5764" s="7">
        <v>100</v>
      </c>
    </row>
    <row r="5765" spans="1:4" x14ac:dyDescent="0.25">
      <c r="A5765" t="s">
        <v>471</v>
      </c>
      <c r="B5765" t="s">
        <v>472</v>
      </c>
      <c r="C5765" s="9">
        <v>2020</v>
      </c>
      <c r="D5765" s="7">
        <v>100</v>
      </c>
    </row>
    <row r="5766" spans="1:4" x14ac:dyDescent="0.25">
      <c r="A5766" t="s">
        <v>473</v>
      </c>
      <c r="B5766" t="s">
        <v>474</v>
      </c>
      <c r="C5766" s="9">
        <v>1990</v>
      </c>
      <c r="D5766" s="7">
        <v>100</v>
      </c>
    </row>
    <row r="5767" spans="1:4" x14ac:dyDescent="0.25">
      <c r="A5767" t="s">
        <v>473</v>
      </c>
      <c r="B5767" t="s">
        <v>474</v>
      </c>
      <c r="C5767" s="9">
        <v>1991</v>
      </c>
      <c r="D5767" s="7">
        <v>100</v>
      </c>
    </row>
    <row r="5768" spans="1:4" x14ac:dyDescent="0.25">
      <c r="A5768" t="s">
        <v>473</v>
      </c>
      <c r="B5768" t="s">
        <v>474</v>
      </c>
      <c r="C5768" s="9">
        <v>1992</v>
      </c>
      <c r="D5768" s="7">
        <v>100</v>
      </c>
    </row>
    <row r="5769" spans="1:4" x14ac:dyDescent="0.25">
      <c r="A5769" t="s">
        <v>473</v>
      </c>
      <c r="B5769" t="s">
        <v>474</v>
      </c>
      <c r="C5769" s="9">
        <v>1993</v>
      </c>
      <c r="D5769" s="7">
        <v>100</v>
      </c>
    </row>
    <row r="5770" spans="1:4" x14ac:dyDescent="0.25">
      <c r="A5770" t="s">
        <v>473</v>
      </c>
      <c r="B5770" t="s">
        <v>474</v>
      </c>
      <c r="C5770" s="9">
        <v>1994</v>
      </c>
      <c r="D5770" s="7">
        <v>100</v>
      </c>
    </row>
    <row r="5771" spans="1:4" x14ac:dyDescent="0.25">
      <c r="A5771" t="s">
        <v>473</v>
      </c>
      <c r="B5771" t="s">
        <v>474</v>
      </c>
      <c r="C5771" s="9">
        <v>1995</v>
      </c>
      <c r="D5771" s="7">
        <v>100</v>
      </c>
    </row>
    <row r="5772" spans="1:4" x14ac:dyDescent="0.25">
      <c r="A5772" t="s">
        <v>473</v>
      </c>
      <c r="B5772" t="s">
        <v>474</v>
      </c>
      <c r="C5772" s="9">
        <v>1996</v>
      </c>
      <c r="D5772" s="7">
        <v>100</v>
      </c>
    </row>
    <row r="5773" spans="1:4" x14ac:dyDescent="0.25">
      <c r="A5773" t="s">
        <v>473</v>
      </c>
      <c r="B5773" t="s">
        <v>474</v>
      </c>
      <c r="C5773" s="9">
        <v>1997</v>
      </c>
      <c r="D5773" s="7">
        <v>100</v>
      </c>
    </row>
    <row r="5774" spans="1:4" x14ac:dyDescent="0.25">
      <c r="A5774" t="s">
        <v>473</v>
      </c>
      <c r="B5774" t="s">
        <v>474</v>
      </c>
      <c r="C5774" s="9">
        <v>1998</v>
      </c>
      <c r="D5774" s="7">
        <v>100</v>
      </c>
    </row>
    <row r="5775" spans="1:4" x14ac:dyDescent="0.25">
      <c r="A5775" t="s">
        <v>473</v>
      </c>
      <c r="B5775" t="s">
        <v>474</v>
      </c>
      <c r="C5775" s="9">
        <v>1999</v>
      </c>
      <c r="D5775" s="7">
        <v>100</v>
      </c>
    </row>
    <row r="5776" spans="1:4" x14ac:dyDescent="0.25">
      <c r="A5776" t="s">
        <v>473</v>
      </c>
      <c r="B5776" t="s">
        <v>474</v>
      </c>
      <c r="C5776" s="9">
        <v>2000</v>
      </c>
      <c r="D5776" s="7">
        <v>100</v>
      </c>
    </row>
    <row r="5777" spans="1:4" x14ac:dyDescent="0.25">
      <c r="A5777" t="s">
        <v>473</v>
      </c>
      <c r="B5777" t="s">
        <v>474</v>
      </c>
      <c r="C5777" s="9">
        <v>2001</v>
      </c>
      <c r="D5777" s="7">
        <v>100</v>
      </c>
    </row>
    <row r="5778" spans="1:4" x14ac:dyDescent="0.25">
      <c r="A5778" t="s">
        <v>473</v>
      </c>
      <c r="B5778" t="s">
        <v>474</v>
      </c>
      <c r="C5778" s="9">
        <v>2002</v>
      </c>
      <c r="D5778" s="7">
        <v>100</v>
      </c>
    </row>
    <row r="5779" spans="1:4" x14ac:dyDescent="0.25">
      <c r="A5779" t="s">
        <v>473</v>
      </c>
      <c r="B5779" t="s">
        <v>474</v>
      </c>
      <c r="C5779" s="9">
        <v>2003</v>
      </c>
      <c r="D5779" s="7">
        <v>100</v>
      </c>
    </row>
    <row r="5780" spans="1:4" x14ac:dyDescent="0.25">
      <c r="A5780" t="s">
        <v>473</v>
      </c>
      <c r="B5780" t="s">
        <v>474</v>
      </c>
      <c r="C5780" s="9">
        <v>2004</v>
      </c>
      <c r="D5780" s="7">
        <v>100</v>
      </c>
    </row>
    <row r="5781" spans="1:4" x14ac:dyDescent="0.25">
      <c r="A5781" t="s">
        <v>473</v>
      </c>
      <c r="B5781" t="s">
        <v>474</v>
      </c>
      <c r="C5781" s="9">
        <v>2005</v>
      </c>
      <c r="D5781" s="7">
        <v>100</v>
      </c>
    </row>
    <row r="5782" spans="1:4" x14ac:dyDescent="0.25">
      <c r="A5782" t="s">
        <v>473</v>
      </c>
      <c r="B5782" t="s">
        <v>474</v>
      </c>
      <c r="C5782" s="9">
        <v>2006</v>
      </c>
      <c r="D5782" s="7">
        <v>100</v>
      </c>
    </row>
    <row r="5783" spans="1:4" x14ac:dyDescent="0.25">
      <c r="A5783" t="s">
        <v>473</v>
      </c>
      <c r="B5783" t="s">
        <v>474</v>
      </c>
      <c r="C5783" s="9">
        <v>2007</v>
      </c>
      <c r="D5783" s="7">
        <v>100</v>
      </c>
    </row>
    <row r="5784" spans="1:4" x14ac:dyDescent="0.25">
      <c r="A5784" t="s">
        <v>473</v>
      </c>
      <c r="B5784" t="s">
        <v>474</v>
      </c>
      <c r="C5784" s="9">
        <v>2008</v>
      </c>
      <c r="D5784" s="7">
        <v>100</v>
      </c>
    </row>
    <row r="5785" spans="1:4" x14ac:dyDescent="0.25">
      <c r="A5785" t="s">
        <v>473</v>
      </c>
      <c r="B5785" t="s">
        <v>474</v>
      </c>
      <c r="C5785" s="9">
        <v>2009</v>
      </c>
      <c r="D5785" s="7">
        <v>100</v>
      </c>
    </row>
    <row r="5786" spans="1:4" x14ac:dyDescent="0.25">
      <c r="A5786" t="s">
        <v>473</v>
      </c>
      <c r="B5786" t="s">
        <v>474</v>
      </c>
      <c r="C5786" s="9">
        <v>2010</v>
      </c>
      <c r="D5786" s="7">
        <v>100</v>
      </c>
    </row>
    <row r="5787" spans="1:4" x14ac:dyDescent="0.25">
      <c r="A5787" t="s">
        <v>473</v>
      </c>
      <c r="B5787" t="s">
        <v>474</v>
      </c>
      <c r="C5787" s="9">
        <v>2011</v>
      </c>
      <c r="D5787" s="7">
        <v>100</v>
      </c>
    </row>
    <row r="5788" spans="1:4" x14ac:dyDescent="0.25">
      <c r="A5788" t="s">
        <v>473</v>
      </c>
      <c r="B5788" t="s">
        <v>474</v>
      </c>
      <c r="C5788" s="9">
        <v>2012</v>
      </c>
      <c r="D5788" s="7">
        <v>100</v>
      </c>
    </row>
    <row r="5789" spans="1:4" x14ac:dyDescent="0.25">
      <c r="A5789" t="s">
        <v>473</v>
      </c>
      <c r="B5789" t="s">
        <v>474</v>
      </c>
      <c r="C5789" s="9">
        <v>2013</v>
      </c>
      <c r="D5789" s="7">
        <v>100</v>
      </c>
    </row>
    <row r="5790" spans="1:4" x14ac:dyDescent="0.25">
      <c r="A5790" t="s">
        <v>473</v>
      </c>
      <c r="B5790" t="s">
        <v>474</v>
      </c>
      <c r="C5790" s="9">
        <v>2014</v>
      </c>
      <c r="D5790" s="7">
        <v>100</v>
      </c>
    </row>
    <row r="5791" spans="1:4" x14ac:dyDescent="0.25">
      <c r="A5791" t="s">
        <v>473</v>
      </c>
      <c r="B5791" t="s">
        <v>474</v>
      </c>
      <c r="C5791" s="9">
        <v>2015</v>
      </c>
      <c r="D5791" s="7">
        <v>100</v>
      </c>
    </row>
    <row r="5792" spans="1:4" x14ac:dyDescent="0.25">
      <c r="A5792" t="s">
        <v>473</v>
      </c>
      <c r="B5792" t="s">
        <v>474</v>
      </c>
      <c r="C5792" s="9">
        <v>2016</v>
      </c>
      <c r="D5792" s="7">
        <v>100</v>
      </c>
    </row>
    <row r="5793" spans="1:4" x14ac:dyDescent="0.25">
      <c r="A5793" t="s">
        <v>473</v>
      </c>
      <c r="B5793" t="s">
        <v>474</v>
      </c>
      <c r="C5793" s="9">
        <v>2017</v>
      </c>
      <c r="D5793" s="7">
        <v>100</v>
      </c>
    </row>
    <row r="5794" spans="1:4" x14ac:dyDescent="0.25">
      <c r="A5794" t="s">
        <v>473</v>
      </c>
      <c r="B5794" t="s">
        <v>474</v>
      </c>
      <c r="C5794" s="9">
        <v>2018</v>
      </c>
      <c r="D5794" s="7">
        <v>100</v>
      </c>
    </row>
    <row r="5795" spans="1:4" x14ac:dyDescent="0.25">
      <c r="A5795" t="s">
        <v>473</v>
      </c>
      <c r="B5795" t="s">
        <v>474</v>
      </c>
      <c r="C5795" s="9">
        <v>2019</v>
      </c>
      <c r="D5795" s="7">
        <v>100</v>
      </c>
    </row>
    <row r="5796" spans="1:4" x14ac:dyDescent="0.25">
      <c r="A5796" t="s">
        <v>473</v>
      </c>
      <c r="B5796" t="s">
        <v>474</v>
      </c>
      <c r="C5796" s="9">
        <v>2020</v>
      </c>
      <c r="D5796" s="7">
        <v>100</v>
      </c>
    </row>
    <row r="5797" spans="1:4" x14ac:dyDescent="0.25">
      <c r="A5797" t="s">
        <v>475</v>
      </c>
      <c r="B5797" t="s">
        <v>476</v>
      </c>
      <c r="C5797" s="9">
        <v>1990</v>
      </c>
      <c r="D5797" s="7">
        <v>100</v>
      </c>
    </row>
    <row r="5798" spans="1:4" x14ac:dyDescent="0.25">
      <c r="A5798" t="s">
        <v>475</v>
      </c>
      <c r="B5798" t="s">
        <v>476</v>
      </c>
      <c r="C5798" s="9">
        <v>1991</v>
      </c>
      <c r="D5798" s="7">
        <v>100</v>
      </c>
    </row>
    <row r="5799" spans="1:4" x14ac:dyDescent="0.25">
      <c r="A5799" t="s">
        <v>475</v>
      </c>
      <c r="B5799" t="s">
        <v>476</v>
      </c>
      <c r="C5799" s="9">
        <v>1992</v>
      </c>
      <c r="D5799" s="7">
        <v>100</v>
      </c>
    </row>
    <row r="5800" spans="1:4" x14ac:dyDescent="0.25">
      <c r="A5800" t="s">
        <v>475</v>
      </c>
      <c r="B5800" t="s">
        <v>476</v>
      </c>
      <c r="C5800" s="9">
        <v>1993</v>
      </c>
      <c r="D5800" s="7">
        <v>100</v>
      </c>
    </row>
    <row r="5801" spans="1:4" x14ac:dyDescent="0.25">
      <c r="A5801" t="s">
        <v>475</v>
      </c>
      <c r="B5801" t="s">
        <v>476</v>
      </c>
      <c r="C5801" s="9">
        <v>1994</v>
      </c>
      <c r="D5801" s="7">
        <v>100</v>
      </c>
    </row>
    <row r="5802" spans="1:4" x14ac:dyDescent="0.25">
      <c r="A5802" t="s">
        <v>475</v>
      </c>
      <c r="B5802" t="s">
        <v>476</v>
      </c>
      <c r="C5802" s="9">
        <v>1995</v>
      </c>
      <c r="D5802" s="7">
        <v>100</v>
      </c>
    </row>
    <row r="5803" spans="1:4" x14ac:dyDescent="0.25">
      <c r="A5803" t="s">
        <v>475</v>
      </c>
      <c r="B5803" t="s">
        <v>476</v>
      </c>
      <c r="C5803" s="9">
        <v>1996</v>
      </c>
      <c r="D5803" s="7">
        <v>100</v>
      </c>
    </row>
    <row r="5804" spans="1:4" x14ac:dyDescent="0.25">
      <c r="A5804" t="s">
        <v>475</v>
      </c>
      <c r="B5804" t="s">
        <v>476</v>
      </c>
      <c r="C5804" s="9">
        <v>1997</v>
      </c>
      <c r="D5804" s="7">
        <v>100</v>
      </c>
    </row>
    <row r="5805" spans="1:4" x14ac:dyDescent="0.25">
      <c r="A5805" t="s">
        <v>475</v>
      </c>
      <c r="B5805" t="s">
        <v>476</v>
      </c>
      <c r="C5805" s="9">
        <v>1998</v>
      </c>
      <c r="D5805" s="7">
        <v>100</v>
      </c>
    </row>
    <row r="5806" spans="1:4" x14ac:dyDescent="0.25">
      <c r="A5806" t="s">
        <v>475</v>
      </c>
      <c r="B5806" t="s">
        <v>476</v>
      </c>
      <c r="C5806" s="9">
        <v>1999</v>
      </c>
      <c r="D5806" s="7">
        <v>100</v>
      </c>
    </row>
    <row r="5807" spans="1:4" x14ac:dyDescent="0.25">
      <c r="A5807" t="s">
        <v>475</v>
      </c>
      <c r="B5807" t="s">
        <v>476</v>
      </c>
      <c r="C5807" s="9">
        <v>2000</v>
      </c>
      <c r="D5807" s="7">
        <v>100</v>
      </c>
    </row>
    <row r="5808" spans="1:4" x14ac:dyDescent="0.25">
      <c r="A5808" t="s">
        <v>475</v>
      </c>
      <c r="B5808" t="s">
        <v>476</v>
      </c>
      <c r="C5808" s="9">
        <v>2001</v>
      </c>
      <c r="D5808" s="7">
        <v>100</v>
      </c>
    </row>
    <row r="5809" spans="1:4" x14ac:dyDescent="0.25">
      <c r="A5809" t="s">
        <v>475</v>
      </c>
      <c r="B5809" t="s">
        <v>476</v>
      </c>
      <c r="C5809" s="9">
        <v>2002</v>
      </c>
      <c r="D5809" s="7">
        <v>100</v>
      </c>
    </row>
    <row r="5810" spans="1:4" x14ac:dyDescent="0.25">
      <c r="A5810" t="s">
        <v>475</v>
      </c>
      <c r="B5810" t="s">
        <v>476</v>
      </c>
      <c r="C5810" s="9">
        <v>2003</v>
      </c>
      <c r="D5810" s="7">
        <v>100</v>
      </c>
    </row>
    <row r="5811" spans="1:4" x14ac:dyDescent="0.25">
      <c r="A5811" t="s">
        <v>475</v>
      </c>
      <c r="B5811" t="s">
        <v>476</v>
      </c>
      <c r="C5811" s="9">
        <v>2004</v>
      </c>
      <c r="D5811" s="7">
        <v>100</v>
      </c>
    </row>
    <row r="5812" spans="1:4" x14ac:dyDescent="0.25">
      <c r="A5812" t="s">
        <v>475</v>
      </c>
      <c r="B5812" t="s">
        <v>476</v>
      </c>
      <c r="C5812" s="9">
        <v>2005</v>
      </c>
      <c r="D5812" s="7">
        <v>100</v>
      </c>
    </row>
    <row r="5813" spans="1:4" x14ac:dyDescent="0.25">
      <c r="A5813" t="s">
        <v>475</v>
      </c>
      <c r="B5813" t="s">
        <v>476</v>
      </c>
      <c r="C5813" s="9">
        <v>2006</v>
      </c>
      <c r="D5813" s="7">
        <v>100</v>
      </c>
    </row>
    <row r="5814" spans="1:4" x14ac:dyDescent="0.25">
      <c r="A5814" t="s">
        <v>475</v>
      </c>
      <c r="B5814" t="s">
        <v>476</v>
      </c>
      <c r="C5814" s="9">
        <v>2007</v>
      </c>
      <c r="D5814" s="7">
        <v>100</v>
      </c>
    </row>
    <row r="5815" spans="1:4" x14ac:dyDescent="0.25">
      <c r="A5815" t="s">
        <v>475</v>
      </c>
      <c r="B5815" t="s">
        <v>476</v>
      </c>
      <c r="C5815" s="9">
        <v>2008</v>
      </c>
      <c r="D5815" s="7">
        <v>100</v>
      </c>
    </row>
    <row r="5816" spans="1:4" x14ac:dyDescent="0.25">
      <c r="A5816" t="s">
        <v>475</v>
      </c>
      <c r="B5816" t="s">
        <v>476</v>
      </c>
      <c r="C5816" s="9">
        <v>2009</v>
      </c>
      <c r="D5816" s="7">
        <v>100</v>
      </c>
    </row>
    <row r="5817" spans="1:4" x14ac:dyDescent="0.25">
      <c r="A5817" t="s">
        <v>475</v>
      </c>
      <c r="B5817" t="s">
        <v>476</v>
      </c>
      <c r="C5817" s="9">
        <v>2010</v>
      </c>
      <c r="D5817" s="7">
        <v>100</v>
      </c>
    </row>
    <row r="5818" spans="1:4" x14ac:dyDescent="0.25">
      <c r="A5818" t="s">
        <v>475</v>
      </c>
      <c r="B5818" t="s">
        <v>476</v>
      </c>
      <c r="C5818" s="9">
        <v>2011</v>
      </c>
      <c r="D5818" s="7">
        <v>100</v>
      </c>
    </row>
    <row r="5819" spans="1:4" x14ac:dyDescent="0.25">
      <c r="A5819" t="s">
        <v>475</v>
      </c>
      <c r="B5819" t="s">
        <v>476</v>
      </c>
      <c r="C5819" s="9">
        <v>2012</v>
      </c>
      <c r="D5819" s="7">
        <v>100</v>
      </c>
    </row>
    <row r="5820" spans="1:4" x14ac:dyDescent="0.25">
      <c r="A5820" t="s">
        <v>475</v>
      </c>
      <c r="B5820" t="s">
        <v>476</v>
      </c>
      <c r="C5820" s="9">
        <v>2013</v>
      </c>
      <c r="D5820" s="7">
        <v>100</v>
      </c>
    </row>
    <row r="5821" spans="1:4" x14ac:dyDescent="0.25">
      <c r="A5821" t="s">
        <v>475</v>
      </c>
      <c r="B5821" t="s">
        <v>476</v>
      </c>
      <c r="C5821" s="9">
        <v>2014</v>
      </c>
      <c r="D5821" s="7">
        <v>100</v>
      </c>
    </row>
    <row r="5822" spans="1:4" x14ac:dyDescent="0.25">
      <c r="A5822" t="s">
        <v>475</v>
      </c>
      <c r="B5822" t="s">
        <v>476</v>
      </c>
      <c r="C5822" s="9">
        <v>2015</v>
      </c>
      <c r="D5822" s="7">
        <v>100</v>
      </c>
    </row>
    <row r="5823" spans="1:4" x14ac:dyDescent="0.25">
      <c r="A5823" t="s">
        <v>475</v>
      </c>
      <c r="B5823" t="s">
        <v>476</v>
      </c>
      <c r="C5823" s="9">
        <v>2016</v>
      </c>
      <c r="D5823" s="7">
        <v>100</v>
      </c>
    </row>
    <row r="5824" spans="1:4" x14ac:dyDescent="0.25">
      <c r="A5824" t="s">
        <v>475</v>
      </c>
      <c r="B5824" t="s">
        <v>476</v>
      </c>
      <c r="C5824" s="9">
        <v>2017</v>
      </c>
      <c r="D5824" s="7">
        <v>100</v>
      </c>
    </row>
    <row r="5825" spans="1:4" x14ac:dyDescent="0.25">
      <c r="A5825" t="s">
        <v>475</v>
      </c>
      <c r="B5825" t="s">
        <v>476</v>
      </c>
      <c r="C5825" s="9">
        <v>2018</v>
      </c>
      <c r="D5825" s="7">
        <v>100</v>
      </c>
    </row>
    <row r="5826" spans="1:4" x14ac:dyDescent="0.25">
      <c r="A5826" t="s">
        <v>475</v>
      </c>
      <c r="B5826" t="s">
        <v>476</v>
      </c>
      <c r="C5826" s="9">
        <v>2019</v>
      </c>
      <c r="D5826" s="7">
        <v>100</v>
      </c>
    </row>
    <row r="5827" spans="1:4" x14ac:dyDescent="0.25">
      <c r="A5827" t="s">
        <v>475</v>
      </c>
      <c r="B5827" t="s">
        <v>476</v>
      </c>
      <c r="C5827" s="9">
        <v>2020</v>
      </c>
      <c r="D5827" s="7">
        <v>100</v>
      </c>
    </row>
    <row r="5828" spans="1:4" x14ac:dyDescent="0.25">
      <c r="A5828" t="s">
        <v>480</v>
      </c>
      <c r="B5828" t="s">
        <v>481</v>
      </c>
      <c r="C5828" s="9">
        <v>2020</v>
      </c>
      <c r="D5828" s="7">
        <v>100</v>
      </c>
    </row>
    <row r="5829" spans="1:4" x14ac:dyDescent="0.25">
      <c r="A5829" t="s">
        <v>482</v>
      </c>
      <c r="B5829" t="s">
        <v>483</v>
      </c>
      <c r="C5829" s="9">
        <v>2014</v>
      </c>
      <c r="D5829" s="7">
        <v>100</v>
      </c>
    </row>
    <row r="5830" spans="1:4" x14ac:dyDescent="0.25">
      <c r="A5830" t="s">
        <v>482</v>
      </c>
      <c r="B5830" t="s">
        <v>483</v>
      </c>
      <c r="C5830" s="9">
        <v>2015</v>
      </c>
      <c r="D5830" s="7">
        <v>100</v>
      </c>
    </row>
    <row r="5831" spans="1:4" x14ac:dyDescent="0.25">
      <c r="A5831" t="s">
        <v>482</v>
      </c>
      <c r="B5831" t="s">
        <v>483</v>
      </c>
      <c r="C5831" s="9">
        <v>2016</v>
      </c>
      <c r="D5831" s="7">
        <v>100</v>
      </c>
    </row>
    <row r="5832" spans="1:4" x14ac:dyDescent="0.25">
      <c r="A5832" t="s">
        <v>482</v>
      </c>
      <c r="B5832" t="s">
        <v>483</v>
      </c>
      <c r="C5832" s="9">
        <v>2017</v>
      </c>
      <c r="D5832" s="7">
        <v>100</v>
      </c>
    </row>
    <row r="5833" spans="1:4" x14ac:dyDescent="0.25">
      <c r="A5833" t="s">
        <v>482</v>
      </c>
      <c r="B5833" t="s">
        <v>483</v>
      </c>
      <c r="C5833" s="9">
        <v>2018</v>
      </c>
      <c r="D5833" s="7">
        <v>100</v>
      </c>
    </row>
    <row r="5834" spans="1:4" x14ac:dyDescent="0.25">
      <c r="A5834" t="s">
        <v>482</v>
      </c>
      <c r="B5834" t="s">
        <v>483</v>
      </c>
      <c r="C5834" s="9">
        <v>2019</v>
      </c>
      <c r="D5834" s="7">
        <v>100</v>
      </c>
    </row>
    <row r="5835" spans="1:4" x14ac:dyDescent="0.25">
      <c r="A5835" t="s">
        <v>482</v>
      </c>
      <c r="B5835" t="s">
        <v>483</v>
      </c>
      <c r="C5835" s="9">
        <v>2020</v>
      </c>
      <c r="D5835" s="7">
        <v>100</v>
      </c>
    </row>
    <row r="5836" spans="1:4" x14ac:dyDescent="0.25">
      <c r="A5836" t="s">
        <v>487</v>
      </c>
      <c r="B5836" t="s">
        <v>488</v>
      </c>
      <c r="C5836" s="9">
        <v>2014</v>
      </c>
      <c r="D5836" s="7">
        <v>100</v>
      </c>
    </row>
    <row r="5837" spans="1:4" x14ac:dyDescent="0.25">
      <c r="A5837" t="s">
        <v>487</v>
      </c>
      <c r="B5837" t="s">
        <v>488</v>
      </c>
      <c r="C5837" s="9">
        <v>2015</v>
      </c>
      <c r="D5837" s="7">
        <v>100</v>
      </c>
    </row>
    <row r="5838" spans="1:4" x14ac:dyDescent="0.25">
      <c r="A5838" t="s">
        <v>487</v>
      </c>
      <c r="B5838" t="s">
        <v>488</v>
      </c>
      <c r="C5838" s="9">
        <v>2020</v>
      </c>
      <c r="D5838" s="7">
        <v>100</v>
      </c>
    </row>
    <row r="5839" spans="1:4" x14ac:dyDescent="0.25">
      <c r="A5839" t="s">
        <v>489</v>
      </c>
      <c r="B5839" t="s">
        <v>490</v>
      </c>
      <c r="C5839" s="9">
        <v>2017</v>
      </c>
      <c r="D5839" s="7">
        <v>100</v>
      </c>
    </row>
    <row r="5840" spans="1:4" x14ac:dyDescent="0.25">
      <c r="A5840" t="s">
        <v>489</v>
      </c>
      <c r="B5840" t="s">
        <v>490</v>
      </c>
      <c r="C5840" s="9">
        <v>2018</v>
      </c>
      <c r="D5840" s="7">
        <v>100</v>
      </c>
    </row>
    <row r="5841" spans="1:4" x14ac:dyDescent="0.25">
      <c r="A5841" t="s">
        <v>489</v>
      </c>
      <c r="B5841" t="s">
        <v>490</v>
      </c>
      <c r="C5841" s="9">
        <v>2020</v>
      </c>
      <c r="D5841" s="7">
        <v>100</v>
      </c>
    </row>
    <row r="5842" spans="1:4" x14ac:dyDescent="0.25">
      <c r="A5842" t="s">
        <v>792</v>
      </c>
      <c r="B5842" t="s">
        <v>479</v>
      </c>
      <c r="C5842" s="9">
        <v>1990</v>
      </c>
      <c r="D5842" s="7">
        <v>100</v>
      </c>
    </row>
    <row r="5843" spans="1:4" x14ac:dyDescent="0.25">
      <c r="A5843" t="s">
        <v>792</v>
      </c>
      <c r="B5843" t="s">
        <v>479</v>
      </c>
      <c r="C5843" s="9">
        <v>1991</v>
      </c>
      <c r="D5843" s="7">
        <v>100</v>
      </c>
    </row>
    <row r="5844" spans="1:4" x14ac:dyDescent="0.25">
      <c r="A5844" t="s">
        <v>792</v>
      </c>
      <c r="B5844" t="s">
        <v>479</v>
      </c>
      <c r="C5844" s="9">
        <v>1992</v>
      </c>
      <c r="D5844" s="7">
        <v>100</v>
      </c>
    </row>
    <row r="5845" spans="1:4" x14ac:dyDescent="0.25">
      <c r="A5845" t="s">
        <v>792</v>
      </c>
      <c r="B5845" t="s">
        <v>479</v>
      </c>
      <c r="C5845" s="9">
        <v>1993</v>
      </c>
      <c r="D5845" s="7">
        <v>100</v>
      </c>
    </row>
    <row r="5846" spans="1:4" x14ac:dyDescent="0.25">
      <c r="A5846" t="s">
        <v>792</v>
      </c>
      <c r="B5846" t="s">
        <v>479</v>
      </c>
      <c r="C5846" s="9">
        <v>1994</v>
      </c>
      <c r="D5846" s="7">
        <v>100</v>
      </c>
    </row>
    <row r="5847" spans="1:4" x14ac:dyDescent="0.25">
      <c r="A5847" t="s">
        <v>792</v>
      </c>
      <c r="B5847" t="s">
        <v>479</v>
      </c>
      <c r="C5847" s="9">
        <v>1995</v>
      </c>
      <c r="D5847" s="7">
        <v>100</v>
      </c>
    </row>
    <row r="5848" spans="1:4" x14ac:dyDescent="0.25">
      <c r="A5848" t="s">
        <v>792</v>
      </c>
      <c r="B5848" t="s">
        <v>479</v>
      </c>
      <c r="C5848" s="9">
        <v>1996</v>
      </c>
      <c r="D5848" s="7">
        <v>100</v>
      </c>
    </row>
    <row r="5849" spans="1:4" x14ac:dyDescent="0.25">
      <c r="A5849" t="s">
        <v>792</v>
      </c>
      <c r="B5849" t="s">
        <v>479</v>
      </c>
      <c r="C5849" s="9">
        <v>1997</v>
      </c>
      <c r="D5849" s="7">
        <v>100</v>
      </c>
    </row>
    <row r="5850" spans="1:4" x14ac:dyDescent="0.25">
      <c r="A5850" t="s">
        <v>792</v>
      </c>
      <c r="B5850" t="s">
        <v>479</v>
      </c>
      <c r="C5850" s="9">
        <v>1998</v>
      </c>
      <c r="D5850" s="7">
        <v>100</v>
      </c>
    </row>
    <row r="5851" spans="1:4" x14ac:dyDescent="0.25">
      <c r="A5851" t="s">
        <v>792</v>
      </c>
      <c r="B5851" t="s">
        <v>479</v>
      </c>
      <c r="C5851" s="9">
        <v>1999</v>
      </c>
      <c r="D5851" s="7">
        <v>100</v>
      </c>
    </row>
    <row r="5852" spans="1:4" x14ac:dyDescent="0.25">
      <c r="A5852" t="s">
        <v>792</v>
      </c>
      <c r="B5852" t="s">
        <v>479</v>
      </c>
      <c r="C5852" s="9">
        <v>2000</v>
      </c>
      <c r="D5852" s="7">
        <v>100</v>
      </c>
    </row>
    <row r="5853" spans="1:4" x14ac:dyDescent="0.25">
      <c r="A5853" t="s">
        <v>792</v>
      </c>
      <c r="B5853" t="s">
        <v>479</v>
      </c>
      <c r="C5853" s="9">
        <v>2001</v>
      </c>
      <c r="D5853" s="7">
        <v>100</v>
      </c>
    </row>
    <row r="5854" spans="1:4" x14ac:dyDescent="0.25">
      <c r="A5854" t="s">
        <v>792</v>
      </c>
      <c r="B5854" t="s">
        <v>479</v>
      </c>
      <c r="C5854" s="9">
        <v>2002</v>
      </c>
      <c r="D5854" s="7">
        <v>100</v>
      </c>
    </row>
    <row r="5855" spans="1:4" x14ac:dyDescent="0.25">
      <c r="A5855" t="s">
        <v>792</v>
      </c>
      <c r="B5855" t="s">
        <v>479</v>
      </c>
      <c r="C5855" s="9">
        <v>2003</v>
      </c>
      <c r="D5855" s="7">
        <v>100</v>
      </c>
    </row>
    <row r="5856" spans="1:4" x14ac:dyDescent="0.25">
      <c r="A5856" t="s">
        <v>792</v>
      </c>
      <c r="B5856" t="s">
        <v>479</v>
      </c>
      <c r="C5856" s="9">
        <v>2004</v>
      </c>
      <c r="D5856" s="7">
        <v>100</v>
      </c>
    </row>
    <row r="5857" spans="1:4" x14ac:dyDescent="0.25">
      <c r="A5857" t="s">
        <v>792</v>
      </c>
      <c r="B5857" t="s">
        <v>479</v>
      </c>
      <c r="C5857" s="9">
        <v>2005</v>
      </c>
      <c r="D5857" s="7">
        <v>100</v>
      </c>
    </row>
    <row r="5858" spans="1:4" x14ac:dyDescent="0.25">
      <c r="A5858" t="s">
        <v>792</v>
      </c>
      <c r="B5858" t="s">
        <v>479</v>
      </c>
      <c r="C5858" s="9">
        <v>2006</v>
      </c>
      <c r="D5858" s="7">
        <v>100</v>
      </c>
    </row>
    <row r="5859" spans="1:4" x14ac:dyDescent="0.25">
      <c r="A5859" t="s">
        <v>792</v>
      </c>
      <c r="B5859" t="s">
        <v>479</v>
      </c>
      <c r="C5859" s="9">
        <v>2007</v>
      </c>
      <c r="D5859" s="7">
        <v>100</v>
      </c>
    </row>
    <row r="5860" spans="1:4" x14ac:dyDescent="0.25">
      <c r="A5860" t="s">
        <v>792</v>
      </c>
      <c r="B5860" t="s">
        <v>479</v>
      </c>
      <c r="C5860" s="9">
        <v>2008</v>
      </c>
      <c r="D5860" s="7">
        <v>100</v>
      </c>
    </row>
    <row r="5861" spans="1:4" x14ac:dyDescent="0.25">
      <c r="A5861" t="s">
        <v>792</v>
      </c>
      <c r="B5861" t="s">
        <v>479</v>
      </c>
      <c r="C5861" s="9">
        <v>2009</v>
      </c>
      <c r="D5861" s="7">
        <v>100</v>
      </c>
    </row>
    <row r="5862" spans="1:4" x14ac:dyDescent="0.25">
      <c r="A5862" t="s">
        <v>792</v>
      </c>
      <c r="B5862" t="s">
        <v>479</v>
      </c>
      <c r="C5862" s="9">
        <v>2010</v>
      </c>
      <c r="D5862" s="7">
        <v>100</v>
      </c>
    </row>
    <row r="5863" spans="1:4" x14ac:dyDescent="0.25">
      <c r="A5863" t="s">
        <v>792</v>
      </c>
      <c r="B5863" t="s">
        <v>479</v>
      </c>
      <c r="C5863" s="9">
        <v>2011</v>
      </c>
      <c r="D5863" s="7">
        <v>100</v>
      </c>
    </row>
    <row r="5864" spans="1:4" x14ac:dyDescent="0.25">
      <c r="A5864" t="s">
        <v>792</v>
      </c>
      <c r="B5864" t="s">
        <v>479</v>
      </c>
      <c r="C5864" s="9">
        <v>2012</v>
      </c>
      <c r="D5864" s="7">
        <v>100</v>
      </c>
    </row>
    <row r="5865" spans="1:4" x14ac:dyDescent="0.25">
      <c r="A5865" t="s">
        <v>792</v>
      </c>
      <c r="B5865" t="s">
        <v>479</v>
      </c>
      <c r="C5865" s="9">
        <v>2013</v>
      </c>
      <c r="D5865" s="7">
        <v>100</v>
      </c>
    </row>
    <row r="5866" spans="1:4" x14ac:dyDescent="0.25">
      <c r="A5866" t="s">
        <v>792</v>
      </c>
      <c r="B5866" t="s">
        <v>479</v>
      </c>
      <c r="C5866" s="9">
        <v>2014</v>
      </c>
      <c r="D5866" s="7">
        <v>100</v>
      </c>
    </row>
    <row r="5867" spans="1:4" x14ac:dyDescent="0.25">
      <c r="A5867" t="s">
        <v>792</v>
      </c>
      <c r="B5867" t="s">
        <v>479</v>
      </c>
      <c r="C5867" s="9">
        <v>2015</v>
      </c>
      <c r="D5867" s="7">
        <v>100</v>
      </c>
    </row>
    <row r="5868" spans="1:4" x14ac:dyDescent="0.25">
      <c r="A5868" t="s">
        <v>792</v>
      </c>
      <c r="B5868" t="s">
        <v>479</v>
      </c>
      <c r="C5868" s="9">
        <v>2016</v>
      </c>
      <c r="D5868" s="7">
        <v>100</v>
      </c>
    </row>
    <row r="5869" spans="1:4" x14ac:dyDescent="0.25">
      <c r="A5869" t="s">
        <v>792</v>
      </c>
      <c r="B5869" t="s">
        <v>479</v>
      </c>
      <c r="C5869" s="9">
        <v>2017</v>
      </c>
      <c r="D5869" s="7">
        <v>100</v>
      </c>
    </row>
    <row r="5870" spans="1:4" x14ac:dyDescent="0.25">
      <c r="A5870" t="s">
        <v>792</v>
      </c>
      <c r="B5870" t="s">
        <v>479</v>
      </c>
      <c r="C5870" s="9">
        <v>2018</v>
      </c>
      <c r="D5870" s="7">
        <v>100</v>
      </c>
    </row>
    <row r="5871" spans="1:4" x14ac:dyDescent="0.25">
      <c r="A5871" t="s">
        <v>792</v>
      </c>
      <c r="B5871" t="s">
        <v>479</v>
      </c>
      <c r="C5871" s="9">
        <v>2019</v>
      </c>
      <c r="D5871" s="7">
        <v>100</v>
      </c>
    </row>
    <row r="5872" spans="1:4" x14ac:dyDescent="0.25">
      <c r="A5872" t="s">
        <v>792</v>
      </c>
      <c r="B5872" t="s">
        <v>479</v>
      </c>
      <c r="C5872" s="9">
        <v>2020</v>
      </c>
      <c r="D5872" s="7">
        <v>100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001F-A6F6-4DA3-B45E-010977DF5C48}">
  <dimension ref="A1:N1527"/>
  <sheetViews>
    <sheetView workbookViewId="0">
      <selection activeCell="B918" sqref="B918:B919"/>
    </sheetView>
  </sheetViews>
  <sheetFormatPr defaultColWidth="8.7109375" defaultRowHeight="12.75" x14ac:dyDescent="0.2"/>
  <cols>
    <col min="1" max="1" width="27.42578125" style="2" customWidth="1"/>
    <col min="2" max="2" width="18.140625" style="48" customWidth="1"/>
    <col min="3" max="3" width="12" style="27" customWidth="1"/>
    <col min="4" max="4" width="22.7109375" style="48" customWidth="1"/>
    <col min="5" max="5" width="27.140625" style="2" customWidth="1"/>
    <col min="6" max="6" width="15.7109375" style="48" customWidth="1"/>
    <col min="7" max="16384" width="8.7109375" style="2"/>
  </cols>
  <sheetData>
    <row r="1" spans="1:9" ht="42.75" customHeight="1" thickBot="1" x14ac:dyDescent="0.3">
      <c r="A1" s="14" t="s">
        <v>0</v>
      </c>
      <c r="B1" s="46" t="s">
        <v>800</v>
      </c>
      <c r="C1" s="16" t="s">
        <v>2</v>
      </c>
      <c r="D1" s="49" t="s">
        <v>801</v>
      </c>
      <c r="E1" s="15" t="s">
        <v>802</v>
      </c>
      <c r="F1" s="50" t="s">
        <v>914</v>
      </c>
    </row>
    <row r="2" spans="1:9" hidden="1" x14ac:dyDescent="0.2">
      <c r="A2" s="10" t="s">
        <v>7</v>
      </c>
      <c r="B2" s="17">
        <v>14039528</v>
      </c>
      <c r="C2" s="18">
        <v>2009</v>
      </c>
      <c r="D2" s="19">
        <v>4289</v>
      </c>
      <c r="E2" s="12">
        <v>0.30549460067318501</v>
      </c>
      <c r="F2" s="42">
        <f>Firms[[#This Row],[Adult population]]/Firms[[#This Row],[TOTAL Number of 
Limited Liability Companies]]</f>
        <v>3273.3802751224061</v>
      </c>
    </row>
    <row r="3" spans="1:9" hidden="1" x14ac:dyDescent="0.2">
      <c r="A3" s="11" t="s">
        <v>7</v>
      </c>
      <c r="B3" s="17">
        <v>14444996</v>
      </c>
      <c r="C3" s="18">
        <v>2010</v>
      </c>
      <c r="D3" s="19">
        <v>9048</v>
      </c>
      <c r="E3" s="12">
        <v>0.62637608207022011</v>
      </c>
      <c r="F3" s="42">
        <f>Firms[[#This Row],[Adult population]]/Firms[[#This Row],[TOTAL Number of 
Limited Liability Companies]]</f>
        <v>1596.4849690539345</v>
      </c>
    </row>
    <row r="4" spans="1:9" hidden="1" x14ac:dyDescent="0.2">
      <c r="A4" s="11" t="s">
        <v>7</v>
      </c>
      <c r="B4" s="17">
        <v>15041824</v>
      </c>
      <c r="C4" s="18">
        <v>2011</v>
      </c>
      <c r="D4" s="19">
        <v>12793</v>
      </c>
      <c r="E4" s="12">
        <v>0.8504952590856002</v>
      </c>
      <c r="F4" s="42">
        <f>Firms[[#This Row],[Adult population]]/Firms[[#This Row],[TOTAL Number of 
Limited Liability Companies]]</f>
        <v>1175.7855076995231</v>
      </c>
    </row>
    <row r="5" spans="1:9" hidden="1" x14ac:dyDescent="0.2">
      <c r="A5" s="11" t="s">
        <v>7</v>
      </c>
      <c r="B5" s="17">
        <v>15743958</v>
      </c>
      <c r="C5" s="18">
        <v>2012</v>
      </c>
      <c r="D5" s="19">
        <v>16350</v>
      </c>
      <c r="E5" s="12">
        <v>1.0384936240302471</v>
      </c>
      <c r="F5" s="42">
        <f>Firms[[#This Row],[Adult population]]/Firms[[#This Row],[TOTAL Number of 
Limited Liability Companies]]</f>
        <v>962.93321100917433</v>
      </c>
    </row>
    <row r="6" spans="1:9" hidden="1" x14ac:dyDescent="0.2">
      <c r="A6" s="11" t="s">
        <v>7</v>
      </c>
      <c r="B6" s="17">
        <v>16519812</v>
      </c>
      <c r="C6" s="18">
        <v>2013</v>
      </c>
      <c r="D6" s="19">
        <v>19541</v>
      </c>
      <c r="E6" s="12">
        <v>1.182882710771769</v>
      </c>
      <c r="F6" s="42">
        <f>Firms[[#This Row],[Adult population]]/Firms[[#This Row],[TOTAL Number of 
Limited Liability Companies]]</f>
        <v>845.39235453661536</v>
      </c>
    </row>
    <row r="7" spans="1:9" hidden="1" x14ac:dyDescent="0.2">
      <c r="A7" s="11" t="s">
        <v>7</v>
      </c>
      <c r="B7" s="17">
        <v>17322062</v>
      </c>
      <c r="C7" s="20">
        <v>2014</v>
      </c>
      <c r="D7" s="19">
        <v>22007</v>
      </c>
      <c r="E7" s="12">
        <v>1.2704607569237425</v>
      </c>
      <c r="F7" s="42">
        <f>Firms[[#This Row],[Adult population]]/Firms[[#This Row],[TOTAL Number of 
Limited Liability Companies]]</f>
        <v>787.11600854273638</v>
      </c>
    </row>
    <row r="8" spans="1:9" hidden="1" x14ac:dyDescent="0.2">
      <c r="A8" s="11" t="s">
        <v>7</v>
      </c>
      <c r="B8" s="17">
        <v>18116800</v>
      </c>
      <c r="C8" s="20">
        <v>2015</v>
      </c>
      <c r="D8" s="19">
        <v>24262</v>
      </c>
      <c r="E8" s="12">
        <v>1.3391989755365186</v>
      </c>
      <c r="F8" s="42">
        <f>Firms[[#This Row],[Adult population]]/Firms[[#This Row],[TOTAL Number of 
Limited Liability Companies]]</f>
        <v>746.71502761520071</v>
      </c>
    </row>
    <row r="9" spans="1:9" hidden="1" x14ac:dyDescent="0.2">
      <c r="A9" s="11" t="s">
        <v>7</v>
      </c>
      <c r="B9" s="17">
        <v>18826589</v>
      </c>
      <c r="C9" s="20">
        <v>2016</v>
      </c>
      <c r="D9" s="19">
        <v>26710</v>
      </c>
      <c r="E9" s="12">
        <v>1.418738147414808</v>
      </c>
      <c r="F9" s="42">
        <f>Firms[[#This Row],[Adult population]]/Firms[[#This Row],[TOTAL Number of 
Limited Liability Companies]]</f>
        <v>704.85170348184204</v>
      </c>
    </row>
    <row r="10" spans="1:9" hidden="1" x14ac:dyDescent="0.2">
      <c r="A10" s="11" t="s">
        <v>7</v>
      </c>
      <c r="B10" s="17">
        <v>19513959</v>
      </c>
      <c r="C10" s="20">
        <v>2017</v>
      </c>
      <c r="D10" s="19">
        <v>29732</v>
      </c>
      <c r="E10" s="12">
        <v>1.5236272659996877</v>
      </c>
      <c r="F10" s="42">
        <f>Firms[[#This Row],[Adult population]]/Firms[[#This Row],[TOTAL Number of 
Limited Liability Companies]]</f>
        <v>656.32850127808422</v>
      </c>
    </row>
    <row r="11" spans="1:9" hidden="1" x14ac:dyDescent="0.2">
      <c r="A11" s="11" t="s">
        <v>7</v>
      </c>
      <c r="B11" s="17">
        <v>20193609</v>
      </c>
      <c r="C11" s="20">
        <v>2018</v>
      </c>
      <c r="D11" s="19">
        <v>34006</v>
      </c>
      <c r="E11" s="12">
        <v>1.6839981402036655</v>
      </c>
      <c r="F11" s="42">
        <f>Firms[[#This Row],[Adult population]]/Firms[[#This Row],[TOTAL Number of 
Limited Liability Companies]]</f>
        <v>593.82488384402757</v>
      </c>
      <c r="I11" s="43"/>
    </row>
    <row r="12" spans="1:9" hidden="1" x14ac:dyDescent="0.2">
      <c r="A12" s="10" t="s">
        <v>12</v>
      </c>
      <c r="B12" s="17">
        <v>1960789</v>
      </c>
      <c r="C12" s="18">
        <v>2006</v>
      </c>
      <c r="D12" s="19">
        <v>23667</v>
      </c>
      <c r="E12" s="12">
        <v>12.070141152362647</v>
      </c>
      <c r="F12" s="42">
        <f>Firms[[#This Row],[Adult population]]/Firms[[#This Row],[TOTAL Number of 
Limited Liability Companies]]</f>
        <v>82.849072548273966</v>
      </c>
    </row>
    <row r="13" spans="1:9" hidden="1" x14ac:dyDescent="0.2">
      <c r="A13" s="11" t="s">
        <v>12</v>
      </c>
      <c r="B13" s="17">
        <v>1959058</v>
      </c>
      <c r="C13" s="18">
        <v>2007</v>
      </c>
      <c r="D13" s="19">
        <v>25926</v>
      </c>
      <c r="E13" s="12">
        <v>13.23391140027503</v>
      </c>
      <c r="F13" s="42">
        <f>Firms[[#This Row],[Adult population]]/Firms[[#This Row],[TOTAL Number of 
Limited Liability Companies]]</f>
        <v>75.563449818714801</v>
      </c>
    </row>
    <row r="14" spans="1:9" hidden="1" x14ac:dyDescent="0.2">
      <c r="A14" s="11" t="s">
        <v>12</v>
      </c>
      <c r="B14" s="17">
        <v>1955065</v>
      </c>
      <c r="C14" s="18">
        <v>2008</v>
      </c>
      <c r="D14" s="19">
        <v>28649</v>
      </c>
      <c r="E14" s="12">
        <v>14.653732740343671</v>
      </c>
      <c r="F14" s="42">
        <f>Firms[[#This Row],[Adult population]]/Firms[[#This Row],[TOTAL Number of 
Limited Liability Companies]]</f>
        <v>68.241997975496531</v>
      </c>
    </row>
    <row r="15" spans="1:9" hidden="1" x14ac:dyDescent="0.2">
      <c r="A15" s="11" t="s">
        <v>12</v>
      </c>
      <c r="B15" s="17">
        <v>1951106</v>
      </c>
      <c r="C15" s="18">
        <v>2009</v>
      </c>
      <c r="D15" s="19">
        <v>30453</v>
      </c>
      <c r="E15" s="12">
        <v>15.608070499501308</v>
      </c>
      <c r="F15" s="42">
        <f>Firms[[#This Row],[Adult population]]/Firms[[#This Row],[TOTAL Number of 
Limited Liability Companies]]</f>
        <v>64.06941844810035</v>
      </c>
    </row>
    <row r="16" spans="1:9" hidden="1" x14ac:dyDescent="0.2">
      <c r="A16" s="11" t="s">
        <v>12</v>
      </c>
      <c r="B16" s="17">
        <v>1948797</v>
      </c>
      <c r="C16" s="18">
        <v>2010</v>
      </c>
      <c r="D16" s="19">
        <v>32420</v>
      </c>
      <c r="E16" s="12">
        <v>16.635904098785048</v>
      </c>
      <c r="F16" s="42">
        <f>Firms[[#This Row],[Adult population]]/Firms[[#This Row],[TOTAL Number of 
Limited Liability Companies]]</f>
        <v>60.11095003084516</v>
      </c>
    </row>
    <row r="17" spans="1:6" hidden="1" x14ac:dyDescent="0.2">
      <c r="A17" s="11" t="s">
        <v>12</v>
      </c>
      <c r="B17" s="17">
        <v>1961405</v>
      </c>
      <c r="C17" s="18">
        <v>2011</v>
      </c>
      <c r="D17" s="19">
        <v>34158</v>
      </c>
      <c r="E17" s="12">
        <v>17.415067260458702</v>
      </c>
      <c r="F17" s="42">
        <f>Firms[[#This Row],[Adult population]]/Firms[[#This Row],[TOTAL Number of 
Limited Liability Companies]]</f>
        <v>57.42154107383336</v>
      </c>
    </row>
    <row r="18" spans="1:6" hidden="1" x14ac:dyDescent="0.2">
      <c r="A18" s="11" t="s">
        <v>12</v>
      </c>
      <c r="B18" s="17">
        <v>1972618</v>
      </c>
      <c r="C18" s="18">
        <v>2012</v>
      </c>
      <c r="D18" s="19">
        <v>35800</v>
      </c>
      <c r="E18" s="12">
        <v>18.148470712525182</v>
      </c>
      <c r="F18" s="42">
        <f>Firms[[#This Row],[Adult population]]/Firms[[#This Row],[TOTAL Number of 
Limited Liability Companies]]</f>
        <v>55.101061452513967</v>
      </c>
    </row>
    <row r="19" spans="1:6" hidden="1" x14ac:dyDescent="0.2">
      <c r="A19" s="11" t="s">
        <v>12</v>
      </c>
      <c r="B19" s="17">
        <v>1979460</v>
      </c>
      <c r="C19" s="18">
        <v>2013</v>
      </c>
      <c r="D19" s="19">
        <v>37700</v>
      </c>
      <c r="E19" s="12">
        <v>19.045598294484353</v>
      </c>
      <c r="F19" s="42">
        <f>Firms[[#This Row],[Adult population]]/Firms[[#This Row],[TOTAL Number of 
Limited Liability Companies]]</f>
        <v>52.50557029177719</v>
      </c>
    </row>
    <row r="20" spans="1:6" hidden="1" x14ac:dyDescent="0.2">
      <c r="A20" s="11" t="s">
        <v>12</v>
      </c>
      <c r="B20" s="17">
        <v>1981897</v>
      </c>
      <c r="C20" s="20">
        <v>2014</v>
      </c>
      <c r="D20" s="19">
        <v>39848</v>
      </c>
      <c r="E20" s="12">
        <v>20.105989362716628</v>
      </c>
      <c r="F20" s="42">
        <f>Firms[[#This Row],[Adult population]]/Firms[[#This Row],[TOTAL Number of 
Limited Liability Companies]]</f>
        <v>49.736423408954025</v>
      </c>
    </row>
    <row r="21" spans="1:6" hidden="1" x14ac:dyDescent="0.2">
      <c r="A21" s="11" t="s">
        <v>12</v>
      </c>
      <c r="B21" s="17">
        <v>1979179</v>
      </c>
      <c r="C21" s="20">
        <v>2015</v>
      </c>
      <c r="D21" s="19">
        <v>42085</v>
      </c>
      <c r="E21" s="12">
        <v>21.263867492530995</v>
      </c>
      <c r="F21" s="42">
        <f>Firms[[#This Row],[Adult population]]/Firms[[#This Row],[TOTAL Number of 
Limited Liability Companies]]</f>
        <v>47.028133539265774</v>
      </c>
    </row>
    <row r="22" spans="1:6" hidden="1" x14ac:dyDescent="0.2">
      <c r="A22" s="11" t="s">
        <v>12</v>
      </c>
      <c r="B22" s="17">
        <v>1974734</v>
      </c>
      <c r="C22" s="20">
        <v>2016</v>
      </c>
      <c r="D22" s="19">
        <v>44630</v>
      </c>
      <c r="E22" s="12">
        <v>22.600512271526188</v>
      </c>
      <c r="F22" s="42">
        <f>Firms[[#This Row],[Adult population]]/Firms[[#This Row],[TOTAL Number of 
Limited Liability Companies]]</f>
        <v>44.246784673986106</v>
      </c>
    </row>
    <row r="23" spans="1:6" hidden="1" x14ac:dyDescent="0.2">
      <c r="A23" s="11" t="s">
        <v>12</v>
      </c>
      <c r="B23" s="17">
        <v>1972416</v>
      </c>
      <c r="C23" s="20">
        <v>2017</v>
      </c>
      <c r="D23" s="19">
        <v>47463</v>
      </c>
      <c r="E23" s="12">
        <v>24.06338216684513</v>
      </c>
      <c r="F23" s="42">
        <f>Firms[[#This Row],[Adult population]]/Firms[[#This Row],[TOTAL Number of 
Limited Liability Companies]]</f>
        <v>41.556918020352697</v>
      </c>
    </row>
    <row r="24" spans="1:6" hidden="1" x14ac:dyDescent="0.2">
      <c r="A24" s="11" t="s">
        <v>12</v>
      </c>
      <c r="B24" s="17">
        <v>1965829</v>
      </c>
      <c r="C24" s="20">
        <v>2018</v>
      </c>
      <c r="D24" s="19">
        <v>50477</v>
      </c>
      <c r="E24" s="12">
        <v>25.677207936193838</v>
      </c>
      <c r="F24" s="42">
        <f>Firms[[#This Row],[Adult population]]/Firms[[#This Row],[TOTAL Number of 
Limited Liability Companies]]</f>
        <v>38.945044277591776</v>
      </c>
    </row>
    <row r="25" spans="1:6" hidden="1" x14ac:dyDescent="0.2">
      <c r="A25" s="11" t="s">
        <v>12</v>
      </c>
      <c r="B25" s="17">
        <v>1952204</v>
      </c>
      <c r="C25" s="20">
        <v>2019</v>
      </c>
      <c r="D25" s="19">
        <v>53490</v>
      </c>
      <c r="E25" s="12">
        <v>27.399800430692697</v>
      </c>
      <c r="F25" s="42">
        <f>Firms[[#This Row],[Adult population]]/Firms[[#This Row],[TOTAL Number of 
Limited Liability Companies]]</f>
        <v>36.496616189942046</v>
      </c>
    </row>
    <row r="26" spans="1:6" hidden="1" x14ac:dyDescent="0.2">
      <c r="A26" s="11" t="s">
        <v>12</v>
      </c>
      <c r="B26" s="17">
        <v>1931355</v>
      </c>
      <c r="C26" s="20">
        <v>2020</v>
      </c>
      <c r="D26" s="19">
        <v>56261</v>
      </c>
      <c r="E26" s="12">
        <v>29.130325600420431</v>
      </c>
      <c r="F26" s="42">
        <f>Firms[[#This Row],[Adult population]]/Firms[[#This Row],[TOTAL Number of 
Limited Liability Companies]]</f>
        <v>34.328486873678038</v>
      </c>
    </row>
    <row r="27" spans="1:6" hidden="1" x14ac:dyDescent="0.2">
      <c r="A27" s="10" t="s">
        <v>14</v>
      </c>
      <c r="B27" s="17">
        <v>22354242</v>
      </c>
      <c r="C27" s="18">
        <v>2006</v>
      </c>
      <c r="D27" s="19">
        <v>45055</v>
      </c>
      <c r="E27" s="12">
        <v>2.0155011294947958</v>
      </c>
      <c r="F27" s="42">
        <f>Firms[[#This Row],[Adult population]]/Firms[[#This Row],[TOTAL Number of 
Limited Liability Companies]]</f>
        <v>496.1545222505826</v>
      </c>
    </row>
    <row r="28" spans="1:6" hidden="1" x14ac:dyDescent="0.2">
      <c r="A28" s="11" t="s">
        <v>14</v>
      </c>
      <c r="B28" s="17">
        <v>22845303</v>
      </c>
      <c r="C28" s="18">
        <v>2007</v>
      </c>
      <c r="D28" s="19">
        <v>51909</v>
      </c>
      <c r="E28" s="12">
        <v>2.2721957331885685</v>
      </c>
      <c r="F28" s="42">
        <f>Firms[[#This Row],[Adult population]]/Firms[[#This Row],[TOTAL Number of 
Limited Liability Companies]]</f>
        <v>440.10293012772354</v>
      </c>
    </row>
    <row r="29" spans="1:6" hidden="1" x14ac:dyDescent="0.2">
      <c r="A29" s="11" t="s">
        <v>14</v>
      </c>
      <c r="B29" s="17">
        <v>23315424</v>
      </c>
      <c r="C29" s="18">
        <v>2008</v>
      </c>
      <c r="D29" s="19">
        <v>53825</v>
      </c>
      <c r="E29" s="12">
        <v>2.3085576312058489</v>
      </c>
      <c r="F29" s="42">
        <f>Firms[[#This Row],[Adult population]]/Firms[[#This Row],[TOTAL Number of 
Limited Liability Companies]]</f>
        <v>433.17090571295864</v>
      </c>
    </row>
    <row r="30" spans="1:6" hidden="1" x14ac:dyDescent="0.2">
      <c r="A30" s="11" t="s">
        <v>14</v>
      </c>
      <c r="B30" s="17">
        <v>23766657</v>
      </c>
      <c r="C30" s="18">
        <v>2009</v>
      </c>
      <c r="D30" s="19">
        <v>59346</v>
      </c>
      <c r="E30" s="12">
        <v>2.4970276635876894</v>
      </c>
      <c r="F30" s="42">
        <f>Firms[[#This Row],[Adult population]]/Firms[[#This Row],[TOTAL Number of 
Limited Liability Companies]]</f>
        <v>400.4761399251845</v>
      </c>
    </row>
    <row r="31" spans="1:6" hidden="1" x14ac:dyDescent="0.2">
      <c r="A31" s="11" t="s">
        <v>14</v>
      </c>
      <c r="B31" s="17">
        <v>24198798</v>
      </c>
      <c r="C31" s="18">
        <v>2010</v>
      </c>
      <c r="D31" s="19">
        <v>61674</v>
      </c>
      <c r="E31" s="12">
        <v>2.5486389861182364</v>
      </c>
      <c r="F31" s="42">
        <f>Firms[[#This Row],[Adult population]]/Firms[[#This Row],[TOTAL Number of 
Limited Liability Companies]]</f>
        <v>392.36628076661151</v>
      </c>
    </row>
    <row r="32" spans="1:6" hidden="1" x14ac:dyDescent="0.2">
      <c r="A32" s="11" t="s">
        <v>14</v>
      </c>
      <c r="B32" s="17">
        <v>24569853</v>
      </c>
      <c r="C32" s="18">
        <v>2011</v>
      </c>
      <c r="D32" s="19">
        <v>64940</v>
      </c>
      <c r="E32" s="12">
        <v>2.6430764563385871</v>
      </c>
      <c r="F32" s="42">
        <f>Firms[[#This Row],[Adult population]]/Firms[[#This Row],[TOTAL Number of 
Limited Liability Companies]]</f>
        <v>378.34698182938098</v>
      </c>
    </row>
    <row r="33" spans="1:6" hidden="1" x14ac:dyDescent="0.2">
      <c r="A33" s="11" t="s">
        <v>14</v>
      </c>
      <c r="B33" s="17">
        <v>24959503</v>
      </c>
      <c r="C33" s="18">
        <v>2012</v>
      </c>
      <c r="D33" s="19">
        <v>69880</v>
      </c>
      <c r="E33" s="12">
        <v>2.7997352351126543</v>
      </c>
      <c r="F33" s="42">
        <f>Firms[[#This Row],[Adult population]]/Firms[[#This Row],[TOTAL Number of 
Limited Liability Companies]]</f>
        <v>357.17663136805953</v>
      </c>
    </row>
    <row r="34" spans="1:6" hidden="1" x14ac:dyDescent="0.2">
      <c r="A34" s="11" t="s">
        <v>14</v>
      </c>
      <c r="B34" s="17">
        <v>25342751</v>
      </c>
      <c r="C34" s="18">
        <v>2013</v>
      </c>
      <c r="D34" s="19">
        <v>74359</v>
      </c>
      <c r="E34" s="12">
        <v>2.9341329202974058</v>
      </c>
      <c r="F34" s="42">
        <f>Firms[[#This Row],[Adult population]]/Firms[[#This Row],[TOTAL Number of 
Limited Liability Companies]]</f>
        <v>340.81618902890034</v>
      </c>
    </row>
    <row r="35" spans="1:6" hidden="1" x14ac:dyDescent="0.2">
      <c r="A35" s="11" t="s">
        <v>14</v>
      </c>
      <c r="B35" s="17">
        <v>25690645</v>
      </c>
      <c r="C35" s="20">
        <v>2014</v>
      </c>
      <c r="D35" s="19">
        <v>79245</v>
      </c>
      <c r="E35" s="12">
        <v>3.0845858482727859</v>
      </c>
      <c r="F35" s="42">
        <f>Firms[[#This Row],[Adult population]]/Firms[[#This Row],[TOTAL Number of 
Limited Liability Companies]]</f>
        <v>324.19263044987065</v>
      </c>
    </row>
    <row r="36" spans="1:6" hidden="1" x14ac:dyDescent="0.2">
      <c r="A36" s="11" t="s">
        <v>14</v>
      </c>
      <c r="B36" s="17">
        <v>25993585</v>
      </c>
      <c r="C36" s="20">
        <v>2015</v>
      </c>
      <c r="D36" s="19">
        <v>83504</v>
      </c>
      <c r="E36" s="12">
        <v>3.2124849265693824</v>
      </c>
      <c r="F36" s="42">
        <f>Firms[[#This Row],[Adult population]]/Firms[[#This Row],[TOTAL Number of 
Limited Liability Companies]]</f>
        <v>311.28550728108831</v>
      </c>
    </row>
    <row r="37" spans="1:6" hidden="1" x14ac:dyDescent="0.2">
      <c r="A37" s="11" t="s">
        <v>14</v>
      </c>
      <c r="B37" s="17">
        <v>26300650</v>
      </c>
      <c r="C37" s="20">
        <v>2016</v>
      </c>
      <c r="D37" s="19">
        <v>88692</v>
      </c>
      <c r="E37" s="12">
        <v>3.3722360473980677</v>
      </c>
      <c r="F37" s="42">
        <f>Firms[[#This Row],[Adult population]]/Firms[[#This Row],[TOTAL Number of 
Limited Liability Companies]]</f>
        <v>296.53914670996255</v>
      </c>
    </row>
    <row r="38" spans="1:6" hidden="1" x14ac:dyDescent="0.2">
      <c r="A38" s="11" t="s">
        <v>14</v>
      </c>
      <c r="B38" s="17">
        <v>26564898</v>
      </c>
      <c r="C38" s="20">
        <v>2017</v>
      </c>
      <c r="D38" s="19">
        <v>95262</v>
      </c>
      <c r="E38" s="12">
        <v>3.5860103810675277</v>
      </c>
      <c r="F38" s="42">
        <f>Firms[[#This Row],[Adult population]]/Firms[[#This Row],[TOTAL Number of 
Limited Liability Companies]]</f>
        <v>278.86143477987025</v>
      </c>
    </row>
    <row r="39" spans="1:6" hidden="1" x14ac:dyDescent="0.2">
      <c r="A39" s="11" t="s">
        <v>14</v>
      </c>
      <c r="B39" s="17">
        <v>26810324</v>
      </c>
      <c r="C39" s="20">
        <v>2018</v>
      </c>
      <c r="D39" s="19">
        <v>101047</v>
      </c>
      <c r="E39" s="12">
        <v>3.7689585549208582</v>
      </c>
      <c r="F39" s="42">
        <f>Firms[[#This Row],[Adult population]]/Firms[[#This Row],[TOTAL Number of 
Limited Liability Companies]]</f>
        <v>265.32528427365486</v>
      </c>
    </row>
    <row r="40" spans="1:6" hidden="1" x14ac:dyDescent="0.2">
      <c r="A40" s="10" t="s">
        <v>29</v>
      </c>
      <c r="B40" s="17">
        <v>24749593</v>
      </c>
      <c r="C40" s="18">
        <v>2006</v>
      </c>
      <c r="D40" s="19">
        <v>14668</v>
      </c>
      <c r="E40" s="12">
        <v>0.59265621054859363</v>
      </c>
      <c r="F40" s="42">
        <f>Firms[[#This Row],[Adult population]]/Firms[[#This Row],[TOTAL Number of 
Limited Liability Companies]]</f>
        <v>1687.3188573766022</v>
      </c>
    </row>
    <row r="41" spans="1:6" hidden="1" x14ac:dyDescent="0.2">
      <c r="A41" s="11" t="s">
        <v>29</v>
      </c>
      <c r="B41" s="17">
        <v>25080395</v>
      </c>
      <c r="C41" s="18">
        <v>2007</v>
      </c>
      <c r="D41" s="19">
        <v>17076</v>
      </c>
      <c r="E41" s="12">
        <v>0.68085052089490616</v>
      </c>
      <c r="F41" s="42">
        <f>Firms[[#This Row],[Adult population]]/Firms[[#This Row],[TOTAL Number of 
Limited Liability Companies]]</f>
        <v>1468.751171234481</v>
      </c>
    </row>
    <row r="42" spans="1:6" hidden="1" x14ac:dyDescent="0.2">
      <c r="A42" s="11" t="s">
        <v>29</v>
      </c>
      <c r="B42" s="17">
        <v>25420355</v>
      </c>
      <c r="C42" s="18">
        <v>2008</v>
      </c>
      <c r="D42" s="19">
        <v>19585</v>
      </c>
      <c r="E42" s="12">
        <v>0.77044557402915892</v>
      </c>
      <c r="F42" s="42">
        <f>Firms[[#This Row],[Adult population]]/Firms[[#This Row],[TOTAL Number of 
Limited Liability Companies]]</f>
        <v>1297.9502170028084</v>
      </c>
    </row>
    <row r="43" spans="1:6" hidden="1" x14ac:dyDescent="0.2">
      <c r="A43" s="11" t="s">
        <v>29</v>
      </c>
      <c r="B43" s="17">
        <v>25755689</v>
      </c>
      <c r="C43" s="18">
        <v>2009</v>
      </c>
      <c r="D43" s="19">
        <v>21799</v>
      </c>
      <c r="E43" s="12">
        <v>0.84637611519536526</v>
      </c>
      <c r="F43" s="42">
        <f>Firms[[#This Row],[Adult population]]/Firms[[#This Row],[TOTAL Number of 
Limited Liability Companies]]</f>
        <v>1181.5078214596999</v>
      </c>
    </row>
    <row r="44" spans="1:6" hidden="1" x14ac:dyDescent="0.2">
      <c r="A44" s="11" t="s">
        <v>29</v>
      </c>
      <c r="B44" s="17">
        <v>26010395</v>
      </c>
      <c r="C44" s="18">
        <v>2010</v>
      </c>
      <c r="D44" s="19">
        <v>26069</v>
      </c>
      <c r="E44" s="12">
        <v>1.0022531376397783</v>
      </c>
      <c r="F44" s="42">
        <f>Firms[[#This Row],[Adult population]]/Firms[[#This Row],[TOTAL Number of 
Limited Liability Companies]]</f>
        <v>997.75192757681532</v>
      </c>
    </row>
    <row r="45" spans="1:6" hidden="1" x14ac:dyDescent="0.2">
      <c r="A45" s="11" t="s">
        <v>29</v>
      </c>
      <c r="B45" s="17">
        <v>26358138</v>
      </c>
      <c r="C45" s="18">
        <v>2011</v>
      </c>
      <c r="D45" s="19">
        <v>31812</v>
      </c>
      <c r="E45" s="12">
        <v>1.2069137812390238</v>
      </c>
      <c r="F45" s="42">
        <f>Firms[[#This Row],[Adult population]]/Firms[[#This Row],[TOTAL Number of 
Limited Liability Companies]]</f>
        <v>828.55960015088647</v>
      </c>
    </row>
    <row r="46" spans="1:6" hidden="1" x14ac:dyDescent="0.2">
      <c r="A46" s="11" t="s">
        <v>29</v>
      </c>
      <c r="B46" s="17">
        <v>26687229</v>
      </c>
      <c r="C46" s="18">
        <v>2012</v>
      </c>
      <c r="D46" s="19">
        <v>36695</v>
      </c>
      <c r="E46" s="12">
        <v>1.3750022529502783</v>
      </c>
      <c r="F46" s="42">
        <f>Firms[[#This Row],[Adult population]]/Firms[[#This Row],[TOTAL Number of 
Limited Liability Companies]]</f>
        <v>727.27153563155741</v>
      </c>
    </row>
    <row r="47" spans="1:6" hidden="1" x14ac:dyDescent="0.2">
      <c r="A47" s="11" t="s">
        <v>29</v>
      </c>
      <c r="B47" s="17">
        <v>27002574</v>
      </c>
      <c r="C47" s="18">
        <v>2013</v>
      </c>
      <c r="D47" s="19">
        <v>42071</v>
      </c>
      <c r="E47" s="12">
        <v>1.5580366523576603</v>
      </c>
      <c r="F47" s="42">
        <f>Firms[[#This Row],[Adult population]]/Firms[[#This Row],[TOTAL Number of 
Limited Liability Companies]]</f>
        <v>641.83342444914547</v>
      </c>
    </row>
    <row r="48" spans="1:6" hidden="1" x14ac:dyDescent="0.2">
      <c r="A48" s="11" t="s">
        <v>29</v>
      </c>
      <c r="B48" s="17">
        <v>27315081</v>
      </c>
      <c r="C48" s="20">
        <v>2014</v>
      </c>
      <c r="D48" s="19">
        <v>47345</v>
      </c>
      <c r="E48" s="12">
        <v>1.7332915835029008</v>
      </c>
      <c r="F48" s="42">
        <f>Firms[[#This Row],[Adult population]]/Firms[[#This Row],[TOTAL Number of 
Limited Liability Companies]]</f>
        <v>576.93697328123346</v>
      </c>
    </row>
    <row r="49" spans="1:6" hidden="1" x14ac:dyDescent="0.2">
      <c r="A49" s="11" t="s">
        <v>29</v>
      </c>
      <c r="B49" s="17">
        <v>27630346</v>
      </c>
      <c r="C49" s="20">
        <v>2015</v>
      </c>
      <c r="D49" s="19">
        <v>52325</v>
      </c>
      <c r="E49" s="12">
        <v>1.8937511676473395</v>
      </c>
      <c r="F49" s="42">
        <f>Firms[[#This Row],[Adult population]]/Firms[[#This Row],[TOTAL Number of 
Limited Liability Companies]]</f>
        <v>528.05247969421885</v>
      </c>
    </row>
    <row r="50" spans="1:6" hidden="1" x14ac:dyDescent="0.2">
      <c r="A50" s="11" t="s">
        <v>29</v>
      </c>
      <c r="B50" s="17">
        <v>27924237</v>
      </c>
      <c r="C50" s="20">
        <v>2016</v>
      </c>
      <c r="D50" s="19">
        <v>58224</v>
      </c>
      <c r="E50" s="12">
        <v>2.0850703995958781</v>
      </c>
      <c r="F50" s="42">
        <f>Firms[[#This Row],[Adult population]]/Firms[[#This Row],[TOTAL Number of 
Limited Liability Companies]]</f>
        <v>479.60011335531738</v>
      </c>
    </row>
    <row r="51" spans="1:6" hidden="1" x14ac:dyDescent="0.2">
      <c r="A51" s="11" t="s">
        <v>29</v>
      </c>
      <c r="B51" s="17">
        <v>28225466</v>
      </c>
      <c r="C51" s="20">
        <v>2017</v>
      </c>
      <c r="D51" s="19">
        <v>64462</v>
      </c>
      <c r="E51" s="12">
        <v>2.2838241182625652</v>
      </c>
      <c r="F51" s="42">
        <f>Firms[[#This Row],[Adult population]]/Firms[[#This Row],[TOTAL Number of 
Limited Liability Companies]]</f>
        <v>437.86208929291678</v>
      </c>
    </row>
    <row r="52" spans="1:6" hidden="1" x14ac:dyDescent="0.2">
      <c r="A52" s="11" t="s">
        <v>29</v>
      </c>
      <c r="B52" s="17">
        <v>28530443</v>
      </c>
      <c r="C52" s="20">
        <v>2018</v>
      </c>
      <c r="D52" s="19">
        <v>70170</v>
      </c>
      <c r="E52" s="12">
        <v>2.4594781090500417</v>
      </c>
      <c r="F52" s="42">
        <f>Firms[[#This Row],[Adult population]]/Firms[[#This Row],[TOTAL Number of 
Limited Liability Companies]]</f>
        <v>406.59032350007124</v>
      </c>
    </row>
    <row r="53" spans="1:6" hidden="1" x14ac:dyDescent="0.2">
      <c r="A53" s="10" t="s">
        <v>31</v>
      </c>
      <c r="B53" s="17">
        <v>1987008</v>
      </c>
      <c r="C53" s="18">
        <v>2006</v>
      </c>
      <c r="D53" s="19">
        <v>25230</v>
      </c>
      <c r="E53" s="12">
        <v>12.697482848584404</v>
      </c>
      <c r="F53" s="42">
        <f>Firms[[#This Row],[Adult population]]/Firms[[#This Row],[TOTAL Number of 
Limited Liability Companies]]</f>
        <v>78.755766944114143</v>
      </c>
    </row>
    <row r="54" spans="1:6" hidden="1" x14ac:dyDescent="0.2">
      <c r="A54" s="11" t="s">
        <v>31</v>
      </c>
      <c r="B54" s="17">
        <v>1990071</v>
      </c>
      <c r="C54" s="18">
        <v>2007</v>
      </c>
      <c r="D54" s="19">
        <v>28520</v>
      </c>
      <c r="E54" s="12">
        <v>14.331146979178131</v>
      </c>
      <c r="F54" s="42">
        <f>Firms[[#This Row],[Adult population]]/Firms[[#This Row],[TOTAL Number of 
Limited Liability Companies]]</f>
        <v>69.778085553997201</v>
      </c>
    </row>
    <row r="55" spans="1:6" hidden="1" x14ac:dyDescent="0.2">
      <c r="A55" s="11" t="s">
        <v>31</v>
      </c>
      <c r="B55" s="17">
        <v>1994590</v>
      </c>
      <c r="C55" s="18">
        <v>2008</v>
      </c>
      <c r="D55" s="19">
        <v>31864</v>
      </c>
      <c r="E55" s="12">
        <v>15.975212951032544</v>
      </c>
      <c r="F55" s="42">
        <f>Firms[[#This Row],[Adult population]]/Firms[[#This Row],[TOTAL Number of 
Limited Liability Companies]]</f>
        <v>62.596974642229476</v>
      </c>
    </row>
    <row r="56" spans="1:6" hidden="1" x14ac:dyDescent="0.2">
      <c r="A56" s="11" t="s">
        <v>31</v>
      </c>
      <c r="B56" s="17">
        <v>1998528</v>
      </c>
      <c r="C56" s="18">
        <v>2009</v>
      </c>
      <c r="D56" s="19">
        <v>34439</v>
      </c>
      <c r="E56" s="12">
        <v>17.232182886604541</v>
      </c>
      <c r="F56" s="42">
        <f>Firms[[#This Row],[Adult population]]/Firms[[#This Row],[TOTAL Number of 
Limited Liability Companies]]</f>
        <v>58.030953279711952</v>
      </c>
    </row>
    <row r="57" spans="1:6" hidden="1" x14ac:dyDescent="0.2">
      <c r="A57" s="11" t="s">
        <v>31</v>
      </c>
      <c r="B57" s="17">
        <v>2001042</v>
      </c>
      <c r="C57" s="18">
        <v>2010</v>
      </c>
      <c r="D57" s="19">
        <v>36966</v>
      </c>
      <c r="E57" s="12">
        <v>18.473375371431484</v>
      </c>
      <c r="F57" s="42">
        <f>Firms[[#This Row],[Adult population]]/Firms[[#This Row],[TOTAL Number of 
Limited Liability Companies]]</f>
        <v>54.1319590975491</v>
      </c>
    </row>
    <row r="58" spans="1:6" hidden="1" x14ac:dyDescent="0.2">
      <c r="A58" s="11" t="s">
        <v>31</v>
      </c>
      <c r="B58" s="17">
        <v>2004811</v>
      </c>
      <c r="C58" s="18">
        <v>2011</v>
      </c>
      <c r="D58" s="19">
        <v>39569</v>
      </c>
      <c r="E58" s="12">
        <v>19.73702259215457</v>
      </c>
      <c r="F58" s="42">
        <f>Firms[[#This Row],[Adult population]]/Firms[[#This Row],[TOTAL Number of 
Limited Liability Companies]]</f>
        <v>50.666203340999267</v>
      </c>
    </row>
    <row r="59" spans="1:6" hidden="1" x14ac:dyDescent="0.2">
      <c r="A59" s="11" t="s">
        <v>31</v>
      </c>
      <c r="B59" s="17">
        <v>2009727</v>
      </c>
      <c r="C59" s="18">
        <v>2012</v>
      </c>
      <c r="D59" s="19">
        <v>42770</v>
      </c>
      <c r="E59" s="12">
        <v>21.28149743721411</v>
      </c>
      <c r="F59" s="42">
        <f>Firms[[#This Row],[Adult population]]/Firms[[#This Row],[TOTAL Number of 
Limited Liability Companies]]</f>
        <v>46.989174655132103</v>
      </c>
    </row>
    <row r="60" spans="1:6" hidden="1" x14ac:dyDescent="0.2">
      <c r="A60" s="11" t="s">
        <v>31</v>
      </c>
      <c r="B60" s="17">
        <v>2014464</v>
      </c>
      <c r="C60" s="18">
        <v>2013</v>
      </c>
      <c r="D60" s="19">
        <v>45010</v>
      </c>
      <c r="E60" s="12">
        <v>22.343412441225059</v>
      </c>
      <c r="F60" s="42">
        <f>Firms[[#This Row],[Adult population]]/Firms[[#This Row],[TOTAL Number of 
Limited Liability Companies]]</f>
        <v>44.755920906465228</v>
      </c>
    </row>
    <row r="61" spans="1:6" hidden="1" x14ac:dyDescent="0.2">
      <c r="A61" s="11" t="s">
        <v>31</v>
      </c>
      <c r="B61" s="17">
        <v>2018089</v>
      </c>
      <c r="C61" s="20">
        <v>2014</v>
      </c>
      <c r="D61" s="19">
        <v>48190</v>
      </c>
      <c r="E61" s="12">
        <v>23.879026148004375</v>
      </c>
      <c r="F61" s="42">
        <f>Firms[[#This Row],[Adult population]]/Firms[[#This Row],[TOTAL Number of 
Limited Liability Companies]]</f>
        <v>41.877754720896455</v>
      </c>
    </row>
    <row r="62" spans="1:6" hidden="1" x14ac:dyDescent="0.2">
      <c r="A62" s="11" t="s">
        <v>31</v>
      </c>
      <c r="B62" s="17">
        <v>2019881</v>
      </c>
      <c r="C62" s="20">
        <v>2015</v>
      </c>
      <c r="D62" s="19">
        <v>51318</v>
      </c>
      <c r="E62" s="12">
        <v>25.406447211494143</v>
      </c>
      <c r="F62" s="42">
        <f>Firms[[#This Row],[Adult population]]/Firms[[#This Row],[TOTAL Number of 
Limited Liability Companies]]</f>
        <v>39.360088078257142</v>
      </c>
    </row>
    <row r="63" spans="1:6" hidden="1" x14ac:dyDescent="0.2">
      <c r="A63" s="11" t="s">
        <v>31</v>
      </c>
      <c r="B63" s="17">
        <v>2018926</v>
      </c>
      <c r="C63" s="20">
        <v>2016</v>
      </c>
      <c r="D63" s="19">
        <v>54411</v>
      </c>
      <c r="E63" s="12">
        <v>26.950467723928465</v>
      </c>
      <c r="F63" s="42">
        <f>Firms[[#This Row],[Adult population]]/Firms[[#This Row],[TOTAL Number of 
Limited Liability Companies]]</f>
        <v>37.105107423131351</v>
      </c>
    </row>
    <row r="64" spans="1:6" hidden="1" x14ac:dyDescent="0.2">
      <c r="A64" s="11" t="s">
        <v>31</v>
      </c>
      <c r="B64" s="17">
        <v>2015678</v>
      </c>
      <c r="C64" s="20">
        <v>2017</v>
      </c>
      <c r="D64" s="19">
        <v>47892</v>
      </c>
      <c r="E64" s="12">
        <v>23.759747340597059</v>
      </c>
      <c r="F64" s="42">
        <f>Firms[[#This Row],[Adult population]]/Firms[[#This Row],[TOTAL Number of 
Limited Liability Companies]]</f>
        <v>42.087989643364239</v>
      </c>
    </row>
    <row r="65" spans="1:6" hidden="1" x14ac:dyDescent="0.2">
      <c r="A65" s="11" t="s">
        <v>31</v>
      </c>
      <c r="B65" s="17">
        <v>2010512</v>
      </c>
      <c r="C65" s="20">
        <v>2018</v>
      </c>
      <c r="D65" s="19">
        <v>52688</v>
      </c>
      <c r="E65" s="12">
        <v>26.206259897976238</v>
      </c>
      <c r="F65" s="42">
        <f>Firms[[#This Row],[Adult population]]/Firms[[#This Row],[TOTAL Number of 
Limited Liability Companies]]</f>
        <v>38.158821743091409</v>
      </c>
    </row>
    <row r="66" spans="1:6" hidden="1" x14ac:dyDescent="0.2">
      <c r="A66" s="11" t="s">
        <v>31</v>
      </c>
      <c r="B66" s="17">
        <v>2003872</v>
      </c>
      <c r="C66" s="20">
        <v>2019</v>
      </c>
      <c r="D66" s="19">
        <v>59419</v>
      </c>
      <c r="E66" s="12">
        <v>29.652093546893216</v>
      </c>
      <c r="F66" s="42">
        <f>Firms[[#This Row],[Adult population]]/Firms[[#This Row],[TOTAL Number of 
Limited Liability Companies]]</f>
        <v>33.72443157912452</v>
      </c>
    </row>
    <row r="67" spans="1:6" hidden="1" x14ac:dyDescent="0.2">
      <c r="A67" s="11" t="s">
        <v>31</v>
      </c>
      <c r="B67" s="17">
        <v>1996176</v>
      </c>
      <c r="C67" s="20">
        <v>2020</v>
      </c>
      <c r="D67" s="19">
        <v>64808</v>
      </c>
      <c r="E67" s="12">
        <v>32.466075135659381</v>
      </c>
      <c r="F67" s="42">
        <f>Firms[[#This Row],[Adult population]]/Firms[[#This Row],[TOTAL Number of 
Limited Liability Companies]]</f>
        <v>30.80138254536477</v>
      </c>
    </row>
    <row r="68" spans="1:6" hidden="1" x14ac:dyDescent="0.2">
      <c r="A68" s="10" t="s">
        <v>35</v>
      </c>
      <c r="B68" s="17">
        <v>13967584</v>
      </c>
      <c r="C68" s="18">
        <v>2006</v>
      </c>
      <c r="D68" s="19">
        <v>1501582</v>
      </c>
      <c r="E68" s="12">
        <v>107.50477677456603</v>
      </c>
      <c r="F68" s="42">
        <f>Firms[[#This Row],[Adult population]]/Firms[[#This Row],[TOTAL Number of 
Limited Liability Companies]]</f>
        <v>9.3019122498804592</v>
      </c>
    </row>
    <row r="69" spans="1:6" hidden="1" x14ac:dyDescent="0.2">
      <c r="A69" s="11" t="s">
        <v>35</v>
      </c>
      <c r="B69" s="17">
        <v>14083094</v>
      </c>
      <c r="C69" s="18">
        <v>2007</v>
      </c>
      <c r="D69" s="19">
        <v>1583899</v>
      </c>
      <c r="E69" s="12">
        <v>112.46811247585225</v>
      </c>
      <c r="F69" s="42">
        <f>Firms[[#This Row],[Adult population]]/Firms[[#This Row],[TOTAL Number of 
Limited Liability Companies]]</f>
        <v>8.8914091113132852</v>
      </c>
    </row>
    <row r="70" spans="1:6" hidden="1" x14ac:dyDescent="0.2">
      <c r="A70" s="11" t="s">
        <v>35</v>
      </c>
      <c r="B70" s="17">
        <v>14382253</v>
      </c>
      <c r="C70" s="18">
        <v>2008</v>
      </c>
      <c r="D70" s="19">
        <v>1649248</v>
      </c>
      <c r="E70" s="12">
        <v>114.67243692625904</v>
      </c>
      <c r="F70" s="42">
        <f>Firms[[#This Row],[Adult population]]/Firms[[#This Row],[TOTAL Number of 
Limited Liability Companies]]</f>
        <v>8.7204913997167193</v>
      </c>
    </row>
    <row r="71" spans="1:6" hidden="1" x14ac:dyDescent="0.2">
      <c r="A71" s="11" t="s">
        <v>35</v>
      </c>
      <c r="B71" s="17">
        <v>14679103</v>
      </c>
      <c r="C71" s="18">
        <v>2009</v>
      </c>
      <c r="D71" s="19">
        <v>1709185</v>
      </c>
      <c r="E71" s="12">
        <v>116.4366106021601</v>
      </c>
      <c r="F71" s="42">
        <f>Firms[[#This Row],[Adult population]]/Firms[[#This Row],[TOTAL Number of 
Limited Liability Companies]]</f>
        <v>8.5883640448517866</v>
      </c>
    </row>
    <row r="72" spans="1:6" hidden="1" x14ac:dyDescent="0.2">
      <c r="A72" s="11" t="s">
        <v>35</v>
      </c>
      <c r="B72" s="17">
        <v>14891504</v>
      </c>
      <c r="C72" s="18">
        <v>2010</v>
      </c>
      <c r="D72" s="19">
        <v>1778452</v>
      </c>
      <c r="E72" s="12">
        <v>119.42729223320895</v>
      </c>
      <c r="F72" s="42">
        <f>Firms[[#This Row],[Adult population]]/Firms[[#This Row],[TOTAL Number of 
Limited Liability Companies]]</f>
        <v>8.3732954277090421</v>
      </c>
    </row>
    <row r="73" spans="1:6" hidden="1" x14ac:dyDescent="0.2">
      <c r="A73" s="11" t="s">
        <v>35</v>
      </c>
      <c r="B73" s="17">
        <v>15042394</v>
      </c>
      <c r="C73" s="18">
        <v>2011</v>
      </c>
      <c r="D73" s="19">
        <v>1854241</v>
      </c>
      <c r="E73" s="12">
        <v>123.26767933348907</v>
      </c>
      <c r="F73" s="42">
        <f>Firms[[#This Row],[Adult population]]/Firms[[#This Row],[TOTAL Number of 
Limited Liability Companies]]</f>
        <v>8.1124265939540763</v>
      </c>
    </row>
    <row r="74" spans="1:6" hidden="1" x14ac:dyDescent="0.2">
      <c r="A74" s="11" t="s">
        <v>35</v>
      </c>
      <c r="B74" s="17">
        <v>15250481</v>
      </c>
      <c r="C74" s="18">
        <v>2012</v>
      </c>
      <c r="D74" s="19">
        <v>1938110</v>
      </c>
      <c r="E74" s="12">
        <v>127.08517193654417</v>
      </c>
      <c r="F74" s="42">
        <f>Firms[[#This Row],[Adult population]]/Firms[[#This Row],[TOTAL Number of 
Limited Liability Companies]]</f>
        <v>7.868738616487196</v>
      </c>
    </row>
    <row r="75" spans="1:6" hidden="1" x14ac:dyDescent="0.2">
      <c r="A75" s="11" t="s">
        <v>35</v>
      </c>
      <c r="B75" s="17">
        <v>15455787</v>
      </c>
      <c r="C75" s="18">
        <v>2013</v>
      </c>
      <c r="D75" s="19">
        <v>2036459</v>
      </c>
      <c r="E75" s="12">
        <v>131.76029146882007</v>
      </c>
      <c r="F75" s="42">
        <f>Firms[[#This Row],[Adult population]]/Firms[[#This Row],[TOTAL Number of 
Limited Liability Companies]]</f>
        <v>7.5895399809178583</v>
      </c>
    </row>
    <row r="76" spans="1:6" hidden="1" x14ac:dyDescent="0.2">
      <c r="A76" s="11" t="s">
        <v>35</v>
      </c>
      <c r="B76" s="17">
        <v>15623408</v>
      </c>
      <c r="C76" s="20">
        <v>2014</v>
      </c>
      <c r="D76" s="19">
        <v>2150464</v>
      </c>
      <c r="E76" s="12">
        <v>137.64372024336816</v>
      </c>
      <c r="F76" s="42">
        <f>Firms[[#This Row],[Adult population]]/Firms[[#This Row],[TOTAL Number of 
Limited Liability Companies]]</f>
        <v>7.2651334781702923</v>
      </c>
    </row>
    <row r="77" spans="1:6" hidden="1" x14ac:dyDescent="0.2">
      <c r="A77" s="11" t="s">
        <v>35</v>
      </c>
      <c r="B77" s="17">
        <v>15780014</v>
      </c>
      <c r="C77" s="20">
        <v>2015</v>
      </c>
      <c r="D77" s="19">
        <v>2280924</v>
      </c>
      <c r="E77" s="12">
        <v>144.54511890800603</v>
      </c>
      <c r="F77" s="42">
        <f>Firms[[#This Row],[Adult population]]/Firms[[#This Row],[TOTAL Number of 
Limited Liability Companies]]</f>
        <v>6.9182550580378832</v>
      </c>
    </row>
    <row r="78" spans="1:6" hidden="1" x14ac:dyDescent="0.2">
      <c r="A78" s="11" t="s">
        <v>35</v>
      </c>
      <c r="B78" s="17">
        <v>15943398</v>
      </c>
      <c r="C78" s="20">
        <v>2016</v>
      </c>
      <c r="D78" s="19">
        <v>2404461</v>
      </c>
      <c r="E78" s="12">
        <v>150.8123299688059</v>
      </c>
      <c r="F78" s="42">
        <f>Firms[[#This Row],[Adult population]]/Firms[[#This Row],[TOTAL Number of 
Limited Liability Companies]]</f>
        <v>6.6307575793493845</v>
      </c>
    </row>
    <row r="79" spans="1:6" hidden="1" x14ac:dyDescent="0.2">
      <c r="A79" s="11" t="s">
        <v>35</v>
      </c>
      <c r="B79" s="17">
        <v>16121831</v>
      </c>
      <c r="C79" s="20">
        <v>2017</v>
      </c>
      <c r="D79" s="19">
        <v>2529551</v>
      </c>
      <c r="E79" s="12">
        <v>156.90221538732172</v>
      </c>
      <c r="F79" s="42">
        <f>Firms[[#This Row],[Adult population]]/Firms[[#This Row],[TOTAL Number of 
Limited Liability Companies]]</f>
        <v>6.3733963063009993</v>
      </c>
    </row>
    <row r="80" spans="1:6" hidden="1" x14ac:dyDescent="0.2">
      <c r="A80" s="11" t="s">
        <v>35</v>
      </c>
      <c r="B80" s="17">
        <v>16276948</v>
      </c>
      <c r="C80" s="20">
        <v>2018</v>
      </c>
      <c r="D80" s="19">
        <v>2631647</v>
      </c>
      <c r="E80" s="12">
        <v>161.67938854384741</v>
      </c>
      <c r="F80" s="42">
        <f>Firms[[#This Row],[Adult population]]/Firms[[#This Row],[TOTAL Number of 
Limited Liability Companies]]</f>
        <v>6.185080293823602</v>
      </c>
    </row>
    <row r="81" spans="1:6" hidden="1" x14ac:dyDescent="0.2">
      <c r="A81" s="11" t="s">
        <v>35</v>
      </c>
      <c r="B81" s="17">
        <v>16437853</v>
      </c>
      <c r="C81" s="20">
        <v>2019</v>
      </c>
      <c r="D81" s="19">
        <v>2714713</v>
      </c>
      <c r="E81" s="12">
        <v>165.15009594014498</v>
      </c>
      <c r="F81" s="42">
        <f>Firms[[#This Row],[Adult population]]/Firms[[#This Row],[TOTAL Number of 
Limited Liability Companies]]</f>
        <v>6.0550979053771066</v>
      </c>
    </row>
    <row r="82" spans="1:6" hidden="1" x14ac:dyDescent="0.2">
      <c r="A82" s="11" t="s">
        <v>35</v>
      </c>
      <c r="B82" s="17">
        <v>16566733</v>
      </c>
      <c r="C82" s="20">
        <v>2020</v>
      </c>
      <c r="D82" s="19">
        <v>2807351</v>
      </c>
      <c r="E82" s="12">
        <v>169.4571283306129</v>
      </c>
      <c r="F82" s="42">
        <f>Firms[[#This Row],[Adult population]]/Firms[[#This Row],[TOTAL Number of 
Limited Liability Companies]]</f>
        <v>5.9011976058569093</v>
      </c>
    </row>
    <row r="83" spans="1:6" hidden="1" x14ac:dyDescent="0.2">
      <c r="A83" s="10" t="s">
        <v>37</v>
      </c>
      <c r="B83" s="17">
        <v>5601862</v>
      </c>
      <c r="C83" s="18">
        <v>2006</v>
      </c>
      <c r="D83" s="19">
        <v>71872</v>
      </c>
      <c r="E83" s="12">
        <v>12.830019732724583</v>
      </c>
      <c r="F83" s="42">
        <f>Firms[[#This Row],[Adult population]]/Firms[[#This Row],[TOTAL Number of 
Limited Liability Companies]]</f>
        <v>77.94220280498665</v>
      </c>
    </row>
    <row r="84" spans="1:6" hidden="1" x14ac:dyDescent="0.2">
      <c r="A84" s="11" t="s">
        <v>37</v>
      </c>
      <c r="B84" s="17">
        <v>5614453</v>
      </c>
      <c r="C84" s="18">
        <v>2007</v>
      </c>
      <c r="D84" s="19">
        <v>74610</v>
      </c>
      <c r="E84" s="12">
        <v>13.288917014711853</v>
      </c>
      <c r="F84" s="42">
        <f>Firms[[#This Row],[Adult population]]/Firms[[#This Row],[TOTAL Number of 
Limited Liability Companies]]</f>
        <v>75.250676852968766</v>
      </c>
    </row>
    <row r="85" spans="1:6" hidden="1" x14ac:dyDescent="0.2">
      <c r="A85" s="11" t="s">
        <v>37</v>
      </c>
      <c r="B85" s="17">
        <v>5627244</v>
      </c>
      <c r="C85" s="18">
        <v>2008</v>
      </c>
      <c r="D85" s="19">
        <v>77492</v>
      </c>
      <c r="E85" s="12">
        <v>13.77086189971503</v>
      </c>
      <c r="F85" s="42">
        <f>Firms[[#This Row],[Adult population]]/Firms[[#This Row],[TOTAL Number of 
Limited Liability Companies]]</f>
        <v>72.617095958292467</v>
      </c>
    </row>
    <row r="86" spans="1:6" hidden="1" x14ac:dyDescent="0.2">
      <c r="A86" s="11" t="s">
        <v>37</v>
      </c>
      <c r="B86" s="17">
        <v>5636777</v>
      </c>
      <c r="C86" s="18">
        <v>2009</v>
      </c>
      <c r="D86" s="19">
        <v>79619</v>
      </c>
      <c r="E86" s="12">
        <v>14.124915709810766</v>
      </c>
      <c r="F86" s="42">
        <f>Firms[[#This Row],[Adult population]]/Firms[[#This Row],[TOTAL Number of 
Limited Liability Companies]]</f>
        <v>70.796882653637951</v>
      </c>
    </row>
    <row r="87" spans="1:6" hidden="1" x14ac:dyDescent="0.2">
      <c r="A87" s="11" t="s">
        <v>37</v>
      </c>
      <c r="B87" s="17">
        <v>5644039</v>
      </c>
      <c r="C87" s="18">
        <v>2010</v>
      </c>
      <c r="D87" s="19">
        <v>81688</v>
      </c>
      <c r="E87" s="12">
        <v>14.473323093621429</v>
      </c>
      <c r="F87" s="42">
        <f>Firms[[#This Row],[Adult population]]/Firms[[#This Row],[TOTAL Number of 
Limited Liability Companies]]</f>
        <v>69.092632944863382</v>
      </c>
    </row>
    <row r="88" spans="1:6" hidden="1" x14ac:dyDescent="0.2">
      <c r="A88" s="11" t="s">
        <v>37</v>
      </c>
      <c r="B88" s="17">
        <v>5658054</v>
      </c>
      <c r="C88" s="18">
        <v>2011</v>
      </c>
      <c r="D88" s="19">
        <v>83451</v>
      </c>
      <c r="E88" s="12">
        <v>14.749063900768709</v>
      </c>
      <c r="F88" s="42">
        <f>Firms[[#This Row],[Adult population]]/Firms[[#This Row],[TOTAL Number of 
Limited Liability Companies]]</f>
        <v>67.800913110687702</v>
      </c>
    </row>
    <row r="89" spans="1:6" hidden="1" x14ac:dyDescent="0.2">
      <c r="A89" s="11" t="s">
        <v>37</v>
      </c>
      <c r="B89" s="17">
        <v>5678351</v>
      </c>
      <c r="C89" s="18">
        <v>2012</v>
      </c>
      <c r="D89" s="19">
        <v>85390</v>
      </c>
      <c r="E89" s="12">
        <v>15.037816436497145</v>
      </c>
      <c r="F89" s="42">
        <f>Firms[[#This Row],[Adult population]]/Firms[[#This Row],[TOTAL Number of 
Limited Liability Companies]]</f>
        <v>66.499016278252725</v>
      </c>
    </row>
    <row r="90" spans="1:6" hidden="1" x14ac:dyDescent="0.2">
      <c r="A90" s="11" t="s">
        <v>37</v>
      </c>
      <c r="B90" s="17">
        <v>5704617</v>
      </c>
      <c r="C90" s="18">
        <v>2013</v>
      </c>
      <c r="D90" s="19">
        <v>87913</v>
      </c>
      <c r="E90" s="12">
        <v>15.410850544392375</v>
      </c>
      <c r="F90" s="42">
        <f>Firms[[#This Row],[Adult population]]/Firms[[#This Row],[TOTAL Number of 
Limited Liability Companies]]</f>
        <v>64.889345148044086</v>
      </c>
    </row>
    <row r="91" spans="1:6" hidden="1" x14ac:dyDescent="0.2">
      <c r="A91" s="11" t="s">
        <v>37</v>
      </c>
      <c r="B91" s="17">
        <v>5740267</v>
      </c>
      <c r="C91" s="20">
        <v>2014</v>
      </c>
      <c r="D91" s="19">
        <v>91646</v>
      </c>
      <c r="E91" s="12">
        <v>15.965459446398572</v>
      </c>
      <c r="F91" s="42">
        <f>Firms[[#This Row],[Adult population]]/Firms[[#This Row],[TOTAL Number of 
Limited Liability Companies]]</f>
        <v>62.635215939593657</v>
      </c>
    </row>
    <row r="92" spans="1:6" hidden="1" x14ac:dyDescent="0.2">
      <c r="A92" s="11" t="s">
        <v>37</v>
      </c>
      <c r="B92" s="17">
        <v>5794026</v>
      </c>
      <c r="C92" s="20">
        <v>2015</v>
      </c>
      <c r="D92" s="19">
        <v>94272</v>
      </c>
      <c r="E92" s="12">
        <v>16.270551771773203</v>
      </c>
      <c r="F92" s="42">
        <f>Firms[[#This Row],[Adult population]]/Firms[[#This Row],[TOTAL Number of 
Limited Liability Companies]]</f>
        <v>61.460730651731161</v>
      </c>
    </row>
    <row r="93" spans="1:6" hidden="1" x14ac:dyDescent="0.2">
      <c r="A93" s="11" t="s">
        <v>37</v>
      </c>
      <c r="B93" s="17">
        <v>5846595</v>
      </c>
      <c r="C93" s="20">
        <v>2016</v>
      </c>
      <c r="D93" s="19">
        <v>96503</v>
      </c>
      <c r="E93" s="12">
        <v>16.505846565394044</v>
      </c>
      <c r="F93" s="42">
        <f>Firms[[#This Row],[Adult population]]/Firms[[#This Row],[TOTAL Number of 
Limited Liability Companies]]</f>
        <v>60.584593225081086</v>
      </c>
    </row>
    <row r="94" spans="1:6" hidden="1" x14ac:dyDescent="0.2">
      <c r="A94" s="11" t="s">
        <v>37</v>
      </c>
      <c r="B94" s="17">
        <v>5877874</v>
      </c>
      <c r="C94" s="20">
        <v>2017</v>
      </c>
      <c r="D94" s="19">
        <v>99056</v>
      </c>
      <c r="E94" s="12">
        <v>16.852351717644847</v>
      </c>
      <c r="F94" s="42">
        <f>Firms[[#This Row],[Adult population]]/Firms[[#This Row],[TOTAL Number of 
Limited Liability Companies]]</f>
        <v>59.33889920852851</v>
      </c>
    </row>
    <row r="95" spans="1:6" hidden="1" x14ac:dyDescent="0.2">
      <c r="A95" s="11" t="s">
        <v>37</v>
      </c>
      <c r="B95" s="17">
        <v>5896670</v>
      </c>
      <c r="C95" s="20">
        <v>2018</v>
      </c>
      <c r="D95" s="19">
        <v>101983</v>
      </c>
      <c r="E95" s="12">
        <v>17.295015661381761</v>
      </c>
      <c r="F95" s="42">
        <f>Firms[[#This Row],[Adult population]]/Firms[[#This Row],[TOTAL Number of 
Limited Liability Companies]]</f>
        <v>57.820126883892414</v>
      </c>
    </row>
    <row r="96" spans="1:6" hidden="1" x14ac:dyDescent="0.2">
      <c r="A96" s="11" t="s">
        <v>37</v>
      </c>
      <c r="B96" s="17">
        <v>5910700</v>
      </c>
      <c r="C96" s="20">
        <v>2019</v>
      </c>
      <c r="D96" s="19">
        <v>104991</v>
      </c>
      <c r="E96" s="12">
        <v>17.762870725971542</v>
      </c>
      <c r="F96" s="42">
        <f>Firms[[#This Row],[Adult population]]/Firms[[#This Row],[TOTAL Number of 
Limited Liability Companies]]</f>
        <v>56.297206427217574</v>
      </c>
    </row>
    <row r="97" spans="1:6" hidden="1" x14ac:dyDescent="0.2">
      <c r="A97" s="11" t="s">
        <v>37</v>
      </c>
      <c r="B97" s="17">
        <v>5919581</v>
      </c>
      <c r="C97" s="20">
        <v>2020</v>
      </c>
      <c r="D97" s="19">
        <v>108825</v>
      </c>
      <c r="E97" s="12">
        <v>18.383902509316115</v>
      </c>
      <c r="F97" s="42">
        <f>Firms[[#This Row],[Adult population]]/Firms[[#This Row],[TOTAL Number of 
Limited Liability Companies]]</f>
        <v>54.395414656558692</v>
      </c>
    </row>
    <row r="98" spans="1:6" hidden="1" x14ac:dyDescent="0.2">
      <c r="A98" s="10" t="s">
        <v>39</v>
      </c>
      <c r="B98" s="17">
        <v>6124539</v>
      </c>
      <c r="C98" s="18">
        <v>2008</v>
      </c>
      <c r="D98" s="19">
        <v>29797</v>
      </c>
      <c r="E98" s="12">
        <v>4.8651825059812666</v>
      </c>
      <c r="F98" s="42">
        <f>Firms[[#This Row],[Adult population]]/Firms[[#This Row],[TOTAL Number of 
Limited Liability Companies]]</f>
        <v>205.54213511427324</v>
      </c>
    </row>
    <row r="99" spans="1:6" hidden="1" x14ac:dyDescent="0.2">
      <c r="A99" s="11" t="s">
        <v>39</v>
      </c>
      <c r="B99" s="17">
        <v>6323530</v>
      </c>
      <c r="C99" s="18">
        <v>2009</v>
      </c>
      <c r="D99" s="19">
        <v>34236</v>
      </c>
      <c r="E99" s="12">
        <v>5.4140646126451522</v>
      </c>
      <c r="F99" s="42">
        <f>Firms[[#This Row],[Adult population]]/Firms[[#This Row],[TOTAL Number of 
Limited Liability Companies]]</f>
        <v>184.70411262998013</v>
      </c>
    </row>
    <row r="100" spans="1:6" hidden="1" x14ac:dyDescent="0.2">
      <c r="A100" s="11" t="s">
        <v>39</v>
      </c>
      <c r="B100" s="17">
        <v>6452695</v>
      </c>
      <c r="C100" s="18">
        <v>2010</v>
      </c>
      <c r="D100" s="19">
        <v>37578</v>
      </c>
      <c r="E100" s="12">
        <v>5.8236132344702485</v>
      </c>
      <c r="F100" s="42">
        <f>Firms[[#This Row],[Adult population]]/Firms[[#This Row],[TOTAL Number of 
Limited Liability Companies]]</f>
        <v>171.71470009047846</v>
      </c>
    </row>
    <row r="101" spans="1:6" hidden="1" x14ac:dyDescent="0.2">
      <c r="A101" s="11" t="s">
        <v>39</v>
      </c>
      <c r="B101" s="17">
        <v>6565755</v>
      </c>
      <c r="C101" s="18">
        <v>2011</v>
      </c>
      <c r="D101" s="19">
        <v>41547</v>
      </c>
      <c r="E101" s="12">
        <v>6.3278328234909766</v>
      </c>
      <c r="F101" s="42">
        <f>Firms[[#This Row],[Adult population]]/Firms[[#This Row],[TOTAL Number of 
Limited Liability Companies]]</f>
        <v>158.03198786916022</v>
      </c>
    </row>
    <row r="102" spans="1:6" hidden="1" x14ac:dyDescent="0.2">
      <c r="A102" s="11" t="s">
        <v>39</v>
      </c>
      <c r="B102" s="17">
        <v>6665639</v>
      </c>
      <c r="C102" s="18">
        <v>2012</v>
      </c>
      <c r="D102" s="19">
        <v>45985</v>
      </c>
      <c r="E102" s="12">
        <v>6.8988134520936404</v>
      </c>
      <c r="F102" s="42">
        <f>Firms[[#This Row],[Adult population]]/Firms[[#This Row],[TOTAL Number of 
Limited Liability Companies]]</f>
        <v>144.95246275959553</v>
      </c>
    </row>
    <row r="103" spans="1:6" hidden="1" x14ac:dyDescent="0.2">
      <c r="A103" s="11" t="s">
        <v>39</v>
      </c>
      <c r="B103" s="17">
        <v>6749582</v>
      </c>
      <c r="C103" s="18">
        <v>2013</v>
      </c>
      <c r="D103" s="19">
        <v>52839</v>
      </c>
      <c r="E103" s="12">
        <v>7.828484786168981</v>
      </c>
      <c r="F103" s="42">
        <f>Firms[[#This Row],[Adult population]]/Firms[[#This Row],[TOTAL Number of 
Limited Liability Companies]]</f>
        <v>127.73864001968244</v>
      </c>
    </row>
    <row r="104" spans="1:6" hidden="1" x14ac:dyDescent="0.2">
      <c r="A104" s="11" t="s">
        <v>39</v>
      </c>
      <c r="B104" s="17">
        <v>6822750</v>
      </c>
      <c r="C104" s="20">
        <v>2014</v>
      </c>
      <c r="D104" s="19">
        <v>59472</v>
      </c>
      <c r="E104" s="12">
        <v>8.716719797735518</v>
      </c>
      <c r="F104" s="42">
        <f>Firms[[#This Row],[Adult population]]/Firms[[#This Row],[TOTAL Number of 
Limited Liability Companies]]</f>
        <v>114.72205407586763</v>
      </c>
    </row>
    <row r="105" spans="1:6" hidden="1" x14ac:dyDescent="0.2">
      <c r="A105" s="11" t="s">
        <v>39</v>
      </c>
      <c r="B105" s="17">
        <v>6888625</v>
      </c>
      <c r="C105" s="20">
        <v>2015</v>
      </c>
      <c r="D105" s="19">
        <v>64541</v>
      </c>
      <c r="E105" s="12">
        <v>9.3692137400424613</v>
      </c>
      <c r="F105" s="42">
        <f>Firms[[#This Row],[Adult population]]/Firms[[#This Row],[TOTAL Number of 
Limited Liability Companies]]</f>
        <v>106.73254210501851</v>
      </c>
    </row>
    <row r="106" spans="1:6" hidden="1" x14ac:dyDescent="0.2">
      <c r="A106" s="11" t="s">
        <v>39</v>
      </c>
      <c r="B106" s="17">
        <v>6930695</v>
      </c>
      <c r="C106" s="20">
        <v>2016</v>
      </c>
      <c r="D106" s="19">
        <v>71639</v>
      </c>
      <c r="E106" s="12">
        <v>10.336481406265895</v>
      </c>
      <c r="F106" s="42">
        <f>Firms[[#This Row],[Adult population]]/Firms[[#This Row],[TOTAL Number of 
Limited Liability Companies]]</f>
        <v>96.744720054718798</v>
      </c>
    </row>
    <row r="107" spans="1:6" hidden="1" x14ac:dyDescent="0.2">
      <c r="A107" s="11" t="s">
        <v>39</v>
      </c>
      <c r="B107" s="17">
        <v>6969033</v>
      </c>
      <c r="C107" s="20">
        <v>2017</v>
      </c>
      <c r="D107" s="19">
        <v>82582</v>
      </c>
      <c r="E107" s="12">
        <v>11.849850617725586</v>
      </c>
      <c r="F107" s="42">
        <f>Firms[[#This Row],[Adult population]]/Firms[[#This Row],[TOTAL Number of 
Limited Liability Companies]]</f>
        <v>84.389249473250828</v>
      </c>
    </row>
    <row r="108" spans="1:6" hidden="1" x14ac:dyDescent="0.2">
      <c r="A108" s="11" t="s">
        <v>39</v>
      </c>
      <c r="B108" s="17">
        <v>7001102</v>
      </c>
      <c r="C108" s="20">
        <v>2018</v>
      </c>
      <c r="D108" s="19">
        <v>94109</v>
      </c>
      <c r="E108" s="12">
        <v>13.442026698082673</v>
      </c>
      <c r="F108" s="42">
        <f>Firms[[#This Row],[Adult population]]/Firms[[#This Row],[TOTAL Number of 
Limited Liability Companies]]</f>
        <v>74.393543656823468</v>
      </c>
    </row>
    <row r="109" spans="1:6" hidden="1" x14ac:dyDescent="0.2">
      <c r="A109" s="11" t="s">
        <v>39</v>
      </c>
      <c r="B109" s="17">
        <v>7028194</v>
      </c>
      <c r="C109" s="20">
        <v>2019</v>
      </c>
      <c r="D109" s="19">
        <v>109742</v>
      </c>
      <c r="E109" s="12">
        <v>15.61453767497027</v>
      </c>
      <c r="F109" s="42">
        <f>Firms[[#This Row],[Adult population]]/Firms[[#This Row],[TOTAL Number of 
Limited Liability Companies]]</f>
        <v>64.042882396894541</v>
      </c>
    </row>
    <row r="110" spans="1:6" hidden="1" x14ac:dyDescent="0.2">
      <c r="A110" s="11" t="s">
        <v>39</v>
      </c>
      <c r="B110" s="17">
        <v>7051107</v>
      </c>
      <c r="C110" s="20">
        <v>2020</v>
      </c>
      <c r="D110" s="19">
        <v>118906</v>
      </c>
      <c r="E110" s="12">
        <v>16.863451370118195</v>
      </c>
      <c r="F110" s="42">
        <f>Firms[[#This Row],[Adult population]]/Firms[[#This Row],[TOTAL Number of 
Limited Liability Companies]]</f>
        <v>59.299841891914625</v>
      </c>
    </row>
    <row r="111" spans="1:6" hidden="1" x14ac:dyDescent="0.2">
      <c r="A111" s="10" t="s">
        <v>43</v>
      </c>
      <c r="B111" s="17">
        <v>705697</v>
      </c>
      <c r="C111" s="18">
        <v>2006</v>
      </c>
      <c r="D111" s="19">
        <v>8045</v>
      </c>
      <c r="E111" s="12">
        <v>11.400076803500651</v>
      </c>
      <c r="F111" s="42">
        <f>Firms[[#This Row],[Adult population]]/Firms[[#This Row],[TOTAL Number of 
Limited Liability Companies]]</f>
        <v>87.718707271597268</v>
      </c>
    </row>
    <row r="112" spans="1:6" hidden="1" x14ac:dyDescent="0.2">
      <c r="A112" s="11" t="s">
        <v>43</v>
      </c>
      <c r="B112" s="17">
        <v>776279</v>
      </c>
      <c r="C112" s="18">
        <v>2007</v>
      </c>
      <c r="D112" s="19">
        <v>9461</v>
      </c>
      <c r="E112" s="12">
        <v>12.187628417102614</v>
      </c>
      <c r="F112" s="42">
        <f>Firms[[#This Row],[Adult population]]/Firms[[#This Row],[TOTAL Number of 
Limited Liability Companies]]</f>
        <v>82.050417503435156</v>
      </c>
    </row>
    <row r="113" spans="1:6" hidden="1" x14ac:dyDescent="0.2">
      <c r="A113" s="11" t="s">
        <v>43</v>
      </c>
      <c r="B113" s="17">
        <v>847089</v>
      </c>
      <c r="C113" s="18">
        <v>2008</v>
      </c>
      <c r="D113" s="19">
        <v>11044</v>
      </c>
      <c r="E113" s="12">
        <v>13.037591091372926</v>
      </c>
      <c r="F113" s="42">
        <f>Firms[[#This Row],[Adult population]]/Firms[[#This Row],[TOTAL Number of 
Limited Liability Companies]]</f>
        <v>76.7012857660268</v>
      </c>
    </row>
    <row r="114" spans="1:6" hidden="1" x14ac:dyDescent="0.2">
      <c r="A114" s="11" t="s">
        <v>43</v>
      </c>
      <c r="B114" s="17">
        <v>910966</v>
      </c>
      <c r="C114" s="18">
        <v>2009</v>
      </c>
      <c r="D114" s="19">
        <v>12171</v>
      </c>
      <c r="E114" s="12">
        <v>13.360542544946792</v>
      </c>
      <c r="F114" s="42">
        <f>Firms[[#This Row],[Adult population]]/Firms[[#This Row],[TOTAL Number of 
Limited Liability Companies]]</f>
        <v>74.847259880042728</v>
      </c>
    </row>
    <row r="115" spans="1:6" hidden="1" x14ac:dyDescent="0.2">
      <c r="A115" s="11" t="s">
        <v>43</v>
      </c>
      <c r="B115" s="17">
        <v>963018</v>
      </c>
      <c r="C115" s="18">
        <v>2010</v>
      </c>
      <c r="D115" s="19">
        <v>13534</v>
      </c>
      <c r="E115" s="12">
        <v>14.053735236516866</v>
      </c>
      <c r="F115" s="42">
        <f>Firms[[#This Row],[Adult population]]/Firms[[#This Row],[TOTAL Number of 
Limited Liability Companies]]</f>
        <v>71.155460322151612</v>
      </c>
    </row>
    <row r="116" spans="1:6" hidden="1" x14ac:dyDescent="0.2">
      <c r="A116" s="11" t="s">
        <v>43</v>
      </c>
      <c r="B116" s="17">
        <v>990589</v>
      </c>
      <c r="C116" s="18">
        <v>2011</v>
      </c>
      <c r="D116" s="19">
        <v>14741</v>
      </c>
      <c r="E116" s="12">
        <v>14.881045519382912</v>
      </c>
      <c r="F116" s="42">
        <f>Firms[[#This Row],[Adult population]]/Firms[[#This Row],[TOTAL Number of 
Limited Liability Companies]]</f>
        <v>67.199579404382334</v>
      </c>
    </row>
    <row r="117" spans="1:6" hidden="1" x14ac:dyDescent="0.2">
      <c r="A117" s="11" t="s">
        <v>43</v>
      </c>
      <c r="B117" s="17">
        <v>1006064</v>
      </c>
      <c r="C117" s="18">
        <v>2012</v>
      </c>
      <c r="D117" s="19">
        <v>16087</v>
      </c>
      <c r="E117" s="12">
        <v>15.990036419154249</v>
      </c>
      <c r="F117" s="42">
        <f>Firms[[#This Row],[Adult population]]/Firms[[#This Row],[TOTAL Number of 
Limited Liability Companies]]</f>
        <v>62.538944489339215</v>
      </c>
    </row>
    <row r="118" spans="1:6" hidden="1" x14ac:dyDescent="0.2">
      <c r="A118" s="11" t="s">
        <v>43</v>
      </c>
      <c r="B118" s="17">
        <v>1015656</v>
      </c>
      <c r="C118" s="18">
        <v>2013</v>
      </c>
      <c r="D118" s="19">
        <v>17520</v>
      </c>
      <c r="E118" s="12">
        <v>17.249935017368085</v>
      </c>
      <c r="F118" s="42">
        <f>Firms[[#This Row],[Adult population]]/Firms[[#This Row],[TOTAL Number of 
Limited Liability Companies]]</f>
        <v>57.971232876712328</v>
      </c>
    </row>
    <row r="119" spans="1:6" hidden="1" x14ac:dyDescent="0.2">
      <c r="A119" s="11" t="s">
        <v>43</v>
      </c>
      <c r="B119" s="17">
        <v>1029179</v>
      </c>
      <c r="C119" s="20">
        <v>2014</v>
      </c>
      <c r="D119" s="19">
        <v>18959</v>
      </c>
      <c r="E119" s="12">
        <v>18.421479645426114</v>
      </c>
      <c r="F119" s="42">
        <f>Firms[[#This Row],[Adult population]]/Firms[[#This Row],[TOTAL Number of 
Limited Liability Companies]]</f>
        <v>54.284455931220002</v>
      </c>
    </row>
    <row r="120" spans="1:6" hidden="1" x14ac:dyDescent="0.2">
      <c r="A120" s="11" t="s">
        <v>43</v>
      </c>
      <c r="B120" s="17">
        <v>1053941</v>
      </c>
      <c r="C120" s="20">
        <v>2015</v>
      </c>
      <c r="D120" s="19">
        <v>20526</v>
      </c>
      <c r="E120" s="12">
        <v>19.475473484758638</v>
      </c>
      <c r="F120" s="42">
        <f>Firms[[#This Row],[Adult population]]/Firms[[#This Row],[TOTAL Number of 
Limited Liability Companies]]</f>
        <v>51.346633537951867</v>
      </c>
    </row>
    <row r="121" spans="1:6" hidden="1" x14ac:dyDescent="0.2">
      <c r="A121" s="11" t="s">
        <v>43</v>
      </c>
      <c r="B121" s="17">
        <v>1101676</v>
      </c>
      <c r="C121" s="20">
        <v>2016</v>
      </c>
      <c r="D121" s="19">
        <v>24756</v>
      </c>
      <c r="E121" s="12">
        <v>22.471216582733945</v>
      </c>
      <c r="F121" s="42">
        <f>Firms[[#This Row],[Adult population]]/Firms[[#This Row],[TOTAL Number of 
Limited Liability Companies]]</f>
        <v>44.501373404427213</v>
      </c>
    </row>
    <row r="122" spans="1:6" hidden="1" x14ac:dyDescent="0.2">
      <c r="A122" s="11" t="s">
        <v>43</v>
      </c>
      <c r="B122" s="17">
        <v>1162186</v>
      </c>
      <c r="C122" s="20">
        <v>2017</v>
      </c>
      <c r="D122" s="19">
        <v>28933</v>
      </c>
      <c r="E122" s="12">
        <v>24.89532656562719</v>
      </c>
      <c r="F122" s="42">
        <f>Firms[[#This Row],[Adult population]]/Firms[[#This Row],[TOTAL Number of 
Limited Liability Companies]]</f>
        <v>40.168181661079046</v>
      </c>
    </row>
    <row r="123" spans="1:6" hidden="1" x14ac:dyDescent="0.2">
      <c r="A123" s="11" t="s">
        <v>43</v>
      </c>
      <c r="B123" s="17">
        <v>1229175</v>
      </c>
      <c r="C123" s="20">
        <v>2018</v>
      </c>
      <c r="D123" s="19">
        <v>32757</v>
      </c>
      <c r="E123" s="12">
        <v>26.649582036731957</v>
      </c>
      <c r="F123" s="42">
        <f>Firms[[#This Row],[Adult population]]/Firms[[#This Row],[TOTAL Number of 
Limited Liability Companies]]</f>
        <v>37.524040663064383</v>
      </c>
    </row>
    <row r="124" spans="1:6" hidden="1" x14ac:dyDescent="0.2">
      <c r="A124" s="10" t="s">
        <v>45</v>
      </c>
      <c r="B124" s="17">
        <v>100611229</v>
      </c>
      <c r="C124" s="20">
        <v>2014</v>
      </c>
      <c r="D124" s="19">
        <v>134133</v>
      </c>
      <c r="E124" s="12">
        <v>1.3331812098230109</v>
      </c>
      <c r="F124" s="42">
        <f>Firms[[#This Row],[Adult population]]/Firms[[#This Row],[TOTAL Number of 
Limited Liability Companies]]</f>
        <v>750.08557923851697</v>
      </c>
    </row>
    <row r="125" spans="1:6" hidden="1" x14ac:dyDescent="0.2">
      <c r="A125" s="11" t="s">
        <v>45</v>
      </c>
      <c r="B125" s="17">
        <v>102533152</v>
      </c>
      <c r="C125" s="20">
        <v>2015</v>
      </c>
      <c r="D125" s="19">
        <v>141689</v>
      </c>
      <c r="E125" s="12">
        <v>1.3818847585998333</v>
      </c>
      <c r="F125" s="42">
        <f>Firms[[#This Row],[Adult population]]/Firms[[#This Row],[TOTAL Number of 
Limited Liability Companies]]</f>
        <v>723.64934469154275</v>
      </c>
    </row>
    <row r="126" spans="1:6" hidden="1" x14ac:dyDescent="0.2">
      <c r="A126" s="11" t="s">
        <v>45</v>
      </c>
      <c r="B126" s="17">
        <v>104440785</v>
      </c>
      <c r="C126" s="20">
        <v>2016</v>
      </c>
      <c r="D126" s="19">
        <v>149792</v>
      </c>
      <c r="E126" s="12">
        <v>1.4342289748205166</v>
      </c>
      <c r="F126" s="42">
        <f>Firms[[#This Row],[Adult population]]/Firms[[#This Row],[TOTAL Number of 
Limited Liability Companies]]</f>
        <v>697.23873771629997</v>
      </c>
    </row>
    <row r="127" spans="1:6" hidden="1" x14ac:dyDescent="0.2">
      <c r="A127" s="11" t="s">
        <v>45</v>
      </c>
      <c r="B127" s="17">
        <v>106391908</v>
      </c>
      <c r="C127" s="20">
        <v>2017</v>
      </c>
      <c r="D127" s="19">
        <v>157421</v>
      </c>
      <c r="E127" s="12">
        <v>1.4796332066908697</v>
      </c>
      <c r="F127" s="42">
        <f>Firms[[#This Row],[Adult population]]/Firms[[#This Row],[TOTAL Number of 
Limited Liability Companies]]</f>
        <v>675.84317213078305</v>
      </c>
    </row>
    <row r="128" spans="1:6" hidden="1" x14ac:dyDescent="0.2">
      <c r="A128" s="11" t="s">
        <v>45</v>
      </c>
      <c r="B128" s="17">
        <v>108341203</v>
      </c>
      <c r="C128" s="20">
        <v>2018</v>
      </c>
      <c r="D128" s="19">
        <v>161894</v>
      </c>
      <c r="E128" s="12">
        <v>1.494297603470399</v>
      </c>
      <c r="F128" s="42">
        <f>Firms[[#This Row],[Adult population]]/Firms[[#This Row],[TOTAL Number of 
Limited Liability Companies]]</f>
        <v>669.21073665484823</v>
      </c>
    </row>
    <row r="129" spans="1:6" hidden="1" x14ac:dyDescent="0.2">
      <c r="A129" s="10" t="s">
        <v>49</v>
      </c>
      <c r="B129" s="17">
        <v>6722301</v>
      </c>
      <c r="C129" s="18">
        <v>2006</v>
      </c>
      <c r="D129" s="19">
        <v>28675</v>
      </c>
      <c r="E129" s="12">
        <v>4.2656524901220578</v>
      </c>
      <c r="F129" s="42">
        <f>Firms[[#This Row],[Adult population]]/Firms[[#This Row],[TOTAL Number of 
Limited Liability Companies]]</f>
        <v>234.43072362685265</v>
      </c>
    </row>
    <row r="130" spans="1:6" hidden="1" x14ac:dyDescent="0.2">
      <c r="A130" s="11" t="s">
        <v>49</v>
      </c>
      <c r="B130" s="17">
        <v>6727786</v>
      </c>
      <c r="C130" s="18">
        <v>2007</v>
      </c>
      <c r="D130" s="19">
        <v>31475</v>
      </c>
      <c r="E130" s="12">
        <v>4.6783592700481265</v>
      </c>
      <c r="F130" s="42">
        <f>Firms[[#This Row],[Adult population]]/Firms[[#This Row],[TOTAL Number of 
Limited Liability Companies]]</f>
        <v>213.75015091342334</v>
      </c>
    </row>
    <row r="131" spans="1:6" hidden="1" x14ac:dyDescent="0.2">
      <c r="A131" s="11" t="s">
        <v>49</v>
      </c>
      <c r="B131" s="17">
        <v>6740078</v>
      </c>
      <c r="C131" s="18">
        <v>2008</v>
      </c>
      <c r="D131" s="19">
        <v>35433</v>
      </c>
      <c r="E131" s="12">
        <v>5.2570608233317175</v>
      </c>
      <c r="F131" s="42">
        <f>Firms[[#This Row],[Adult population]]/Firms[[#This Row],[TOTAL Number of 
Limited Liability Companies]]</f>
        <v>190.22035955183023</v>
      </c>
    </row>
    <row r="132" spans="1:6" hidden="1" x14ac:dyDescent="0.2">
      <c r="A132" s="11" t="s">
        <v>49</v>
      </c>
      <c r="B132" s="17">
        <v>6751254</v>
      </c>
      <c r="C132" s="18">
        <v>2009</v>
      </c>
      <c r="D132" s="19">
        <v>39184</v>
      </c>
      <c r="E132" s="12">
        <v>5.80395879047063</v>
      </c>
      <c r="F132" s="42">
        <f>Firms[[#This Row],[Adult population]]/Firms[[#This Row],[TOTAL Number of 
Limited Liability Companies]]</f>
        <v>172.29619232339729</v>
      </c>
    </row>
    <row r="133" spans="1:6" hidden="1" x14ac:dyDescent="0.2">
      <c r="A133" s="11" t="s">
        <v>49</v>
      </c>
      <c r="B133" s="17">
        <v>6751613</v>
      </c>
      <c r="C133" s="18">
        <v>2010</v>
      </c>
      <c r="D133" s="19">
        <v>43339</v>
      </c>
      <c r="E133" s="12">
        <v>6.4190586753121064</v>
      </c>
      <c r="F133" s="42">
        <f>Firms[[#This Row],[Adult population]]/Firms[[#This Row],[TOTAL Number of 
Limited Liability Companies]]</f>
        <v>155.78608182006968</v>
      </c>
    </row>
    <row r="134" spans="1:6" hidden="1" x14ac:dyDescent="0.2">
      <c r="A134" s="11" t="s">
        <v>49</v>
      </c>
      <c r="B134" s="17">
        <v>6723813</v>
      </c>
      <c r="C134" s="18">
        <v>2011</v>
      </c>
      <c r="D134" s="19">
        <v>47124</v>
      </c>
      <c r="E134" s="12">
        <v>7.0085232887946169</v>
      </c>
      <c r="F134" s="42">
        <f>Firms[[#This Row],[Adult population]]/Firms[[#This Row],[TOTAL Number of 
Limited Liability Companies]]</f>
        <v>142.68340972752736</v>
      </c>
    </row>
    <row r="135" spans="1:6" hidden="1" x14ac:dyDescent="0.2">
      <c r="A135" s="11" t="s">
        <v>49</v>
      </c>
      <c r="B135" s="17">
        <v>6689976</v>
      </c>
      <c r="C135" s="18">
        <v>2012</v>
      </c>
      <c r="D135" s="19">
        <v>52134</v>
      </c>
      <c r="E135" s="12">
        <v>7.7928530685311879</v>
      </c>
      <c r="F135" s="42">
        <f>Firms[[#This Row],[Adult population]]/Firms[[#This Row],[TOTAL Number of 
Limited Liability Companies]]</f>
        <v>128.32270687075612</v>
      </c>
    </row>
    <row r="136" spans="1:6" hidden="1" x14ac:dyDescent="0.2">
      <c r="A136" s="11" t="s">
        <v>49</v>
      </c>
      <c r="B136" s="17">
        <v>6653923</v>
      </c>
      <c r="C136" s="18">
        <v>2013</v>
      </c>
      <c r="D136" s="19">
        <v>58448</v>
      </c>
      <c r="E136" s="12">
        <v>8.7839910380688195</v>
      </c>
      <c r="F136" s="42">
        <f>Firms[[#This Row],[Adult population]]/Firms[[#This Row],[TOTAL Number of 
Limited Liability Companies]]</f>
        <v>113.84346769778264</v>
      </c>
    </row>
    <row r="137" spans="1:6" hidden="1" x14ac:dyDescent="0.2">
      <c r="A137" s="11" t="s">
        <v>49</v>
      </c>
      <c r="B137" s="17">
        <v>6618651</v>
      </c>
      <c r="C137" s="20">
        <v>2014</v>
      </c>
      <c r="D137" s="19">
        <v>63040</v>
      </c>
      <c r="E137" s="12">
        <v>9.5245994992030845</v>
      </c>
      <c r="F137" s="42">
        <f>Firms[[#This Row],[Adult population]]/Firms[[#This Row],[TOTAL Number of 
Limited Liability Companies]]</f>
        <v>104.99129124365483</v>
      </c>
    </row>
    <row r="138" spans="1:6" hidden="1" x14ac:dyDescent="0.2">
      <c r="A138" s="11" t="s">
        <v>49</v>
      </c>
      <c r="B138" s="17">
        <v>6587087</v>
      </c>
      <c r="C138" s="20">
        <v>2015</v>
      </c>
      <c r="D138" s="19">
        <v>64706</v>
      </c>
      <c r="E138" s="12">
        <v>9.8231585524830631</v>
      </c>
      <c r="F138" s="42">
        <f>Firms[[#This Row],[Adult population]]/Firms[[#This Row],[TOTAL Number of 
Limited Liability Companies]]</f>
        <v>101.80025036318116</v>
      </c>
    </row>
    <row r="139" spans="1:6" hidden="1" x14ac:dyDescent="0.2">
      <c r="A139" s="11" t="s">
        <v>49</v>
      </c>
      <c r="B139" s="17">
        <v>6562720</v>
      </c>
      <c r="C139" s="20">
        <v>2016</v>
      </c>
      <c r="D139" s="19">
        <v>69113</v>
      </c>
      <c r="E139" s="12">
        <v>10.531151717580515</v>
      </c>
      <c r="F139" s="42">
        <f>Firms[[#This Row],[Adult population]]/Firms[[#This Row],[TOTAL Number of 
Limited Liability Companies]]</f>
        <v>94.956375790372292</v>
      </c>
    </row>
    <row r="140" spans="1:6" hidden="1" x14ac:dyDescent="0.2">
      <c r="A140" s="11" t="s">
        <v>49</v>
      </c>
      <c r="B140" s="17">
        <v>6526921</v>
      </c>
      <c r="C140" s="20">
        <v>2017</v>
      </c>
      <c r="D140" s="19">
        <v>73208</v>
      </c>
      <c r="E140" s="12">
        <v>11.216314706428959</v>
      </c>
      <c r="F140" s="42">
        <f>Firms[[#This Row],[Adult population]]/Firms[[#This Row],[TOTAL Number of 
Limited Liability Companies]]</f>
        <v>89.155843623647684</v>
      </c>
    </row>
    <row r="141" spans="1:6" hidden="1" x14ac:dyDescent="0.2">
      <c r="A141" s="11" t="s">
        <v>49</v>
      </c>
      <c r="B141" s="17">
        <v>6476178</v>
      </c>
      <c r="C141" s="20">
        <v>2018</v>
      </c>
      <c r="D141" s="19">
        <v>76933</v>
      </c>
      <c r="E141" s="12">
        <v>11.879383179399948</v>
      </c>
      <c r="F141" s="42">
        <f>Firms[[#This Row],[Adult population]]/Firms[[#This Row],[TOTAL Number of 
Limited Liability Companies]]</f>
        <v>84.179454850324305</v>
      </c>
    </row>
    <row r="142" spans="1:6" hidden="1" x14ac:dyDescent="0.2">
      <c r="A142" s="11" t="s">
        <v>49</v>
      </c>
      <c r="B142" s="17">
        <v>6381802</v>
      </c>
      <c r="C142" s="20">
        <v>2019</v>
      </c>
      <c r="D142" s="19">
        <v>65865</v>
      </c>
      <c r="E142" s="12">
        <v>10.320752665156331</v>
      </c>
      <c r="F142" s="42">
        <f>Firms[[#This Row],[Adult population]]/Firms[[#This Row],[TOTAL Number of 
Limited Liability Companies]]</f>
        <v>96.892158202383669</v>
      </c>
    </row>
    <row r="143" spans="1:6" hidden="1" x14ac:dyDescent="0.2">
      <c r="A143" s="10" t="s">
        <v>51</v>
      </c>
      <c r="B143" s="17">
        <v>6918110</v>
      </c>
      <c r="C143" s="18">
        <v>2006</v>
      </c>
      <c r="D143" s="19">
        <v>443314</v>
      </c>
      <c r="E143" s="12">
        <v>64.080218441163851</v>
      </c>
      <c r="F143" s="42">
        <f>Firms[[#This Row],[Adult population]]/Firms[[#This Row],[TOTAL Number of 
Limited Liability Companies]]</f>
        <v>15.605439936478433</v>
      </c>
    </row>
    <row r="144" spans="1:6" hidden="1" x14ac:dyDescent="0.2">
      <c r="A144" s="11" t="s">
        <v>51</v>
      </c>
      <c r="B144" s="17">
        <v>6977859</v>
      </c>
      <c r="C144" s="18">
        <v>2007</v>
      </c>
      <c r="D144" s="19">
        <v>456866</v>
      </c>
      <c r="E144" s="12">
        <v>65.473664629795465</v>
      </c>
      <c r="F144" s="42">
        <f>Firms[[#This Row],[Adult population]]/Firms[[#This Row],[TOTAL Number of 
Limited Liability Companies]]</f>
        <v>15.273316464783985</v>
      </c>
    </row>
    <row r="145" spans="1:6" hidden="1" x14ac:dyDescent="0.2">
      <c r="A145" s="11" t="s">
        <v>51</v>
      </c>
      <c r="B145" s="17">
        <v>7043441</v>
      </c>
      <c r="C145" s="18">
        <v>2008</v>
      </c>
      <c r="D145" s="19">
        <v>470014</v>
      </c>
      <c r="E145" s="12">
        <v>66.730735729879754</v>
      </c>
      <c r="F145" s="42">
        <f>Firms[[#This Row],[Adult population]]/Firms[[#This Row],[TOTAL Number of 
Limited Liability Companies]]</f>
        <v>14.985598301327194</v>
      </c>
    </row>
    <row r="146" spans="1:6" hidden="1" x14ac:dyDescent="0.2">
      <c r="A146" s="11" t="s">
        <v>51</v>
      </c>
      <c r="B146" s="17">
        <v>7105641</v>
      </c>
      <c r="C146" s="18">
        <v>2009</v>
      </c>
      <c r="D146" s="19">
        <v>479619</v>
      </c>
      <c r="E146" s="12">
        <v>67.498343921399922</v>
      </c>
      <c r="F146" s="42">
        <f>Firms[[#This Row],[Adult population]]/Firms[[#This Row],[TOTAL Number of 
Limited Liability Companies]]</f>
        <v>14.815178297773858</v>
      </c>
    </row>
    <row r="147" spans="1:6" hidden="1" x14ac:dyDescent="0.2">
      <c r="A147" s="11" t="s">
        <v>51</v>
      </c>
      <c r="B147" s="17">
        <v>7167469</v>
      </c>
      <c r="C147" s="18">
        <v>2010</v>
      </c>
      <c r="D147" s="19">
        <v>491610</v>
      </c>
      <c r="E147" s="12">
        <v>68.589065400910698</v>
      </c>
      <c r="F147" s="42">
        <f>Firms[[#This Row],[Adult population]]/Firms[[#This Row],[TOTAL Number of 
Limited Liability Companies]]</f>
        <v>14.579583409613312</v>
      </c>
    </row>
    <row r="148" spans="1:6" hidden="1" x14ac:dyDescent="0.2">
      <c r="A148" s="11" t="s">
        <v>51</v>
      </c>
      <c r="B148" s="17">
        <v>7246345</v>
      </c>
      <c r="C148" s="18">
        <v>2011</v>
      </c>
      <c r="D148" s="19">
        <v>502985</v>
      </c>
      <c r="E148" s="12">
        <v>69.412234719710426</v>
      </c>
      <c r="F148" s="42">
        <f>Firms[[#This Row],[Adult population]]/Firms[[#This Row],[TOTAL Number of 
Limited Liability Companies]]</f>
        <v>14.406682107816337</v>
      </c>
    </row>
    <row r="149" spans="1:6" hidden="1" x14ac:dyDescent="0.2">
      <c r="A149" s="11" t="s">
        <v>51</v>
      </c>
      <c r="B149" s="17">
        <v>7271587</v>
      </c>
      <c r="C149" s="18">
        <v>2012</v>
      </c>
      <c r="D149" s="19">
        <v>508583</v>
      </c>
      <c r="E149" s="12">
        <v>69.941128394668183</v>
      </c>
      <c r="F149" s="42">
        <f>Firms[[#This Row],[Adult population]]/Firms[[#This Row],[TOTAL Number of 
Limited Liability Companies]]</f>
        <v>14.297739012117983</v>
      </c>
    </row>
    <row r="150" spans="1:6" hidden="1" x14ac:dyDescent="0.2">
      <c r="A150" s="11" t="s">
        <v>51</v>
      </c>
      <c r="B150" s="17">
        <v>7282454</v>
      </c>
      <c r="C150" s="18">
        <v>2013</v>
      </c>
      <c r="D150" s="19">
        <v>512195</v>
      </c>
      <c r="E150" s="12">
        <v>70.332747724874068</v>
      </c>
      <c r="F150" s="42">
        <f>Firms[[#This Row],[Adult population]]/Firms[[#This Row],[TOTAL Number of 
Limited Liability Companies]]</f>
        <v>14.218127861459015</v>
      </c>
    </row>
    <row r="151" spans="1:6" hidden="1" x14ac:dyDescent="0.2">
      <c r="A151" s="11" t="s">
        <v>51</v>
      </c>
      <c r="B151" s="17">
        <v>7291041</v>
      </c>
      <c r="C151" s="20">
        <v>2014</v>
      </c>
      <c r="D151" s="19">
        <v>511428</v>
      </c>
      <c r="E151" s="12">
        <v>70.144715960313491</v>
      </c>
      <c r="F151" s="42">
        <f>Firms[[#This Row],[Adult population]]/Firms[[#This Row],[TOTAL Number of 
Limited Liability Companies]]</f>
        <v>14.256241347755696</v>
      </c>
    </row>
    <row r="152" spans="1:6" hidden="1" x14ac:dyDescent="0.2">
      <c r="A152" s="11" t="s">
        <v>51</v>
      </c>
      <c r="B152" s="17">
        <v>7311715</v>
      </c>
      <c r="C152" s="20">
        <v>2015</v>
      </c>
      <c r="D152" s="19">
        <v>518378</v>
      </c>
      <c r="E152" s="12">
        <v>70.896909958881054</v>
      </c>
      <c r="F152" s="42">
        <f>Firms[[#This Row],[Adult population]]/Firms[[#This Row],[TOTAL Number of 
Limited Liability Companies]]</f>
        <v>14.104987094359714</v>
      </c>
    </row>
    <row r="153" spans="1:6" hidden="1" x14ac:dyDescent="0.2">
      <c r="A153" s="11" t="s">
        <v>51</v>
      </c>
      <c r="B153" s="17">
        <v>7321395</v>
      </c>
      <c r="C153" s="20">
        <v>2016</v>
      </c>
      <c r="D153" s="19">
        <v>527335</v>
      </c>
      <c r="E153" s="12">
        <v>72.026574170632784</v>
      </c>
      <c r="F153" s="42">
        <f>Firms[[#This Row],[Adult population]]/Firms[[#This Row],[TOTAL Number of 
Limited Liability Companies]]</f>
        <v>13.883764589871713</v>
      </c>
    </row>
    <row r="154" spans="1:6" hidden="1" x14ac:dyDescent="0.2">
      <c r="A154" s="11" t="s">
        <v>51</v>
      </c>
      <c r="B154" s="17">
        <v>7323263</v>
      </c>
      <c r="C154" s="20">
        <v>2017</v>
      </c>
      <c r="D154" s="19">
        <v>535457</v>
      </c>
      <c r="E154" s="12">
        <v>73.117270266000276</v>
      </c>
      <c r="F154" s="42">
        <f>Firms[[#This Row],[Adult population]]/Firms[[#This Row],[TOTAL Number of 
Limited Liability Companies]]</f>
        <v>13.676659376943434</v>
      </c>
    </row>
    <row r="155" spans="1:6" hidden="1" x14ac:dyDescent="0.2">
      <c r="A155" s="11" t="s">
        <v>51</v>
      </c>
      <c r="B155" s="17">
        <v>7331122</v>
      </c>
      <c r="C155" s="20">
        <v>2018</v>
      </c>
      <c r="D155" s="19">
        <v>577923</v>
      </c>
      <c r="E155" s="12">
        <v>78.831453084534672</v>
      </c>
      <c r="F155" s="42">
        <f>Firms[[#This Row],[Adult population]]/Firms[[#This Row],[TOTAL Number of 
Limited Liability Companies]]</f>
        <v>12.685291985264472</v>
      </c>
    </row>
    <row r="156" spans="1:6" hidden="1" x14ac:dyDescent="0.2">
      <c r="A156" s="11" t="s">
        <v>51</v>
      </c>
      <c r="B156" s="17">
        <v>7345506</v>
      </c>
      <c r="C156" s="20">
        <v>2019</v>
      </c>
      <c r="D156" s="19">
        <v>588461</v>
      </c>
      <c r="E156" s="12">
        <v>80.11170367296684</v>
      </c>
      <c r="F156" s="42">
        <f>Firms[[#This Row],[Adult population]]/Firms[[#This Row],[TOTAL Number of 
Limited Liability Companies]]</f>
        <v>12.482570637646335</v>
      </c>
    </row>
    <row r="157" spans="1:6" hidden="1" x14ac:dyDescent="0.2">
      <c r="A157" s="11" t="s">
        <v>51</v>
      </c>
      <c r="B157" s="17">
        <v>7362533</v>
      </c>
      <c r="C157" s="20">
        <v>2020</v>
      </c>
      <c r="D157" s="19">
        <v>605147</v>
      </c>
      <c r="E157" s="12">
        <v>82.192772514568006</v>
      </c>
      <c r="F157" s="42">
        <f>Firms[[#This Row],[Adult population]]/Firms[[#This Row],[TOTAL Number of 
Limited Liability Companies]]</f>
        <v>12.166519870378602</v>
      </c>
    </row>
    <row r="158" spans="1:6" hidden="1" x14ac:dyDescent="0.2">
      <c r="A158" s="10" t="s">
        <v>59</v>
      </c>
      <c r="B158" s="17">
        <v>401992</v>
      </c>
      <c r="C158" s="18">
        <v>2006</v>
      </c>
      <c r="D158" s="19">
        <v>72</v>
      </c>
      <c r="E158" s="12">
        <v>0.1791080419510836</v>
      </c>
      <c r="F158" s="42">
        <f>Firms[[#This Row],[Adult population]]/Firms[[#This Row],[TOTAL Number of 
Limited Liability Companies]]</f>
        <v>5583.2222222222226</v>
      </c>
    </row>
    <row r="159" spans="1:6" hidden="1" x14ac:dyDescent="0.2">
      <c r="A159" s="11" t="s">
        <v>59</v>
      </c>
      <c r="B159" s="17">
        <v>410782</v>
      </c>
      <c r="C159" s="18">
        <v>2007</v>
      </c>
      <c r="D159" s="19">
        <v>83</v>
      </c>
      <c r="E159" s="12">
        <v>0.2020536440252981</v>
      </c>
      <c r="F159" s="42">
        <f>Firms[[#This Row],[Adult population]]/Firms[[#This Row],[TOTAL Number of 
Limited Liability Companies]]</f>
        <v>4949.1807228915659</v>
      </c>
    </row>
    <row r="160" spans="1:6" hidden="1" x14ac:dyDescent="0.2">
      <c r="A160" s="11" t="s">
        <v>59</v>
      </c>
      <c r="B160" s="17">
        <v>419206</v>
      </c>
      <c r="C160" s="18">
        <v>2008</v>
      </c>
      <c r="D160" s="19">
        <v>104</v>
      </c>
      <c r="E160" s="12">
        <v>0.24808805217482574</v>
      </c>
      <c r="F160" s="42">
        <f>Firms[[#This Row],[Adult population]]/Firms[[#This Row],[TOTAL Number of 
Limited Liability Companies]]</f>
        <v>4030.8269230769229</v>
      </c>
    </row>
    <row r="161" spans="1:6" hidden="1" x14ac:dyDescent="0.2">
      <c r="A161" s="11" t="s">
        <v>59</v>
      </c>
      <c r="B161" s="17">
        <v>427709</v>
      </c>
      <c r="C161" s="18">
        <v>2009</v>
      </c>
      <c r="D161" s="19">
        <v>117</v>
      </c>
      <c r="E161" s="12">
        <v>0.27355047473866578</v>
      </c>
      <c r="F161" s="42">
        <f>Firms[[#This Row],[Adult population]]/Firms[[#This Row],[TOTAL Number of 
Limited Liability Companies]]</f>
        <v>3655.6324786324785</v>
      </c>
    </row>
    <row r="162" spans="1:6" hidden="1" x14ac:dyDescent="0.2">
      <c r="A162" s="11" t="s">
        <v>59</v>
      </c>
      <c r="B162" s="17">
        <v>436573</v>
      </c>
      <c r="C162" s="18">
        <v>2010</v>
      </c>
      <c r="D162" s="19">
        <v>135</v>
      </c>
      <c r="E162" s="12">
        <v>0.30922663563710995</v>
      </c>
      <c r="F162" s="42">
        <f>Firms[[#This Row],[Adult population]]/Firms[[#This Row],[TOTAL Number of 
Limited Liability Companies]]</f>
        <v>3233.8740740740741</v>
      </c>
    </row>
    <row r="163" spans="1:6" hidden="1" x14ac:dyDescent="0.2">
      <c r="A163" s="11" t="s">
        <v>59</v>
      </c>
      <c r="B163" s="17">
        <v>446293</v>
      </c>
      <c r="C163" s="18">
        <v>2011</v>
      </c>
      <c r="D163" s="19">
        <v>158</v>
      </c>
      <c r="E163" s="12">
        <v>0.35402751107456315</v>
      </c>
      <c r="F163" s="42">
        <f>Firms[[#This Row],[Adult population]]/Firms[[#This Row],[TOTAL Number of 
Limited Liability Companies]]</f>
        <v>2824.6392405063293</v>
      </c>
    </row>
    <row r="164" spans="1:6" hidden="1" x14ac:dyDescent="0.2">
      <c r="A164" s="11" t="s">
        <v>59</v>
      </c>
      <c r="B164" s="17">
        <v>456420</v>
      </c>
      <c r="C164" s="18">
        <v>2012</v>
      </c>
      <c r="D164" s="19">
        <v>240</v>
      </c>
      <c r="E164" s="12">
        <v>0.52583147101354022</v>
      </c>
      <c r="F164" s="42">
        <f>Firms[[#This Row],[Adult population]]/Firms[[#This Row],[TOTAL Number of 
Limited Liability Companies]]</f>
        <v>1901.75</v>
      </c>
    </row>
    <row r="165" spans="1:6" hidden="1" x14ac:dyDescent="0.2">
      <c r="A165" s="11" t="s">
        <v>59</v>
      </c>
      <c r="B165" s="17">
        <v>466741</v>
      </c>
      <c r="C165" s="18">
        <v>2013</v>
      </c>
      <c r="D165" s="19">
        <v>263</v>
      </c>
      <c r="E165" s="12">
        <v>0.56348167399050009</v>
      </c>
      <c r="F165" s="42">
        <f>Firms[[#This Row],[Adult population]]/Firms[[#This Row],[TOTAL Number of 
Limited Liability Companies]]</f>
        <v>1774.680608365019</v>
      </c>
    </row>
    <row r="166" spans="1:6" hidden="1" x14ac:dyDescent="0.2">
      <c r="A166" s="11" t="s">
        <v>59</v>
      </c>
      <c r="B166" s="17">
        <v>476945</v>
      </c>
      <c r="C166" s="20">
        <v>2014</v>
      </c>
      <c r="D166" s="19">
        <v>292</v>
      </c>
      <c r="E166" s="12">
        <v>0.61222992168908363</v>
      </c>
      <c r="F166" s="42">
        <f>Firms[[#This Row],[Adult population]]/Firms[[#This Row],[TOTAL Number of 
Limited Liability Companies]]</f>
        <v>1633.3732876712329</v>
      </c>
    </row>
    <row r="167" spans="1:6" hidden="1" x14ac:dyDescent="0.2">
      <c r="A167" s="11" t="s">
        <v>59</v>
      </c>
      <c r="B167" s="17">
        <v>486795</v>
      </c>
      <c r="C167" s="20">
        <v>2015</v>
      </c>
      <c r="D167" s="19">
        <v>336</v>
      </c>
      <c r="E167" s="12">
        <v>0.69022894647644284</v>
      </c>
      <c r="F167" s="42">
        <f>Firms[[#This Row],[Adult population]]/Firms[[#This Row],[TOTAL Number of 
Limited Liability Companies]]</f>
        <v>1448.7946428571429</v>
      </c>
    </row>
    <row r="168" spans="1:6" hidden="1" x14ac:dyDescent="0.2">
      <c r="A168" s="11" t="s">
        <v>59</v>
      </c>
      <c r="B168" s="17">
        <v>496649</v>
      </c>
      <c r="C168" s="20">
        <v>2016</v>
      </c>
      <c r="D168" s="19">
        <v>386</v>
      </c>
      <c r="E168" s="12">
        <v>0.77720885373775039</v>
      </c>
      <c r="F168" s="42">
        <f>Firms[[#This Row],[Adult population]]/Firms[[#This Row],[TOTAL Number of 
Limited Liability Companies]]</f>
        <v>1286.6554404145077</v>
      </c>
    </row>
    <row r="169" spans="1:6" hidden="1" x14ac:dyDescent="0.2">
      <c r="A169" s="11" t="s">
        <v>59</v>
      </c>
      <c r="B169" s="17">
        <v>505907</v>
      </c>
      <c r="C169" s="20">
        <v>2017</v>
      </c>
      <c r="D169" s="19">
        <v>458</v>
      </c>
      <c r="E169" s="12">
        <v>0.90530472992071664</v>
      </c>
      <c r="F169" s="42">
        <f>Firms[[#This Row],[Adult population]]/Firms[[#This Row],[TOTAL Number of 
Limited Liability Companies]]</f>
        <v>1104.6004366812226</v>
      </c>
    </row>
    <row r="170" spans="1:6" hidden="1" x14ac:dyDescent="0.2">
      <c r="A170" s="11" t="s">
        <v>59</v>
      </c>
      <c r="B170" s="17">
        <v>514691</v>
      </c>
      <c r="C170" s="20">
        <v>2018</v>
      </c>
      <c r="D170" s="19">
        <v>505</v>
      </c>
      <c r="E170" s="12">
        <v>0.9811712270080496</v>
      </c>
      <c r="F170" s="42">
        <f>Firms[[#This Row],[Adult population]]/Firms[[#This Row],[TOTAL Number of 
Limited Liability Companies]]</f>
        <v>1019.190099009901</v>
      </c>
    </row>
    <row r="171" spans="1:6" hidden="1" x14ac:dyDescent="0.2">
      <c r="A171" s="11" t="s">
        <v>61</v>
      </c>
      <c r="B171" s="17">
        <v>6480521</v>
      </c>
      <c r="C171" s="20">
        <v>2014</v>
      </c>
      <c r="D171" s="19">
        <v>45993</v>
      </c>
      <c r="E171" s="12">
        <v>7.0971145684120156</v>
      </c>
      <c r="F171" s="42">
        <f>Firms[[#This Row],[Adult population]]/Firms[[#This Row],[TOTAL Number of 
Limited Liability Companies]]</f>
        <v>140.90233296371187</v>
      </c>
    </row>
    <row r="172" spans="1:6" hidden="1" x14ac:dyDescent="0.2">
      <c r="A172" s="11" t="s">
        <v>61</v>
      </c>
      <c r="B172" s="17">
        <v>6613026</v>
      </c>
      <c r="C172" s="20">
        <v>2015</v>
      </c>
      <c r="D172" s="19">
        <v>49672</v>
      </c>
      <c r="E172" s="12">
        <v>7.5112361572448076</v>
      </c>
      <c r="F172" s="42">
        <f>Firms[[#This Row],[Adult population]]/Firms[[#This Row],[TOTAL Number of 
Limited Liability Companies]]</f>
        <v>133.13387824126269</v>
      </c>
    </row>
    <row r="173" spans="1:6" hidden="1" x14ac:dyDescent="0.2">
      <c r="A173" s="11" t="s">
        <v>61</v>
      </c>
      <c r="B173" s="17">
        <v>6742201</v>
      </c>
      <c r="C173" s="20">
        <v>2016</v>
      </c>
      <c r="D173" s="19">
        <v>53048</v>
      </c>
      <c r="E173" s="12">
        <v>7.8680537705713602</v>
      </c>
      <c r="F173" s="42">
        <f>Firms[[#This Row],[Adult population]]/Firms[[#This Row],[TOTAL Number of 
Limited Liability Companies]]</f>
        <v>127.0962335997587</v>
      </c>
    </row>
    <row r="174" spans="1:6" hidden="1" x14ac:dyDescent="0.2">
      <c r="A174" s="11" t="s">
        <v>61</v>
      </c>
      <c r="B174" s="17">
        <v>6874595</v>
      </c>
      <c r="C174" s="20">
        <v>2017</v>
      </c>
      <c r="D174" s="19">
        <v>58731</v>
      </c>
      <c r="E174" s="12">
        <v>8.5431941808935647</v>
      </c>
      <c r="F174" s="42">
        <f>Firms[[#This Row],[Adult population]]/Firms[[#This Row],[TOTAL Number of 
Limited Liability Companies]]</f>
        <v>117.05223817064243</v>
      </c>
    </row>
    <row r="175" spans="1:6" hidden="1" x14ac:dyDescent="0.2">
      <c r="A175" s="11" t="s">
        <v>61</v>
      </c>
      <c r="B175" s="17">
        <v>7008805</v>
      </c>
      <c r="C175" s="20">
        <v>2018</v>
      </c>
      <c r="D175" s="19">
        <v>60324</v>
      </c>
      <c r="E175" s="12">
        <v>8.6068880501026932</v>
      </c>
      <c r="F175" s="42">
        <f>Firms[[#This Row],[Adult population]]/Firms[[#This Row],[TOTAL Number of 
Limited Liability Companies]]</f>
        <v>116.18601220078244</v>
      </c>
    </row>
    <row r="176" spans="1:6" hidden="1" x14ac:dyDescent="0.2">
      <c r="A176" s="10" t="s">
        <v>64</v>
      </c>
      <c r="B176" s="17">
        <v>2616738</v>
      </c>
      <c r="C176" s="18">
        <v>2009</v>
      </c>
      <c r="D176" s="19">
        <v>42256</v>
      </c>
      <c r="E176" s="12">
        <v>16.14834958639344</v>
      </c>
      <c r="F176" s="42">
        <f>Firms[[#This Row],[Adult population]]/Firms[[#This Row],[TOTAL Number of 
Limited Liability Companies]]</f>
        <v>61.925833017796286</v>
      </c>
    </row>
    <row r="177" spans="1:6" hidden="1" x14ac:dyDescent="0.2">
      <c r="A177" s="11" t="s">
        <v>64</v>
      </c>
      <c r="B177" s="17">
        <v>2605074</v>
      </c>
      <c r="C177" s="18">
        <v>2010</v>
      </c>
      <c r="D177" s="19">
        <v>40194</v>
      </c>
      <c r="E177" s="12">
        <v>15.429120247639798</v>
      </c>
      <c r="F177" s="42">
        <f>Firms[[#This Row],[Adult population]]/Firms[[#This Row],[TOTAL Number of 
Limited Liability Companies]]</f>
        <v>64.812509329750711</v>
      </c>
    </row>
    <row r="178" spans="1:6" hidden="1" x14ac:dyDescent="0.2">
      <c r="A178" s="11" t="s">
        <v>64</v>
      </c>
      <c r="B178" s="17">
        <v>2572147</v>
      </c>
      <c r="C178" s="18">
        <v>2011</v>
      </c>
      <c r="D178" s="19">
        <v>37425</v>
      </c>
      <c r="E178" s="12">
        <v>14.550101529966987</v>
      </c>
      <c r="F178" s="42">
        <f>Firms[[#This Row],[Adult population]]/Firms[[#This Row],[TOTAL Number of 
Limited Liability Companies]]</f>
        <v>68.728042752171007</v>
      </c>
    </row>
    <row r="179" spans="1:6" hidden="1" x14ac:dyDescent="0.2">
      <c r="A179" s="11" t="s">
        <v>64</v>
      </c>
      <c r="B179" s="17">
        <v>2534303</v>
      </c>
      <c r="C179" s="18">
        <v>2012</v>
      </c>
      <c r="D179" s="19">
        <v>34508</v>
      </c>
      <c r="E179" s="12">
        <v>13.616367103696756</v>
      </c>
      <c r="F179" s="42">
        <f>Firms[[#This Row],[Adult population]]/Firms[[#This Row],[TOTAL Number of 
Limited Liability Companies]]</f>
        <v>73.441028167381475</v>
      </c>
    </row>
    <row r="180" spans="1:6" hidden="1" x14ac:dyDescent="0.2">
      <c r="A180" s="11" t="s">
        <v>64</v>
      </c>
      <c r="B180" s="17">
        <v>2494032</v>
      </c>
      <c r="C180" s="18">
        <v>2013</v>
      </c>
      <c r="D180" s="19">
        <v>33784</v>
      </c>
      <c r="E180" s="12">
        <v>13.545936860473322</v>
      </c>
      <c r="F180" s="42">
        <f>Firms[[#This Row],[Adult population]]/Firms[[#This Row],[TOTAL Number of 
Limited Liability Companies]]</f>
        <v>73.822874733601708</v>
      </c>
    </row>
    <row r="181" spans="1:6" hidden="1" x14ac:dyDescent="0.2">
      <c r="A181" s="11" t="s">
        <v>64</v>
      </c>
      <c r="B181" s="17">
        <v>2452272</v>
      </c>
      <c r="C181" s="18">
        <v>2014</v>
      </c>
      <c r="D181" s="19">
        <v>31207</v>
      </c>
      <c r="E181" s="12">
        <v>12.725749835254817</v>
      </c>
      <c r="F181" s="42">
        <f>Firms[[#This Row],[Adult population]]/Firms[[#This Row],[TOTAL Number of 
Limited Liability Companies]]</f>
        <v>78.580831223763894</v>
      </c>
    </row>
    <row r="182" spans="1:6" hidden="1" x14ac:dyDescent="0.2">
      <c r="A182" s="11" t="s">
        <v>64</v>
      </c>
      <c r="B182" s="17">
        <v>2410083</v>
      </c>
      <c r="C182" s="18">
        <v>2015</v>
      </c>
      <c r="D182" s="19">
        <v>30922</v>
      </c>
      <c r="E182" s="12">
        <v>12.830263522044676</v>
      </c>
      <c r="F182" s="42">
        <f>Firms[[#This Row],[Adult population]]/Firms[[#This Row],[TOTAL Number of 
Limited Liability Companies]]</f>
        <v>77.940721816182659</v>
      </c>
    </row>
    <row r="183" spans="1:6" hidden="1" x14ac:dyDescent="0.2">
      <c r="A183" s="11" t="s">
        <v>64</v>
      </c>
      <c r="B183" s="17">
        <v>2370397</v>
      </c>
      <c r="C183" s="18">
        <v>2016</v>
      </c>
      <c r="D183" s="19">
        <v>31573</v>
      </c>
      <c r="E183" s="12">
        <v>13.31970973638593</v>
      </c>
      <c r="F183" s="42">
        <f>Firms[[#This Row],[Adult population]]/Firms[[#This Row],[TOTAL Number of 
Limited Liability Companies]]</f>
        <v>75.07671111392645</v>
      </c>
    </row>
    <row r="184" spans="1:6" hidden="1" x14ac:dyDescent="0.2">
      <c r="A184" s="11" t="s">
        <v>64</v>
      </c>
      <c r="B184" s="17">
        <v>2327792</v>
      </c>
      <c r="C184" s="18">
        <v>2017</v>
      </c>
      <c r="D184" s="19">
        <v>32145</v>
      </c>
      <c r="E184" s="12">
        <v>13.809223504505558</v>
      </c>
      <c r="F184" s="42">
        <f>Firms[[#This Row],[Adult population]]/Firms[[#This Row],[TOTAL Number of 
Limited Liability Companies]]</f>
        <v>72.415367864364597</v>
      </c>
    </row>
    <row r="185" spans="1:6" hidden="1" x14ac:dyDescent="0.2">
      <c r="A185" s="11" t="s">
        <v>64</v>
      </c>
      <c r="B185" s="17">
        <v>2285649</v>
      </c>
      <c r="C185" s="18">
        <v>2018</v>
      </c>
      <c r="D185" s="19">
        <v>33099</v>
      </c>
      <c r="E185" s="12">
        <v>14.481226120021054</v>
      </c>
      <c r="F185" s="42">
        <f>Firms[[#This Row],[Adult population]]/Firms[[#This Row],[TOTAL Number of 
Limited Liability Companies]]</f>
        <v>69.054926130698817</v>
      </c>
    </row>
    <row r="186" spans="1:6" hidden="1" x14ac:dyDescent="0.2">
      <c r="A186" s="11" t="s">
        <v>64</v>
      </c>
      <c r="B186" s="17">
        <v>2248148</v>
      </c>
      <c r="C186" s="18">
        <v>2019</v>
      </c>
      <c r="D186" s="19">
        <v>34334</v>
      </c>
      <c r="E186" s="12">
        <v>15.272126212331218</v>
      </c>
      <c r="F186" s="42">
        <f>Firms[[#This Row],[Adult population]]/Firms[[#This Row],[TOTAL Number of 
Limited Liability Companies]]</f>
        <v>65.478767402574704</v>
      </c>
    </row>
    <row r="187" spans="1:6" hidden="1" x14ac:dyDescent="0.2">
      <c r="A187" s="11" t="s">
        <v>64</v>
      </c>
      <c r="B187" s="17">
        <v>2216576</v>
      </c>
      <c r="C187" s="18">
        <v>2020</v>
      </c>
      <c r="D187" s="19">
        <v>34583</v>
      </c>
      <c r="E187" s="12">
        <v>15.601991540105098</v>
      </c>
      <c r="F187" s="42">
        <f>Firms[[#This Row],[Adult population]]/Firms[[#This Row],[TOTAL Number of 
Limited Liability Companies]]</f>
        <v>64.09438163259405</v>
      </c>
    </row>
    <row r="188" spans="1:6" hidden="1" x14ac:dyDescent="0.2">
      <c r="A188" s="10" t="s">
        <v>66</v>
      </c>
      <c r="B188" s="17">
        <v>1112867</v>
      </c>
      <c r="C188" s="18">
        <v>2006</v>
      </c>
      <c r="D188" s="19">
        <v>81764</v>
      </c>
      <c r="E188" s="12">
        <v>73.471492999612707</v>
      </c>
      <c r="F188" s="42">
        <f>Firms[[#This Row],[Adult population]]/Firms[[#This Row],[TOTAL Number of 
Limited Liability Companies]]</f>
        <v>13.610721099750501</v>
      </c>
    </row>
    <row r="189" spans="1:6" hidden="1" x14ac:dyDescent="0.2">
      <c r="A189" s="11" t="s">
        <v>66</v>
      </c>
      <c r="B189" s="17">
        <v>1142617</v>
      </c>
      <c r="C189" s="18">
        <v>2007</v>
      </c>
      <c r="D189" s="19">
        <v>88727</v>
      </c>
      <c r="E189" s="12">
        <v>77.652441719316272</v>
      </c>
      <c r="F189" s="42">
        <f>Firms[[#This Row],[Adult population]]/Firms[[#This Row],[TOTAL Number of 
Limited Liability Companies]]</f>
        <v>12.877895116480891</v>
      </c>
    </row>
    <row r="190" spans="1:6" hidden="1" x14ac:dyDescent="0.2">
      <c r="A190" s="11" t="s">
        <v>66</v>
      </c>
      <c r="B190" s="17">
        <v>1172970</v>
      </c>
      <c r="C190" s="18">
        <v>2008</v>
      </c>
      <c r="D190" s="19">
        <v>96952</v>
      </c>
      <c r="E190" s="12">
        <v>82.655140370171452</v>
      </c>
      <c r="F190" s="42">
        <f>Firms[[#This Row],[Adult population]]/Firms[[#This Row],[TOTAL Number of 
Limited Liability Companies]]</f>
        <v>12.098461094149682</v>
      </c>
    </row>
    <row r="191" spans="1:6" hidden="1" x14ac:dyDescent="0.2">
      <c r="A191" s="11" t="s">
        <v>66</v>
      </c>
      <c r="B191" s="17">
        <v>1201370</v>
      </c>
      <c r="C191" s="18">
        <v>2009</v>
      </c>
      <c r="D191" s="19">
        <v>107907</v>
      </c>
      <c r="E191" s="12">
        <v>89.819955550746229</v>
      </c>
      <c r="F191" s="42">
        <f>Firms[[#This Row],[Adult population]]/Firms[[#This Row],[TOTAL Number of 
Limited Liability Companies]]</f>
        <v>11.133383376425996</v>
      </c>
    </row>
    <row r="192" spans="1:6" hidden="1" x14ac:dyDescent="0.2">
      <c r="A192" s="11" t="s">
        <v>66</v>
      </c>
      <c r="B192" s="17">
        <v>1226338</v>
      </c>
      <c r="C192" s="18">
        <v>2010</v>
      </c>
      <c r="D192" s="19">
        <v>119600</v>
      </c>
      <c r="E192" s="12">
        <v>97.526130642612401</v>
      </c>
      <c r="F192" s="42">
        <f>Firms[[#This Row],[Adult population]]/Firms[[#This Row],[TOTAL Number of 
Limited Liability Companies]]</f>
        <v>10.253662207357859</v>
      </c>
    </row>
    <row r="193" spans="1:6" hidden="1" x14ac:dyDescent="0.2">
      <c r="A193" s="11" t="s">
        <v>66</v>
      </c>
      <c r="B193" s="17">
        <v>1243364</v>
      </c>
      <c r="C193" s="18">
        <v>2011</v>
      </c>
      <c r="D193" s="19">
        <v>131953</v>
      </c>
      <c r="E193" s="12">
        <v>106.12580065049333</v>
      </c>
      <c r="F193" s="42">
        <f>Firms[[#This Row],[Adult population]]/Firms[[#This Row],[TOTAL Number of 
Limited Liability Companies]]</f>
        <v>9.4227793229407446</v>
      </c>
    </row>
    <row r="194" spans="1:6" hidden="1" x14ac:dyDescent="0.2">
      <c r="A194" s="11" t="s">
        <v>66</v>
      </c>
      <c r="B194" s="17">
        <v>1256436</v>
      </c>
      <c r="C194" s="18">
        <v>2012</v>
      </c>
      <c r="D194" s="19">
        <v>148147</v>
      </c>
      <c r="E194" s="12">
        <v>117.91050240521602</v>
      </c>
      <c r="F194" s="42">
        <f>Firms[[#This Row],[Adult population]]/Firms[[#This Row],[TOTAL Number of 
Limited Liability Companies]]</f>
        <v>8.48100872781764</v>
      </c>
    </row>
    <row r="195" spans="1:6" hidden="1" x14ac:dyDescent="0.2">
      <c r="A195" s="11" t="s">
        <v>66</v>
      </c>
      <c r="B195" s="17">
        <v>1267950</v>
      </c>
      <c r="C195" s="18">
        <v>2013</v>
      </c>
      <c r="D195" s="19">
        <v>163239</v>
      </c>
      <c r="E195" s="12">
        <v>128.74245829882884</v>
      </c>
      <c r="F195" s="42">
        <f>Firms[[#This Row],[Adult population]]/Firms[[#This Row],[TOTAL Number of 
Limited Liability Companies]]</f>
        <v>7.767445279620679</v>
      </c>
    </row>
    <row r="196" spans="1:6" hidden="1" x14ac:dyDescent="0.2">
      <c r="A196" s="11" t="s">
        <v>66</v>
      </c>
      <c r="B196" s="17">
        <v>1281343</v>
      </c>
      <c r="C196" s="20">
        <v>2014</v>
      </c>
      <c r="D196" s="19">
        <v>181860</v>
      </c>
      <c r="E196" s="12">
        <v>141.92921021147342</v>
      </c>
      <c r="F196" s="42">
        <f>Firms[[#This Row],[Adult population]]/Firms[[#This Row],[TOTAL Number of 
Limited Liability Companies]]</f>
        <v>7.0457659738260201</v>
      </c>
    </row>
    <row r="197" spans="1:6" hidden="1" x14ac:dyDescent="0.2">
      <c r="A197" s="11" t="s">
        <v>66</v>
      </c>
      <c r="B197" s="17">
        <v>1298871</v>
      </c>
      <c r="C197" s="20">
        <v>2015</v>
      </c>
      <c r="D197" s="19">
        <v>205372</v>
      </c>
      <c r="E197" s="12">
        <v>158.1157790111566</v>
      </c>
      <c r="F197" s="42">
        <f>Firms[[#This Row],[Adult population]]/Firms[[#This Row],[TOTAL Number of 
Limited Liability Companies]]</f>
        <v>6.3244794811366694</v>
      </c>
    </row>
    <row r="198" spans="1:6" hidden="1" x14ac:dyDescent="0.2">
      <c r="A198" s="11" t="s">
        <v>66</v>
      </c>
      <c r="B198" s="17">
        <v>1324650</v>
      </c>
      <c r="C198" s="20">
        <v>2016</v>
      </c>
      <c r="D198" s="19">
        <v>231985</v>
      </c>
      <c r="E198" s="12">
        <v>175.12927943230287</v>
      </c>
      <c r="F198" s="42">
        <f>Firms[[#This Row],[Adult population]]/Firms[[#This Row],[TOTAL Number of 
Limited Liability Companies]]</f>
        <v>5.7100674612582711</v>
      </c>
    </row>
    <row r="199" spans="1:6" hidden="1" x14ac:dyDescent="0.2">
      <c r="A199" s="11" t="s">
        <v>66</v>
      </c>
      <c r="B199" s="17">
        <v>1355556</v>
      </c>
      <c r="C199" s="20">
        <v>2017</v>
      </c>
      <c r="D199" s="19">
        <v>191944</v>
      </c>
      <c r="E199" s="12">
        <v>175.12927943230287</v>
      </c>
      <c r="F199" s="42">
        <f>Firms[[#This Row],[Adult population]]/Firms[[#This Row],[TOTAL Number of 
Limited Liability Companies]]</f>
        <v>7.0622473221356232</v>
      </c>
    </row>
    <row r="200" spans="1:6" hidden="1" x14ac:dyDescent="0.2">
      <c r="A200" s="11" t="s">
        <v>66</v>
      </c>
      <c r="B200" s="17">
        <v>1389929</v>
      </c>
      <c r="C200" s="20">
        <v>2018</v>
      </c>
      <c r="D200" s="19">
        <v>212737</v>
      </c>
      <c r="E200" s="12">
        <v>153.05601940818562</v>
      </c>
      <c r="F200" s="42">
        <f>Firms[[#This Row],[Adult population]]/Firms[[#This Row],[TOTAL Number of 
Limited Liability Companies]]</f>
        <v>6.5335555169058512</v>
      </c>
    </row>
    <row r="201" spans="1:6" hidden="1" x14ac:dyDescent="0.2">
      <c r="A201" s="11" t="s">
        <v>66</v>
      </c>
      <c r="B201" s="17">
        <v>1425281</v>
      </c>
      <c r="C201" s="20">
        <v>2019</v>
      </c>
      <c r="D201" s="19">
        <v>230114</v>
      </c>
      <c r="E201" s="12">
        <v>161.45167163527753</v>
      </c>
      <c r="F201" s="42">
        <f>Firms[[#This Row],[Adult population]]/Firms[[#This Row],[TOTAL Number of 
Limited Liability Companies]]</f>
        <v>6.193803940655501</v>
      </c>
    </row>
    <row r="202" spans="1:6" hidden="1" x14ac:dyDescent="0.2">
      <c r="A202" s="10" t="s">
        <v>803</v>
      </c>
      <c r="B202" s="17">
        <v>148150775</v>
      </c>
      <c r="C202" s="20">
        <v>2020</v>
      </c>
      <c r="D202" s="19">
        <v>4238155</v>
      </c>
      <c r="E202" s="12">
        <v>28.607039011439529</v>
      </c>
      <c r="F202" s="42">
        <f>Firms[[#This Row],[Adult population]]/Firms[[#This Row],[TOTAL Number of 
Limited Liability Companies]]</f>
        <v>34.956431513241021</v>
      </c>
    </row>
    <row r="203" spans="1:6" hidden="1" x14ac:dyDescent="0.2">
      <c r="A203" s="10" t="s">
        <v>558</v>
      </c>
      <c r="B203" s="17">
        <v>284506</v>
      </c>
      <c r="C203" s="18">
        <v>2012</v>
      </c>
      <c r="D203" s="19">
        <v>9154</v>
      </c>
      <c r="E203" s="12">
        <v>32.17506836411183</v>
      </c>
      <c r="F203" s="42">
        <f>Firms[[#This Row],[Adult population]]/Firms[[#This Row],[TOTAL Number of 
Limited Liability Companies]]</f>
        <v>31.079965042604325</v>
      </c>
    </row>
    <row r="204" spans="1:6" hidden="1" x14ac:dyDescent="0.2">
      <c r="A204" s="11" t="s">
        <v>558</v>
      </c>
      <c r="B204" s="17">
        <v>289077</v>
      </c>
      <c r="C204" s="18">
        <v>2013</v>
      </c>
      <c r="D204" s="19">
        <v>9629</v>
      </c>
      <c r="E204" s="12">
        <v>33.309464260387365</v>
      </c>
      <c r="F204" s="42">
        <f>Firms[[#This Row],[Adult population]]/Firms[[#This Row],[TOTAL Number of 
Limited Liability Companies]]</f>
        <v>30.02149755945581</v>
      </c>
    </row>
    <row r="205" spans="1:6" hidden="1" x14ac:dyDescent="0.2">
      <c r="A205" s="11" t="s">
        <v>558</v>
      </c>
      <c r="B205" s="17">
        <v>293594</v>
      </c>
      <c r="C205" s="20">
        <v>2014</v>
      </c>
      <c r="D205" s="19">
        <v>10080</v>
      </c>
      <c r="E205" s="12">
        <v>34.333126698774493</v>
      </c>
      <c r="F205" s="42">
        <f>Firms[[#This Row],[Adult population]]/Firms[[#This Row],[TOTAL Number of 
Limited Liability Companies]]</f>
        <v>29.12638888888889</v>
      </c>
    </row>
    <row r="206" spans="1:6" hidden="1" x14ac:dyDescent="0.2">
      <c r="A206" s="11" t="s">
        <v>558</v>
      </c>
      <c r="B206" s="17">
        <v>298063</v>
      </c>
      <c r="C206" s="20">
        <v>2015</v>
      </c>
      <c r="D206" s="19">
        <v>10567</v>
      </c>
      <c r="E206" s="12">
        <v>35.452236607697031</v>
      </c>
      <c r="F206" s="42">
        <f>Firms[[#This Row],[Adult population]]/Firms[[#This Row],[TOTAL Number of 
Limited Liability Companies]]</f>
        <v>28.206965079965933</v>
      </c>
    </row>
    <row r="207" spans="1:6" hidden="1" x14ac:dyDescent="0.2">
      <c r="A207" s="11" t="s">
        <v>558</v>
      </c>
      <c r="B207" s="17">
        <v>301477</v>
      </c>
      <c r="C207" s="20">
        <v>2016</v>
      </c>
      <c r="D207" s="19">
        <v>11240</v>
      </c>
      <c r="E207" s="12">
        <v>37.283109490939609</v>
      </c>
      <c r="F207" s="42">
        <f>Firms[[#This Row],[Adult population]]/Firms[[#This Row],[TOTAL Number of 
Limited Liability Companies]]</f>
        <v>26.82179715302491</v>
      </c>
    </row>
    <row r="208" spans="1:6" hidden="1" x14ac:dyDescent="0.2">
      <c r="A208" s="11" t="s">
        <v>558</v>
      </c>
      <c r="B208" s="17">
        <v>305356</v>
      </c>
      <c r="C208" s="20">
        <v>2017</v>
      </c>
      <c r="D208" s="19">
        <v>11924</v>
      </c>
      <c r="E208" s="12">
        <v>39.049502875332394</v>
      </c>
      <c r="F208" s="42">
        <f>Firms[[#This Row],[Adult population]]/Firms[[#This Row],[TOTAL Number of 
Limited Liability Companies]]</f>
        <v>25.608520630660852</v>
      </c>
    </row>
    <row r="209" spans="1:6" hidden="1" x14ac:dyDescent="0.2">
      <c r="A209" s="11" t="s">
        <v>558</v>
      </c>
      <c r="B209" s="17">
        <v>309282</v>
      </c>
      <c r="C209" s="20">
        <v>2018</v>
      </c>
      <c r="D209" s="19">
        <v>12557</v>
      </c>
      <c r="E209" s="12">
        <v>40.60048758091321</v>
      </c>
      <c r="F209" s="42">
        <f>Firms[[#This Row],[Adult population]]/Firms[[#This Row],[TOTAL Number of 
Limited Liability Companies]]</f>
        <v>24.630246077884845</v>
      </c>
    </row>
    <row r="210" spans="1:6" hidden="1" x14ac:dyDescent="0.2">
      <c r="A210" s="11" t="s">
        <v>558</v>
      </c>
      <c r="B210" s="17">
        <v>312730</v>
      </c>
      <c r="C210" s="20">
        <v>2019</v>
      </c>
      <c r="D210" s="19">
        <v>13257</v>
      </c>
      <c r="E210" s="12">
        <v>42.391200076743516</v>
      </c>
      <c r="F210" s="42">
        <f>Firms[[#This Row],[Adult population]]/Firms[[#This Row],[TOTAL Number of 
Limited Liability Companies]]</f>
        <v>23.589801614241534</v>
      </c>
    </row>
    <row r="211" spans="1:6" hidden="1" x14ac:dyDescent="0.2">
      <c r="A211" s="11" t="s">
        <v>558</v>
      </c>
      <c r="B211" s="17">
        <v>315451</v>
      </c>
      <c r="C211" s="20">
        <v>2020</v>
      </c>
      <c r="D211" s="19">
        <v>13474</v>
      </c>
      <c r="E211" s="12">
        <v>42.713448364405252</v>
      </c>
      <c r="F211" s="42">
        <f>Firms[[#This Row],[Adult population]]/Firms[[#This Row],[TOTAL Number of 
Limited Liability Companies]]</f>
        <v>23.411830191479886</v>
      </c>
    </row>
    <row r="212" spans="1:6" hidden="1" x14ac:dyDescent="0.2">
      <c r="A212" s="10" t="s">
        <v>78</v>
      </c>
      <c r="B212" s="17">
        <v>5161618</v>
      </c>
      <c r="C212" s="18">
        <v>2008</v>
      </c>
      <c r="D212" s="19">
        <v>40574</v>
      </c>
      <c r="E212" s="12">
        <v>7.8607134429552907</v>
      </c>
      <c r="F212" s="42">
        <f>Firms[[#This Row],[Adult population]]/Firms[[#This Row],[TOTAL Number of 
Limited Liability Companies]]</f>
        <v>127.21491595603095</v>
      </c>
    </row>
    <row r="213" spans="1:6" hidden="1" x14ac:dyDescent="0.2">
      <c r="A213" s="11" t="s">
        <v>78</v>
      </c>
      <c r="B213" s="17">
        <v>5115270</v>
      </c>
      <c r="C213" s="18">
        <v>2009</v>
      </c>
      <c r="D213" s="19">
        <v>63610</v>
      </c>
      <c r="E213" s="12">
        <v>12.435316219867182</v>
      </c>
      <c r="F213" s="42">
        <f>Firms[[#This Row],[Adult population]]/Firms[[#This Row],[TOTAL Number of 
Limited Liability Companies]]</f>
        <v>80.416129539380606</v>
      </c>
    </row>
    <row r="214" spans="1:6" hidden="1" x14ac:dyDescent="0.2">
      <c r="A214" s="11" t="s">
        <v>78</v>
      </c>
      <c r="B214" s="17">
        <v>5060439</v>
      </c>
      <c r="C214" s="18">
        <v>2010</v>
      </c>
      <c r="D214" s="19">
        <v>85591</v>
      </c>
      <c r="E214" s="12">
        <v>16.913749973075458</v>
      </c>
      <c r="F214" s="42">
        <f>Firms[[#This Row],[Adult population]]/Firms[[#This Row],[TOTAL Number of 
Limited Liability Companies]]</f>
        <v>59.123494292624223</v>
      </c>
    </row>
    <row r="215" spans="1:6" hidden="1" x14ac:dyDescent="0.2">
      <c r="A215" s="11" t="s">
        <v>78</v>
      </c>
      <c r="B215" s="17">
        <v>4991351</v>
      </c>
      <c r="C215" s="18">
        <v>2011</v>
      </c>
      <c r="D215" s="19">
        <v>104656</v>
      </c>
      <c r="E215" s="12">
        <v>20.967469528790904</v>
      </c>
      <c r="F215" s="42">
        <f>Firms[[#This Row],[Adult population]]/Firms[[#This Row],[TOTAL Number of 
Limited Liability Companies]]</f>
        <v>47.69292730469347</v>
      </c>
    </row>
    <row r="216" spans="1:6" hidden="1" x14ac:dyDescent="0.2">
      <c r="A216" s="11" t="s">
        <v>78</v>
      </c>
      <c r="B216" s="17">
        <v>4923015</v>
      </c>
      <c r="C216" s="18">
        <v>2012</v>
      </c>
      <c r="D216" s="19">
        <v>116760</v>
      </c>
      <c r="E216" s="12">
        <v>23.717173317570634</v>
      </c>
      <c r="F216" s="42">
        <f>Firms[[#This Row],[Adult population]]/Firms[[#This Row],[TOTAL Number of 
Limited Liability Companies]]</f>
        <v>42.163540596094556</v>
      </c>
    </row>
    <row r="217" spans="1:6" hidden="1" x14ac:dyDescent="0.2">
      <c r="A217" s="11" t="s">
        <v>78</v>
      </c>
      <c r="B217" s="17">
        <v>4854077</v>
      </c>
      <c r="C217" s="18">
        <v>2013</v>
      </c>
      <c r="D217" s="19">
        <v>124741</v>
      </c>
      <c r="E217" s="12">
        <v>25.698191437836691</v>
      </c>
      <c r="F217" s="42">
        <f>Firms[[#This Row],[Adult population]]/Firms[[#This Row],[TOTAL Number of 
Limited Liability Companies]]</f>
        <v>38.913244242069567</v>
      </c>
    </row>
    <row r="218" spans="1:6" hidden="1" x14ac:dyDescent="0.2">
      <c r="A218" s="11" t="s">
        <v>78</v>
      </c>
      <c r="B218" s="17">
        <v>4785446</v>
      </c>
      <c r="C218" s="20">
        <v>2014</v>
      </c>
      <c r="D218" s="19">
        <v>132220</v>
      </c>
      <c r="E218" s="12">
        <v>27.629608609103517</v>
      </c>
      <c r="F218" s="42">
        <f>Firms[[#This Row],[Adult population]]/Firms[[#This Row],[TOTAL Number of 
Limited Liability Companies]]</f>
        <v>36.193057026168511</v>
      </c>
    </row>
    <row r="219" spans="1:6" hidden="1" x14ac:dyDescent="0.2">
      <c r="A219" s="11" t="s">
        <v>78</v>
      </c>
      <c r="B219" s="17">
        <v>4716474</v>
      </c>
      <c r="C219" s="20">
        <v>2015</v>
      </c>
      <c r="D219" s="19">
        <v>140589</v>
      </c>
      <c r="E219" s="12">
        <v>29.808072725514865</v>
      </c>
      <c r="F219" s="42">
        <f>Firms[[#This Row],[Adult population]]/Firms[[#This Row],[TOTAL Number of 
Limited Liability Companies]]</f>
        <v>33.54795894415637</v>
      </c>
    </row>
    <row r="220" spans="1:6" hidden="1" x14ac:dyDescent="0.2">
      <c r="A220" s="11" t="s">
        <v>78</v>
      </c>
      <c r="B220" s="17">
        <v>4651208</v>
      </c>
      <c r="C220" s="20">
        <v>2016</v>
      </c>
      <c r="D220" s="19">
        <v>149568</v>
      </c>
      <c r="E220" s="12">
        <v>32.156807435831723</v>
      </c>
      <c r="F220" s="42">
        <f>Firms[[#This Row],[Adult population]]/Firms[[#This Row],[TOTAL Number of 
Limited Liability Companies]]</f>
        <v>31.097614462986733</v>
      </c>
    </row>
    <row r="221" spans="1:6" hidden="1" x14ac:dyDescent="0.2">
      <c r="A221" s="11" t="s">
        <v>78</v>
      </c>
      <c r="B221" s="17">
        <v>4585049</v>
      </c>
      <c r="C221" s="20">
        <v>2017</v>
      </c>
      <c r="D221" s="19">
        <v>157979</v>
      </c>
      <c r="E221" s="12">
        <v>34.455247915562076</v>
      </c>
      <c r="F221" s="42">
        <f>Firms[[#This Row],[Adult population]]/Firms[[#This Row],[TOTAL Number of 
Limited Liability Companies]]</f>
        <v>29.023154976294318</v>
      </c>
    </row>
    <row r="222" spans="1:6" hidden="1" x14ac:dyDescent="0.2">
      <c r="A222" s="11" t="s">
        <v>78</v>
      </c>
      <c r="B222" s="17">
        <v>4522903</v>
      </c>
      <c r="C222" s="20">
        <v>2018</v>
      </c>
      <c r="D222" s="19">
        <v>166212</v>
      </c>
      <c r="E222" s="12">
        <v>36.74896410557556</v>
      </c>
      <c r="F222" s="42">
        <f>Firms[[#This Row],[Adult population]]/Firms[[#This Row],[TOTAL Number of 
Limited Liability Companies]]</f>
        <v>27.211651384978222</v>
      </c>
    </row>
    <row r="223" spans="1:6" hidden="1" x14ac:dyDescent="0.2">
      <c r="A223" s="11" t="s">
        <v>78</v>
      </c>
      <c r="B223" s="17">
        <v>4468788</v>
      </c>
      <c r="C223" s="20">
        <v>2019</v>
      </c>
      <c r="D223" s="19">
        <v>173561</v>
      </c>
      <c r="E223" s="12">
        <v>38.838494911819488</v>
      </c>
      <c r="F223" s="42">
        <f>Firms[[#This Row],[Adult population]]/Firms[[#This Row],[TOTAL Number of 
Limited Liability Companies]]</f>
        <v>25.747650681892821</v>
      </c>
    </row>
    <row r="224" spans="1:6" hidden="1" x14ac:dyDescent="0.2">
      <c r="A224" s="11" t="s">
        <v>78</v>
      </c>
      <c r="B224" s="17">
        <v>4423254</v>
      </c>
      <c r="C224" s="20">
        <v>2020</v>
      </c>
      <c r="D224" s="19">
        <v>178822</v>
      </c>
      <c r="E224" s="12">
        <v>40.427703224820462</v>
      </c>
      <c r="F224" s="42">
        <f>Firms[[#This Row],[Adult population]]/Firms[[#This Row],[TOTAL Number of 
Limited Liability Companies]]</f>
        <v>24.735513527418327</v>
      </c>
    </row>
    <row r="225" spans="1:6" hidden="1" x14ac:dyDescent="0.2">
      <c r="A225" s="10" t="s">
        <v>84</v>
      </c>
      <c r="B225" s="17">
        <v>8126987</v>
      </c>
      <c r="C225" s="18">
        <v>2006</v>
      </c>
      <c r="D225" s="19">
        <v>13186</v>
      </c>
      <c r="E225" s="12">
        <v>1.6224955201724822</v>
      </c>
      <c r="F225" s="42">
        <f>Firms[[#This Row],[Adult population]]/Firms[[#This Row],[TOTAL Number of 
Limited Liability Companies]]</f>
        <v>616.33452146215689</v>
      </c>
    </row>
    <row r="226" spans="1:6" hidden="1" x14ac:dyDescent="0.2">
      <c r="A226" s="11" t="s">
        <v>84</v>
      </c>
      <c r="B226" s="17">
        <v>8350588</v>
      </c>
      <c r="C226" s="18">
        <v>2007</v>
      </c>
      <c r="D226" s="19">
        <v>14480</v>
      </c>
      <c r="E226" s="12">
        <v>1.7340096290225311</v>
      </c>
      <c r="F226" s="42">
        <f>Firms[[#This Row],[Adult population]]/Firms[[#This Row],[TOTAL Number of 
Limited Liability Companies]]</f>
        <v>576.6980662983425</v>
      </c>
    </row>
    <row r="227" spans="1:6" hidden="1" x14ac:dyDescent="0.2">
      <c r="A227" s="11" t="s">
        <v>84</v>
      </c>
      <c r="B227" s="17">
        <v>8576109</v>
      </c>
      <c r="C227" s="18">
        <v>2008</v>
      </c>
      <c r="D227" s="19">
        <v>17196</v>
      </c>
      <c r="E227" s="12">
        <v>2.0051051123533994</v>
      </c>
      <c r="F227" s="42">
        <f>Firms[[#This Row],[Adult population]]/Firms[[#This Row],[TOTAL Number of 
Limited Liability Companies]]</f>
        <v>498.72697138869506</v>
      </c>
    </row>
    <row r="228" spans="1:6" hidden="1" x14ac:dyDescent="0.2">
      <c r="A228" s="11" t="s">
        <v>84</v>
      </c>
      <c r="B228" s="17">
        <v>8797142</v>
      </c>
      <c r="C228" s="18">
        <v>2009</v>
      </c>
      <c r="D228" s="19">
        <v>19166</v>
      </c>
      <c r="E228" s="12">
        <v>2.1786621154915995</v>
      </c>
      <c r="F228" s="42">
        <f>Firms[[#This Row],[Adult population]]/Firms[[#This Row],[TOTAL Number of 
Limited Liability Companies]]</f>
        <v>458.99728686215173</v>
      </c>
    </row>
    <row r="229" spans="1:6" hidden="1" x14ac:dyDescent="0.2">
      <c r="A229" s="11" t="s">
        <v>84</v>
      </c>
      <c r="B229" s="17">
        <v>9008108</v>
      </c>
      <c r="C229" s="18">
        <v>2010</v>
      </c>
      <c r="D229" s="19">
        <v>21702</v>
      </c>
      <c r="E229" s="12">
        <v>2.4091629452044758</v>
      </c>
      <c r="F229" s="42">
        <f>Firms[[#This Row],[Adult population]]/Firms[[#This Row],[TOTAL Number of 
Limited Liability Companies]]</f>
        <v>415.08192793290942</v>
      </c>
    </row>
    <row r="230" spans="1:6" hidden="1" x14ac:dyDescent="0.2">
      <c r="A230" s="11" t="s">
        <v>84</v>
      </c>
      <c r="B230" s="17">
        <v>9202172</v>
      </c>
      <c r="C230" s="18">
        <v>2011</v>
      </c>
      <c r="D230" s="19">
        <v>24769</v>
      </c>
      <c r="E230" s="12">
        <v>2.6916471459129432</v>
      </c>
      <c r="F230" s="42">
        <f>Firms[[#This Row],[Adult population]]/Firms[[#This Row],[TOTAL Number of 
Limited Liability Companies]]</f>
        <v>371.51972223343694</v>
      </c>
    </row>
    <row r="231" spans="1:6" hidden="1" x14ac:dyDescent="0.2">
      <c r="A231" s="11" t="s">
        <v>84</v>
      </c>
      <c r="B231" s="17">
        <v>9406756</v>
      </c>
      <c r="C231" s="18">
        <v>2012</v>
      </c>
      <c r="D231" s="19">
        <v>28099</v>
      </c>
      <c r="E231" s="12">
        <v>2.9871084144204443</v>
      </c>
      <c r="F231" s="42">
        <f>Firms[[#This Row],[Adult population]]/Firms[[#This Row],[TOTAL Number of 
Limited Liability Companies]]</f>
        <v>334.771913591231</v>
      </c>
    </row>
    <row r="232" spans="1:6" hidden="1" x14ac:dyDescent="0.2">
      <c r="A232" s="11" t="s">
        <v>84</v>
      </c>
      <c r="B232" s="17">
        <v>9610514</v>
      </c>
      <c r="C232" s="18">
        <v>2013</v>
      </c>
      <c r="D232" s="19">
        <v>31061</v>
      </c>
      <c r="E232" s="12">
        <v>3.2319811406549119</v>
      </c>
      <c r="F232" s="42">
        <f>Firms[[#This Row],[Adult population]]/Firms[[#This Row],[TOTAL Number of 
Limited Liability Companies]]</f>
        <v>309.40774604809889</v>
      </c>
    </row>
    <row r="233" spans="1:6" hidden="1" x14ac:dyDescent="0.2">
      <c r="A233" s="11" t="s">
        <v>84</v>
      </c>
      <c r="B233" s="17">
        <v>9802044</v>
      </c>
      <c r="C233" s="20">
        <v>2014</v>
      </c>
      <c r="D233" s="19">
        <v>34846</v>
      </c>
      <c r="E233" s="12">
        <v>3.5549728199546955</v>
      </c>
      <c r="F233" s="42">
        <f>Firms[[#This Row],[Adult population]]/Firms[[#This Row],[TOTAL Number of 
Limited Liability Companies]]</f>
        <v>281.2961028525512</v>
      </c>
    </row>
    <row r="234" spans="1:6" hidden="1" x14ac:dyDescent="0.2">
      <c r="A234" s="11" t="s">
        <v>84</v>
      </c>
      <c r="B234" s="17">
        <v>9976967</v>
      </c>
      <c r="C234" s="20">
        <v>2015</v>
      </c>
      <c r="D234" s="19">
        <v>39216</v>
      </c>
      <c r="E234" s="12">
        <v>3.9306534741470029</v>
      </c>
      <c r="F234" s="42">
        <f>Firms[[#This Row],[Adult population]]/Firms[[#This Row],[TOTAL Number of 
Limited Liability Companies]]</f>
        <v>254.41062321501428</v>
      </c>
    </row>
    <row r="235" spans="1:6" hidden="1" x14ac:dyDescent="0.2">
      <c r="A235" s="11" t="s">
        <v>84</v>
      </c>
      <c r="B235" s="17">
        <v>10146087</v>
      </c>
      <c r="C235" s="20">
        <v>2016</v>
      </c>
      <c r="D235" s="19">
        <v>43440</v>
      </c>
      <c r="E235" s="12">
        <v>4.2814535298189345</v>
      </c>
      <c r="F235" s="42">
        <f>Firms[[#This Row],[Adult population]]/Firms[[#This Row],[TOTAL Number of 
Limited Liability Companies]]</f>
        <v>233.56553867403315</v>
      </c>
    </row>
    <row r="236" spans="1:6" hidden="1" x14ac:dyDescent="0.2">
      <c r="A236" s="11" t="s">
        <v>84</v>
      </c>
      <c r="B236" s="17">
        <v>10296732</v>
      </c>
      <c r="C236" s="20">
        <v>2017</v>
      </c>
      <c r="D236" s="19">
        <v>48869</v>
      </c>
      <c r="E236" s="12">
        <v>4.7460689469241313</v>
      </c>
      <c r="F236" s="42">
        <f>Firms[[#This Row],[Adult population]]/Firms[[#This Row],[TOTAL Number of 
Limited Liability Companies]]</f>
        <v>210.70068959872313</v>
      </c>
    </row>
    <row r="237" spans="1:6" hidden="1" x14ac:dyDescent="0.2">
      <c r="A237" s="11" t="s">
        <v>84</v>
      </c>
      <c r="B237" s="17">
        <v>10437228</v>
      </c>
      <c r="C237" s="20">
        <v>2018</v>
      </c>
      <c r="D237" s="19">
        <v>55876</v>
      </c>
      <c r="E237" s="12">
        <v>5.3535287338745494</v>
      </c>
      <c r="F237" s="42">
        <f>Firms[[#This Row],[Adult population]]/Firms[[#This Row],[TOTAL Number of 
Limited Liability Companies]]</f>
        <v>186.79268379984251</v>
      </c>
    </row>
    <row r="238" spans="1:6" hidden="1" x14ac:dyDescent="0.2">
      <c r="A238" s="11" t="s">
        <v>84</v>
      </c>
      <c r="B238" s="17">
        <v>10581563</v>
      </c>
      <c r="C238" s="20">
        <v>2019</v>
      </c>
      <c r="D238" s="19">
        <v>65326</v>
      </c>
      <c r="E238" s="12">
        <v>6.1735681203240018</v>
      </c>
      <c r="F238" s="42">
        <f>Firms[[#This Row],[Adult population]]/Firms[[#This Row],[TOTAL Number of 
Limited Liability Companies]]</f>
        <v>161.98088050699567</v>
      </c>
    </row>
    <row r="239" spans="1:6" hidden="1" x14ac:dyDescent="0.2">
      <c r="A239" s="11" t="s">
        <v>84</v>
      </c>
      <c r="B239" s="17">
        <v>10737291</v>
      </c>
      <c r="C239" s="20">
        <v>2020</v>
      </c>
      <c r="D239" s="19">
        <v>70676</v>
      </c>
      <c r="E239" s="12">
        <v>6.5822934295065672</v>
      </c>
      <c r="F239" s="42">
        <f>Firms[[#This Row],[Adult population]]/Firms[[#This Row],[TOTAL Number of 
Limited Liability Companies]]</f>
        <v>151.92273190333353</v>
      </c>
    </row>
    <row r="240" spans="1:6" hidden="1" x14ac:dyDescent="0.2">
      <c r="A240" s="10" t="s">
        <v>100</v>
      </c>
      <c r="B240" s="17">
        <v>11003318</v>
      </c>
      <c r="C240" s="18">
        <v>2006</v>
      </c>
      <c r="D240" s="19">
        <v>882704</v>
      </c>
      <c r="E240" s="12">
        <v>80.22162042394848</v>
      </c>
      <c r="F240" s="42">
        <f>Firms[[#This Row],[Adult population]]/Firms[[#This Row],[TOTAL Number of 
Limited Liability Companies]]</f>
        <v>12.465467472674872</v>
      </c>
    </row>
    <row r="241" spans="1:6" hidden="1" x14ac:dyDescent="0.2">
      <c r="A241" s="11" t="s">
        <v>100</v>
      </c>
      <c r="B241" s="17">
        <v>11183369</v>
      </c>
      <c r="C241" s="18">
        <v>2007</v>
      </c>
      <c r="D241" s="19">
        <v>894832</v>
      </c>
      <c r="E241" s="12">
        <v>80.014528716704234</v>
      </c>
      <c r="F241" s="42">
        <f>Firms[[#This Row],[Adult population]]/Firms[[#This Row],[TOTAL Number of 
Limited Liability Companies]]</f>
        <v>12.497730300212778</v>
      </c>
    </row>
    <row r="242" spans="1:6" hidden="1" x14ac:dyDescent="0.2">
      <c r="A242" s="11" t="s">
        <v>100</v>
      </c>
      <c r="B242" s="17">
        <v>11362681</v>
      </c>
      <c r="C242" s="18">
        <v>2008</v>
      </c>
      <c r="D242" s="19">
        <v>907133</v>
      </c>
      <c r="E242" s="12">
        <v>79.834415839008415</v>
      </c>
      <c r="F242" s="42">
        <f>Firms[[#This Row],[Adult population]]/Firms[[#This Row],[TOTAL Number of 
Limited Liability Companies]]</f>
        <v>12.525926187229436</v>
      </c>
    </row>
    <row r="243" spans="1:6" hidden="1" x14ac:dyDescent="0.2">
      <c r="A243" s="11" t="s">
        <v>100</v>
      </c>
      <c r="B243" s="17">
        <v>11535330</v>
      </c>
      <c r="C243" s="18">
        <v>2009</v>
      </c>
      <c r="D243" s="19">
        <v>920638</v>
      </c>
      <c r="E243" s="12">
        <v>79.810287178606941</v>
      </c>
      <c r="F243" s="42">
        <f>Firms[[#This Row],[Adult population]]/Firms[[#This Row],[TOTAL Number of 
Limited Liability Companies]]</f>
        <v>12.529713090270008</v>
      </c>
    </row>
    <row r="244" spans="1:6" hidden="1" x14ac:dyDescent="0.2">
      <c r="A244" s="11" t="s">
        <v>100</v>
      </c>
      <c r="B244" s="17">
        <v>11697421</v>
      </c>
      <c r="C244" s="18">
        <v>2010</v>
      </c>
      <c r="D244" s="19">
        <v>938820</v>
      </c>
      <c r="E244" s="12">
        <v>80.258716857331194</v>
      </c>
      <c r="F244" s="42">
        <f>Firms[[#This Row],[Adult population]]/Firms[[#This Row],[TOTAL Number of 
Limited Liability Companies]]</f>
        <v>12.459705800899</v>
      </c>
    </row>
    <row r="245" spans="1:6" hidden="1" x14ac:dyDescent="0.2">
      <c r="A245" s="11" t="s">
        <v>100</v>
      </c>
      <c r="B245" s="17">
        <v>11840216</v>
      </c>
      <c r="C245" s="18">
        <v>2011</v>
      </c>
      <c r="D245" s="19">
        <v>967828</v>
      </c>
      <c r="E245" s="12">
        <v>81.740738513554149</v>
      </c>
      <c r="F245" s="42">
        <f>Firms[[#This Row],[Adult population]]/Firms[[#This Row],[TOTAL Number of 
Limited Liability Companies]]</f>
        <v>12.233801873886682</v>
      </c>
    </row>
    <row r="246" spans="1:6" hidden="1" x14ac:dyDescent="0.2">
      <c r="A246" s="11" t="s">
        <v>100</v>
      </c>
      <c r="B246" s="17">
        <v>11974750</v>
      </c>
      <c r="C246" s="18">
        <v>2012</v>
      </c>
      <c r="D246" s="19">
        <v>997567</v>
      </c>
      <c r="E246" s="12">
        <v>83.30587277396188</v>
      </c>
      <c r="F246" s="42">
        <f>Firms[[#This Row],[Adult population]]/Firms[[#This Row],[TOTAL Number of 
Limited Liability Companies]]</f>
        <v>12.003955624033273</v>
      </c>
    </row>
    <row r="247" spans="1:6" hidden="1" x14ac:dyDescent="0.2">
      <c r="A247" s="11" t="s">
        <v>100</v>
      </c>
      <c r="B247" s="17">
        <v>12103916</v>
      </c>
      <c r="C247" s="18">
        <v>2013</v>
      </c>
      <c r="D247" s="19">
        <v>1024927</v>
      </c>
      <c r="E247" s="12">
        <v>84.677306088376682</v>
      </c>
      <c r="F247" s="42">
        <f>Firms[[#This Row],[Adult population]]/Firms[[#This Row],[TOTAL Number of 
Limited Liability Companies]]</f>
        <v>11.80953960623537</v>
      </c>
    </row>
    <row r="248" spans="1:6" hidden="1" x14ac:dyDescent="0.2">
      <c r="A248" s="11" t="s">
        <v>100</v>
      </c>
      <c r="B248" s="17">
        <v>12234050</v>
      </c>
      <c r="C248" s="20">
        <v>2014</v>
      </c>
      <c r="D248" s="19">
        <v>1058525</v>
      </c>
      <c r="E248" s="12">
        <v>86.522860377389335</v>
      </c>
      <c r="F248" s="42">
        <f>Firms[[#This Row],[Adult population]]/Firms[[#This Row],[TOTAL Number of 
Limited Liability Companies]]</f>
        <v>11.557639167709786</v>
      </c>
    </row>
    <row r="249" spans="1:6" hidden="1" x14ac:dyDescent="0.2">
      <c r="A249" s="11" t="s">
        <v>100</v>
      </c>
      <c r="B249" s="17">
        <v>12369487</v>
      </c>
      <c r="C249" s="20">
        <v>2015</v>
      </c>
      <c r="D249" s="19">
        <v>1085509</v>
      </c>
      <c r="E249" s="12">
        <v>87.756994287636985</v>
      </c>
      <c r="F249" s="42">
        <f>Firms[[#This Row],[Adult population]]/Firms[[#This Row],[TOTAL Number of 
Limited Liability Companies]]</f>
        <v>11.395103126735936</v>
      </c>
    </row>
    <row r="250" spans="1:6" hidden="1" x14ac:dyDescent="0.2">
      <c r="A250" s="11" t="s">
        <v>100</v>
      </c>
      <c r="B250" s="17">
        <v>12531893</v>
      </c>
      <c r="C250" s="20">
        <v>2016</v>
      </c>
      <c r="D250" s="19">
        <v>1110983</v>
      </c>
      <c r="E250" s="12">
        <v>88.652448596552816</v>
      </c>
      <c r="F250" s="42">
        <f>Firms[[#This Row],[Adult population]]/Firms[[#This Row],[TOTAL Number of 
Limited Liability Companies]]</f>
        <v>11.280004284494002</v>
      </c>
    </row>
    <row r="251" spans="1:6" hidden="1" x14ac:dyDescent="0.2">
      <c r="A251" s="11" t="s">
        <v>100</v>
      </c>
      <c r="B251" s="17">
        <v>12704687</v>
      </c>
      <c r="C251" s="20">
        <v>2017</v>
      </c>
      <c r="D251" s="19">
        <v>1168488</v>
      </c>
      <c r="E251" s="12">
        <v>91.972986032635035</v>
      </c>
      <c r="F251" s="42">
        <f>Firms[[#This Row],[Adult population]]/Firms[[#This Row],[TOTAL Number of 
Limited Liability Companies]]</f>
        <v>10.872757786130453</v>
      </c>
    </row>
    <row r="252" spans="1:6" hidden="1" x14ac:dyDescent="0.2">
      <c r="A252" s="11" t="s">
        <v>100</v>
      </c>
      <c r="B252" s="17">
        <v>12869989</v>
      </c>
      <c r="C252" s="20">
        <v>2018</v>
      </c>
      <c r="D252" s="19">
        <v>1258810</v>
      </c>
      <c r="E252" s="12">
        <v>97.809718407684741</v>
      </c>
      <c r="F252" s="42">
        <f>Firms[[#This Row],[Adult population]]/Firms[[#This Row],[TOTAL Number of 
Limited Liability Companies]]</f>
        <v>10.223932920774383</v>
      </c>
    </row>
    <row r="253" spans="1:6" hidden="1" x14ac:dyDescent="0.2">
      <c r="A253" s="11" t="s">
        <v>100</v>
      </c>
      <c r="B253" s="17">
        <v>13005680</v>
      </c>
      <c r="C253" s="20">
        <v>2019</v>
      </c>
      <c r="D253" s="19">
        <v>1294136</v>
      </c>
      <c r="E253" s="12">
        <v>99.505446850914367</v>
      </c>
      <c r="F253" s="42">
        <f>Firms[[#This Row],[Adult population]]/Firms[[#This Row],[TOTAL Number of 
Limited Liability Companies]]</f>
        <v>10.049701113329666</v>
      </c>
    </row>
    <row r="254" spans="1:6" hidden="1" x14ac:dyDescent="0.2">
      <c r="A254" s="10" t="s">
        <v>102</v>
      </c>
      <c r="B254" s="17">
        <v>26612900</v>
      </c>
      <c r="C254" s="18">
        <v>2010</v>
      </c>
      <c r="D254" s="19">
        <v>610758</v>
      </c>
      <c r="E254" s="12">
        <v>22.949697327236038</v>
      </c>
      <c r="F254" s="42">
        <f>Firms[[#This Row],[Adult population]]/Firms[[#This Row],[TOTAL Number of 
Limited Liability Companies]]</f>
        <v>43.573559413057218</v>
      </c>
    </row>
    <row r="255" spans="1:6" hidden="1" x14ac:dyDescent="0.2">
      <c r="A255" s="11" t="s">
        <v>102</v>
      </c>
      <c r="B255" s="17">
        <v>26900700</v>
      </c>
      <c r="C255" s="18">
        <v>2011</v>
      </c>
      <c r="D255" s="19">
        <v>675444</v>
      </c>
      <c r="E255" s="12">
        <v>25.108788990621061</v>
      </c>
      <c r="F255" s="42">
        <f>Firms[[#This Row],[Adult population]]/Firms[[#This Row],[TOTAL Number of 
Limited Liability Companies]]</f>
        <v>39.826691776076181</v>
      </c>
    </row>
    <row r="256" spans="1:6" hidden="1" x14ac:dyDescent="0.2">
      <c r="A256" s="11" t="s">
        <v>102</v>
      </c>
      <c r="B256" s="17">
        <v>27153400</v>
      </c>
      <c r="C256" s="18">
        <v>2012</v>
      </c>
      <c r="D256" s="19">
        <v>740358</v>
      </c>
      <c r="E256" s="12">
        <v>27.265756774473914</v>
      </c>
      <c r="F256" s="42">
        <f>Firms[[#This Row],[Adult population]]/Firms[[#This Row],[TOTAL Number of 
Limited Liability Companies]]</f>
        <v>36.676040510131585</v>
      </c>
    </row>
    <row r="257" spans="1:6" hidden="1" x14ac:dyDescent="0.2">
      <c r="A257" s="11" t="s">
        <v>102</v>
      </c>
      <c r="B257" s="17">
        <v>27424043</v>
      </c>
      <c r="C257" s="18">
        <v>2013</v>
      </c>
      <c r="D257" s="19">
        <v>822362</v>
      </c>
      <c r="E257" s="12">
        <v>29.986898722409382</v>
      </c>
      <c r="F257" s="42">
        <f>Firms[[#This Row],[Adult population]]/Firms[[#This Row],[TOTAL Number of 
Limited Liability Companies]]</f>
        <v>33.347896668377189</v>
      </c>
    </row>
    <row r="258" spans="1:6" hidden="1" x14ac:dyDescent="0.2">
      <c r="A258" s="11" t="s">
        <v>102</v>
      </c>
      <c r="B258" s="17">
        <v>27364500</v>
      </c>
      <c r="C258" s="20">
        <v>2014</v>
      </c>
      <c r="D258" s="19">
        <v>995620</v>
      </c>
      <c r="E258" s="12">
        <v>36.383635732427045</v>
      </c>
      <c r="F258" s="42">
        <f>Firms[[#This Row],[Adult population]]/Firms[[#This Row],[TOTAL Number of 
Limited Liability Companies]]</f>
        <v>27.484883791004599</v>
      </c>
    </row>
    <row r="259" spans="1:6" hidden="1" x14ac:dyDescent="0.2">
      <c r="A259" s="11" t="s">
        <v>102</v>
      </c>
      <c r="B259" s="17">
        <v>27261400</v>
      </c>
      <c r="C259" s="20">
        <v>2015</v>
      </c>
      <c r="D259" s="19">
        <v>1185401</v>
      </c>
      <c r="E259" s="12">
        <v>43.482763174305063</v>
      </c>
      <c r="F259" s="42">
        <f>Firms[[#This Row],[Adult population]]/Firms[[#This Row],[TOTAL Number of 
Limited Liability Companies]]</f>
        <v>22.997618527401276</v>
      </c>
    </row>
    <row r="260" spans="1:6" hidden="1" x14ac:dyDescent="0.2">
      <c r="A260" s="11" t="s">
        <v>102</v>
      </c>
      <c r="B260" s="17">
        <v>27013000</v>
      </c>
      <c r="C260" s="20">
        <v>2016</v>
      </c>
      <c r="D260" s="19">
        <v>1328804</v>
      </c>
      <c r="E260" s="12">
        <v>49.191278273423904</v>
      </c>
      <c r="F260" s="42">
        <f>Firms[[#This Row],[Adult population]]/Firms[[#This Row],[TOTAL Number of 
Limited Liability Companies]]</f>
        <v>20.328806957233724</v>
      </c>
    </row>
    <row r="261" spans="1:6" hidden="1" x14ac:dyDescent="0.2">
      <c r="A261" s="11" t="s">
        <v>102</v>
      </c>
      <c r="B261" s="17">
        <v>26731000</v>
      </c>
      <c r="C261" s="20">
        <v>2017</v>
      </c>
      <c r="D261" s="19">
        <v>1514928</v>
      </c>
      <c r="E261" s="12">
        <v>56.673076203658674</v>
      </c>
      <c r="F261" s="42">
        <f>Firms[[#This Row],[Adult population]]/Firms[[#This Row],[TOTAL Number of 
Limited Liability Companies]]</f>
        <v>17.645062999693714</v>
      </c>
    </row>
    <row r="262" spans="1:6" hidden="1" x14ac:dyDescent="0.2">
      <c r="A262" s="11" t="s">
        <v>102</v>
      </c>
      <c r="B262" s="17">
        <v>26364300</v>
      </c>
      <c r="C262" s="20">
        <v>2018</v>
      </c>
      <c r="D262" s="19">
        <v>1643153</v>
      </c>
      <c r="E262" s="12">
        <v>62.324924234665815</v>
      </c>
      <c r="F262" s="42">
        <f>Firms[[#This Row],[Adult population]]/Firms[[#This Row],[TOTAL Number of 
Limited Liability Companies]]</f>
        <v>16.044945297242556</v>
      </c>
    </row>
    <row r="263" spans="1:6" hidden="1" x14ac:dyDescent="0.2">
      <c r="A263" s="11" t="s">
        <v>102</v>
      </c>
      <c r="B263" s="17">
        <v>25996976</v>
      </c>
      <c r="C263" s="20">
        <v>2019</v>
      </c>
      <c r="D263" s="19">
        <v>1674699</v>
      </c>
      <c r="E263" s="12">
        <v>64.418992424349668</v>
      </c>
      <c r="F263" s="42">
        <f>Firms[[#This Row],[Adult population]]/Firms[[#This Row],[TOTAL Number of 
Limited Liability Companies]]</f>
        <v>15.523372259731451</v>
      </c>
    </row>
    <row r="264" spans="1:6" hidden="1" x14ac:dyDescent="0.2">
      <c r="A264" s="11" t="s">
        <v>102</v>
      </c>
      <c r="B264" s="17">
        <v>27035300</v>
      </c>
      <c r="C264" s="20">
        <v>2020</v>
      </c>
      <c r="D264" s="19">
        <v>1759734</v>
      </c>
      <c r="E264" s="12">
        <v>65.09023387940951</v>
      </c>
      <c r="F264" s="42">
        <f>Firms[[#This Row],[Adult population]]/Firms[[#This Row],[TOTAL Number of 
Limited Liability Companies]]</f>
        <v>15.363287860551651</v>
      </c>
    </row>
    <row r="265" spans="1:6" hidden="1" x14ac:dyDescent="0.2">
      <c r="A265" s="10" t="s">
        <v>107</v>
      </c>
      <c r="B265" s="17">
        <v>31271416</v>
      </c>
      <c r="C265" s="18">
        <v>2013</v>
      </c>
      <c r="D265" s="19">
        <v>324226</v>
      </c>
      <c r="E265" s="12">
        <v>10.368126598424581</v>
      </c>
      <c r="F265" s="42">
        <f>Firms[[#This Row],[Adult population]]/Firms[[#This Row],[TOTAL Number of 
Limited Liability Companies]]</f>
        <v>96.449439588435226</v>
      </c>
    </row>
    <row r="266" spans="1:6" hidden="1" x14ac:dyDescent="0.2">
      <c r="A266" s="11" t="s">
        <v>107</v>
      </c>
      <c r="B266" s="17">
        <v>31717551</v>
      </c>
      <c r="C266" s="20">
        <v>2014</v>
      </c>
      <c r="D266" s="19">
        <v>360772</v>
      </c>
      <c r="E266" s="12">
        <v>11.374522578997352</v>
      </c>
      <c r="F266" s="42">
        <f>Firms[[#This Row],[Adult population]]/Firms[[#This Row],[TOTAL Number of 
Limited Liability Companies]]</f>
        <v>87.915777831982524</v>
      </c>
    </row>
    <row r="267" spans="1:6" hidden="1" x14ac:dyDescent="0.2">
      <c r="A267" s="11" t="s">
        <v>107</v>
      </c>
      <c r="B267" s="17">
        <v>32207435</v>
      </c>
      <c r="C267" s="20">
        <v>2015</v>
      </c>
      <c r="D267" s="19">
        <v>389195</v>
      </c>
      <c r="E267" s="12">
        <v>12.084011036582082</v>
      </c>
      <c r="F267" s="42">
        <f>Firms[[#This Row],[Adult population]]/Firms[[#This Row],[TOTAL Number of 
Limited Liability Companies]]</f>
        <v>82.75397936766916</v>
      </c>
    </row>
    <row r="268" spans="1:6" hidden="1" x14ac:dyDescent="0.2">
      <c r="A268" s="11" t="s">
        <v>107</v>
      </c>
      <c r="B268" s="17">
        <v>32767678</v>
      </c>
      <c r="C268" s="20">
        <v>2016</v>
      </c>
      <c r="D268" s="19">
        <v>409510</v>
      </c>
      <c r="E268" s="12">
        <v>12.497376225437762</v>
      </c>
      <c r="F268" s="42">
        <f>Firms[[#This Row],[Adult population]]/Firms[[#This Row],[TOTAL Number of 
Limited Liability Companies]]</f>
        <v>80.01679568264511</v>
      </c>
    </row>
    <row r="269" spans="1:6" hidden="1" x14ac:dyDescent="0.2">
      <c r="A269" s="11" t="s">
        <v>107</v>
      </c>
      <c r="B269" s="17">
        <v>33378033</v>
      </c>
      <c r="C269" s="20">
        <v>2017</v>
      </c>
      <c r="D269" s="19">
        <v>432820</v>
      </c>
      <c r="E269" s="12">
        <v>12.967211099587564</v>
      </c>
      <c r="F269" s="42">
        <f>Firms[[#This Row],[Adult population]]/Firms[[#This Row],[TOTAL Number of 
Limited Liability Companies]]</f>
        <v>77.117584677233026</v>
      </c>
    </row>
    <row r="270" spans="1:6" hidden="1" x14ac:dyDescent="0.2">
      <c r="A270" s="11" t="s">
        <v>107</v>
      </c>
      <c r="B270" s="17">
        <v>33990041</v>
      </c>
      <c r="C270" s="20">
        <v>2018</v>
      </c>
      <c r="D270" s="19">
        <v>449461</v>
      </c>
      <c r="E270" s="12">
        <v>13.223314440838715</v>
      </c>
      <c r="F270" s="42">
        <f>Firms[[#This Row],[Adult population]]/Firms[[#This Row],[TOTAL Number of 
Limited Liability Companies]]</f>
        <v>75.624005197336359</v>
      </c>
    </row>
    <row r="271" spans="1:6" hidden="1" x14ac:dyDescent="0.2">
      <c r="A271" s="11" t="s">
        <v>107</v>
      </c>
      <c r="B271" s="17">
        <v>34539596</v>
      </c>
      <c r="C271" s="20">
        <v>2019</v>
      </c>
      <c r="D271" s="19">
        <v>489601</v>
      </c>
      <c r="E271" s="12">
        <v>14.175064468038364</v>
      </c>
      <c r="F271" s="42">
        <f>Firms[[#This Row],[Adult population]]/Firms[[#This Row],[TOTAL Number of 
Limited Liability Companies]]</f>
        <v>70.546416367613631</v>
      </c>
    </row>
    <row r="272" spans="1:6" hidden="1" x14ac:dyDescent="0.2">
      <c r="A272" s="11" t="s">
        <v>107</v>
      </c>
      <c r="B272" s="17">
        <v>34984968</v>
      </c>
      <c r="C272" s="20">
        <v>2020</v>
      </c>
      <c r="D272" s="19">
        <v>452144</v>
      </c>
      <c r="E272" s="12">
        <v>12.923950652177245</v>
      </c>
      <c r="F272" s="42">
        <f>Firms[[#This Row],[Adult population]]/Firms[[#This Row],[TOTAL Number of 
Limited Liability Companies]]</f>
        <v>77.375721009236003</v>
      </c>
    </row>
    <row r="273" spans="1:6" hidden="1" x14ac:dyDescent="0.2">
      <c r="A273" s="10" t="s">
        <v>128</v>
      </c>
      <c r="B273" s="17">
        <v>38608872</v>
      </c>
      <c r="C273" s="20">
        <v>2015</v>
      </c>
      <c r="D273" s="19">
        <v>3879</v>
      </c>
      <c r="E273" s="12">
        <v>0.10046913569502885</v>
      </c>
      <c r="F273" s="42">
        <f>Firms[[#This Row],[Adult population]]/Firms[[#This Row],[TOTAL Number of 
Limited Liability Companies]]</f>
        <v>9953.3054911059553</v>
      </c>
    </row>
    <row r="274" spans="1:6" hidden="1" x14ac:dyDescent="0.2">
      <c r="A274" s="11" t="s">
        <v>128</v>
      </c>
      <c r="B274" s="17">
        <v>39893705</v>
      </c>
      <c r="C274" s="20">
        <v>2016</v>
      </c>
      <c r="D274" s="19">
        <v>5444</v>
      </c>
      <c r="E274" s="12">
        <v>0.13646263238774139</v>
      </c>
      <c r="F274" s="42">
        <f>Firms[[#This Row],[Adult population]]/Firms[[#This Row],[TOTAL Number of 
Limited Liability Companies]]</f>
        <v>7328.0134092578983</v>
      </c>
    </row>
    <row r="275" spans="1:6" hidden="1" x14ac:dyDescent="0.2">
      <c r="A275" s="11" t="s">
        <v>128</v>
      </c>
      <c r="B275" s="17">
        <v>41266544</v>
      </c>
      <c r="C275" s="20">
        <v>2017</v>
      </c>
      <c r="D275" s="19">
        <v>6908</v>
      </c>
      <c r="E275" s="12">
        <v>0.16739952829585147</v>
      </c>
      <c r="F275" s="42">
        <f>Firms[[#This Row],[Adult population]]/Firms[[#This Row],[TOTAL Number of 
Limited Liability Companies]]</f>
        <v>5973.7324840764331</v>
      </c>
    </row>
    <row r="276" spans="1:6" hidden="1" x14ac:dyDescent="0.2">
      <c r="A276" s="11" t="s">
        <v>128</v>
      </c>
      <c r="B276" s="17">
        <v>42720477</v>
      </c>
      <c r="C276" s="20">
        <v>2018</v>
      </c>
      <c r="D276" s="19">
        <v>9010</v>
      </c>
      <c r="E276" s="12">
        <v>0.21090588478213856</v>
      </c>
      <c r="F276" s="42">
        <f>Firms[[#This Row],[Adult population]]/Firms[[#This Row],[TOTAL Number of 
Limited Liability Companies]]</f>
        <v>4741.4513873473916</v>
      </c>
    </row>
    <row r="277" spans="1:6" hidden="1" x14ac:dyDescent="0.2">
      <c r="A277" s="11" t="s">
        <v>128</v>
      </c>
      <c r="B277" s="17">
        <v>44247274</v>
      </c>
      <c r="C277" s="20">
        <v>2019</v>
      </c>
      <c r="D277" s="19">
        <v>10490</v>
      </c>
      <c r="E277" s="12">
        <v>0.23707675189210525</v>
      </c>
      <c r="F277" s="42">
        <f>Firms[[#This Row],[Adult population]]/Firms[[#This Row],[TOTAL Number of 
Limited Liability Companies]]</f>
        <v>4218.0432793136324</v>
      </c>
    </row>
    <row r="278" spans="1:6" hidden="1" x14ac:dyDescent="0.2">
      <c r="A278" s="11" t="s">
        <v>128</v>
      </c>
      <c r="B278" s="17">
        <v>45843026</v>
      </c>
      <c r="C278" s="20">
        <v>2020</v>
      </c>
      <c r="D278" s="19">
        <v>12285</v>
      </c>
      <c r="E278" s="12">
        <v>0.26797969226551493</v>
      </c>
      <c r="F278" s="42">
        <f>Firms[[#This Row],[Adult population]]/Firms[[#This Row],[TOTAL Number of 
Limited Liability Companies]]</f>
        <v>3731.626048026048</v>
      </c>
    </row>
    <row r="279" spans="1:6" hidden="1" x14ac:dyDescent="0.2">
      <c r="A279" s="10" t="s">
        <v>113</v>
      </c>
      <c r="B279" s="21">
        <v>8027</v>
      </c>
      <c r="C279" s="18">
        <v>2006</v>
      </c>
      <c r="D279" s="19">
        <v>1335</v>
      </c>
      <c r="E279" s="12">
        <v>166.31369129188985</v>
      </c>
      <c r="F279" s="42">
        <f>Firms[[#This Row],[Adult population]]/Firms[[#This Row],[TOTAL Number of 
Limited Liability Companies]]</f>
        <v>6.0127340823970039</v>
      </c>
    </row>
    <row r="280" spans="1:6" hidden="1" x14ac:dyDescent="0.2">
      <c r="A280" s="11" t="s">
        <v>113</v>
      </c>
      <c r="B280" s="21">
        <v>7875</v>
      </c>
      <c r="C280" s="18">
        <v>2007</v>
      </c>
      <c r="D280" s="19">
        <v>1299</v>
      </c>
      <c r="E280" s="12">
        <v>164.95238095238096</v>
      </c>
      <c r="F280" s="42">
        <f>Firms[[#This Row],[Adult population]]/Firms[[#This Row],[TOTAL Number of 
Limited Liability Companies]]</f>
        <v>6.062355658198614</v>
      </c>
    </row>
    <row r="281" spans="1:6" hidden="1" x14ac:dyDescent="0.2">
      <c r="A281" s="11" t="s">
        <v>113</v>
      </c>
      <c r="B281" s="21">
        <v>7720</v>
      </c>
      <c r="C281" s="18">
        <v>2008</v>
      </c>
      <c r="D281" s="19">
        <v>1245</v>
      </c>
      <c r="E281" s="12">
        <v>161.26943005181346</v>
      </c>
      <c r="F281" s="42">
        <f>Firms[[#This Row],[Adult population]]/Firms[[#This Row],[TOTAL Number of 
Limited Liability Companies]]</f>
        <v>6.2008032128514055</v>
      </c>
    </row>
    <row r="282" spans="1:6" hidden="1" x14ac:dyDescent="0.2">
      <c r="A282" s="11" t="s">
        <v>113</v>
      </c>
      <c r="B282" s="21">
        <v>7562</v>
      </c>
      <c r="C282" s="18">
        <v>2009</v>
      </c>
      <c r="D282" s="19">
        <v>1133</v>
      </c>
      <c r="E282" s="12">
        <v>149.82808780745836</v>
      </c>
      <c r="F282" s="42">
        <f>Firms[[#This Row],[Adult population]]/Firms[[#This Row],[TOTAL Number of 
Limited Liability Companies]]</f>
        <v>6.6743159752868495</v>
      </c>
    </row>
    <row r="283" spans="1:6" hidden="1" x14ac:dyDescent="0.2">
      <c r="A283" s="11" t="s">
        <v>113</v>
      </c>
      <c r="B283" s="21">
        <v>7562</v>
      </c>
      <c r="C283" s="18">
        <v>2010</v>
      </c>
      <c r="D283" s="19">
        <v>1035</v>
      </c>
      <c r="E283" s="12">
        <v>136.86855329277969</v>
      </c>
      <c r="F283" s="42">
        <f>Firms[[#This Row],[Adult population]]/Firms[[#This Row],[TOTAL Number of 
Limited Liability Companies]]</f>
        <v>7.3062801932367147</v>
      </c>
    </row>
    <row r="284" spans="1:6" hidden="1" x14ac:dyDescent="0.2">
      <c r="A284" s="11" t="s">
        <v>113</v>
      </c>
      <c r="B284" s="21">
        <v>7562</v>
      </c>
      <c r="C284" s="18">
        <v>2011</v>
      </c>
      <c r="D284" s="19">
        <v>1008</v>
      </c>
      <c r="E284" s="12">
        <v>133.29806929383761</v>
      </c>
      <c r="F284" s="42">
        <f>Firms[[#This Row],[Adult population]]/Firms[[#This Row],[TOTAL Number of 
Limited Liability Companies]]</f>
        <v>7.5019841269841274</v>
      </c>
    </row>
    <row r="285" spans="1:6" hidden="1" x14ac:dyDescent="0.2">
      <c r="A285" s="11" t="s">
        <v>113</v>
      </c>
      <c r="B285" s="21">
        <v>7562</v>
      </c>
      <c r="C285" s="18">
        <v>2012</v>
      </c>
      <c r="D285" s="19">
        <v>1249</v>
      </c>
      <c r="E285" s="12">
        <v>165.16794498809838</v>
      </c>
      <c r="F285" s="42">
        <f>Firms[[#This Row],[Adult population]]/Firms[[#This Row],[TOTAL Number of 
Limited Liability Companies]]</f>
        <v>6.0544435548438749</v>
      </c>
    </row>
    <row r="286" spans="1:6" hidden="1" x14ac:dyDescent="0.2">
      <c r="A286" s="11" t="s">
        <v>113</v>
      </c>
      <c r="B286" s="21">
        <v>7562</v>
      </c>
      <c r="C286" s="18">
        <v>2013</v>
      </c>
      <c r="D286" s="19">
        <v>1115</v>
      </c>
      <c r="E286" s="12">
        <v>147.44776514149697</v>
      </c>
      <c r="F286" s="42">
        <f>Firms[[#This Row],[Adult population]]/Firms[[#This Row],[TOTAL Number of 
Limited Liability Companies]]</f>
        <v>6.7820627802690581</v>
      </c>
    </row>
    <row r="287" spans="1:6" hidden="1" x14ac:dyDescent="0.2">
      <c r="A287" s="11" t="s">
        <v>113</v>
      </c>
      <c r="B287" s="21">
        <v>7562</v>
      </c>
      <c r="C287" s="20">
        <v>2014</v>
      </c>
      <c r="D287" s="19">
        <v>1069</v>
      </c>
      <c r="E287" s="12">
        <v>141.36471832848451</v>
      </c>
      <c r="F287" s="42">
        <f>Firms[[#This Row],[Adult population]]/Firms[[#This Row],[TOTAL Number of 
Limited Liability Companies]]</f>
        <v>7.0739008419083254</v>
      </c>
    </row>
    <row r="288" spans="1:6" hidden="1" x14ac:dyDescent="0.2">
      <c r="A288" s="11" t="s">
        <v>113</v>
      </c>
      <c r="B288" s="21">
        <v>6367</v>
      </c>
      <c r="C288" s="20">
        <v>2015</v>
      </c>
      <c r="D288" s="19">
        <v>1138</v>
      </c>
      <c r="E288" s="12">
        <v>178.73409769122037</v>
      </c>
      <c r="F288" s="42">
        <f>Firms[[#This Row],[Adult population]]/Firms[[#This Row],[TOTAL Number of 
Limited Liability Companies]]</f>
        <v>5.5949033391915641</v>
      </c>
    </row>
    <row r="289" spans="1:6" hidden="1" x14ac:dyDescent="0.2">
      <c r="A289" s="11" t="s">
        <v>113</v>
      </c>
      <c r="B289" s="21">
        <v>6367</v>
      </c>
      <c r="C289" s="20">
        <v>2016</v>
      </c>
      <c r="D289" s="19">
        <v>1054</v>
      </c>
      <c r="E289" s="12">
        <v>165.54107114810742</v>
      </c>
      <c r="F289" s="42">
        <f>Firms[[#This Row],[Adult population]]/Firms[[#This Row],[TOTAL Number of 
Limited Liability Companies]]</f>
        <v>6.0407969639468693</v>
      </c>
    </row>
    <row r="290" spans="1:6" hidden="1" x14ac:dyDescent="0.2">
      <c r="A290" s="10" t="s">
        <v>115</v>
      </c>
      <c r="B290" s="17">
        <v>3423989</v>
      </c>
      <c r="C290" s="20">
        <v>2017</v>
      </c>
      <c r="D290" s="19">
        <v>321873</v>
      </c>
      <c r="E290" s="12">
        <v>94.005266956173045</v>
      </c>
      <c r="F290" s="42">
        <f>Firms[[#This Row],[Adult population]]/Firms[[#This Row],[TOTAL Number of 
Limited Liability Companies]]</f>
        <v>10.637701826496786</v>
      </c>
    </row>
    <row r="291" spans="1:6" hidden="1" x14ac:dyDescent="0.2">
      <c r="A291" s="11" t="s">
        <v>115</v>
      </c>
      <c r="B291" s="17">
        <v>3455885</v>
      </c>
      <c r="C291" s="20">
        <v>2018</v>
      </c>
      <c r="D291" s="19">
        <v>340623</v>
      </c>
      <c r="E291" s="12">
        <v>98.563175568631479</v>
      </c>
      <c r="F291" s="42">
        <f>Firms[[#This Row],[Adult population]]/Firms[[#This Row],[TOTAL Number of 
Limited Liability Companies]]</f>
        <v>10.145777002727355</v>
      </c>
    </row>
    <row r="292" spans="1:6" hidden="1" x14ac:dyDescent="0.2">
      <c r="A292" s="11" t="s">
        <v>115</v>
      </c>
      <c r="B292" s="17">
        <v>3484883</v>
      </c>
      <c r="C292" s="20">
        <v>2019</v>
      </c>
      <c r="D292" s="19">
        <v>344881</v>
      </c>
      <c r="E292" s="12">
        <v>98.964871991398283</v>
      </c>
      <c r="F292" s="42">
        <f>Firms[[#This Row],[Adult population]]/Firms[[#This Row],[TOTAL Number of 
Limited Liability Companies]]</f>
        <v>10.104595498157336</v>
      </c>
    </row>
    <row r="293" spans="1:6" hidden="1" x14ac:dyDescent="0.2">
      <c r="A293" s="11" t="s">
        <v>115</v>
      </c>
      <c r="B293" s="17">
        <v>3510806</v>
      </c>
      <c r="C293" s="20">
        <v>2020</v>
      </c>
      <c r="D293" s="19">
        <v>342147</v>
      </c>
      <c r="E293" s="12">
        <v>97.455399130570015</v>
      </c>
      <c r="F293" s="42">
        <f>Firms[[#This Row],[Adult population]]/Firms[[#This Row],[TOTAL Number of 
Limited Liability Companies]]</f>
        <v>10.261104145294274</v>
      </c>
    </row>
    <row r="294" spans="1:6" hidden="1" x14ac:dyDescent="0.2">
      <c r="A294" s="10" t="s">
        <v>119</v>
      </c>
      <c r="B294" s="17">
        <v>2894527</v>
      </c>
      <c r="C294" s="18">
        <v>2006</v>
      </c>
      <c r="D294" s="19">
        <v>104965</v>
      </c>
      <c r="E294" s="12">
        <v>36.263265120691564</v>
      </c>
      <c r="F294" s="42">
        <f>Firms[[#This Row],[Adult population]]/Firms[[#This Row],[TOTAL Number of 
Limited Liability Companies]]</f>
        <v>27.576115848139857</v>
      </c>
    </row>
    <row r="295" spans="1:6" hidden="1" x14ac:dyDescent="0.2">
      <c r="A295" s="11" t="s">
        <v>119</v>
      </c>
      <c r="B295" s="17">
        <v>2894882</v>
      </c>
      <c r="C295" s="18">
        <v>2007</v>
      </c>
      <c r="D295" s="19">
        <v>115787</v>
      </c>
      <c r="E295" s="12">
        <v>39.997139779790679</v>
      </c>
      <c r="F295" s="42">
        <f>Firms[[#This Row],[Adult population]]/Firms[[#This Row],[TOTAL Number of 
Limited Liability Companies]]</f>
        <v>25.001787765465899</v>
      </c>
    </row>
    <row r="296" spans="1:6" hidden="1" x14ac:dyDescent="0.2">
      <c r="A296" s="11" t="s">
        <v>119</v>
      </c>
      <c r="B296" s="17">
        <v>2892514</v>
      </c>
      <c r="C296" s="18">
        <v>2008</v>
      </c>
      <c r="D296" s="19">
        <v>125290</v>
      </c>
      <c r="E296" s="12">
        <v>43.315261395450463</v>
      </c>
      <c r="F296" s="42">
        <f>Firms[[#This Row],[Adult population]]/Firms[[#This Row],[TOTAL Number of 
Limited Liability Companies]]</f>
        <v>23.086551201213187</v>
      </c>
    </row>
    <row r="297" spans="1:6" hidden="1" x14ac:dyDescent="0.2">
      <c r="A297" s="11" t="s">
        <v>119</v>
      </c>
      <c r="B297" s="17">
        <v>2886823</v>
      </c>
      <c r="C297" s="18">
        <v>2009</v>
      </c>
      <c r="D297" s="19">
        <v>131373</v>
      </c>
      <c r="E297" s="12">
        <v>45.507812567656558</v>
      </c>
      <c r="F297" s="42">
        <f>Firms[[#This Row],[Adult population]]/Firms[[#This Row],[TOTAL Number of 
Limited Liability Companies]]</f>
        <v>21.974248894369467</v>
      </c>
    </row>
    <row r="298" spans="1:6" hidden="1" x14ac:dyDescent="0.2">
      <c r="A298" s="11" t="s">
        <v>119</v>
      </c>
      <c r="B298" s="17">
        <v>2877813</v>
      </c>
      <c r="C298" s="18">
        <v>2010</v>
      </c>
      <c r="D298" s="19">
        <v>140232</v>
      </c>
      <c r="E298" s="12">
        <v>48.728670000448254</v>
      </c>
      <c r="F298" s="42">
        <f>Firms[[#This Row],[Adult population]]/Firms[[#This Row],[TOTAL Number of 
Limited Liability Companies]]</f>
        <v>20.521799589252097</v>
      </c>
    </row>
    <row r="299" spans="1:6" hidden="1" x14ac:dyDescent="0.2">
      <c r="A299" s="11" t="s">
        <v>119</v>
      </c>
      <c r="B299" s="17">
        <v>2856126</v>
      </c>
      <c r="C299" s="18">
        <v>2011</v>
      </c>
      <c r="D299" s="19">
        <v>151983</v>
      </c>
      <c r="E299" s="12">
        <v>53.212988502608077</v>
      </c>
      <c r="F299" s="42">
        <f>Firms[[#This Row],[Adult population]]/Firms[[#This Row],[TOTAL Number of 
Limited Liability Companies]]</f>
        <v>18.792404413651528</v>
      </c>
    </row>
    <row r="300" spans="1:6" hidden="1" x14ac:dyDescent="0.2">
      <c r="A300" s="11" t="s">
        <v>119</v>
      </c>
      <c r="B300" s="17">
        <v>2840765</v>
      </c>
      <c r="C300" s="18">
        <v>2012</v>
      </c>
      <c r="D300" s="19">
        <v>159447</v>
      </c>
      <c r="E300" s="12">
        <v>56.12819082183848</v>
      </c>
      <c r="F300" s="42">
        <f>Firms[[#This Row],[Adult population]]/Firms[[#This Row],[TOTAL Number of 
Limited Liability Companies]]</f>
        <v>17.816359040935232</v>
      </c>
    </row>
    <row r="301" spans="1:6" hidden="1" x14ac:dyDescent="0.2">
      <c r="A301" s="11" t="s">
        <v>119</v>
      </c>
      <c r="B301" s="17">
        <v>2829802</v>
      </c>
      <c r="C301" s="18">
        <v>2013</v>
      </c>
      <c r="D301" s="19">
        <v>144938</v>
      </c>
      <c r="E301" s="12">
        <v>51.21842446927382</v>
      </c>
      <c r="F301" s="42">
        <f>Firms[[#This Row],[Adult population]]/Firms[[#This Row],[TOTAL Number of 
Limited Liability Companies]]</f>
        <v>19.524224151016298</v>
      </c>
    </row>
    <row r="302" spans="1:6" hidden="1" x14ac:dyDescent="0.2">
      <c r="A302" s="11" t="s">
        <v>119</v>
      </c>
      <c r="B302" s="17">
        <v>2814384</v>
      </c>
      <c r="C302" s="20">
        <v>2014</v>
      </c>
      <c r="D302" s="19">
        <v>157638</v>
      </c>
      <c r="E302" s="12">
        <v>56.011546398785669</v>
      </c>
      <c r="F302" s="42">
        <f>Firms[[#This Row],[Adult population]]/Firms[[#This Row],[TOTAL Number of 
Limited Liability Companies]]</f>
        <v>17.853461728770981</v>
      </c>
    </row>
    <row r="303" spans="1:6" hidden="1" x14ac:dyDescent="0.2">
      <c r="A303" s="11" t="s">
        <v>119</v>
      </c>
      <c r="B303" s="17">
        <v>2783338</v>
      </c>
      <c r="C303" s="20">
        <v>2015</v>
      </c>
      <c r="D303" s="19">
        <v>169952</v>
      </c>
      <c r="E303" s="12">
        <v>61.060496425514977</v>
      </c>
      <c r="F303" s="42">
        <f>Firms[[#This Row],[Adult population]]/Firms[[#This Row],[TOTAL Number of 
Limited Liability Companies]]</f>
        <v>16.377200621351911</v>
      </c>
    </row>
    <row r="304" spans="1:6" hidden="1" x14ac:dyDescent="0.2">
      <c r="A304" s="11" t="s">
        <v>119</v>
      </c>
      <c r="B304" s="17">
        <v>2753101</v>
      </c>
      <c r="C304" s="20">
        <v>2016</v>
      </c>
      <c r="D304" s="19">
        <v>183177</v>
      </c>
      <c r="E304" s="12">
        <v>66.534791131890913</v>
      </c>
      <c r="F304" s="42">
        <f>Firms[[#This Row],[Adult population]]/Firms[[#This Row],[TOTAL Number of 
Limited Liability Companies]]</f>
        <v>15.029730806815266</v>
      </c>
    </row>
    <row r="305" spans="1:6" hidden="1" x14ac:dyDescent="0.2">
      <c r="A305" s="11" t="s">
        <v>119</v>
      </c>
      <c r="B305" s="17">
        <v>2703200</v>
      </c>
      <c r="C305" s="20">
        <v>2017</v>
      </c>
      <c r="D305" s="19">
        <v>181497</v>
      </c>
      <c r="E305" s="12">
        <v>67.141535957383837</v>
      </c>
      <c r="F305" s="42">
        <f>Firms[[#This Row],[Adult population]]/Firms[[#This Row],[TOTAL Number of 
Limited Liability Companies]]</f>
        <v>14.893910092177832</v>
      </c>
    </row>
    <row r="306" spans="1:6" hidden="1" x14ac:dyDescent="0.2">
      <c r="A306" s="11" t="s">
        <v>119</v>
      </c>
      <c r="B306" s="17">
        <v>2658840</v>
      </c>
      <c r="C306" s="20">
        <v>2018</v>
      </c>
      <c r="D306" s="19">
        <v>189183</v>
      </c>
      <c r="E306" s="12">
        <v>71.15245746265289</v>
      </c>
      <c r="F306" s="42">
        <f>Firms[[#This Row],[Adult population]]/Firms[[#This Row],[TOTAL Number of 
Limited Liability Companies]]</f>
        <v>14.054328348741695</v>
      </c>
    </row>
    <row r="307" spans="1:6" hidden="1" x14ac:dyDescent="0.2">
      <c r="A307" s="11" t="s">
        <v>119</v>
      </c>
      <c r="B307" s="17">
        <v>2625245</v>
      </c>
      <c r="C307" s="20">
        <v>2019</v>
      </c>
      <c r="D307" s="19">
        <v>203415</v>
      </c>
      <c r="E307" s="12">
        <v>77.484196713068684</v>
      </c>
      <c r="F307" s="42">
        <f>Firms[[#This Row],[Adult population]]/Firms[[#This Row],[TOTAL Number of 
Limited Liability Companies]]</f>
        <v>12.905857483469754</v>
      </c>
    </row>
    <row r="308" spans="1:6" hidden="1" x14ac:dyDescent="0.2">
      <c r="A308" s="11" t="s">
        <v>119</v>
      </c>
      <c r="B308" s="17">
        <v>2598553</v>
      </c>
      <c r="C308" s="20">
        <v>2020</v>
      </c>
      <c r="D308" s="19">
        <v>214496</v>
      </c>
      <c r="E308" s="12">
        <v>82.544400672220263</v>
      </c>
      <c r="F308" s="42">
        <f>Firms[[#This Row],[Adult population]]/Firms[[#This Row],[TOTAL Number of 
Limited Liability Companies]]</f>
        <v>12.114692115470685</v>
      </c>
    </row>
    <row r="309" spans="1:6" hidden="1" x14ac:dyDescent="0.2">
      <c r="A309" s="10" t="s">
        <v>125</v>
      </c>
      <c r="B309" s="17">
        <v>727065</v>
      </c>
      <c r="C309" s="18">
        <v>2006</v>
      </c>
      <c r="D309" s="19">
        <v>155846</v>
      </c>
      <c r="E309" s="12">
        <v>214.34947356838796</v>
      </c>
      <c r="F309" s="42">
        <f>Firms[[#This Row],[Adult population]]/Firms[[#This Row],[TOTAL Number of 
Limited Liability Companies]]</f>
        <v>4.6652785442038933</v>
      </c>
    </row>
    <row r="310" spans="1:6" hidden="1" x14ac:dyDescent="0.2">
      <c r="A310" s="11" t="s">
        <v>125</v>
      </c>
      <c r="B310" s="17">
        <v>743237</v>
      </c>
      <c r="C310" s="18">
        <v>2007</v>
      </c>
      <c r="D310" s="19">
        <v>184133</v>
      </c>
      <c r="E310" s="12">
        <v>247.74466287334997</v>
      </c>
      <c r="F310" s="42">
        <f>Firms[[#This Row],[Adult population]]/Firms[[#This Row],[TOTAL Number of 
Limited Liability Companies]]</f>
        <v>4.0364138964770033</v>
      </c>
    </row>
    <row r="311" spans="1:6" hidden="1" x14ac:dyDescent="0.2">
      <c r="A311" s="11" t="s">
        <v>125</v>
      </c>
      <c r="B311" s="17">
        <v>759205</v>
      </c>
      <c r="C311" s="18">
        <v>2008</v>
      </c>
      <c r="D311" s="19">
        <v>207614</v>
      </c>
      <c r="E311" s="12">
        <v>273.46237182315713</v>
      </c>
      <c r="F311" s="42">
        <f>Firms[[#This Row],[Adult population]]/Firms[[#This Row],[TOTAL Number of 
Limited Liability Companies]]</f>
        <v>3.6568102343772577</v>
      </c>
    </row>
    <row r="312" spans="1:6" hidden="1" x14ac:dyDescent="0.2">
      <c r="A312" s="11" t="s">
        <v>125</v>
      </c>
      <c r="B312" s="17">
        <v>774041</v>
      </c>
      <c r="C312" s="18">
        <v>2009</v>
      </c>
      <c r="D312" s="19">
        <v>221089</v>
      </c>
      <c r="E312" s="12">
        <v>285.62957259369983</v>
      </c>
      <c r="F312" s="42">
        <f>Firms[[#This Row],[Adult population]]/Firms[[#This Row],[TOTAL Number of 
Limited Liability Companies]]</f>
        <v>3.5010380435028425</v>
      </c>
    </row>
    <row r="313" spans="1:6" hidden="1" x14ac:dyDescent="0.2">
      <c r="A313" s="11" t="s">
        <v>125</v>
      </c>
      <c r="B313" s="17">
        <v>787131</v>
      </c>
      <c r="C313" s="18">
        <v>2010</v>
      </c>
      <c r="D313" s="19">
        <v>237372</v>
      </c>
      <c r="E313" s="12">
        <v>301.56606714765394</v>
      </c>
      <c r="F313" s="42">
        <f>Firms[[#This Row],[Adult population]]/Firms[[#This Row],[TOTAL Number of 
Limited Liability Companies]]</f>
        <v>3.3160229513169202</v>
      </c>
    </row>
    <row r="314" spans="1:6" hidden="1" x14ac:dyDescent="0.2">
      <c r="A314" s="11" t="s">
        <v>125</v>
      </c>
      <c r="B314" s="17">
        <v>795452</v>
      </c>
      <c r="C314" s="18">
        <v>2011</v>
      </c>
      <c r="D314" s="19">
        <v>254227</v>
      </c>
      <c r="E314" s="12">
        <v>319.6006798650327</v>
      </c>
      <c r="F314" s="42">
        <f>Firms[[#This Row],[Adult population]]/Firms[[#This Row],[TOTAL Number of 
Limited Liability Companies]]</f>
        <v>3.1289044830014121</v>
      </c>
    </row>
    <row r="315" spans="1:6" hidden="1" x14ac:dyDescent="0.2">
      <c r="A315" s="11" t="s">
        <v>125</v>
      </c>
      <c r="B315" s="17">
        <v>802068</v>
      </c>
      <c r="C315" s="18">
        <v>2012</v>
      </c>
      <c r="D315" s="19">
        <v>269345</v>
      </c>
      <c r="E315" s="12">
        <v>335.81317294792962</v>
      </c>
      <c r="F315" s="42">
        <f>Firms[[#This Row],[Adult population]]/Firms[[#This Row],[TOTAL Number of 
Limited Liability Companies]]</f>
        <v>2.9778462566596744</v>
      </c>
    </row>
    <row r="316" spans="1:6" hidden="1" x14ac:dyDescent="0.2">
      <c r="A316" s="11" t="s">
        <v>125</v>
      </c>
      <c r="B316" s="17">
        <v>807171</v>
      </c>
      <c r="C316" s="18">
        <v>2013</v>
      </c>
      <c r="D316" s="19">
        <v>272157</v>
      </c>
      <c r="E316" s="12">
        <v>337.17390738765391</v>
      </c>
      <c r="F316" s="42">
        <f>Firms[[#This Row],[Adult population]]/Firms[[#This Row],[TOTAL Number of 
Limited Liability Companies]]</f>
        <v>2.9658285474928077</v>
      </c>
    </row>
    <row r="317" spans="1:6" hidden="1" x14ac:dyDescent="0.2">
      <c r="A317" s="11" t="s">
        <v>125</v>
      </c>
      <c r="B317" s="17">
        <v>811525</v>
      </c>
      <c r="C317" s="20">
        <v>2014</v>
      </c>
      <c r="D317" s="19">
        <v>251748</v>
      </c>
      <c r="E317" s="12">
        <v>310.21595144943166</v>
      </c>
      <c r="F317" s="42">
        <f>Firms[[#This Row],[Adult population]]/Firms[[#This Row],[TOTAL Number of 
Limited Liability Companies]]</f>
        <v>3.2235608624497512</v>
      </c>
    </row>
    <row r="318" spans="1:6" hidden="1" x14ac:dyDescent="0.2">
      <c r="A318" s="11" t="s">
        <v>125</v>
      </c>
      <c r="B318" s="17">
        <v>815842</v>
      </c>
      <c r="C318" s="20">
        <v>2015</v>
      </c>
      <c r="D318" s="19">
        <v>227840</v>
      </c>
      <c r="E318" s="12">
        <v>279.26976056638421</v>
      </c>
      <c r="F318" s="42">
        <f>Firms[[#This Row],[Adult population]]/Firms[[#This Row],[TOTAL Number of 
Limited Liability Companies]]</f>
        <v>3.5807672050561798</v>
      </c>
    </row>
    <row r="319" spans="1:6" hidden="1" x14ac:dyDescent="0.2">
      <c r="A319" s="11" t="s">
        <v>125</v>
      </c>
      <c r="B319" s="17">
        <v>819172</v>
      </c>
      <c r="C319" s="20">
        <v>2016</v>
      </c>
      <c r="D319" s="19">
        <v>208493</v>
      </c>
      <c r="E319" s="12">
        <v>254.51675594380669</v>
      </c>
      <c r="F319" s="42">
        <f>Firms[[#This Row],[Adult population]]/Firms[[#This Row],[TOTAL Number of 
Limited Liability Companies]]</f>
        <v>3.929014403361264</v>
      </c>
    </row>
    <row r="320" spans="1:6" hidden="1" x14ac:dyDescent="0.2">
      <c r="A320" s="11" t="s">
        <v>125</v>
      </c>
      <c r="B320" s="17">
        <v>822807</v>
      </c>
      <c r="C320" s="20">
        <v>2017</v>
      </c>
      <c r="D320" s="19">
        <v>217588</v>
      </c>
      <c r="E320" s="12">
        <v>264.44597578776069</v>
      </c>
      <c r="F320" s="42">
        <f>Firms[[#This Row],[Adult population]]/Firms[[#This Row],[TOTAL Number of 
Limited Liability Companies]]</f>
        <v>3.7814907072081181</v>
      </c>
    </row>
    <row r="321" spans="1:6" hidden="1" x14ac:dyDescent="0.2">
      <c r="A321" s="11" t="s">
        <v>125</v>
      </c>
      <c r="B321" s="17">
        <v>826455</v>
      </c>
      <c r="C321" s="20">
        <v>2018</v>
      </c>
      <c r="D321" s="19">
        <v>216239</v>
      </c>
      <c r="E321" s="12">
        <v>261.6464296301674</v>
      </c>
      <c r="F321" s="42">
        <f>Firms[[#This Row],[Adult population]]/Firms[[#This Row],[TOTAL Number of 
Limited Liability Companies]]</f>
        <v>3.8219516368462672</v>
      </c>
    </row>
    <row r="322" spans="1:6" hidden="1" x14ac:dyDescent="0.2">
      <c r="A322" s="11" t="s">
        <v>125</v>
      </c>
      <c r="B322" s="17">
        <v>829948</v>
      </c>
      <c r="C322" s="20">
        <v>2019</v>
      </c>
      <c r="D322" s="19">
        <v>223282</v>
      </c>
      <c r="E322" s="12">
        <v>269.03131280513958</v>
      </c>
      <c r="F322" s="42">
        <f>Firms[[#This Row],[Adult population]]/Firms[[#This Row],[TOTAL Number of 
Limited Liability Companies]]</f>
        <v>3.7170394389158106</v>
      </c>
    </row>
    <row r="323" spans="1:6" hidden="1" x14ac:dyDescent="0.2">
      <c r="A323" s="11" t="s">
        <v>125</v>
      </c>
      <c r="B323" s="17">
        <v>833248</v>
      </c>
      <c r="C323" s="20">
        <v>2020</v>
      </c>
      <c r="D323" s="19">
        <v>229735</v>
      </c>
      <c r="E323" s="12">
        <v>275.71023272783134</v>
      </c>
      <c r="F323" s="42">
        <f>Firms[[#This Row],[Adult population]]/Firms[[#This Row],[TOTAL Number of 
Limited Liability Companies]]</f>
        <v>3.626996321849087</v>
      </c>
    </row>
    <row r="324" spans="1:6" hidden="1" x14ac:dyDescent="0.2">
      <c r="A324" s="10" t="s">
        <v>804</v>
      </c>
      <c r="B324" s="17">
        <v>7286247</v>
      </c>
      <c r="C324" s="18">
        <v>2006</v>
      </c>
      <c r="D324" s="19">
        <v>244417</v>
      </c>
      <c r="E324" s="12">
        <v>33.544978642640032</v>
      </c>
      <c r="F324" s="42">
        <f>Firms[[#This Row],[Adult population]]/Firms[[#This Row],[TOTAL Number of 
Limited Liability Companies]]</f>
        <v>29.810721021860182</v>
      </c>
    </row>
    <row r="325" spans="1:6" hidden="1" x14ac:dyDescent="0.2">
      <c r="A325" s="11" t="s">
        <v>804</v>
      </c>
      <c r="B325" s="17">
        <v>7321482</v>
      </c>
      <c r="C325" s="18">
        <v>2007</v>
      </c>
      <c r="D325" s="19">
        <v>261449</v>
      </c>
      <c r="E325" s="12">
        <v>35.709846722289285</v>
      </c>
      <c r="F325" s="42">
        <f>Firms[[#This Row],[Adult population]]/Firms[[#This Row],[TOTAL Number of 
Limited Liability Companies]]</f>
        <v>28.003480602335447</v>
      </c>
    </row>
    <row r="326" spans="1:6" hidden="1" x14ac:dyDescent="0.2">
      <c r="A326" s="11" t="s">
        <v>804</v>
      </c>
      <c r="B326" s="17">
        <v>7368581</v>
      </c>
      <c r="C326" s="18">
        <v>2008</v>
      </c>
      <c r="D326" s="19">
        <v>280395</v>
      </c>
      <c r="E326" s="12">
        <v>38.052781125701138</v>
      </c>
      <c r="F326" s="42">
        <f>Firms[[#This Row],[Adult population]]/Firms[[#This Row],[TOTAL Number of 
Limited Liability Companies]]</f>
        <v>26.27928814707823</v>
      </c>
    </row>
    <row r="327" spans="1:6" hidden="1" x14ac:dyDescent="0.2">
      <c r="A327" s="11" t="s">
        <v>804</v>
      </c>
      <c r="B327" s="17">
        <v>7384196</v>
      </c>
      <c r="C327" s="18">
        <v>2009</v>
      </c>
      <c r="D327" s="19">
        <v>297647</v>
      </c>
      <c r="E327" s="12">
        <v>40.308653778962537</v>
      </c>
      <c r="F327" s="42">
        <f>Firms[[#This Row],[Adult population]]/Firms[[#This Row],[TOTAL Number of 
Limited Liability Companies]]</f>
        <v>24.808568539242795</v>
      </c>
    </row>
    <row r="328" spans="1:6" hidden="1" x14ac:dyDescent="0.2">
      <c r="A328" s="11" t="s">
        <v>804</v>
      </c>
      <c r="B328" s="17">
        <v>7365424</v>
      </c>
      <c r="C328" s="18">
        <v>2010</v>
      </c>
      <c r="D328" s="19">
        <v>315289</v>
      </c>
      <c r="E328" s="12">
        <v>42.806632720668894</v>
      </c>
      <c r="F328" s="42">
        <f>Firms[[#This Row],[Adult population]]/Firms[[#This Row],[TOTAL Number of 
Limited Liability Companies]]</f>
        <v>23.360865745395493</v>
      </c>
    </row>
    <row r="329" spans="1:6" hidden="1" x14ac:dyDescent="0.2">
      <c r="A329" s="11" t="s">
        <v>804</v>
      </c>
      <c r="B329" s="17">
        <v>7317324</v>
      </c>
      <c r="C329" s="18">
        <v>2011</v>
      </c>
      <c r="D329" s="19">
        <v>332005</v>
      </c>
      <c r="E329" s="12">
        <v>45.372461298693352</v>
      </c>
      <c r="F329" s="42">
        <f>Firms[[#This Row],[Adult population]]/Firms[[#This Row],[TOTAL Number of 
Limited Liability Companies]]</f>
        <v>22.039800605412569</v>
      </c>
    </row>
    <row r="330" spans="1:6" hidden="1" x14ac:dyDescent="0.2">
      <c r="A330" s="11" t="s">
        <v>804</v>
      </c>
      <c r="B330" s="17">
        <v>7258124</v>
      </c>
      <c r="C330" s="18">
        <v>2012</v>
      </c>
      <c r="D330" s="19">
        <v>348463</v>
      </c>
      <c r="E330" s="12">
        <v>48.010064308628507</v>
      </c>
      <c r="F330" s="42">
        <f>Firms[[#This Row],[Adult population]]/Firms[[#This Row],[TOTAL Number of 
Limited Liability Companies]]</f>
        <v>20.828966059524255</v>
      </c>
    </row>
    <row r="331" spans="1:6" hidden="1" x14ac:dyDescent="0.2">
      <c r="A331" s="11" t="s">
        <v>804</v>
      </c>
      <c r="B331" s="17">
        <v>7186005</v>
      </c>
      <c r="C331" s="18">
        <v>2013</v>
      </c>
      <c r="D331" s="19">
        <v>365149</v>
      </c>
      <c r="E331" s="12">
        <v>50.813908423386842</v>
      </c>
      <c r="F331" s="42">
        <f>Firms[[#This Row],[Adult population]]/Firms[[#This Row],[TOTAL Number of 
Limited Liability Companies]]</f>
        <v>19.679651320419882</v>
      </c>
    </row>
    <row r="332" spans="1:6" hidden="1" x14ac:dyDescent="0.2">
      <c r="A332" s="11" t="s">
        <v>804</v>
      </c>
      <c r="B332" s="17">
        <v>7116772</v>
      </c>
      <c r="C332" s="20">
        <v>2014</v>
      </c>
      <c r="D332" s="19">
        <v>384788</v>
      </c>
      <c r="E332" s="12">
        <v>54.067771174909076</v>
      </c>
      <c r="F332" s="42">
        <f>Firms[[#This Row],[Adult population]]/Firms[[#This Row],[TOTAL Number of 
Limited Liability Companies]]</f>
        <v>18.49530650643991</v>
      </c>
    </row>
    <row r="333" spans="1:6" hidden="1" x14ac:dyDescent="0.2">
      <c r="A333" s="11" t="s">
        <v>804</v>
      </c>
      <c r="B333" s="17">
        <v>7054347</v>
      </c>
      <c r="C333" s="20">
        <v>2015</v>
      </c>
      <c r="D333" s="19">
        <v>405889</v>
      </c>
      <c r="E333" s="12">
        <v>57.537430466632841</v>
      </c>
      <c r="F333" s="42">
        <f>Firms[[#This Row],[Adult population]]/Firms[[#This Row],[TOTAL Number of 
Limited Liability Companies]]</f>
        <v>17.379990588559927</v>
      </c>
    </row>
    <row r="334" spans="1:6" hidden="1" x14ac:dyDescent="0.2">
      <c r="A334" s="11" t="s">
        <v>804</v>
      </c>
      <c r="B334" s="17">
        <v>7002546</v>
      </c>
      <c r="C334" s="20">
        <v>2016</v>
      </c>
      <c r="D334" s="19">
        <v>426962</v>
      </c>
      <c r="E334" s="12">
        <v>60.972394897512991</v>
      </c>
      <c r="F334" s="42">
        <f>Firms[[#This Row],[Adult population]]/Firms[[#This Row],[TOTAL Number of 
Limited Liability Companies]]</f>
        <v>16.400864713955809</v>
      </c>
    </row>
    <row r="335" spans="1:6" hidden="1" x14ac:dyDescent="0.2">
      <c r="A335" s="11" t="s">
        <v>804</v>
      </c>
      <c r="B335" s="17">
        <v>6951850</v>
      </c>
      <c r="C335" s="20">
        <v>2017</v>
      </c>
      <c r="D335" s="19">
        <v>447375</v>
      </c>
      <c r="E335" s="12">
        <v>64.353373562433021</v>
      </c>
      <c r="F335" s="42">
        <f>Firms[[#This Row],[Adult population]]/Firms[[#This Row],[TOTAL Number of 
Limited Liability Companies]]</f>
        <v>15.539200894104498</v>
      </c>
    </row>
    <row r="336" spans="1:6" hidden="1" x14ac:dyDescent="0.2">
      <c r="A336" s="11" t="s">
        <v>804</v>
      </c>
      <c r="B336" s="17">
        <v>6908658</v>
      </c>
      <c r="C336" s="20">
        <v>2018</v>
      </c>
      <c r="D336" s="19">
        <v>465717</v>
      </c>
      <c r="E336" s="12">
        <v>67.410631703002238</v>
      </c>
      <c r="F336" s="42">
        <f>Firms[[#This Row],[Adult population]]/Firms[[#This Row],[TOTAL Number of 
Limited Liability Companies]]</f>
        <v>14.834455259309838</v>
      </c>
    </row>
    <row r="337" spans="1:6" hidden="1" x14ac:dyDescent="0.2">
      <c r="A337" s="11" t="s">
        <v>804</v>
      </c>
      <c r="B337" s="17">
        <v>6880827</v>
      </c>
      <c r="C337" s="20">
        <v>2019</v>
      </c>
      <c r="D337" s="19">
        <v>480140</v>
      </c>
      <c r="E337" s="12">
        <v>69.779402970020897</v>
      </c>
      <c r="F337" s="42">
        <f>Firms[[#This Row],[Adult population]]/Firms[[#This Row],[TOTAL Number of 
Limited Liability Companies]]</f>
        <v>14.330876411046779</v>
      </c>
    </row>
    <row r="338" spans="1:6" hidden="1" x14ac:dyDescent="0.2">
      <c r="A338" s="11" t="s">
        <v>804</v>
      </c>
      <c r="B338" s="17">
        <v>6858148</v>
      </c>
      <c r="C338" s="20">
        <v>2020</v>
      </c>
      <c r="D338" s="19">
        <v>491811</v>
      </c>
      <c r="E338" s="12">
        <v>71.711925726887202</v>
      </c>
      <c r="F338" s="42">
        <f>Firms[[#This Row],[Adult population]]/Firms[[#This Row],[TOTAL Number of 
Limited Liability Companies]]</f>
        <v>13.944682001825905</v>
      </c>
    </row>
    <row r="339" spans="1:6" hidden="1" x14ac:dyDescent="0.2">
      <c r="A339" s="10" t="s">
        <v>130</v>
      </c>
      <c r="B339" s="17">
        <v>3587339</v>
      </c>
      <c r="C339" s="18">
        <v>2006</v>
      </c>
      <c r="D339" s="19">
        <v>186027</v>
      </c>
      <c r="E339" s="12">
        <v>51.856543248352054</v>
      </c>
      <c r="F339" s="42">
        <f>Firms[[#This Row],[Adult population]]/Firms[[#This Row],[TOTAL Number of 
Limited Liability Companies]]</f>
        <v>19.283969531304596</v>
      </c>
    </row>
    <row r="340" spans="1:6" hidden="1" x14ac:dyDescent="0.2">
      <c r="A340" s="11" t="s">
        <v>130</v>
      </c>
      <c r="B340" s="17">
        <v>3595618</v>
      </c>
      <c r="C340" s="18">
        <v>2007</v>
      </c>
      <c r="D340" s="19">
        <v>208285</v>
      </c>
      <c r="E340" s="12">
        <v>57.927455029983719</v>
      </c>
      <c r="F340" s="42">
        <f>Firms[[#This Row],[Adult population]]/Firms[[#This Row],[TOTAL Number of 
Limited Liability Companies]]</f>
        <v>17.262971409366973</v>
      </c>
    </row>
    <row r="341" spans="1:6" hidden="1" x14ac:dyDescent="0.2">
      <c r="A341" s="11" t="s">
        <v>130</v>
      </c>
      <c r="B341" s="17">
        <v>3608862</v>
      </c>
      <c r="C341" s="18">
        <v>2008</v>
      </c>
      <c r="D341" s="19">
        <v>226784</v>
      </c>
      <c r="E341" s="12">
        <v>62.840862299528219</v>
      </c>
      <c r="F341" s="42">
        <f>Firms[[#This Row],[Adult population]]/Firms[[#This Row],[TOTAL Number of 
Limited Liability Companies]]</f>
        <v>15.913212572315507</v>
      </c>
    </row>
    <row r="342" spans="1:6" hidden="1" x14ac:dyDescent="0.2">
      <c r="A342" s="11" t="s">
        <v>130</v>
      </c>
      <c r="B342" s="17">
        <v>3619861</v>
      </c>
      <c r="C342" s="18">
        <v>2009</v>
      </c>
      <c r="D342" s="19">
        <v>235452</v>
      </c>
      <c r="E342" s="12">
        <v>65.044486514813684</v>
      </c>
      <c r="F342" s="42">
        <f>Firms[[#This Row],[Adult population]]/Firms[[#This Row],[TOTAL Number of 
Limited Liability Companies]]</f>
        <v>15.374093233440362</v>
      </c>
    </row>
    <row r="343" spans="1:6" hidden="1" x14ac:dyDescent="0.2">
      <c r="A343" s="11" t="s">
        <v>130</v>
      </c>
      <c r="B343" s="17">
        <v>3627218</v>
      </c>
      <c r="C343" s="18">
        <v>2010</v>
      </c>
      <c r="D343" s="19">
        <v>243010</v>
      </c>
      <c r="E343" s="12">
        <v>66.996248915835778</v>
      </c>
      <c r="F343" s="42">
        <f>Firms[[#This Row],[Adult population]]/Firms[[#This Row],[TOTAL Number of 
Limited Liability Companies]]</f>
        <v>14.926208797991853</v>
      </c>
    </row>
    <row r="344" spans="1:6" hidden="1" x14ac:dyDescent="0.2">
      <c r="A344" s="11" t="s">
        <v>130</v>
      </c>
      <c r="B344" s="17">
        <v>3629632</v>
      </c>
      <c r="C344" s="18">
        <v>2011</v>
      </c>
      <c r="D344" s="19">
        <v>247138</v>
      </c>
      <c r="E344" s="12">
        <v>68.088996350043203</v>
      </c>
      <c r="F344" s="42">
        <f>Firms[[#This Row],[Adult population]]/Firms[[#This Row],[TOTAL Number of 
Limited Liability Companies]]</f>
        <v>14.686660893913523</v>
      </c>
    </row>
    <row r="345" spans="1:6" hidden="1" x14ac:dyDescent="0.2">
      <c r="A345" s="11" t="s">
        <v>130</v>
      </c>
      <c r="B345" s="17">
        <v>3631273</v>
      </c>
      <c r="C345" s="18">
        <v>2012</v>
      </c>
      <c r="D345" s="19">
        <v>249760</v>
      </c>
      <c r="E345" s="12">
        <v>68.780287243619526</v>
      </c>
      <c r="F345" s="42">
        <f>Firms[[#This Row],[Adult population]]/Firms[[#This Row],[TOTAL Number of 
Limited Liability Companies]]</f>
        <v>14.539049487508008</v>
      </c>
    </row>
    <row r="346" spans="1:6" hidden="1" x14ac:dyDescent="0.2">
      <c r="A346" s="11" t="s">
        <v>130</v>
      </c>
      <c r="B346" s="17">
        <v>3632226</v>
      </c>
      <c r="C346" s="18">
        <v>2013</v>
      </c>
      <c r="D346" s="19">
        <v>252029</v>
      </c>
      <c r="E346" s="12">
        <v>69.386926914789996</v>
      </c>
      <c r="F346" s="42">
        <f>Firms[[#This Row],[Adult population]]/Firms[[#This Row],[TOTAL Number of 
Limited Liability Companies]]</f>
        <v>14.411936721567756</v>
      </c>
    </row>
    <row r="347" spans="1:6" hidden="1" x14ac:dyDescent="0.2">
      <c r="A347" s="11" t="s">
        <v>130</v>
      </c>
      <c r="B347" s="17">
        <v>3634226</v>
      </c>
      <c r="C347" s="20">
        <v>2014</v>
      </c>
      <c r="D347" s="19">
        <v>263461</v>
      </c>
      <c r="E347" s="12">
        <v>72.494390827648033</v>
      </c>
      <c r="F347" s="42">
        <f>Firms[[#This Row],[Adult population]]/Firms[[#This Row],[TOTAL Number of 
Limited Liability Companies]]</f>
        <v>13.794170674217437</v>
      </c>
    </row>
    <row r="348" spans="1:6" hidden="1" x14ac:dyDescent="0.2">
      <c r="A348" s="11" t="s">
        <v>130</v>
      </c>
      <c r="B348" s="17">
        <v>3643647</v>
      </c>
      <c r="C348" s="20">
        <v>2015</v>
      </c>
      <c r="D348" s="19">
        <v>280676</v>
      </c>
      <c r="E348" s="12">
        <v>77.031611459617253</v>
      </c>
      <c r="F348" s="42">
        <f>Firms[[#This Row],[Adult population]]/Firms[[#This Row],[TOTAL Number of 
Limited Liability Companies]]</f>
        <v>12.981683506961764</v>
      </c>
    </row>
    <row r="349" spans="1:6" hidden="1" x14ac:dyDescent="0.2">
      <c r="A349" s="11" t="s">
        <v>130</v>
      </c>
      <c r="B349" s="17">
        <v>3664797</v>
      </c>
      <c r="C349" s="20">
        <v>2016</v>
      </c>
      <c r="D349" s="19">
        <v>301433</v>
      </c>
      <c r="E349" s="12">
        <v>82.250940502297951</v>
      </c>
      <c r="F349" s="42">
        <f>Firms[[#This Row],[Adult population]]/Firms[[#This Row],[TOTAL Number of 
Limited Liability Companies]]</f>
        <v>12.157915689390345</v>
      </c>
    </row>
    <row r="350" spans="1:6" hidden="1" x14ac:dyDescent="0.2">
      <c r="A350" s="11" t="s">
        <v>130</v>
      </c>
      <c r="B350" s="17">
        <v>3680871</v>
      </c>
      <c r="C350" s="20">
        <v>2017</v>
      </c>
      <c r="D350" s="19">
        <v>322286</v>
      </c>
      <c r="E350" s="12">
        <v>87.556993983217566</v>
      </c>
      <c r="F350" s="42">
        <f>Firms[[#This Row],[Adult population]]/Firms[[#This Row],[TOTAL Number of 
Limited Liability Companies]]</f>
        <v>11.421132162116878</v>
      </c>
    </row>
    <row r="351" spans="1:6" hidden="1" x14ac:dyDescent="0.2">
      <c r="A351" s="11" t="s">
        <v>130</v>
      </c>
      <c r="B351" s="17">
        <v>3692214</v>
      </c>
      <c r="C351" s="20">
        <v>2018</v>
      </c>
      <c r="D351" s="19">
        <v>342575</v>
      </c>
      <c r="E351" s="12">
        <v>92.783083537411429</v>
      </c>
      <c r="F351" s="42">
        <f>Firms[[#This Row],[Adult population]]/Firms[[#This Row],[TOTAL Number of 
Limited Liability Companies]]</f>
        <v>10.777826753265709</v>
      </c>
    </row>
    <row r="352" spans="1:6" hidden="1" x14ac:dyDescent="0.2">
      <c r="A352" s="10" t="s">
        <v>134</v>
      </c>
      <c r="B352" s="22">
        <v>47833</v>
      </c>
      <c r="C352" s="18">
        <v>2009</v>
      </c>
      <c r="D352" s="19">
        <v>18028</v>
      </c>
      <c r="E352" s="12">
        <v>376.89461250601045</v>
      </c>
      <c r="F352" s="42">
        <f>Firms[[#This Row],[Adult population]]/Firms[[#This Row],[TOTAL Number of 
Limited Liability Companies]]</f>
        <v>2.6532615930774353</v>
      </c>
    </row>
    <row r="353" spans="1:6" hidden="1" x14ac:dyDescent="0.2">
      <c r="A353" s="11" t="s">
        <v>134</v>
      </c>
      <c r="B353" s="22">
        <v>47833</v>
      </c>
      <c r="C353" s="18">
        <v>2010</v>
      </c>
      <c r="D353" s="19">
        <v>18818</v>
      </c>
      <c r="E353" s="12">
        <v>393.41040704116404</v>
      </c>
      <c r="F353" s="42">
        <f>Firms[[#This Row],[Adult population]]/Firms[[#This Row],[TOTAL Number of 
Limited Liability Companies]]</f>
        <v>2.5418748007227121</v>
      </c>
    </row>
    <row r="354" spans="1:6" hidden="1" x14ac:dyDescent="0.2">
      <c r="A354" s="11" t="s">
        <v>134</v>
      </c>
      <c r="B354" s="22">
        <v>47833</v>
      </c>
      <c r="C354" s="18">
        <v>2011</v>
      </c>
      <c r="D354" s="19">
        <v>19698</v>
      </c>
      <c r="E354" s="12">
        <v>411.80774778918322</v>
      </c>
      <c r="F354" s="42">
        <f>Firms[[#This Row],[Adult population]]/Firms[[#This Row],[TOTAL Number of 
Limited Liability Companies]]</f>
        <v>2.4283175956949945</v>
      </c>
    </row>
    <row r="355" spans="1:6" hidden="1" x14ac:dyDescent="0.2">
      <c r="A355" s="11" t="s">
        <v>134</v>
      </c>
      <c r="B355" s="22">
        <v>46082</v>
      </c>
      <c r="C355" s="18">
        <v>2012</v>
      </c>
      <c r="D355" s="19">
        <v>20588</v>
      </c>
      <c r="E355" s="12">
        <v>446.76880343735081</v>
      </c>
      <c r="F355" s="42">
        <f>Firms[[#This Row],[Adult population]]/Firms[[#This Row],[TOTAL Number of 
Limited Liability Companies]]</f>
        <v>2.2382941519331649</v>
      </c>
    </row>
    <row r="356" spans="1:6" hidden="1" x14ac:dyDescent="0.2">
      <c r="A356" s="11" t="s">
        <v>134</v>
      </c>
      <c r="B356" s="22">
        <v>46082</v>
      </c>
      <c r="C356" s="18">
        <v>2013</v>
      </c>
      <c r="D356" s="19">
        <v>21333</v>
      </c>
      <c r="E356" s="12">
        <v>462.93563647411133</v>
      </c>
      <c r="F356" s="42">
        <f>Firms[[#This Row],[Adult population]]/Firms[[#This Row],[TOTAL Number of 
Limited Liability Companies]]</f>
        <v>2.1601275019922186</v>
      </c>
    </row>
    <row r="357" spans="1:6" hidden="1" x14ac:dyDescent="0.2">
      <c r="A357" s="11" t="s">
        <v>134</v>
      </c>
      <c r="B357" s="22">
        <v>46298</v>
      </c>
      <c r="C357" s="20">
        <v>2014</v>
      </c>
      <c r="D357" s="19">
        <v>22163</v>
      </c>
      <c r="E357" s="12">
        <v>478.70318372283901</v>
      </c>
      <c r="F357" s="42">
        <f>Firms[[#This Row],[Adult population]]/Firms[[#This Row],[TOTAL Number of 
Limited Liability Companies]]</f>
        <v>2.0889771240355546</v>
      </c>
    </row>
    <row r="358" spans="1:6" hidden="1" x14ac:dyDescent="0.2">
      <c r="A358" s="11" t="s">
        <v>134</v>
      </c>
      <c r="B358" s="22">
        <v>49422</v>
      </c>
      <c r="C358" s="20">
        <v>2015</v>
      </c>
      <c r="D358" s="19">
        <v>22896</v>
      </c>
      <c r="E358" s="12">
        <v>463.27546436809519</v>
      </c>
      <c r="F358" s="42">
        <f>Firms[[#This Row],[Adult population]]/Firms[[#This Row],[TOTAL Number of 
Limited Liability Companies]]</f>
        <v>2.1585429769392035</v>
      </c>
    </row>
    <row r="359" spans="1:6" hidden="1" x14ac:dyDescent="0.2">
      <c r="A359" s="11" t="s">
        <v>134</v>
      </c>
      <c r="B359" s="22">
        <v>49472</v>
      </c>
      <c r="C359" s="20">
        <v>2016</v>
      </c>
      <c r="D359" s="19">
        <v>23455</v>
      </c>
      <c r="E359" s="12">
        <v>474.10656532988355</v>
      </c>
      <c r="F359" s="42">
        <f>Firms[[#This Row],[Adult population]]/Firms[[#This Row],[TOTAL Number of 
Limited Liability Companies]]</f>
        <v>2.1092304412705181</v>
      </c>
    </row>
    <row r="360" spans="1:6" hidden="1" x14ac:dyDescent="0.2">
      <c r="A360" s="11" t="s">
        <v>134</v>
      </c>
      <c r="B360" s="22">
        <v>49641</v>
      </c>
      <c r="C360" s="20">
        <v>2017</v>
      </c>
      <c r="D360" s="19">
        <v>23368</v>
      </c>
      <c r="E360" s="12">
        <v>470.73991257226891</v>
      </c>
      <c r="F360" s="42">
        <f>Firms[[#This Row],[Adult population]]/Firms[[#This Row],[TOTAL Number of 
Limited Liability Companies]]</f>
        <v>2.1243153029784319</v>
      </c>
    </row>
    <row r="361" spans="1:6" hidden="1" x14ac:dyDescent="0.2">
      <c r="A361" s="11" t="s">
        <v>134</v>
      </c>
      <c r="B361" s="22">
        <v>47953</v>
      </c>
      <c r="C361" s="20">
        <v>2018</v>
      </c>
      <c r="D361" s="19">
        <v>23635</v>
      </c>
      <c r="E361" s="12">
        <v>492.87844347590351</v>
      </c>
      <c r="F361" s="42">
        <f>Firms[[#This Row],[Adult population]]/Firms[[#This Row],[TOTAL Number of 
Limited Liability Companies]]</f>
        <v>2.0288978210281363</v>
      </c>
    </row>
    <row r="362" spans="1:6" hidden="1" x14ac:dyDescent="0.2">
      <c r="A362" s="11" t="s">
        <v>134</v>
      </c>
      <c r="B362" s="22">
        <v>47953</v>
      </c>
      <c r="C362" s="20">
        <v>2019</v>
      </c>
      <c r="D362" s="19">
        <v>23886</v>
      </c>
      <c r="E362" s="12">
        <v>498.11273538673282</v>
      </c>
      <c r="F362" s="42">
        <f>Firms[[#This Row],[Adult population]]/Firms[[#This Row],[TOTAL Number of 
Limited Liability Companies]]</f>
        <v>2.0075776605542996</v>
      </c>
    </row>
    <row r="363" spans="1:6" hidden="1" x14ac:dyDescent="0.2">
      <c r="A363" s="11" t="s">
        <v>134</v>
      </c>
      <c r="B363" s="22">
        <v>47953</v>
      </c>
      <c r="C363" s="20">
        <v>2020</v>
      </c>
      <c r="D363" s="19">
        <v>24111</v>
      </c>
      <c r="E363" s="12">
        <v>502.80482972910977</v>
      </c>
      <c r="F363" s="42">
        <f>Firms[[#This Row],[Adult population]]/Firms[[#This Row],[TOTAL Number of 
Limited Liability Companies]]</f>
        <v>1.988843266558832</v>
      </c>
    </row>
    <row r="364" spans="1:6" hidden="1" x14ac:dyDescent="0.2">
      <c r="A364" s="10" t="s">
        <v>140</v>
      </c>
      <c r="B364" s="17">
        <v>10430610</v>
      </c>
      <c r="C364" s="20">
        <v>2015</v>
      </c>
      <c r="D364" s="19">
        <v>298027</v>
      </c>
      <c r="E364" s="12">
        <v>28.572346200270168</v>
      </c>
      <c r="F364" s="42">
        <f>Firms[[#This Row],[Adult population]]/Firms[[#This Row],[TOTAL Number of 
Limited Liability Companies]]</f>
        <v>34.998875940770468</v>
      </c>
    </row>
    <row r="365" spans="1:6" hidden="1" x14ac:dyDescent="0.2">
      <c r="A365" s="10" t="s">
        <v>142</v>
      </c>
      <c r="B365" s="17">
        <v>53904414</v>
      </c>
      <c r="C365" s="18">
        <v>2012</v>
      </c>
      <c r="D365" s="19">
        <v>10298</v>
      </c>
      <c r="E365" s="12">
        <v>0.19104186903877668</v>
      </c>
      <c r="F365" s="42">
        <f>Firms[[#This Row],[Adult population]]/Firms[[#This Row],[TOTAL Number of 
Limited Liability Companies]]</f>
        <v>5234.4546513886189</v>
      </c>
    </row>
    <row r="366" spans="1:6" hidden="1" x14ac:dyDescent="0.2">
      <c r="A366" s="11" t="s">
        <v>142</v>
      </c>
      <c r="B366" s="17">
        <v>54872338</v>
      </c>
      <c r="C366" s="18">
        <v>2013</v>
      </c>
      <c r="D366" s="19">
        <v>12748</v>
      </c>
      <c r="E366" s="12">
        <v>0.23232106494168336</v>
      </c>
      <c r="F366" s="42">
        <f>Firms[[#This Row],[Adult population]]/Firms[[#This Row],[TOTAL Number of 
Limited Liability Companies]]</f>
        <v>4304.3879824286159</v>
      </c>
    </row>
    <row r="367" spans="1:6" hidden="1" x14ac:dyDescent="0.2">
      <c r="A367" s="11" t="s">
        <v>142</v>
      </c>
      <c r="B367" s="17">
        <v>55871428</v>
      </c>
      <c r="C367" s="20">
        <v>2014</v>
      </c>
      <c r="D367" s="19">
        <v>15629</v>
      </c>
      <c r="E367" s="12">
        <v>0.27973152932479189</v>
      </c>
      <c r="F367" s="42">
        <f>Firms[[#This Row],[Adult population]]/Firms[[#This Row],[TOTAL Number of 
Limited Liability Companies]]</f>
        <v>3574.8562288054259</v>
      </c>
    </row>
    <row r="368" spans="1:6" hidden="1" x14ac:dyDescent="0.2">
      <c r="A368" s="11" t="s">
        <v>142</v>
      </c>
      <c r="B368" s="17">
        <v>56930105</v>
      </c>
      <c r="C368" s="20">
        <v>2015</v>
      </c>
      <c r="D368" s="19">
        <v>19208</v>
      </c>
      <c r="E368" s="12">
        <v>0.33739618080802769</v>
      </c>
      <c r="F368" s="42">
        <f>Firms[[#This Row],[Adult population]]/Firms[[#This Row],[TOTAL Number of 
Limited Liability Companies]]</f>
        <v>2963.8746876301543</v>
      </c>
    </row>
    <row r="369" spans="1:6" hidden="1" x14ac:dyDescent="0.2">
      <c r="A369" s="11" t="s">
        <v>142</v>
      </c>
      <c r="B369" s="17">
        <v>57809111</v>
      </c>
      <c r="C369" s="20">
        <v>2016</v>
      </c>
      <c r="D369" s="19">
        <v>23375</v>
      </c>
      <c r="E369" s="12">
        <v>0.40434802742425846</v>
      </c>
      <c r="F369" s="42">
        <f>Firms[[#This Row],[Adult population]]/Firms[[#This Row],[TOTAL Number of 
Limited Liability Companies]]</f>
        <v>2473.117048128342</v>
      </c>
    </row>
    <row r="370" spans="1:6" hidden="1" x14ac:dyDescent="0.2">
      <c r="A370" s="11" t="s">
        <v>142</v>
      </c>
      <c r="B370" s="17">
        <v>58865210</v>
      </c>
      <c r="C370" s="20">
        <v>2017</v>
      </c>
      <c r="D370" s="19">
        <v>28555</v>
      </c>
      <c r="E370" s="12">
        <v>0.48509127887252929</v>
      </c>
      <c r="F370" s="42">
        <f>Firms[[#This Row],[Adult population]]/Firms[[#This Row],[TOTAL Number of 
Limited Liability Companies]]</f>
        <v>2061.4676939240062</v>
      </c>
    </row>
    <row r="371" spans="1:6" hidden="1" x14ac:dyDescent="0.2">
      <c r="A371" s="11" t="s">
        <v>142</v>
      </c>
      <c r="B371" s="17">
        <v>60010346</v>
      </c>
      <c r="C371" s="20">
        <v>2018</v>
      </c>
      <c r="D371" s="19">
        <v>38741</v>
      </c>
      <c r="E371" s="12">
        <v>0.64557201519884588</v>
      </c>
      <c r="F371" s="42">
        <f>Firms[[#This Row],[Adult population]]/Firms[[#This Row],[TOTAL Number of 
Limited Liability Companies]]</f>
        <v>1549.0138612839112</v>
      </c>
    </row>
    <row r="372" spans="1:6" hidden="1" x14ac:dyDescent="0.2">
      <c r="A372" s="11" t="s">
        <v>142</v>
      </c>
      <c r="B372" s="17">
        <v>61125132</v>
      </c>
      <c r="C372" s="20">
        <v>2019</v>
      </c>
      <c r="D372" s="19">
        <v>52056</v>
      </c>
      <c r="E372" s="12">
        <v>0.85163006273753317</v>
      </c>
      <c r="F372" s="42">
        <f>Firms[[#This Row],[Adult population]]/Firms[[#This Row],[TOTAL Number of 
Limited Liability Companies]]</f>
        <v>1174.2187644075611</v>
      </c>
    </row>
    <row r="373" spans="1:6" hidden="1" x14ac:dyDescent="0.2">
      <c r="A373" s="11" t="s">
        <v>142</v>
      </c>
      <c r="B373" s="17">
        <v>62165379</v>
      </c>
      <c r="C373" s="20">
        <v>2020</v>
      </c>
      <c r="D373" s="19">
        <v>66614</v>
      </c>
      <c r="E373" s="12">
        <v>1.0715610693855819</v>
      </c>
      <c r="F373" s="42">
        <f>Firms[[#This Row],[Adult population]]/Firms[[#This Row],[TOTAL Number of 
Limited Liability Companies]]</f>
        <v>933.2179271624583</v>
      </c>
    </row>
    <row r="374" spans="1:6" hidden="1" x14ac:dyDescent="0.2">
      <c r="A374" s="10" t="s">
        <v>144</v>
      </c>
      <c r="B374" s="17">
        <v>3610779</v>
      </c>
      <c r="C374" s="18">
        <v>2006</v>
      </c>
      <c r="D374" s="19">
        <v>36824</v>
      </c>
      <c r="E374" s="12">
        <v>10.198353319325276</v>
      </c>
      <c r="F374" s="42">
        <f>Firms[[#This Row],[Adult population]]/Firms[[#This Row],[TOTAL Number of 
Limited Liability Companies]]</f>
        <v>98.055045622420167</v>
      </c>
    </row>
    <row r="375" spans="1:6" hidden="1" x14ac:dyDescent="0.2">
      <c r="A375" s="11" t="s">
        <v>144</v>
      </c>
      <c r="B375" s="17">
        <v>3653950</v>
      </c>
      <c r="C375" s="18">
        <v>2007</v>
      </c>
      <c r="D375" s="19">
        <v>38854</v>
      </c>
      <c r="E375" s="12">
        <v>10.633424102683398</v>
      </c>
      <c r="F375" s="42">
        <f>Firms[[#This Row],[Adult population]]/Firms[[#This Row],[TOTAL Number of 
Limited Liability Companies]]</f>
        <v>94.043084367117928</v>
      </c>
    </row>
    <row r="376" spans="1:6" hidden="1" x14ac:dyDescent="0.2">
      <c r="A376" s="11" t="s">
        <v>144</v>
      </c>
      <c r="B376" s="17">
        <v>3696848</v>
      </c>
      <c r="C376" s="18">
        <v>2008</v>
      </c>
      <c r="D376" s="19">
        <v>40682</v>
      </c>
      <c r="E376" s="12">
        <v>11.004509787797604</v>
      </c>
      <c r="F376" s="42">
        <f>Firms[[#This Row],[Adult population]]/Firms[[#This Row],[TOTAL Number of 
Limited Liability Companies]]</f>
        <v>90.871835209675041</v>
      </c>
    </row>
    <row r="377" spans="1:6" hidden="1" x14ac:dyDescent="0.2">
      <c r="A377" s="11" t="s">
        <v>144</v>
      </c>
      <c r="B377" s="17">
        <v>3741886</v>
      </c>
      <c r="C377" s="18">
        <v>2009</v>
      </c>
      <c r="D377" s="19">
        <v>42454</v>
      </c>
      <c r="E377" s="12">
        <v>11.345615553226367</v>
      </c>
      <c r="F377" s="42">
        <f>Firms[[#This Row],[Adult population]]/Firms[[#This Row],[TOTAL Number of 
Limited Liability Companies]]</f>
        <v>88.139774815093986</v>
      </c>
    </row>
    <row r="378" spans="1:6" hidden="1" x14ac:dyDescent="0.2">
      <c r="A378" s="11" t="s">
        <v>144</v>
      </c>
      <c r="B378" s="17">
        <v>3789851</v>
      </c>
      <c r="C378" s="18">
        <v>2010</v>
      </c>
      <c r="D378" s="19">
        <v>44312</v>
      </c>
      <c r="E378" s="12">
        <v>11.692280250595605</v>
      </c>
      <c r="F378" s="42">
        <f>Firms[[#This Row],[Adult population]]/Firms[[#This Row],[TOTAL Number of 
Limited Liability Companies]]</f>
        <v>85.5265165192273</v>
      </c>
    </row>
    <row r="379" spans="1:6" hidden="1" x14ac:dyDescent="0.2">
      <c r="A379" s="11" t="s">
        <v>144</v>
      </c>
      <c r="B379" s="17">
        <v>3838960</v>
      </c>
      <c r="C379" s="18">
        <v>2011</v>
      </c>
      <c r="D379" s="19">
        <v>46093</v>
      </c>
      <c r="E379" s="12">
        <v>12.006637214245524</v>
      </c>
      <c r="F379" s="42">
        <f>Firms[[#This Row],[Adult population]]/Firms[[#This Row],[TOTAL Number of 
Limited Liability Companies]]</f>
        <v>83.287267047057043</v>
      </c>
    </row>
    <row r="380" spans="1:6" hidden="1" x14ac:dyDescent="0.2">
      <c r="A380" s="11" t="s">
        <v>144</v>
      </c>
      <c r="B380" s="17">
        <v>3892529</v>
      </c>
      <c r="C380" s="18">
        <v>2012</v>
      </c>
      <c r="D380" s="19">
        <v>47949</v>
      </c>
      <c r="E380" s="12">
        <v>12.318212658145899</v>
      </c>
      <c r="F380" s="42">
        <f>Firms[[#This Row],[Adult population]]/Firms[[#This Row],[TOTAL Number of 
Limited Liability Companies]]</f>
        <v>81.180608563265139</v>
      </c>
    </row>
    <row r="381" spans="1:6" hidden="1" x14ac:dyDescent="0.2">
      <c r="A381" s="11" t="s">
        <v>144</v>
      </c>
      <c r="B381" s="17">
        <v>3946985</v>
      </c>
      <c r="C381" s="18">
        <v>2013</v>
      </c>
      <c r="D381" s="19">
        <v>49938</v>
      </c>
      <c r="E381" s="12">
        <v>12.652188949286607</v>
      </c>
      <c r="F381" s="42">
        <f>Firms[[#This Row],[Adult population]]/Firms[[#This Row],[TOTAL Number of 
Limited Liability Companies]]</f>
        <v>79.037706756377915</v>
      </c>
    </row>
    <row r="382" spans="1:6" hidden="1" x14ac:dyDescent="0.2">
      <c r="A382" s="11" t="s">
        <v>144</v>
      </c>
      <c r="B382" s="17">
        <v>3997000</v>
      </c>
      <c r="C382" s="20">
        <v>2014</v>
      </c>
      <c r="D382" s="19">
        <v>52020</v>
      </c>
      <c r="E382" s="12">
        <v>13.014761070803102</v>
      </c>
      <c r="F382" s="42">
        <f>Firms[[#This Row],[Adult population]]/Firms[[#This Row],[TOTAL Number of 
Limited Liability Companies]]</f>
        <v>76.835832372164546</v>
      </c>
    </row>
    <row r="383" spans="1:6" hidden="1" x14ac:dyDescent="0.2">
      <c r="A383" s="11" t="s">
        <v>144</v>
      </c>
      <c r="B383" s="17">
        <v>4039973</v>
      </c>
      <c r="C383" s="20">
        <v>2015</v>
      </c>
      <c r="D383" s="19">
        <v>54178</v>
      </c>
      <c r="E383" s="12">
        <v>13.410485664136866</v>
      </c>
      <c r="F383" s="42">
        <f>Firms[[#This Row],[Adult population]]/Firms[[#This Row],[TOTAL Number of 
Limited Liability Companies]]</f>
        <v>74.568514895344975</v>
      </c>
    </row>
    <row r="384" spans="1:6" hidden="1" x14ac:dyDescent="0.2">
      <c r="A384" s="11" t="s">
        <v>144</v>
      </c>
      <c r="B384" s="17">
        <v>4082034</v>
      </c>
      <c r="C384" s="20">
        <v>2016</v>
      </c>
      <c r="D384" s="19">
        <v>56396</v>
      </c>
      <c r="E384" s="12">
        <v>13.815661506004115</v>
      </c>
      <c r="F384" s="42">
        <f>Firms[[#This Row],[Adult population]]/Firms[[#This Row],[TOTAL Number of 
Limited Liability Companies]]</f>
        <v>72.381622810128377</v>
      </c>
    </row>
    <row r="385" spans="1:6" hidden="1" x14ac:dyDescent="0.2">
      <c r="A385" s="11" t="s">
        <v>144</v>
      </c>
      <c r="B385" s="17">
        <v>4117125</v>
      </c>
      <c r="C385" s="20">
        <v>2017</v>
      </c>
      <c r="D385" s="19">
        <v>58545</v>
      </c>
      <c r="E385" s="12">
        <v>14.219874305492304</v>
      </c>
      <c r="F385" s="42">
        <f>Firms[[#This Row],[Adult population]]/Firms[[#This Row],[TOTAL Number of 
Limited Liability Companies]]</f>
        <v>70.324109659236484</v>
      </c>
    </row>
    <row r="386" spans="1:6" hidden="1" x14ac:dyDescent="0.2">
      <c r="A386" s="11" t="s">
        <v>144</v>
      </c>
      <c r="B386" s="17">
        <v>4146567</v>
      </c>
      <c r="C386" s="20">
        <v>2018</v>
      </c>
      <c r="D386" s="19">
        <v>60906</v>
      </c>
      <c r="E386" s="12">
        <v>14.688295160792048</v>
      </c>
      <c r="F386" s="42">
        <f>Firms[[#This Row],[Adult population]]/Firms[[#This Row],[TOTAL Number of 
Limited Liability Companies]]</f>
        <v>68.08142054969953</v>
      </c>
    </row>
    <row r="387" spans="1:6" hidden="1" x14ac:dyDescent="0.2">
      <c r="A387" s="11" t="s">
        <v>144</v>
      </c>
      <c r="B387" s="17">
        <v>4173638</v>
      </c>
      <c r="C387" s="20">
        <v>2019</v>
      </c>
      <c r="D387" s="19">
        <v>63523</v>
      </c>
      <c r="E387" s="12">
        <v>15.220055021542358</v>
      </c>
      <c r="F387" s="42">
        <f>Firms[[#This Row],[Adult population]]/Firms[[#This Row],[TOTAL Number of 
Limited Liability Companies]]</f>
        <v>65.702784818097385</v>
      </c>
    </row>
    <row r="388" spans="1:6" hidden="1" x14ac:dyDescent="0.2">
      <c r="A388" s="11" t="s">
        <v>144</v>
      </c>
      <c r="B388" s="17">
        <v>4200364</v>
      </c>
      <c r="C388" s="20">
        <v>2020</v>
      </c>
      <c r="D388" s="19">
        <v>65294</v>
      </c>
      <c r="E388" s="12">
        <v>15.544843256441585</v>
      </c>
      <c r="F388" s="42">
        <f>Firms[[#This Row],[Adult population]]/Firms[[#This Row],[TOTAL Number of 
Limited Liability Companies]]</f>
        <v>64.330015009036046</v>
      </c>
    </row>
    <row r="389" spans="1:6" hidden="1" x14ac:dyDescent="0.2">
      <c r="A389" s="10" t="s">
        <v>150</v>
      </c>
      <c r="B389" s="17">
        <v>915809</v>
      </c>
      <c r="C389" s="18">
        <v>2006</v>
      </c>
      <c r="D389" s="19">
        <v>82623</v>
      </c>
      <c r="E389" s="12">
        <v>90.218593615044185</v>
      </c>
      <c r="F389" s="42">
        <f>Firms[[#This Row],[Adult population]]/Firms[[#This Row],[TOTAL Number of 
Limited Liability Companies]]</f>
        <v>11.084189632426806</v>
      </c>
    </row>
    <row r="390" spans="1:6" hidden="1" x14ac:dyDescent="0.2">
      <c r="A390" s="11" t="s">
        <v>150</v>
      </c>
      <c r="B390" s="17">
        <v>910562</v>
      </c>
      <c r="C390" s="18">
        <v>2007</v>
      </c>
      <c r="D390" s="19">
        <v>92097</v>
      </c>
      <c r="E390" s="12">
        <v>101.1430303482904</v>
      </c>
      <c r="F390" s="42">
        <f>Firms[[#This Row],[Adult population]]/Firms[[#This Row],[TOTAL Number of 
Limited Liability Companies]]</f>
        <v>9.8869887184164522</v>
      </c>
    </row>
    <row r="391" spans="1:6" hidden="1" x14ac:dyDescent="0.2">
      <c r="A391" s="11" t="s">
        <v>150</v>
      </c>
      <c r="B391" s="17">
        <v>906562</v>
      </c>
      <c r="C391" s="18">
        <v>2008</v>
      </c>
      <c r="D391" s="19">
        <v>97900</v>
      </c>
      <c r="E391" s="12">
        <v>107.99040771618489</v>
      </c>
      <c r="F391" s="42">
        <f>Firms[[#This Row],[Adult population]]/Firms[[#This Row],[TOTAL Number of 
Limited Liability Companies]]</f>
        <v>9.2600817160367725</v>
      </c>
    </row>
    <row r="392" spans="1:6" hidden="1" x14ac:dyDescent="0.2">
      <c r="A392" s="11" t="s">
        <v>150</v>
      </c>
      <c r="B392" s="17">
        <v>902296</v>
      </c>
      <c r="C392" s="18">
        <v>2009</v>
      </c>
      <c r="D392" s="19">
        <v>104434</v>
      </c>
      <c r="E392" s="12">
        <v>115.74250578524121</v>
      </c>
      <c r="F392" s="42">
        <f>Firms[[#This Row],[Adult population]]/Firms[[#This Row],[TOTAL Number of 
Limited Liability Companies]]</f>
        <v>8.639868242143363</v>
      </c>
    </row>
    <row r="393" spans="1:6" hidden="1" x14ac:dyDescent="0.2">
      <c r="A393" s="11" t="s">
        <v>150</v>
      </c>
      <c r="B393" s="17">
        <v>896652</v>
      </c>
      <c r="C393" s="18">
        <v>2010</v>
      </c>
      <c r="D393" s="19">
        <v>113427</v>
      </c>
      <c r="E393" s="12">
        <v>126.50058216565624</v>
      </c>
      <c r="F393" s="42">
        <f>Firms[[#This Row],[Adult population]]/Firms[[#This Row],[TOTAL Number of 
Limited Liability Companies]]</f>
        <v>7.9051019598508292</v>
      </c>
    </row>
    <row r="394" spans="1:6" hidden="1" x14ac:dyDescent="0.2">
      <c r="A394" s="11" t="s">
        <v>150</v>
      </c>
      <c r="B394" s="17">
        <v>888349</v>
      </c>
      <c r="C394" s="18">
        <v>2011</v>
      </c>
      <c r="D394" s="19">
        <v>123201</v>
      </c>
      <c r="E394" s="12">
        <v>138.68535901993474</v>
      </c>
      <c r="F394" s="42">
        <f>Firms[[#This Row],[Adult population]]/Firms[[#This Row],[TOTAL Number of 
Limited Liability Companies]]</f>
        <v>7.2105664726747349</v>
      </c>
    </row>
    <row r="395" spans="1:6" hidden="1" x14ac:dyDescent="0.2">
      <c r="A395" s="11" t="s">
        <v>150</v>
      </c>
      <c r="B395" s="17">
        <v>879415</v>
      </c>
      <c r="C395" s="18">
        <v>2012</v>
      </c>
      <c r="D395" s="19">
        <v>132216</v>
      </c>
      <c r="E395" s="12">
        <v>150.34540006709005</v>
      </c>
      <c r="F395" s="42">
        <f>Firms[[#This Row],[Adult population]]/Firms[[#This Row],[TOTAL Number of 
Limited Liability Companies]]</f>
        <v>6.6513508198705154</v>
      </c>
    </row>
    <row r="396" spans="1:6" hidden="1" x14ac:dyDescent="0.2">
      <c r="A396" s="11" t="s">
        <v>150</v>
      </c>
      <c r="B396" s="17">
        <v>870282</v>
      </c>
      <c r="C396" s="18">
        <v>2013</v>
      </c>
      <c r="D396" s="19">
        <v>139532</v>
      </c>
      <c r="E396" s="12">
        <v>160.32964027751925</v>
      </c>
      <c r="F396" s="42">
        <f>Firms[[#This Row],[Adult population]]/Firms[[#This Row],[TOTAL Number of 
Limited Liability Companies]]</f>
        <v>6.2371499010979559</v>
      </c>
    </row>
    <row r="397" spans="1:6" hidden="1" x14ac:dyDescent="0.2">
      <c r="A397" s="11" t="s">
        <v>150</v>
      </c>
      <c r="B397" s="17">
        <v>861690</v>
      </c>
      <c r="C397" s="20">
        <v>2014</v>
      </c>
      <c r="D397" s="19">
        <v>152491</v>
      </c>
      <c r="E397" s="12">
        <v>176.96735484919171</v>
      </c>
      <c r="F397" s="42">
        <f>Firms[[#This Row],[Adult population]]/Firms[[#This Row],[TOTAL Number of 
Limited Liability Companies]]</f>
        <v>5.6507597169669026</v>
      </c>
    </row>
    <row r="398" spans="1:6" hidden="1" x14ac:dyDescent="0.2">
      <c r="A398" s="11" t="s">
        <v>150</v>
      </c>
      <c r="B398" s="17">
        <v>855639</v>
      </c>
      <c r="C398" s="20">
        <v>2015</v>
      </c>
      <c r="D398" s="19">
        <v>161666</v>
      </c>
      <c r="E398" s="12">
        <v>188.94183177718639</v>
      </c>
      <c r="F398" s="42">
        <f>Firms[[#This Row],[Adult population]]/Firms[[#This Row],[TOTAL Number of 
Limited Liability Companies]]</f>
        <v>5.2926341964296757</v>
      </c>
    </row>
    <row r="399" spans="1:6" hidden="1" x14ac:dyDescent="0.2">
      <c r="A399" s="11" t="s">
        <v>150</v>
      </c>
      <c r="B399" s="17">
        <v>852779</v>
      </c>
      <c r="C399" s="20">
        <v>2016</v>
      </c>
      <c r="D399" s="19">
        <v>172314</v>
      </c>
      <c r="E399" s="12">
        <v>202.06172994410039</v>
      </c>
      <c r="F399" s="42">
        <f>Firms[[#This Row],[Adult population]]/Firms[[#This Row],[TOTAL Number of 
Limited Liability Companies]]</f>
        <v>4.9489826711700733</v>
      </c>
    </row>
    <row r="400" spans="1:6" hidden="1" x14ac:dyDescent="0.2">
      <c r="A400" s="11" t="s">
        <v>150</v>
      </c>
      <c r="B400" s="17">
        <v>849251</v>
      </c>
      <c r="C400" s="20">
        <v>2017</v>
      </c>
      <c r="D400" s="19">
        <v>178380</v>
      </c>
      <c r="E400" s="12">
        <v>210.04390928005972</v>
      </c>
      <c r="F400" s="42">
        <f>Firms[[#This Row],[Adult population]]/Firms[[#This Row],[TOTAL Number of 
Limited Liability Companies]]</f>
        <v>4.7609092947639873</v>
      </c>
    </row>
    <row r="401" spans="1:6" hidden="1" x14ac:dyDescent="0.2">
      <c r="A401" s="11" t="s">
        <v>150</v>
      </c>
      <c r="B401" s="17">
        <v>846284</v>
      </c>
      <c r="C401" s="20">
        <v>2018</v>
      </c>
      <c r="D401" s="19">
        <v>197351</v>
      </c>
      <c r="E401" s="12">
        <v>233.19713004145183</v>
      </c>
      <c r="F401" s="42">
        <f>Firms[[#This Row],[Adult population]]/Firms[[#This Row],[TOTAL Number of 
Limited Liability Companies]]</f>
        <v>4.2882174399927031</v>
      </c>
    </row>
    <row r="402" spans="1:6" hidden="1" x14ac:dyDescent="0.2">
      <c r="A402" s="11" t="s">
        <v>150</v>
      </c>
      <c r="B402" s="17">
        <v>843176</v>
      </c>
      <c r="C402" s="20">
        <v>2019</v>
      </c>
      <c r="D402" s="19">
        <v>205742</v>
      </c>
      <c r="E402" s="12">
        <v>244.00836835963071</v>
      </c>
      <c r="F402" s="42">
        <f>Firms[[#This Row],[Adult population]]/Firms[[#This Row],[TOTAL Number of 
Limited Liability Companies]]</f>
        <v>4.098220100903073</v>
      </c>
    </row>
    <row r="403" spans="1:6" hidden="1" x14ac:dyDescent="0.2">
      <c r="A403" s="11" t="s">
        <v>150</v>
      </c>
      <c r="B403" s="17">
        <v>840278</v>
      </c>
      <c r="C403" s="20">
        <v>2020</v>
      </c>
      <c r="D403" s="19">
        <v>222981</v>
      </c>
      <c r="E403" s="12">
        <v>265.36574800244682</v>
      </c>
      <c r="F403" s="42">
        <f>Firms[[#This Row],[Adult population]]/Firms[[#This Row],[TOTAL Number of 
Limited Liability Companies]]</f>
        <v>3.7683838533327951</v>
      </c>
    </row>
    <row r="404" spans="1:6" hidden="1" x14ac:dyDescent="0.2">
      <c r="A404" s="10" t="s">
        <v>154</v>
      </c>
      <c r="B404" s="17">
        <v>56781160</v>
      </c>
      <c r="C404" s="20">
        <v>2016</v>
      </c>
      <c r="D404" s="19">
        <v>69416</v>
      </c>
      <c r="E404" s="12">
        <v>1.2225181732814194</v>
      </c>
      <c r="F404" s="42">
        <f>Firms[[#This Row],[Adult population]]/Firms[[#This Row],[TOTAL Number of 
Limited Liability Companies]]</f>
        <v>817.98375014405906</v>
      </c>
    </row>
    <row r="405" spans="1:6" hidden="1" x14ac:dyDescent="0.2">
      <c r="A405" s="11" t="s">
        <v>154</v>
      </c>
      <c r="B405" s="17">
        <v>58798058</v>
      </c>
      <c r="C405" s="20">
        <v>2017</v>
      </c>
      <c r="D405" s="19">
        <v>103625</v>
      </c>
      <c r="E405" s="12">
        <v>1.7623881387375073</v>
      </c>
      <c r="F405" s="42">
        <f>Firms[[#This Row],[Adult population]]/Firms[[#This Row],[TOTAL Number of 
Limited Liability Companies]]</f>
        <v>567.41189867310015</v>
      </c>
    </row>
    <row r="406" spans="1:6" hidden="1" x14ac:dyDescent="0.2">
      <c r="A406" s="11" t="s">
        <v>154</v>
      </c>
      <c r="B406" s="17">
        <v>60855347</v>
      </c>
      <c r="C406" s="20">
        <v>2018</v>
      </c>
      <c r="D406" s="19">
        <v>134465</v>
      </c>
      <c r="E406" s="13">
        <v>2.2095839828174832</v>
      </c>
      <c r="F406" s="42">
        <f>Firms[[#This Row],[Adult population]]/Firms[[#This Row],[TOTAL Number of 
Limited Liability Companies]]</f>
        <v>452.57388167924739</v>
      </c>
    </row>
    <row r="407" spans="1:6" hidden="1" x14ac:dyDescent="0.2">
      <c r="A407" s="10" t="s">
        <v>161</v>
      </c>
      <c r="B407" s="17">
        <v>3507533</v>
      </c>
      <c r="C407" s="18">
        <v>2006</v>
      </c>
      <c r="D407" s="19">
        <v>179482</v>
      </c>
      <c r="E407" s="12">
        <v>51.170438025814725</v>
      </c>
      <c r="F407" s="42">
        <f>Firms[[#This Row],[Adult population]]/Firms[[#This Row],[TOTAL Number of 
Limited Liability Companies]]</f>
        <v>19.542533513109948</v>
      </c>
    </row>
    <row r="408" spans="1:6" hidden="1" x14ac:dyDescent="0.2">
      <c r="A408" s="11" t="s">
        <v>161</v>
      </c>
      <c r="B408" s="17">
        <v>3523576</v>
      </c>
      <c r="C408" s="18">
        <v>2007</v>
      </c>
      <c r="D408" s="19">
        <v>188056</v>
      </c>
      <c r="E408" s="12">
        <v>53.370780139267609</v>
      </c>
      <c r="F408" s="42">
        <f>Firms[[#This Row],[Adult population]]/Firms[[#This Row],[TOTAL Number of 
Limited Liability Companies]]</f>
        <v>18.736844344237888</v>
      </c>
    </row>
    <row r="409" spans="1:6" hidden="1" x14ac:dyDescent="0.2">
      <c r="A409" s="11" t="s">
        <v>161</v>
      </c>
      <c r="B409" s="17">
        <v>3540395</v>
      </c>
      <c r="C409" s="18">
        <v>2008</v>
      </c>
      <c r="D409" s="19">
        <v>196429</v>
      </c>
      <c r="E409" s="12">
        <v>55.482227265601715</v>
      </c>
      <c r="F409" s="42">
        <f>Firms[[#This Row],[Adult population]]/Firms[[#This Row],[TOTAL Number of 
Limited Liability Companies]]</f>
        <v>18.023789766276874</v>
      </c>
    </row>
    <row r="410" spans="1:6" hidden="1" x14ac:dyDescent="0.2">
      <c r="A410" s="11" t="s">
        <v>161</v>
      </c>
      <c r="B410" s="17">
        <v>3551641</v>
      </c>
      <c r="C410" s="18">
        <v>2009</v>
      </c>
      <c r="D410" s="19">
        <v>205886</v>
      </c>
      <c r="E410" s="12">
        <v>57.969259843548379</v>
      </c>
      <c r="F410" s="42">
        <f>Firms[[#This Row],[Adult population]]/Firms[[#This Row],[TOTAL Number of 
Limited Liability Companies]]</f>
        <v>17.25052213360792</v>
      </c>
    </row>
    <row r="411" spans="1:6" hidden="1" x14ac:dyDescent="0.2">
      <c r="A411" s="11" t="s">
        <v>161</v>
      </c>
      <c r="B411" s="17">
        <v>3553105</v>
      </c>
      <c r="C411" s="18">
        <v>2010</v>
      </c>
      <c r="D411" s="19">
        <v>214973</v>
      </c>
      <c r="E411" s="12">
        <v>60.502855952751183</v>
      </c>
      <c r="F411" s="42">
        <f>Firms[[#This Row],[Adult population]]/Firms[[#This Row],[TOTAL Number of 
Limited Liability Companies]]</f>
        <v>16.528145395003094</v>
      </c>
    </row>
    <row r="412" spans="1:6" hidden="1" x14ac:dyDescent="0.2">
      <c r="A412" s="11" t="s">
        <v>161</v>
      </c>
      <c r="B412" s="17">
        <v>3544386</v>
      </c>
      <c r="C412" s="18">
        <v>2011</v>
      </c>
      <c r="D412" s="19">
        <v>224276</v>
      </c>
      <c r="E412" s="12">
        <v>63.276403867976008</v>
      </c>
      <c r="F412" s="42">
        <f>Firms[[#This Row],[Adult population]]/Firms[[#This Row],[TOTAL Number of 
Limited Liability Companies]]</f>
        <v>15.803679395031123</v>
      </c>
    </row>
    <row r="413" spans="1:6" hidden="1" x14ac:dyDescent="0.2">
      <c r="A413" s="11" t="s">
        <v>161</v>
      </c>
      <c r="B413" s="17">
        <v>3529791</v>
      </c>
      <c r="C413" s="18">
        <v>2012</v>
      </c>
      <c r="D413" s="19">
        <v>233462</v>
      </c>
      <c r="E413" s="12">
        <v>66.140459874253182</v>
      </c>
      <c r="F413" s="42">
        <f>Firms[[#This Row],[Adult population]]/Firms[[#This Row],[TOTAL Number of 
Limited Liability Companies]]</f>
        <v>15.119338479067258</v>
      </c>
    </row>
    <row r="414" spans="1:6" hidden="1" x14ac:dyDescent="0.2">
      <c r="A414" s="11" t="s">
        <v>161</v>
      </c>
      <c r="B414" s="17">
        <v>3510727</v>
      </c>
      <c r="C414" s="18">
        <v>2013</v>
      </c>
      <c r="D414" s="19">
        <v>242575</v>
      </c>
      <c r="E414" s="12">
        <v>69.095375402302722</v>
      </c>
      <c r="F414" s="42">
        <f>Firms[[#This Row],[Adult population]]/Firms[[#This Row],[TOTAL Number of 
Limited Liability Companies]]</f>
        <v>14.472748634442956</v>
      </c>
    </row>
    <row r="415" spans="1:6" hidden="1" x14ac:dyDescent="0.2">
      <c r="A415" s="11" t="s">
        <v>161</v>
      </c>
      <c r="B415" s="17">
        <v>3490743</v>
      </c>
      <c r="C415" s="20">
        <v>2014</v>
      </c>
      <c r="D415" s="19">
        <v>251644</v>
      </c>
      <c r="E415" s="12">
        <v>72.088950690440399</v>
      </c>
      <c r="F415" s="42">
        <f>Firms[[#This Row],[Adult population]]/Firms[[#This Row],[TOTAL Number of 
Limited Liability Companies]]</f>
        <v>13.871751363036671</v>
      </c>
    </row>
    <row r="416" spans="1:6" hidden="1" x14ac:dyDescent="0.2">
      <c r="A416" s="11" t="s">
        <v>161</v>
      </c>
      <c r="B416" s="17">
        <v>3471884</v>
      </c>
      <c r="C416" s="20">
        <v>2015</v>
      </c>
      <c r="D416" s="19">
        <v>261311</v>
      </c>
      <c r="E416" s="12">
        <v>75.264899403321081</v>
      </c>
      <c r="F416" s="42">
        <f>Firms[[#This Row],[Adult population]]/Firms[[#This Row],[TOTAL Number of 
Limited Liability Companies]]</f>
        <v>13.286405853561465</v>
      </c>
    </row>
    <row r="417" spans="1:6" hidden="1" x14ac:dyDescent="0.2">
      <c r="A417" s="11" t="s">
        <v>161</v>
      </c>
      <c r="B417" s="17">
        <v>3455182</v>
      </c>
      <c r="C417" s="20">
        <v>2016</v>
      </c>
      <c r="D417" s="19">
        <v>268335</v>
      </c>
      <c r="E417" s="12">
        <v>77.661610878963828</v>
      </c>
      <c r="F417" s="42">
        <f>Firms[[#This Row],[Adult population]]/Firms[[#This Row],[TOTAL Number of 
Limited Liability Companies]]</f>
        <v>12.876374680902604</v>
      </c>
    </row>
    <row r="418" spans="1:6" hidden="1" x14ac:dyDescent="0.2">
      <c r="A418" s="11" t="s">
        <v>161</v>
      </c>
      <c r="B418" s="17">
        <v>3440986</v>
      </c>
      <c r="C418" s="20">
        <v>2017</v>
      </c>
      <c r="D418" s="19">
        <v>270553</v>
      </c>
      <c r="E418" s="12">
        <v>78.626591331670625</v>
      </c>
      <c r="F418" s="42">
        <f>Firms[[#This Row],[Adult population]]/Firms[[#This Row],[TOTAL Number of 
Limited Liability Companies]]</f>
        <v>12.718343540821946</v>
      </c>
    </row>
    <row r="419" spans="1:6" hidden="1" x14ac:dyDescent="0.2">
      <c r="A419" s="11" t="s">
        <v>161</v>
      </c>
      <c r="B419" s="17">
        <v>3427018</v>
      </c>
      <c r="C419" s="20">
        <v>2018</v>
      </c>
      <c r="D419" s="19">
        <v>272084</v>
      </c>
      <c r="E419" s="12">
        <v>79.393805343304294</v>
      </c>
      <c r="F419" s="42">
        <f>Firms[[#This Row],[Adult population]]/Firms[[#This Row],[TOTAL Number of 
Limited Liability Companies]]</f>
        <v>12.595441113773688</v>
      </c>
    </row>
    <row r="420" spans="1:6" hidden="1" x14ac:dyDescent="0.2">
      <c r="A420" s="11" t="s">
        <v>161</v>
      </c>
      <c r="B420" s="17">
        <v>3414728</v>
      </c>
      <c r="C420" s="20">
        <v>2019</v>
      </c>
      <c r="D420" s="19">
        <v>266134</v>
      </c>
      <c r="E420" s="12">
        <v>77.937100700260743</v>
      </c>
      <c r="F420" s="42">
        <f>Firms[[#This Row],[Adult population]]/Firms[[#This Row],[TOTAL Number of 
Limited Liability Companies]]</f>
        <v>12.830859642135165</v>
      </c>
    </row>
    <row r="421" spans="1:6" hidden="1" x14ac:dyDescent="0.2">
      <c r="A421" s="11" t="s">
        <v>161</v>
      </c>
      <c r="B421" s="17">
        <v>3405838</v>
      </c>
      <c r="C421" s="20">
        <v>2020</v>
      </c>
      <c r="D421" s="19">
        <v>261316</v>
      </c>
      <c r="E421" s="12">
        <v>76.725904168078458</v>
      </c>
      <c r="F421" s="42">
        <f>Firms[[#This Row],[Adult population]]/Firms[[#This Row],[TOTAL Number of 
Limited Liability Companies]]</f>
        <v>13.03340782807023</v>
      </c>
    </row>
    <row r="422" spans="1:6" hidden="1" x14ac:dyDescent="0.2">
      <c r="A422" s="10" t="s">
        <v>163</v>
      </c>
      <c r="B422" s="17">
        <v>41357725</v>
      </c>
      <c r="C422" s="18">
        <v>2006</v>
      </c>
      <c r="D422" s="19">
        <v>1439524</v>
      </c>
      <c r="E422" s="12">
        <v>34.806653412391519</v>
      </c>
      <c r="F422" s="42">
        <f>Firms[[#This Row],[Adult population]]/Firms[[#This Row],[TOTAL Number of 
Limited Liability Companies]]</f>
        <v>28.730139268258117</v>
      </c>
    </row>
    <row r="423" spans="1:6" hidden="1" x14ac:dyDescent="0.2">
      <c r="A423" s="11" t="s">
        <v>163</v>
      </c>
      <c r="B423" s="17">
        <v>41606000</v>
      </c>
      <c r="C423" s="18">
        <v>2007</v>
      </c>
      <c r="D423" s="19">
        <v>1492254</v>
      </c>
      <c r="E423" s="12">
        <v>35.86631735807336</v>
      </c>
      <c r="F423" s="42">
        <f>Firms[[#This Row],[Adult population]]/Firms[[#This Row],[TOTAL Number of 
Limited Liability Companies]]</f>
        <v>27.8813124307256</v>
      </c>
    </row>
    <row r="424" spans="1:6" hidden="1" x14ac:dyDescent="0.2">
      <c r="A424" s="11" t="s">
        <v>163</v>
      </c>
      <c r="B424" s="17">
        <v>41819122</v>
      </c>
      <c r="C424" s="18">
        <v>2008</v>
      </c>
      <c r="D424" s="19">
        <v>1567817</v>
      </c>
      <c r="E424" s="12">
        <v>37.490433204216963</v>
      </c>
      <c r="F424" s="42">
        <f>Firms[[#This Row],[Adult population]]/Firms[[#This Row],[TOTAL Number of 
Limited Liability Companies]]</f>
        <v>26.673471457446883</v>
      </c>
    </row>
    <row r="425" spans="1:6" hidden="1" x14ac:dyDescent="0.2">
      <c r="A425" s="11" t="s">
        <v>163</v>
      </c>
      <c r="B425" s="17">
        <v>41971517</v>
      </c>
      <c r="C425" s="18">
        <v>2009</v>
      </c>
      <c r="D425" s="19">
        <v>1623797</v>
      </c>
      <c r="E425" s="12">
        <v>38.688070293003705</v>
      </c>
      <c r="F425" s="42">
        <f>Firms[[#This Row],[Adult population]]/Firms[[#This Row],[TOTAL Number of 
Limited Liability Companies]]</f>
        <v>25.847761142556614</v>
      </c>
    </row>
    <row r="426" spans="1:6" hidden="1" x14ac:dyDescent="0.2">
      <c r="A426" s="11" t="s">
        <v>163</v>
      </c>
      <c r="B426" s="17">
        <v>42053369</v>
      </c>
      <c r="C426" s="18">
        <v>2010</v>
      </c>
      <c r="D426" s="19">
        <v>1694547</v>
      </c>
      <c r="E426" s="12">
        <v>40.295154473830621</v>
      </c>
      <c r="F426" s="42">
        <f>Firms[[#This Row],[Adult population]]/Firms[[#This Row],[TOTAL Number of 
Limited Liability Companies]]</f>
        <v>24.81687967344665</v>
      </c>
    </row>
    <row r="427" spans="1:6" hidden="1" x14ac:dyDescent="0.2">
      <c r="A427" s="11" t="s">
        <v>163</v>
      </c>
      <c r="B427" s="17">
        <v>42065655</v>
      </c>
      <c r="C427" s="18">
        <v>2011</v>
      </c>
      <c r="D427" s="19">
        <v>1749709</v>
      </c>
      <c r="E427" s="12">
        <v>41.594716639976248</v>
      </c>
      <c r="F427" s="42">
        <f>Firms[[#This Row],[Adult population]]/Firms[[#This Row],[TOTAL Number of 
Limited Liability Companies]]</f>
        <v>24.041514903335354</v>
      </c>
    </row>
    <row r="428" spans="1:6" hidden="1" x14ac:dyDescent="0.2">
      <c r="A428" s="11" t="s">
        <v>163</v>
      </c>
      <c r="B428" s="17">
        <v>42019760</v>
      </c>
      <c r="C428" s="18">
        <v>2012</v>
      </c>
      <c r="D428" s="19">
        <v>1825971</v>
      </c>
      <c r="E428" s="12">
        <v>43.455055431063862</v>
      </c>
      <c r="F428" s="42">
        <f>Firms[[#This Row],[Adult population]]/Firms[[#This Row],[TOTAL Number of 
Limited Liability Companies]]</f>
        <v>23.012282232302702</v>
      </c>
    </row>
    <row r="429" spans="1:6" hidden="1" x14ac:dyDescent="0.2">
      <c r="A429" s="11" t="s">
        <v>163</v>
      </c>
      <c r="B429" s="17">
        <v>41950712</v>
      </c>
      <c r="C429" s="18">
        <v>2013</v>
      </c>
      <c r="D429" s="19">
        <v>1914498</v>
      </c>
      <c r="E429" s="12">
        <v>45.636841634535308</v>
      </c>
      <c r="F429" s="42">
        <f>Firms[[#This Row],[Adult population]]/Firms[[#This Row],[TOTAL Number of 
Limited Liability Companies]]</f>
        <v>21.912121088661362</v>
      </c>
    </row>
    <row r="430" spans="1:6" hidden="1" x14ac:dyDescent="0.2">
      <c r="A430" s="11" t="s">
        <v>163</v>
      </c>
      <c r="B430" s="17">
        <v>41868703</v>
      </c>
      <c r="C430" s="20">
        <v>2014</v>
      </c>
      <c r="D430" s="19">
        <v>2003901</v>
      </c>
      <c r="E430" s="12">
        <v>47.86154947288432</v>
      </c>
      <c r="F430" s="42">
        <f>Firms[[#This Row],[Adult population]]/Firms[[#This Row],[TOTAL Number of 
Limited Liability Companies]]</f>
        <v>20.893598536055425</v>
      </c>
    </row>
    <row r="431" spans="1:6" hidden="1" x14ac:dyDescent="0.2">
      <c r="A431" s="11" t="s">
        <v>163</v>
      </c>
      <c r="B431" s="17">
        <v>41770003</v>
      </c>
      <c r="C431" s="20">
        <v>2015</v>
      </c>
      <c r="D431" s="19">
        <v>2096050</v>
      </c>
      <c r="E431" s="12">
        <v>50.180748131619723</v>
      </c>
      <c r="F431" s="42">
        <f>Firms[[#This Row],[Adult population]]/Firms[[#This Row],[TOTAL Number of 
Limited Liability Companies]]</f>
        <v>19.927961165048544</v>
      </c>
    </row>
    <row r="432" spans="1:6" hidden="1" x14ac:dyDescent="0.2">
      <c r="A432" s="11" t="s">
        <v>163</v>
      </c>
      <c r="B432" s="17">
        <v>41682778</v>
      </c>
      <c r="C432" s="20">
        <v>2016</v>
      </c>
      <c r="D432" s="19">
        <v>2200554</v>
      </c>
      <c r="E432" s="12">
        <v>52.792882470549351</v>
      </c>
      <c r="F432" s="42">
        <f>Firms[[#This Row],[Adult population]]/Firms[[#This Row],[TOTAL Number of 
Limited Liability Companies]]</f>
        <v>18.94194734598651</v>
      </c>
    </row>
    <row r="433" spans="1:6" hidden="1" x14ac:dyDescent="0.2">
      <c r="A433" s="11" t="s">
        <v>163</v>
      </c>
      <c r="B433" s="17">
        <v>41637179</v>
      </c>
      <c r="C433" s="20">
        <v>2017</v>
      </c>
      <c r="D433" s="19">
        <v>2321665</v>
      </c>
      <c r="E433" s="12">
        <v>55.759421165396439</v>
      </c>
      <c r="F433" s="42">
        <f>Firms[[#This Row],[Adult population]]/Firms[[#This Row],[TOTAL Number of 
Limited Liability Companies]]</f>
        <v>17.934189041054587</v>
      </c>
    </row>
    <row r="434" spans="1:6" hidden="1" x14ac:dyDescent="0.2">
      <c r="A434" s="11" t="s">
        <v>163</v>
      </c>
      <c r="B434" s="17">
        <v>41609176</v>
      </c>
      <c r="C434" s="20">
        <v>2018</v>
      </c>
      <c r="D434" s="19">
        <v>2437033</v>
      </c>
      <c r="E434" s="12">
        <v>58.569604935219097</v>
      </c>
      <c r="F434" s="42">
        <f>Firms[[#This Row],[Adult population]]/Firms[[#This Row],[TOTAL Number of 
Limited Liability Companies]]</f>
        <v>17.073702325737894</v>
      </c>
    </row>
    <row r="435" spans="1:6" hidden="1" x14ac:dyDescent="0.2">
      <c r="A435" s="11" t="s">
        <v>163</v>
      </c>
      <c r="B435" s="17">
        <v>41564189</v>
      </c>
      <c r="C435" s="20">
        <v>2019</v>
      </c>
      <c r="D435" s="19">
        <v>2562781</v>
      </c>
      <c r="E435" s="12">
        <v>61.658390591958863</v>
      </c>
      <c r="F435" s="42">
        <f>Firms[[#This Row],[Adult population]]/Firms[[#This Row],[TOTAL Number of 
Limited Liability Companies]]</f>
        <v>16.218392831849464</v>
      </c>
    </row>
    <row r="436" spans="1:6" hidden="1" x14ac:dyDescent="0.2">
      <c r="A436" s="10" t="s">
        <v>171</v>
      </c>
      <c r="B436" s="17">
        <v>808602</v>
      </c>
      <c r="C436" s="18">
        <v>2006</v>
      </c>
      <c r="D436" s="19">
        <v>1432</v>
      </c>
      <c r="E436" s="12">
        <v>1.7709577765080966</v>
      </c>
      <c r="F436" s="42">
        <f>Firms[[#This Row],[Adult population]]/Firms[[#This Row],[TOTAL Number of 
Limited Liability Companies]]</f>
        <v>564.66620111731845</v>
      </c>
    </row>
    <row r="437" spans="1:6" hidden="1" x14ac:dyDescent="0.2">
      <c r="A437" s="11" t="s">
        <v>171</v>
      </c>
      <c r="B437" s="17">
        <v>840865</v>
      </c>
      <c r="C437" s="18">
        <v>2007</v>
      </c>
      <c r="D437" s="19">
        <v>2451</v>
      </c>
      <c r="E437" s="12">
        <v>2.914855535668627</v>
      </c>
      <c r="F437" s="42">
        <f>Firms[[#This Row],[Adult population]]/Firms[[#This Row],[TOTAL Number of 
Limited Liability Companies]]</f>
        <v>343.07017543859649</v>
      </c>
    </row>
    <row r="438" spans="1:6" hidden="1" x14ac:dyDescent="0.2">
      <c r="A438" s="11" t="s">
        <v>171</v>
      </c>
      <c r="B438" s="17">
        <v>874922</v>
      </c>
      <c r="C438" s="18">
        <v>2008</v>
      </c>
      <c r="D438" s="19">
        <v>3520</v>
      </c>
      <c r="E438" s="12">
        <v>4.0232157838070135</v>
      </c>
      <c r="F438" s="42">
        <f>Firms[[#This Row],[Adult population]]/Firms[[#This Row],[TOTAL Number of 
Limited Liability Companies]]</f>
        <v>248.55738636363637</v>
      </c>
    </row>
    <row r="439" spans="1:6" hidden="1" x14ac:dyDescent="0.2">
      <c r="A439" s="11" t="s">
        <v>171</v>
      </c>
      <c r="B439" s="17">
        <v>911146</v>
      </c>
      <c r="C439" s="18">
        <v>2009</v>
      </c>
      <c r="D439" s="19">
        <v>4529</v>
      </c>
      <c r="E439" s="12">
        <v>4.9706633185021936</v>
      </c>
      <c r="F439" s="42">
        <f>Firms[[#This Row],[Adult population]]/Firms[[#This Row],[TOTAL Number of 
Limited Liability Companies]]</f>
        <v>201.18039302274232</v>
      </c>
    </row>
    <row r="440" spans="1:6" hidden="1" x14ac:dyDescent="0.2">
      <c r="A440" s="11" t="s">
        <v>171</v>
      </c>
      <c r="B440" s="17">
        <v>949721</v>
      </c>
      <c r="C440" s="18">
        <v>2010</v>
      </c>
      <c r="D440" s="19">
        <v>5777</v>
      </c>
      <c r="E440" s="12">
        <v>6.0828390653676188</v>
      </c>
      <c r="F440" s="42">
        <f>Firms[[#This Row],[Adult population]]/Firms[[#This Row],[TOTAL Number of 
Limited Liability Companies]]</f>
        <v>164.39691881599447</v>
      </c>
    </row>
    <row r="441" spans="1:6" hidden="1" x14ac:dyDescent="0.2">
      <c r="A441" s="11" t="s">
        <v>171</v>
      </c>
      <c r="B441" s="17">
        <v>992018</v>
      </c>
      <c r="C441" s="18">
        <v>2011</v>
      </c>
      <c r="D441" s="19">
        <v>7028</v>
      </c>
      <c r="E441" s="12">
        <v>7.0845488690729397</v>
      </c>
      <c r="F441" s="42">
        <f>Firms[[#This Row],[Adult population]]/Firms[[#This Row],[TOTAL Number of 
Limited Liability Companies]]</f>
        <v>141.15224815025613</v>
      </c>
    </row>
    <row r="442" spans="1:6" hidden="1" x14ac:dyDescent="0.2">
      <c r="A442" s="11" t="s">
        <v>171</v>
      </c>
      <c r="B442" s="17">
        <v>1036950</v>
      </c>
      <c r="C442" s="18">
        <v>2012</v>
      </c>
      <c r="D442" s="19">
        <v>8286</v>
      </c>
      <c r="E442" s="12">
        <v>7.990742080138868</v>
      </c>
      <c r="F442" s="42">
        <f>Firms[[#This Row],[Adult population]]/Firms[[#This Row],[TOTAL Number of 
Limited Liability Companies]]</f>
        <v>125.1448225923244</v>
      </c>
    </row>
    <row r="443" spans="1:6" hidden="1" x14ac:dyDescent="0.2">
      <c r="A443" s="11" t="s">
        <v>171</v>
      </c>
      <c r="B443" s="17">
        <v>1082663</v>
      </c>
      <c r="C443" s="18">
        <v>2013</v>
      </c>
      <c r="D443" s="19">
        <v>9707</v>
      </c>
      <c r="E443" s="12">
        <v>8.9658554878110728</v>
      </c>
      <c r="F443" s="42">
        <f>Firms[[#This Row],[Adult population]]/Firms[[#This Row],[TOTAL Number of 
Limited Liability Companies]]</f>
        <v>111.53425363140002</v>
      </c>
    </row>
    <row r="444" spans="1:6" hidden="1" x14ac:dyDescent="0.2">
      <c r="A444" s="11" t="s">
        <v>171</v>
      </c>
      <c r="B444" s="17">
        <v>1127187</v>
      </c>
      <c r="C444" s="20">
        <v>2014</v>
      </c>
      <c r="D444" s="19">
        <v>11327</v>
      </c>
      <c r="E444" s="12">
        <v>10.048909364639586</v>
      </c>
      <c r="F444" s="42">
        <f>Firms[[#This Row],[Adult population]]/Firms[[#This Row],[TOTAL Number of 
Limited Liability Companies]]</f>
        <v>99.513286836761722</v>
      </c>
    </row>
    <row r="445" spans="1:6" hidden="1" x14ac:dyDescent="0.2">
      <c r="A445" s="11" t="s">
        <v>171</v>
      </c>
      <c r="B445" s="17">
        <v>1169403</v>
      </c>
      <c r="C445" s="20">
        <v>2015</v>
      </c>
      <c r="D445" s="19">
        <v>12871</v>
      </c>
      <c r="E445" s="12">
        <v>11.006470823146511</v>
      </c>
      <c r="F445" s="42">
        <f>Firms[[#This Row],[Adult population]]/Firms[[#This Row],[TOTAL Number of 
Limited Liability Companies]]</f>
        <v>90.855644472068988</v>
      </c>
    </row>
    <row r="446" spans="1:6" hidden="1" x14ac:dyDescent="0.2">
      <c r="A446" s="11" t="s">
        <v>171</v>
      </c>
      <c r="B446" s="17">
        <v>1200824</v>
      </c>
      <c r="C446" s="20">
        <v>2016</v>
      </c>
      <c r="D446" s="19">
        <v>14046</v>
      </c>
      <c r="E446" s="12">
        <v>11.696968081917083</v>
      </c>
      <c r="F446" s="42">
        <f>Firms[[#This Row],[Adult population]]/Firms[[#This Row],[TOTAL Number of 
Limited Liability Companies]]</f>
        <v>85.49223978356828</v>
      </c>
    </row>
    <row r="447" spans="1:6" hidden="1" x14ac:dyDescent="0.2">
      <c r="A447" s="11" t="s">
        <v>171</v>
      </c>
      <c r="B447" s="17">
        <v>1230488</v>
      </c>
      <c r="C447" s="20">
        <v>2017</v>
      </c>
      <c r="D447" s="19">
        <v>15238</v>
      </c>
      <c r="E447" s="12">
        <v>12.383704676518585</v>
      </c>
      <c r="F447" s="42">
        <f>Firms[[#This Row],[Adult population]]/Firms[[#This Row],[TOTAL Number of 
Limited Liability Companies]]</f>
        <v>80.751279695498098</v>
      </c>
    </row>
    <row r="448" spans="1:6" hidden="1" x14ac:dyDescent="0.2">
      <c r="A448" s="11" t="s">
        <v>171</v>
      </c>
      <c r="B448" s="17">
        <v>1259066</v>
      </c>
      <c r="C448" s="20">
        <v>2018</v>
      </c>
      <c r="D448" s="19">
        <v>16344</v>
      </c>
      <c r="E448" s="12">
        <v>12.981051033067368</v>
      </c>
      <c r="F448" s="42">
        <f>Firms[[#This Row],[Adult population]]/Firms[[#This Row],[TOTAL Number of 
Limited Liability Companies]]</f>
        <v>77.035364659813993</v>
      </c>
    </row>
    <row r="449" spans="1:6" hidden="1" x14ac:dyDescent="0.2">
      <c r="A449" s="10" t="s">
        <v>175</v>
      </c>
      <c r="B449" s="17">
        <v>2589823</v>
      </c>
      <c r="C449" s="18">
        <v>2006</v>
      </c>
      <c r="D449" s="19">
        <v>56199</v>
      </c>
      <c r="E449" s="12">
        <v>21.699938567230273</v>
      </c>
      <c r="F449" s="42">
        <f>Firms[[#This Row],[Adult population]]/Firms[[#This Row],[TOTAL Number of 
Limited Liability Companies]]</f>
        <v>46.083079770102671</v>
      </c>
    </row>
    <row r="450" spans="1:6" hidden="1" x14ac:dyDescent="0.2">
      <c r="A450" s="11" t="s">
        <v>175</v>
      </c>
      <c r="B450" s="17">
        <v>2588599</v>
      </c>
      <c r="C450" s="18">
        <v>2007</v>
      </c>
      <c r="D450" s="19">
        <v>63752</v>
      </c>
      <c r="E450" s="12">
        <v>24.627993752605175</v>
      </c>
      <c r="F450" s="42">
        <f>Firms[[#This Row],[Adult population]]/Firms[[#This Row],[TOTAL Number of 
Limited Liability Companies]]</f>
        <v>40.604200652528547</v>
      </c>
    </row>
    <row r="451" spans="1:6" hidden="1" x14ac:dyDescent="0.2">
      <c r="A451" s="11" t="s">
        <v>175</v>
      </c>
      <c r="B451" s="17">
        <v>2593319</v>
      </c>
      <c r="C451" s="18">
        <v>2008</v>
      </c>
      <c r="D451" s="19">
        <v>72354</v>
      </c>
      <c r="E451" s="12">
        <v>27.900154203937117</v>
      </c>
      <c r="F451" s="42">
        <f>Firms[[#This Row],[Adult population]]/Firms[[#This Row],[TOTAL Number of 
Limited Liability Companies]]</f>
        <v>35.842095806728032</v>
      </c>
    </row>
    <row r="452" spans="1:6" hidden="1" x14ac:dyDescent="0.2">
      <c r="A452" s="11" t="s">
        <v>175</v>
      </c>
      <c r="B452" s="17">
        <v>2580489</v>
      </c>
      <c r="C452" s="18">
        <v>2009</v>
      </c>
      <c r="D452" s="19">
        <v>78802</v>
      </c>
      <c r="E452" s="12">
        <v>30.537622907906215</v>
      </c>
      <c r="F452" s="42">
        <f>Firms[[#This Row],[Adult population]]/Firms[[#This Row],[TOTAL Number of 
Limited Liability Companies]]</f>
        <v>32.746491205806961</v>
      </c>
    </row>
    <row r="453" spans="1:6" hidden="1" x14ac:dyDescent="0.2">
      <c r="A453" s="11" t="s">
        <v>175</v>
      </c>
      <c r="B453" s="17">
        <v>2567536</v>
      </c>
      <c r="C453" s="18">
        <v>2010</v>
      </c>
      <c r="D453" s="19">
        <v>89622</v>
      </c>
      <c r="E453" s="12">
        <v>34.905839684428962</v>
      </c>
      <c r="F453" s="42">
        <f>Firms[[#This Row],[Adult population]]/Firms[[#This Row],[TOTAL Number of 
Limited Liability Companies]]</f>
        <v>28.648501484010623</v>
      </c>
    </row>
    <row r="454" spans="1:6" hidden="1" x14ac:dyDescent="0.2">
      <c r="A454" s="11" t="s">
        <v>175</v>
      </c>
      <c r="B454" s="17">
        <v>2543624</v>
      </c>
      <c r="C454" s="18">
        <v>2011</v>
      </c>
      <c r="D454" s="19">
        <v>103336</v>
      </c>
      <c r="E454" s="12">
        <v>40.625501253329894</v>
      </c>
      <c r="F454" s="42">
        <f>Firms[[#This Row],[Adult population]]/Firms[[#This Row],[TOTAL Number of 
Limited Liability Companies]]</f>
        <v>24.615080901138036</v>
      </c>
    </row>
    <row r="455" spans="1:6" hidden="1" x14ac:dyDescent="0.2">
      <c r="A455" s="11" t="s">
        <v>175</v>
      </c>
      <c r="B455" s="17">
        <v>2519263</v>
      </c>
      <c r="C455" s="18">
        <v>2012</v>
      </c>
      <c r="D455" s="19">
        <v>117694</v>
      </c>
      <c r="E455" s="12">
        <v>46.717631307251366</v>
      </c>
      <c r="F455" s="42">
        <f>Firms[[#This Row],[Adult population]]/Firms[[#This Row],[TOTAL Number of 
Limited Liability Companies]]</f>
        <v>21.405194827263923</v>
      </c>
    </row>
    <row r="456" spans="1:6" hidden="1" x14ac:dyDescent="0.2">
      <c r="A456" s="11" t="s">
        <v>175</v>
      </c>
      <c r="B456" s="17">
        <v>2503452</v>
      </c>
      <c r="C456" s="18">
        <v>2013</v>
      </c>
      <c r="D456" s="19">
        <v>135224</v>
      </c>
      <c r="E456" s="12">
        <v>54.015016065816326</v>
      </c>
      <c r="F456" s="42">
        <f>Firms[[#This Row],[Adult population]]/Firms[[#This Row],[TOTAL Number of 
Limited Liability Companies]]</f>
        <v>18.513370407619949</v>
      </c>
    </row>
    <row r="457" spans="1:6" hidden="1" x14ac:dyDescent="0.2">
      <c r="A457" s="11" t="s">
        <v>175</v>
      </c>
      <c r="B457" s="17">
        <v>2493684</v>
      </c>
      <c r="C457" s="20">
        <v>2014</v>
      </c>
      <c r="D457" s="19">
        <v>152536</v>
      </c>
      <c r="E457" s="12">
        <v>61.168937202949529</v>
      </c>
      <c r="F457" s="42">
        <f>Firms[[#This Row],[Adult population]]/Firms[[#This Row],[TOTAL Number of 
Limited Liability Companies]]</f>
        <v>16.348166990087584</v>
      </c>
    </row>
    <row r="458" spans="1:6" hidden="1" x14ac:dyDescent="0.2">
      <c r="A458" s="11" t="s">
        <v>175</v>
      </c>
      <c r="B458" s="17">
        <v>2484190</v>
      </c>
      <c r="C458" s="20">
        <v>2015</v>
      </c>
      <c r="D458" s="19">
        <v>170589</v>
      </c>
      <c r="E458" s="12">
        <v>68.669868246792717</v>
      </c>
      <c r="F458" s="42">
        <f>Firms[[#This Row],[Adult population]]/Firms[[#This Row],[TOTAL Number of 
Limited Liability Companies]]</f>
        <v>14.562427823599412</v>
      </c>
    </row>
    <row r="459" spans="1:6" hidden="1" x14ac:dyDescent="0.2">
      <c r="A459" s="11" t="s">
        <v>175</v>
      </c>
      <c r="B459" s="17">
        <v>2469523</v>
      </c>
      <c r="C459" s="20">
        <v>2016</v>
      </c>
      <c r="D459" s="19">
        <v>191609</v>
      </c>
      <c r="E459" s="12">
        <v>77.589477806037848</v>
      </c>
      <c r="F459" s="42">
        <f>Firms[[#This Row],[Adult population]]/Firms[[#This Row],[TOTAL Number of 
Limited Liability Companies]]</f>
        <v>12.888345537005046</v>
      </c>
    </row>
    <row r="460" spans="1:6" hidden="1" x14ac:dyDescent="0.2">
      <c r="A460" s="11" t="s">
        <v>175</v>
      </c>
      <c r="B460" s="17">
        <v>2452928</v>
      </c>
      <c r="C460" s="20">
        <v>2017</v>
      </c>
      <c r="D460" s="19">
        <v>216782</v>
      </c>
      <c r="E460" s="12">
        <v>88.376829650116107</v>
      </c>
      <c r="F460" s="42">
        <f>Firms[[#This Row],[Adult population]]/Firms[[#This Row],[TOTAL Number of 
Limited Liability Companies]]</f>
        <v>11.3151829948981</v>
      </c>
    </row>
    <row r="461" spans="1:6" hidden="1" x14ac:dyDescent="0.2">
      <c r="A461" s="11" t="s">
        <v>175</v>
      </c>
      <c r="B461" s="17">
        <v>2434900</v>
      </c>
      <c r="C461" s="20">
        <v>2018</v>
      </c>
      <c r="D461" s="19">
        <v>241794</v>
      </c>
      <c r="E461" s="12">
        <v>99.303462154503265</v>
      </c>
      <c r="F461" s="42">
        <f>Firms[[#This Row],[Adult population]]/Firms[[#This Row],[TOTAL Number of 
Limited Liability Companies]]</f>
        <v>10.070142352581122</v>
      </c>
    </row>
    <row r="462" spans="1:6" hidden="1" x14ac:dyDescent="0.2">
      <c r="A462" s="11" t="s">
        <v>175</v>
      </c>
      <c r="B462" s="17">
        <v>2414664</v>
      </c>
      <c r="C462" s="20">
        <v>2019</v>
      </c>
      <c r="D462" s="19">
        <v>264093</v>
      </c>
      <c r="E462" s="12">
        <v>109.37049626780372</v>
      </c>
      <c r="F462" s="42">
        <f>Firms[[#This Row],[Adult population]]/Firms[[#This Row],[TOTAL Number of 
Limited Liability Companies]]</f>
        <v>9.1432336336063429</v>
      </c>
    </row>
    <row r="463" spans="1:6" hidden="1" x14ac:dyDescent="0.2">
      <c r="A463" s="11" t="s">
        <v>175</v>
      </c>
      <c r="B463" s="17">
        <v>2396506</v>
      </c>
      <c r="C463" s="20">
        <v>2020</v>
      </c>
      <c r="D463" s="19">
        <v>281788</v>
      </c>
      <c r="E463" s="12">
        <v>117.58284769577043</v>
      </c>
      <c r="F463" s="42">
        <f>Firms[[#This Row],[Adult population]]/Firms[[#This Row],[TOTAL Number of 
Limited Liability Companies]]</f>
        <v>8.5046417874430418</v>
      </c>
    </row>
    <row r="464" spans="1:6" hidden="1" x14ac:dyDescent="0.2">
      <c r="A464" s="10" t="s">
        <v>177</v>
      </c>
      <c r="B464" s="17">
        <v>54784420</v>
      </c>
      <c r="C464" s="18">
        <v>2006</v>
      </c>
      <c r="D464" s="19">
        <v>467626</v>
      </c>
      <c r="E464" s="12">
        <v>8.5357479370959837</v>
      </c>
      <c r="F464" s="42">
        <f>Firms[[#This Row],[Adult population]]/Firms[[#This Row],[TOTAL Number of 
Limited Liability Companies]]</f>
        <v>117.15434984367849</v>
      </c>
    </row>
    <row r="465" spans="1:6" hidden="1" x14ac:dyDescent="0.2">
      <c r="A465" s="11" t="s">
        <v>177</v>
      </c>
      <c r="B465" s="17">
        <v>54552203</v>
      </c>
      <c r="C465" s="18">
        <v>2007</v>
      </c>
      <c r="D465" s="19">
        <v>471033</v>
      </c>
      <c r="E465" s="12">
        <v>8.6345367207260164</v>
      </c>
      <c r="F465" s="42">
        <f>Firms[[#This Row],[Adult population]]/Firms[[#This Row],[TOTAL Number of 
Limited Liability Companies]]</f>
        <v>115.81397269405753</v>
      </c>
    </row>
    <row r="466" spans="1:6" hidden="1" x14ac:dyDescent="0.2">
      <c r="A466" s="11" t="s">
        <v>177</v>
      </c>
      <c r="B466" s="17">
        <v>54305247</v>
      </c>
      <c r="C466" s="18">
        <v>2008</v>
      </c>
      <c r="D466" s="19">
        <v>489479</v>
      </c>
      <c r="E466" s="12">
        <v>9.0134752540578624</v>
      </c>
      <c r="F466" s="42">
        <f>Firms[[#This Row],[Adult population]]/Firms[[#This Row],[TOTAL Number of 
Limited Liability Companies]]</f>
        <v>110.94499866184249</v>
      </c>
    </row>
    <row r="467" spans="1:6" hidden="1" x14ac:dyDescent="0.2">
      <c r="A467" s="11" t="s">
        <v>177</v>
      </c>
      <c r="B467" s="17">
        <v>54049519</v>
      </c>
      <c r="C467" s="18">
        <v>2009</v>
      </c>
      <c r="D467" s="19">
        <v>497996</v>
      </c>
      <c r="E467" s="12">
        <v>9.2136990155268546</v>
      </c>
      <c r="F467" s="42">
        <f>Firms[[#This Row],[Adult population]]/Firms[[#This Row],[TOTAL Number of 
Limited Liability Companies]]</f>
        <v>108.53404244210797</v>
      </c>
    </row>
    <row r="468" spans="1:6" hidden="1" x14ac:dyDescent="0.2">
      <c r="A468" s="11" t="s">
        <v>177</v>
      </c>
      <c r="B468" s="17">
        <v>53873715</v>
      </c>
      <c r="C468" s="18">
        <v>2010</v>
      </c>
      <c r="D468" s="19">
        <v>510743</v>
      </c>
      <c r="E468" s="12">
        <v>9.4803746131114224</v>
      </c>
      <c r="F468" s="42">
        <f>Firms[[#This Row],[Adult population]]/Firms[[#This Row],[TOTAL Number of 
Limited Liability Companies]]</f>
        <v>105.48106386186399</v>
      </c>
    </row>
    <row r="469" spans="1:6" hidden="1" x14ac:dyDescent="0.2">
      <c r="A469" s="11" t="s">
        <v>177</v>
      </c>
      <c r="B469" s="17">
        <v>52809101</v>
      </c>
      <c r="C469" s="18">
        <v>2011</v>
      </c>
      <c r="D469" s="19">
        <v>528385</v>
      </c>
      <c r="E469" s="12">
        <v>10.005567032849129</v>
      </c>
      <c r="F469" s="42">
        <f>Firms[[#This Row],[Adult population]]/Firms[[#This Row],[TOTAL Number of 
Limited Liability Companies]]</f>
        <v>99.944360646119776</v>
      </c>
    </row>
    <row r="470" spans="1:6" hidden="1" x14ac:dyDescent="0.2">
      <c r="A470" s="11" t="s">
        <v>177</v>
      </c>
      <c r="B470" s="17">
        <v>52878539</v>
      </c>
      <c r="C470" s="18">
        <v>2012</v>
      </c>
      <c r="D470" s="19">
        <v>554465</v>
      </c>
      <c r="E470" s="12">
        <v>10.485633878802894</v>
      </c>
      <c r="F470" s="42">
        <f>Firms[[#This Row],[Adult population]]/Firms[[#This Row],[TOTAL Number of 
Limited Liability Companies]]</f>
        <v>95.368578720027415</v>
      </c>
    </row>
    <row r="471" spans="1:6" hidden="1" x14ac:dyDescent="0.2">
      <c r="A471" s="11" t="s">
        <v>177</v>
      </c>
      <c r="B471" s="17">
        <v>53010250</v>
      </c>
      <c r="C471" s="18">
        <v>2013</v>
      </c>
      <c r="D471" s="19">
        <v>564962</v>
      </c>
      <c r="E471" s="12">
        <v>10.65759923788324</v>
      </c>
      <c r="F471" s="42">
        <f>Firms[[#This Row],[Adult population]]/Firms[[#This Row],[TOTAL Number of 
Limited Liability Companies]]</f>
        <v>93.829762001692146</v>
      </c>
    </row>
    <row r="472" spans="1:6" hidden="1" x14ac:dyDescent="0.2">
      <c r="A472" s="11" t="s">
        <v>177</v>
      </c>
      <c r="B472" s="17">
        <v>53192333</v>
      </c>
      <c r="C472" s="20">
        <v>2014</v>
      </c>
      <c r="D472" s="19">
        <v>575396</v>
      </c>
      <c r="E472" s="12">
        <v>10.817273233719604</v>
      </c>
      <c r="F472" s="42">
        <f>Firms[[#This Row],[Adult population]]/Firms[[#This Row],[TOTAL Number of 
Limited Liability Companies]]</f>
        <v>92.444738927625494</v>
      </c>
    </row>
    <row r="473" spans="1:6" hidden="1" x14ac:dyDescent="0.2">
      <c r="A473" s="11" t="s">
        <v>177</v>
      </c>
      <c r="B473" s="17">
        <v>53557394</v>
      </c>
      <c r="C473" s="20">
        <v>2015</v>
      </c>
      <c r="D473" s="19">
        <v>586574</v>
      </c>
      <c r="E473" s="12">
        <v>10.952250589339728</v>
      </c>
      <c r="F473" s="42">
        <f>Firms[[#This Row],[Adult population]]/Firms[[#This Row],[TOTAL Number of 
Limited Liability Companies]]</f>
        <v>91.305434608421109</v>
      </c>
    </row>
    <row r="474" spans="1:6" hidden="1" x14ac:dyDescent="0.2">
      <c r="A474" s="11" t="s">
        <v>177</v>
      </c>
      <c r="B474" s="17">
        <v>53852728</v>
      </c>
      <c r="C474" s="20">
        <v>2016</v>
      </c>
      <c r="D474" s="19">
        <v>597965</v>
      </c>
      <c r="E474" s="12">
        <v>11.103708618066666</v>
      </c>
      <c r="F474" s="42">
        <f>Firms[[#This Row],[Adult population]]/Firms[[#This Row],[TOTAL Number of 
Limited Liability Companies]]</f>
        <v>90.060000167233866</v>
      </c>
    </row>
    <row r="475" spans="1:6" hidden="1" x14ac:dyDescent="0.2">
      <c r="A475" s="11" t="s">
        <v>177</v>
      </c>
      <c r="B475" s="17">
        <v>53874035</v>
      </c>
      <c r="C475" s="20">
        <v>2017</v>
      </c>
      <c r="D475" s="19">
        <v>609705</v>
      </c>
      <c r="E475" s="12">
        <v>11.317232874797664</v>
      </c>
      <c r="F475" s="42">
        <f>Firms[[#This Row],[Adult population]]/Firms[[#This Row],[TOTAL Number of 
Limited Liability Companies]]</f>
        <v>88.360822036886688</v>
      </c>
    </row>
    <row r="476" spans="1:6" hidden="1" x14ac:dyDescent="0.2">
      <c r="A476" s="11" t="s">
        <v>177</v>
      </c>
      <c r="B476" s="17">
        <v>53819953</v>
      </c>
      <c r="C476" s="20">
        <v>2018</v>
      </c>
      <c r="D476" s="19">
        <v>625223</v>
      </c>
      <c r="E476" s="12">
        <v>11.616936937867633</v>
      </c>
      <c r="F476" s="42">
        <f>Firms[[#This Row],[Adult population]]/Firms[[#This Row],[TOTAL Number of 
Limited Liability Companies]]</f>
        <v>86.081211023906675</v>
      </c>
    </row>
    <row r="477" spans="1:6" hidden="1" x14ac:dyDescent="0.2">
      <c r="A477" s="11" t="s">
        <v>177</v>
      </c>
      <c r="B477" s="17">
        <v>53709229</v>
      </c>
      <c r="C477" s="20">
        <v>2019</v>
      </c>
      <c r="D477" s="19">
        <v>643135</v>
      </c>
      <c r="E477" s="12">
        <v>11.974385258816508</v>
      </c>
      <c r="F477" s="42">
        <f>Firms[[#This Row],[Adult population]]/Firms[[#This Row],[TOTAL Number of 
Limited Liability Companies]]</f>
        <v>83.511593988820394</v>
      </c>
    </row>
    <row r="478" spans="1:6" hidden="1" x14ac:dyDescent="0.2">
      <c r="A478" s="10" t="s">
        <v>183</v>
      </c>
      <c r="B478" s="17">
        <v>7279540</v>
      </c>
      <c r="C478" s="18">
        <v>2011</v>
      </c>
      <c r="D478" s="19">
        <v>51199</v>
      </c>
      <c r="E478" s="12">
        <v>7.0332740805050866</v>
      </c>
      <c r="F478" s="42">
        <f>Firms[[#This Row],[Adult population]]/Firms[[#This Row],[TOTAL Number of 
Limited Liability Companies]]</f>
        <v>142.18129260337116</v>
      </c>
    </row>
    <row r="479" spans="1:6" hidden="1" x14ac:dyDescent="0.2">
      <c r="A479" s="11" t="s">
        <v>183</v>
      </c>
      <c r="B479" s="17">
        <v>7214133</v>
      </c>
      <c r="C479" s="18">
        <v>2012</v>
      </c>
      <c r="D479" s="19">
        <v>55891</v>
      </c>
      <c r="E479" s="12">
        <v>7.747431326813631</v>
      </c>
      <c r="F479" s="42">
        <f>Firms[[#This Row],[Adult population]]/Firms[[#This Row],[TOTAL Number of 
Limited Liability Companies]]</f>
        <v>129.07503891503103</v>
      </c>
    </row>
    <row r="480" spans="1:6" hidden="1" x14ac:dyDescent="0.2">
      <c r="A480" s="11" t="s">
        <v>183</v>
      </c>
      <c r="B480" s="17">
        <v>7136265</v>
      </c>
      <c r="C480" s="18">
        <v>2013</v>
      </c>
      <c r="D480" s="19">
        <v>61250</v>
      </c>
      <c r="E480" s="12">
        <v>8.5829211779551358</v>
      </c>
      <c r="F480" s="42">
        <f>Firms[[#This Row],[Adult population]]/Firms[[#This Row],[TOTAL Number of 
Limited Liability Companies]]</f>
        <v>116.51044897959184</v>
      </c>
    </row>
    <row r="481" spans="1:6" hidden="1" x14ac:dyDescent="0.2">
      <c r="A481" s="11" t="s">
        <v>183</v>
      </c>
      <c r="B481" s="17">
        <v>7063412</v>
      </c>
      <c r="C481" s="20">
        <v>2014</v>
      </c>
      <c r="D481" s="19">
        <v>67134</v>
      </c>
      <c r="E481" s="12">
        <v>9.504471776529531</v>
      </c>
      <c r="F481" s="42">
        <f>Firms[[#This Row],[Adult population]]/Firms[[#This Row],[TOTAL Number of 
Limited Liability Companies]]</f>
        <v>105.21363243661929</v>
      </c>
    </row>
    <row r="482" spans="1:6" hidden="1" x14ac:dyDescent="0.2">
      <c r="A482" s="11" t="s">
        <v>183</v>
      </c>
      <c r="B482" s="17">
        <v>6992363</v>
      </c>
      <c r="C482" s="20">
        <v>2015</v>
      </c>
      <c r="D482" s="19">
        <v>73713</v>
      </c>
      <c r="E482" s="12">
        <v>10.541929816858765</v>
      </c>
      <c r="F482" s="42">
        <f>Firms[[#This Row],[Adult population]]/Firms[[#This Row],[TOTAL Number of 
Limited Liability Companies]]</f>
        <v>94.859292119436191</v>
      </c>
    </row>
    <row r="483" spans="1:6" hidden="1" x14ac:dyDescent="0.2">
      <c r="A483" s="11" t="s">
        <v>183</v>
      </c>
      <c r="B483" s="17">
        <v>6952093</v>
      </c>
      <c r="C483" s="20">
        <v>2016</v>
      </c>
      <c r="D483" s="19">
        <v>76702</v>
      </c>
      <c r="E483" s="12">
        <v>11.032936412099206</v>
      </c>
      <c r="F483" s="42">
        <f>Firms[[#This Row],[Adult population]]/Firms[[#This Row],[TOTAL Number of 
Limited Liability Companies]]</f>
        <v>90.63770175484342</v>
      </c>
    </row>
    <row r="484" spans="1:6" hidden="1" x14ac:dyDescent="0.2">
      <c r="A484" s="11" t="s">
        <v>183</v>
      </c>
      <c r="B484" s="17">
        <v>6925566</v>
      </c>
      <c r="C484" s="20">
        <v>2017</v>
      </c>
      <c r="D484" s="19">
        <v>82470</v>
      </c>
      <c r="E484" s="12">
        <v>11.908051991707248</v>
      </c>
      <c r="F484" s="42">
        <f>Firms[[#This Row],[Adult population]]/Firms[[#This Row],[TOTAL Number of 
Limited Liability Companies]]</f>
        <v>83.976791560567477</v>
      </c>
    </row>
    <row r="485" spans="1:6" hidden="1" x14ac:dyDescent="0.2">
      <c r="A485" s="11" t="s">
        <v>183</v>
      </c>
      <c r="B485" s="17">
        <v>6898397</v>
      </c>
      <c r="C485" s="20">
        <v>2018</v>
      </c>
      <c r="D485" s="19">
        <v>90429</v>
      </c>
      <c r="E485" s="12">
        <v>13.108697571334327</v>
      </c>
      <c r="F485" s="42">
        <f>Firms[[#This Row],[Adult population]]/Firms[[#This Row],[TOTAL Number of 
Limited Liability Companies]]</f>
        <v>76.285229295911705</v>
      </c>
    </row>
    <row r="486" spans="1:6" hidden="1" x14ac:dyDescent="0.2">
      <c r="A486" s="11" t="s">
        <v>183</v>
      </c>
      <c r="B486" s="17">
        <v>6879174</v>
      </c>
      <c r="C486" s="20">
        <v>2019</v>
      </c>
      <c r="D486" s="19">
        <v>99937</v>
      </c>
      <c r="E486" s="12">
        <v>14.527470885312685</v>
      </c>
      <c r="F486" s="42">
        <f>Firms[[#This Row],[Adult population]]/Firms[[#This Row],[TOTAL Number of 
Limited Liability Companies]]</f>
        <v>68.835106116853623</v>
      </c>
    </row>
    <row r="487" spans="1:6" hidden="1" x14ac:dyDescent="0.2">
      <c r="A487" s="11" t="s">
        <v>183</v>
      </c>
      <c r="B487" s="17">
        <v>6864347</v>
      </c>
      <c r="C487" s="20">
        <v>2020</v>
      </c>
      <c r="D487" s="19">
        <v>109449</v>
      </c>
      <c r="E487" s="12">
        <v>15.944561077696102</v>
      </c>
      <c r="F487" s="42">
        <f>Firms[[#This Row],[Adult population]]/Firms[[#This Row],[TOTAL Number of 
Limited Liability Companies]]</f>
        <v>62.717311259125253</v>
      </c>
    </row>
    <row r="488" spans="1:6" hidden="1" x14ac:dyDescent="0.2">
      <c r="A488" s="10" t="s">
        <v>187</v>
      </c>
      <c r="B488" s="17">
        <v>66919</v>
      </c>
      <c r="C488" s="18">
        <v>2006</v>
      </c>
      <c r="D488" s="19">
        <v>3871</v>
      </c>
      <c r="E488" s="12">
        <v>57.846052690566211</v>
      </c>
      <c r="F488" s="42">
        <f>Firms[[#This Row],[Adult population]]/Firms[[#This Row],[TOTAL Number of 
Limited Liability Companies]]</f>
        <v>17.287264272797728</v>
      </c>
    </row>
    <row r="489" spans="1:6" hidden="1" x14ac:dyDescent="0.2">
      <c r="A489" s="11" t="s">
        <v>187</v>
      </c>
      <c r="B489" s="17">
        <v>67753</v>
      </c>
      <c r="C489" s="18">
        <v>2007</v>
      </c>
      <c r="D489" s="19">
        <v>4055</v>
      </c>
      <c r="E489" s="12">
        <v>59.849748350626541</v>
      </c>
      <c r="F489" s="42">
        <f>Firms[[#This Row],[Adult population]]/Firms[[#This Row],[TOTAL Number of 
Limited Liability Companies]]</f>
        <v>16.708508014796546</v>
      </c>
    </row>
    <row r="490" spans="1:6" hidden="1" x14ac:dyDescent="0.2">
      <c r="A490" s="11" t="s">
        <v>187</v>
      </c>
      <c r="B490" s="17">
        <v>68590</v>
      </c>
      <c r="C490" s="18">
        <v>2008</v>
      </c>
      <c r="D490" s="19">
        <v>4226</v>
      </c>
      <c r="E490" s="12">
        <v>61.612479953345968</v>
      </c>
      <c r="F490" s="42">
        <f>Firms[[#This Row],[Adult population]]/Firms[[#This Row],[TOTAL Number of 
Limited Liability Companies]]</f>
        <v>16.23047799337435</v>
      </c>
    </row>
    <row r="491" spans="1:6" hidden="1" x14ac:dyDescent="0.2">
      <c r="A491" s="11" t="s">
        <v>187</v>
      </c>
      <c r="B491" s="17">
        <v>69466</v>
      </c>
      <c r="C491" s="18">
        <v>2009</v>
      </c>
      <c r="D491" s="19">
        <v>4309</v>
      </c>
      <c r="E491" s="12">
        <v>62.030345780669684</v>
      </c>
      <c r="F491" s="42">
        <f>Firms[[#This Row],[Adult population]]/Firms[[#This Row],[TOTAL Number of 
Limited Liability Companies]]</f>
        <v>16.121141796240426</v>
      </c>
    </row>
    <row r="492" spans="1:6" hidden="1" x14ac:dyDescent="0.2">
      <c r="A492" s="11" t="s">
        <v>187</v>
      </c>
      <c r="B492" s="17">
        <v>70361</v>
      </c>
      <c r="C492" s="18">
        <v>2010</v>
      </c>
      <c r="D492" s="19">
        <v>4423</v>
      </c>
      <c r="E492" s="12">
        <v>62.861528403518996</v>
      </c>
      <c r="F492" s="42">
        <f>Firms[[#This Row],[Adult population]]/Firms[[#This Row],[TOTAL Number of 
Limited Liability Companies]]</f>
        <v>15.907981008365363</v>
      </c>
    </row>
    <row r="493" spans="1:6" hidden="1" x14ac:dyDescent="0.2">
      <c r="A493" s="11" t="s">
        <v>187</v>
      </c>
      <c r="B493" s="17">
        <v>70954</v>
      </c>
      <c r="C493" s="18">
        <v>2011</v>
      </c>
      <c r="D493" s="19">
        <v>4500</v>
      </c>
      <c r="E493" s="12">
        <v>63.421371592862982</v>
      </c>
      <c r="F493" s="42">
        <f>Firms[[#This Row],[Adult population]]/Firms[[#This Row],[TOTAL Number of 
Limited Liability Companies]]</f>
        <v>15.767555555555555</v>
      </c>
    </row>
    <row r="494" spans="1:6" hidden="1" x14ac:dyDescent="0.2">
      <c r="A494" s="11" t="s">
        <v>187</v>
      </c>
      <c r="B494" s="17">
        <v>71717</v>
      </c>
      <c r="C494" s="18">
        <v>2012</v>
      </c>
      <c r="D494" s="19">
        <v>4558</v>
      </c>
      <c r="E494" s="12">
        <v>63.555363442419505</v>
      </c>
      <c r="F494" s="42">
        <f>Firms[[#This Row],[Adult population]]/Firms[[#This Row],[TOTAL Number of 
Limited Liability Companies]]</f>
        <v>15.734313295304958</v>
      </c>
    </row>
    <row r="495" spans="1:6" hidden="1" x14ac:dyDescent="0.2">
      <c r="A495" s="11" t="s">
        <v>187</v>
      </c>
      <c r="B495" s="17">
        <v>72491</v>
      </c>
      <c r="C495" s="18">
        <v>2013</v>
      </c>
      <c r="D495" s="19">
        <v>4643</v>
      </c>
      <c r="E495" s="12">
        <v>64.049330261687658</v>
      </c>
      <c r="F495" s="42">
        <f>Firms[[#This Row],[Adult population]]/Firms[[#This Row],[TOTAL Number of 
Limited Liability Companies]]</f>
        <v>15.612965754899848</v>
      </c>
    </row>
    <row r="496" spans="1:6" hidden="1" x14ac:dyDescent="0.2">
      <c r="A496" s="11" t="s">
        <v>187</v>
      </c>
      <c r="B496" s="17">
        <v>73141</v>
      </c>
      <c r="C496" s="20">
        <v>2014</v>
      </c>
      <c r="D496" s="19">
        <v>4691</v>
      </c>
      <c r="E496" s="12">
        <v>64.136394088131141</v>
      </c>
      <c r="F496" s="42">
        <f>Firms[[#This Row],[Adult population]]/Firms[[#This Row],[TOTAL Number of 
Limited Liability Companies]]</f>
        <v>15.591771477296952</v>
      </c>
    </row>
    <row r="497" spans="1:6" hidden="1" x14ac:dyDescent="0.2">
      <c r="A497" s="11" t="s">
        <v>187</v>
      </c>
      <c r="B497" s="17">
        <v>73625</v>
      </c>
      <c r="C497" s="20">
        <v>2015</v>
      </c>
      <c r="D497" s="19">
        <v>4781</v>
      </c>
      <c r="E497" s="12">
        <v>64.937181663837009</v>
      </c>
      <c r="F497" s="42">
        <f>Firms[[#This Row],[Adult population]]/Firms[[#This Row],[TOTAL Number of 
Limited Liability Companies]]</f>
        <v>15.399498012967998</v>
      </c>
    </row>
    <row r="498" spans="1:6" hidden="1" x14ac:dyDescent="0.2">
      <c r="A498" s="11" t="s">
        <v>187</v>
      </c>
      <c r="B498" s="17">
        <v>74056</v>
      </c>
      <c r="C498" s="20">
        <v>2016</v>
      </c>
      <c r="D498" s="19">
        <v>4921</v>
      </c>
      <c r="E498" s="12">
        <v>66.449713730150151</v>
      </c>
      <c r="F498" s="42">
        <f>Firms[[#This Row],[Adult population]]/Firms[[#This Row],[TOTAL Number of 
Limited Liability Companies]]</f>
        <v>15.048973785815891</v>
      </c>
    </row>
    <row r="499" spans="1:6" hidden="1" x14ac:dyDescent="0.2">
      <c r="A499" s="11" t="s">
        <v>187</v>
      </c>
      <c r="B499" s="17">
        <v>74321</v>
      </c>
      <c r="C499" s="20">
        <v>2017</v>
      </c>
      <c r="D499" s="19">
        <v>5042</v>
      </c>
      <c r="E499" s="12">
        <v>67.840852518130802</v>
      </c>
      <c r="F499" s="42">
        <f>Firms[[#This Row],[Adult population]]/Firms[[#This Row],[TOTAL Number of 
Limited Liability Companies]]</f>
        <v>14.740380801269337</v>
      </c>
    </row>
    <row r="500" spans="1:6" hidden="1" x14ac:dyDescent="0.2">
      <c r="A500" s="11" t="s">
        <v>187</v>
      </c>
      <c r="B500" s="17">
        <v>74467</v>
      </c>
      <c r="C500" s="20">
        <v>2018</v>
      </c>
      <c r="D500" s="19">
        <v>5191</v>
      </c>
      <c r="E500" s="12">
        <v>69.708730041494888</v>
      </c>
      <c r="F500" s="42">
        <f>Firms[[#This Row],[Adult population]]/Firms[[#This Row],[TOTAL Number of 
Limited Liability Companies]]</f>
        <v>14.345405509535736</v>
      </c>
    </row>
    <row r="501" spans="1:6" hidden="1" x14ac:dyDescent="0.2">
      <c r="A501" s="10" t="s">
        <v>209</v>
      </c>
      <c r="B501" s="17">
        <v>5064722</v>
      </c>
      <c r="C501" s="18">
        <v>2006</v>
      </c>
      <c r="D501" s="19">
        <v>591944</v>
      </c>
      <c r="E501" s="12">
        <v>116.87591145180328</v>
      </c>
      <c r="F501" s="42">
        <f>Firms[[#This Row],[Adult population]]/Firms[[#This Row],[TOTAL Number of 
Limited Liability Companies]]</f>
        <v>8.5560830078520933</v>
      </c>
    </row>
    <row r="502" spans="1:6" hidden="1" x14ac:dyDescent="0.2">
      <c r="A502" s="11" t="s">
        <v>209</v>
      </c>
      <c r="B502" s="17">
        <v>5139327</v>
      </c>
      <c r="C502" s="18">
        <v>2007</v>
      </c>
      <c r="D502" s="19">
        <v>655038</v>
      </c>
      <c r="E502" s="12">
        <v>127.45598791437088</v>
      </c>
      <c r="F502" s="42">
        <f>Firms[[#This Row],[Adult population]]/Firms[[#This Row],[TOTAL Number of 
Limited Liability Companies]]</f>
        <v>7.8458455845309736</v>
      </c>
    </row>
    <row r="503" spans="1:6" hidden="1" x14ac:dyDescent="0.2">
      <c r="A503" s="11" t="s">
        <v>209</v>
      </c>
      <c r="B503" s="17">
        <v>5198289</v>
      </c>
      <c r="C503" s="18">
        <v>2008</v>
      </c>
      <c r="D503" s="19">
        <v>710766</v>
      </c>
      <c r="E503" s="12">
        <v>136.73075890932574</v>
      </c>
      <c r="F503" s="42">
        <f>Firms[[#This Row],[Adult population]]/Firms[[#This Row],[TOTAL Number of 
Limited Liability Companies]]</f>
        <v>7.3136433087682864</v>
      </c>
    </row>
    <row r="504" spans="1:6" hidden="1" x14ac:dyDescent="0.2">
      <c r="A504" s="11" t="s">
        <v>209</v>
      </c>
      <c r="B504" s="17">
        <v>5229852</v>
      </c>
      <c r="C504" s="18">
        <v>2009</v>
      </c>
      <c r="D504" s="19">
        <v>772253</v>
      </c>
      <c r="E504" s="12">
        <v>147.6624959941505</v>
      </c>
      <c r="F504" s="42">
        <f>Firms[[#This Row],[Adult population]]/Firms[[#This Row],[TOTAL Number of 
Limited Liability Companies]]</f>
        <v>6.7722003022325588</v>
      </c>
    </row>
    <row r="505" spans="1:6" hidden="1" x14ac:dyDescent="0.2">
      <c r="A505" s="11" t="s">
        <v>209</v>
      </c>
      <c r="B505" s="17">
        <v>5276866</v>
      </c>
      <c r="C505" s="18">
        <v>2010</v>
      </c>
      <c r="D505" s="19">
        <v>863762</v>
      </c>
      <c r="E505" s="12">
        <v>163.68844689253055</v>
      </c>
      <c r="F505" s="42">
        <f>Firms[[#This Row],[Adult population]]/Firms[[#This Row],[TOTAL Number of 
Limited Liability Companies]]</f>
        <v>6.1091666454416842</v>
      </c>
    </row>
    <row r="506" spans="1:6" hidden="1" x14ac:dyDescent="0.2">
      <c r="A506" s="11" t="s">
        <v>209</v>
      </c>
      <c r="B506" s="17">
        <v>5311823</v>
      </c>
      <c r="C506" s="18">
        <v>2011</v>
      </c>
      <c r="D506" s="19">
        <v>956392</v>
      </c>
      <c r="E506" s="12">
        <v>180.04967409493878</v>
      </c>
      <c r="F506" s="42">
        <f>Firms[[#This Row],[Adult population]]/Firms[[#This Row],[TOTAL Number of 
Limited Liability Companies]]</f>
        <v>5.5540228274598702</v>
      </c>
    </row>
    <row r="507" spans="1:6" hidden="1" x14ac:dyDescent="0.2">
      <c r="A507" s="11" t="s">
        <v>209</v>
      </c>
      <c r="B507" s="17">
        <v>5362466</v>
      </c>
      <c r="C507" s="18">
        <v>2012</v>
      </c>
      <c r="D507" s="19">
        <v>1044644</v>
      </c>
      <c r="E507" s="12">
        <v>194.80664306309822</v>
      </c>
      <c r="F507" s="42">
        <f>Firms[[#This Row],[Adult population]]/Firms[[#This Row],[TOTAL Number of 
Limited Liability Companies]]</f>
        <v>5.1332951704121212</v>
      </c>
    </row>
    <row r="508" spans="1:6" hidden="1" x14ac:dyDescent="0.2">
      <c r="A508" s="11" t="s">
        <v>209</v>
      </c>
      <c r="B508" s="17">
        <v>5365124</v>
      </c>
      <c r="C508" s="18">
        <v>2013</v>
      </c>
      <c r="D508" s="19">
        <v>1162931</v>
      </c>
      <c r="E508" s="12">
        <v>216.75752508236528</v>
      </c>
      <c r="F508" s="42">
        <f>Firms[[#This Row],[Adult population]]/Firms[[#This Row],[TOTAL Number of 
Limited Liability Companies]]</f>
        <v>4.6134499811252772</v>
      </c>
    </row>
    <row r="509" spans="1:6" hidden="1" x14ac:dyDescent="0.2">
      <c r="A509" s="11" t="s">
        <v>209</v>
      </c>
      <c r="B509" s="17">
        <v>5370433</v>
      </c>
      <c r="C509" s="20">
        <v>2014</v>
      </c>
      <c r="D509" s="19">
        <v>1272693</v>
      </c>
      <c r="E509" s="12">
        <v>236.98145009908882</v>
      </c>
      <c r="F509" s="42">
        <f>Firms[[#This Row],[Adult population]]/Firms[[#This Row],[TOTAL Number of 
Limited Liability Companies]]</f>
        <v>4.2197395601295833</v>
      </c>
    </row>
    <row r="510" spans="1:6" hidden="1" x14ac:dyDescent="0.2">
      <c r="A510" s="11" t="s">
        <v>209</v>
      </c>
      <c r="B510" s="17">
        <v>5369755</v>
      </c>
      <c r="C510" s="20">
        <v>2015</v>
      </c>
      <c r="D510" s="19">
        <v>1288666</v>
      </c>
      <c r="E510" s="12">
        <v>239.98599563667244</v>
      </c>
      <c r="F510" s="42">
        <f>Firms[[#This Row],[Adult population]]/Firms[[#This Row],[TOTAL Number of 
Limited Liability Companies]]</f>
        <v>4.1669098121623449</v>
      </c>
    </row>
    <row r="511" spans="1:6" hidden="1" x14ac:dyDescent="0.2">
      <c r="A511" s="11" t="s">
        <v>209</v>
      </c>
      <c r="B511" s="17">
        <v>5359413</v>
      </c>
      <c r="C511" s="20">
        <v>2016</v>
      </c>
      <c r="D511" s="19">
        <v>1341223</v>
      </c>
      <c r="E511" s="12">
        <v>250.25557836277969</v>
      </c>
      <c r="F511" s="42">
        <f>Firms[[#This Row],[Adult population]]/Firms[[#This Row],[TOTAL Number of 
Limited Liability Companies]]</f>
        <v>3.9959149224252792</v>
      </c>
    </row>
    <row r="512" spans="1:6" hidden="1" x14ac:dyDescent="0.2">
      <c r="A512" s="11" t="s">
        <v>209</v>
      </c>
      <c r="B512" s="17">
        <v>5338161</v>
      </c>
      <c r="C512" s="20">
        <v>2017</v>
      </c>
      <c r="D512" s="19">
        <v>1383946</v>
      </c>
      <c r="E512" s="12">
        <v>259.25520043325781</v>
      </c>
      <c r="F512" s="42">
        <f>Firms[[#This Row],[Adult population]]/Firms[[#This Row],[TOTAL Number of 
Limited Liability Companies]]</f>
        <v>3.857203243479153</v>
      </c>
    </row>
    <row r="513" spans="1:6" hidden="1" x14ac:dyDescent="0.2">
      <c r="A513" s="11" t="s">
        <v>209</v>
      </c>
      <c r="B513" s="17">
        <v>5306904</v>
      </c>
      <c r="C513" s="20">
        <v>2018</v>
      </c>
      <c r="D513" s="19">
        <v>1400950</v>
      </c>
      <c r="E513" s="12">
        <v>263.98630915501769</v>
      </c>
      <c r="F513" s="42">
        <f>Firms[[#This Row],[Adult population]]/Firms[[#This Row],[TOTAL Number of 
Limited Liability Companies]]</f>
        <v>3.7880752346621933</v>
      </c>
    </row>
    <row r="514" spans="1:6" hidden="1" x14ac:dyDescent="0.2">
      <c r="A514" s="11" t="s">
        <v>209</v>
      </c>
      <c r="B514" s="17">
        <v>5268321</v>
      </c>
      <c r="C514" s="20">
        <v>2019</v>
      </c>
      <c r="D514" s="19">
        <v>1380185</v>
      </c>
      <c r="E514" s="12">
        <v>261.97815205261793</v>
      </c>
      <c r="F514" s="42">
        <f>Firms[[#This Row],[Adult population]]/Firms[[#This Row],[TOTAL Number of 
Limited Liability Companies]]</f>
        <v>3.8171121987269823</v>
      </c>
    </row>
    <row r="515" spans="1:6" hidden="1" x14ac:dyDescent="0.2">
      <c r="A515" s="11" t="s">
        <v>209</v>
      </c>
      <c r="B515" s="17">
        <v>5172228</v>
      </c>
      <c r="C515" s="20">
        <v>2020</v>
      </c>
      <c r="D515" s="19">
        <v>1387919</v>
      </c>
      <c r="E515" s="12">
        <v>268.34064546265171</v>
      </c>
      <c r="F515" s="42">
        <f>Firms[[#This Row],[Adult population]]/Firms[[#This Row],[TOTAL Number of 
Limited Liability Companies]]</f>
        <v>3.7266065238677473</v>
      </c>
    </row>
    <row r="516" spans="1:6" hidden="1" x14ac:dyDescent="0.2">
      <c r="A516" s="10" t="s">
        <v>211</v>
      </c>
      <c r="B516" s="17">
        <v>6930944</v>
      </c>
      <c r="C516" s="18">
        <v>2006</v>
      </c>
      <c r="D516" s="19">
        <v>238411</v>
      </c>
      <c r="E516" s="12">
        <v>34.398056022383102</v>
      </c>
      <c r="F516" s="42">
        <f>Firms[[#This Row],[Adult population]]/Firms[[#This Row],[TOTAL Number of 
Limited Liability Companies]]</f>
        <v>29.071410295665888</v>
      </c>
    </row>
    <row r="517" spans="1:6" hidden="1" x14ac:dyDescent="0.2">
      <c r="A517" s="11" t="s">
        <v>211</v>
      </c>
      <c r="B517" s="17">
        <v>6921074</v>
      </c>
      <c r="C517" s="18">
        <v>2007</v>
      </c>
      <c r="D517" s="19">
        <v>257347</v>
      </c>
      <c r="E517" s="12">
        <v>37.183101928978076</v>
      </c>
      <c r="F517" s="42">
        <f>Firms[[#This Row],[Adult population]]/Firms[[#This Row],[TOTAL Number of 
Limited Liability Companies]]</f>
        <v>26.893936980030855</v>
      </c>
    </row>
    <row r="518" spans="1:6" hidden="1" x14ac:dyDescent="0.2">
      <c r="A518" s="11" t="s">
        <v>211</v>
      </c>
      <c r="B518" s="17">
        <v>6915089</v>
      </c>
      <c r="C518" s="18">
        <v>2008</v>
      </c>
      <c r="D518" s="19">
        <v>292165</v>
      </c>
      <c r="E518" s="12">
        <v>42.250360045980607</v>
      </c>
      <c r="F518" s="42">
        <f>Firms[[#This Row],[Adult population]]/Firms[[#This Row],[TOTAL Number of 
Limited Liability Companies]]</f>
        <v>23.668437355603853</v>
      </c>
    </row>
    <row r="519" spans="1:6" hidden="1" x14ac:dyDescent="0.2">
      <c r="A519" s="11" t="s">
        <v>211</v>
      </c>
      <c r="B519" s="17">
        <v>6912717</v>
      </c>
      <c r="C519" s="18">
        <v>2009</v>
      </c>
      <c r="D519" s="19">
        <v>319849</v>
      </c>
      <c r="E519" s="12">
        <v>46.269650558528582</v>
      </c>
      <c r="F519" s="42">
        <f>Firms[[#This Row],[Adult population]]/Firms[[#This Row],[TOTAL Number of 
Limited Liability Companies]]</f>
        <v>21.612438994650599</v>
      </c>
    </row>
    <row r="520" spans="1:6" hidden="1" x14ac:dyDescent="0.2">
      <c r="A520" s="11" t="s">
        <v>211</v>
      </c>
      <c r="B520" s="17">
        <v>6904786</v>
      </c>
      <c r="C520" s="18">
        <v>2010</v>
      </c>
      <c r="D520" s="19">
        <v>350245</v>
      </c>
      <c r="E520" s="12">
        <v>50.724960918412243</v>
      </c>
      <c r="F520" s="42">
        <f>Firms[[#This Row],[Adult population]]/Firms[[#This Row],[TOTAL Number of 
Limited Liability Companies]]</f>
        <v>19.714160087938442</v>
      </c>
    </row>
    <row r="521" spans="1:6" hidden="1" x14ac:dyDescent="0.2">
      <c r="A521" s="11" t="s">
        <v>211</v>
      </c>
      <c r="B521" s="17">
        <v>6873528</v>
      </c>
      <c r="C521" s="18">
        <v>2011</v>
      </c>
      <c r="D521" s="19">
        <v>388426</v>
      </c>
      <c r="E521" s="12">
        <v>56.510426668808215</v>
      </c>
      <c r="F521" s="42">
        <f>Firms[[#This Row],[Adult population]]/Firms[[#This Row],[TOTAL Number of 
Limited Liability Companies]]</f>
        <v>17.695849402460187</v>
      </c>
    </row>
    <row r="522" spans="1:6" hidden="1" x14ac:dyDescent="0.2">
      <c r="A522" s="11" t="s">
        <v>211</v>
      </c>
      <c r="B522" s="17">
        <v>6826448</v>
      </c>
      <c r="C522" s="18">
        <v>2012</v>
      </c>
      <c r="D522" s="19">
        <v>405077</v>
      </c>
      <c r="E522" s="12">
        <v>59.339351885490082</v>
      </c>
      <c r="F522" s="42">
        <f>Firms[[#This Row],[Adult population]]/Firms[[#This Row],[TOTAL Number of 
Limited Liability Companies]]</f>
        <v>16.85222315757251</v>
      </c>
    </row>
    <row r="523" spans="1:6" hidden="1" x14ac:dyDescent="0.2">
      <c r="A523" s="11" t="s">
        <v>211</v>
      </c>
      <c r="B523" s="17">
        <v>6792201</v>
      </c>
      <c r="C523" s="18">
        <v>2013</v>
      </c>
      <c r="D523" s="19">
        <v>413386</v>
      </c>
      <c r="E523" s="12">
        <v>60.861862009089542</v>
      </c>
      <c r="F523" s="42">
        <f>Firms[[#This Row],[Adult population]]/Firms[[#This Row],[TOTAL Number of 
Limited Liability Companies]]</f>
        <v>16.430650771917772</v>
      </c>
    </row>
    <row r="524" spans="1:6" hidden="1" x14ac:dyDescent="0.2">
      <c r="A524" s="11" t="s">
        <v>211</v>
      </c>
      <c r="B524" s="17">
        <v>6750522</v>
      </c>
      <c r="C524" s="20">
        <v>2014</v>
      </c>
      <c r="D524" s="19">
        <v>412636</v>
      </c>
      <c r="E524" s="12">
        <v>61.126532140773712</v>
      </c>
      <c r="F524" s="42">
        <f>Firms[[#This Row],[Adult population]]/Firms[[#This Row],[TOTAL Number of 
Limited Liability Companies]]</f>
        <v>16.359508137923012</v>
      </c>
    </row>
    <row r="525" spans="1:6" hidden="1" x14ac:dyDescent="0.2">
      <c r="A525" s="11" t="s">
        <v>211</v>
      </c>
      <c r="B525" s="17">
        <v>6701387</v>
      </c>
      <c r="C525" s="20">
        <v>2015</v>
      </c>
      <c r="D525" s="19">
        <v>398161</v>
      </c>
      <c r="E525" s="12">
        <v>59.414715192541486</v>
      </c>
      <c r="F525" s="42">
        <f>Firms[[#This Row],[Adult population]]/Firms[[#This Row],[TOTAL Number of 
Limited Liability Companies]]</f>
        <v>16.830847320556256</v>
      </c>
    </row>
    <row r="526" spans="1:6" hidden="1" x14ac:dyDescent="0.2">
      <c r="A526" s="11" t="s">
        <v>211</v>
      </c>
      <c r="B526" s="17">
        <v>6636894</v>
      </c>
      <c r="C526" s="20">
        <v>2016</v>
      </c>
      <c r="D526" s="19">
        <v>385938</v>
      </c>
      <c r="E526" s="12">
        <v>58.150393843867327</v>
      </c>
      <c r="F526" s="42">
        <f>Firms[[#This Row],[Adult population]]/Firms[[#This Row],[TOTAL Number of 
Limited Liability Companies]]</f>
        <v>17.196788085132845</v>
      </c>
    </row>
    <row r="527" spans="1:6" hidden="1" x14ac:dyDescent="0.2">
      <c r="A527" s="11" t="s">
        <v>211</v>
      </c>
      <c r="B527" s="17">
        <v>6562819</v>
      </c>
      <c r="C527" s="20">
        <v>2017</v>
      </c>
      <c r="D527" s="19">
        <v>380082</v>
      </c>
      <c r="E527" s="12">
        <v>57.914441949412286</v>
      </c>
      <c r="F527" s="42">
        <f>Firms[[#This Row],[Adult population]]/Firms[[#This Row],[TOTAL Number of 
Limited Liability Companies]]</f>
        <v>17.266850311248625</v>
      </c>
    </row>
    <row r="528" spans="1:6" hidden="1" x14ac:dyDescent="0.2">
      <c r="A528" s="11" t="s">
        <v>211</v>
      </c>
      <c r="B528" s="17">
        <v>6493935</v>
      </c>
      <c r="C528" s="20">
        <v>2018</v>
      </c>
      <c r="D528" s="19">
        <v>376304</v>
      </c>
      <c r="E528" s="12">
        <v>57.946992077992775</v>
      </c>
      <c r="F528" s="42">
        <f>Firms[[#This Row],[Adult population]]/Firms[[#This Row],[TOTAL Number of 
Limited Liability Companies]]</f>
        <v>17.25715113312641</v>
      </c>
    </row>
    <row r="529" spans="1:6" hidden="1" x14ac:dyDescent="0.2">
      <c r="A529" s="11" t="s">
        <v>211</v>
      </c>
      <c r="B529" s="17">
        <v>6436478</v>
      </c>
      <c r="C529" s="20">
        <v>2019</v>
      </c>
      <c r="D529" s="19">
        <v>375884</v>
      </c>
      <c r="E529" s="12">
        <v>58.399018842292321</v>
      </c>
      <c r="F529" s="42">
        <f>Firms[[#This Row],[Adult population]]/Firms[[#This Row],[TOTAL Number of 
Limited Liability Companies]]</f>
        <v>17.123575358355236</v>
      </c>
    </row>
    <row r="530" spans="1:6" hidden="1" x14ac:dyDescent="0.2">
      <c r="A530" s="11" t="s">
        <v>211</v>
      </c>
      <c r="B530" s="17">
        <v>6379098</v>
      </c>
      <c r="C530" s="20">
        <v>2020</v>
      </c>
      <c r="D530" s="19">
        <v>380870</v>
      </c>
      <c r="E530" s="12">
        <v>59.705933346689449</v>
      </c>
      <c r="F530" s="42">
        <f>Firms[[#This Row],[Adult population]]/Firms[[#This Row],[TOTAL Number of 
Limited Liability Companies]]</f>
        <v>16.748754168088848</v>
      </c>
    </row>
    <row r="531" spans="1:6" x14ac:dyDescent="0.2">
      <c r="A531" s="10" t="s">
        <v>213</v>
      </c>
      <c r="B531" s="17">
        <v>201363</v>
      </c>
      <c r="C531" s="18">
        <v>2006</v>
      </c>
      <c r="D531" s="19">
        <v>25386</v>
      </c>
      <c r="E531" s="12">
        <v>126.07082731186961</v>
      </c>
      <c r="F531" s="42">
        <f>Firms[[#This Row],[Adult population]]/Firms[[#This Row],[TOTAL Number of 
Limited Liability Companies]]</f>
        <v>7.9320491609548567</v>
      </c>
    </row>
    <row r="532" spans="1:6" x14ac:dyDescent="0.2">
      <c r="A532" s="11" t="s">
        <v>213</v>
      </c>
      <c r="B532" s="17">
        <v>207445</v>
      </c>
      <c r="C532" s="18">
        <v>2007</v>
      </c>
      <c r="D532" s="19">
        <v>27557</v>
      </c>
      <c r="E532" s="12">
        <v>132.84002988744004</v>
      </c>
      <c r="F532" s="42">
        <f>Firms[[#This Row],[Adult population]]/Firms[[#This Row],[TOTAL Number of 
Limited Liability Companies]]</f>
        <v>7.5278513626301846</v>
      </c>
    </row>
    <row r="533" spans="1:6" x14ac:dyDescent="0.2">
      <c r="A533" s="11" t="s">
        <v>213</v>
      </c>
      <c r="B533" s="17">
        <v>212216</v>
      </c>
      <c r="C533" s="18">
        <v>2008</v>
      </c>
      <c r="D533" s="19">
        <v>28662</v>
      </c>
      <c r="E533" s="12">
        <v>135.06050439175181</v>
      </c>
      <c r="F533" s="42">
        <f>Firms[[#This Row],[Adult population]]/Firms[[#This Row],[TOTAL Number of 
Limited Liability Companies]]</f>
        <v>7.4040890377503317</v>
      </c>
    </row>
    <row r="534" spans="1:6" x14ac:dyDescent="0.2">
      <c r="A534" s="11" t="s">
        <v>213</v>
      </c>
      <c r="B534" s="17">
        <v>213605</v>
      </c>
      <c r="C534" s="18">
        <v>2009</v>
      </c>
      <c r="D534" s="19">
        <v>30167</v>
      </c>
      <c r="E534" s="12">
        <v>141.22796751012382</v>
      </c>
      <c r="F534" s="42">
        <f>Firms[[#This Row],[Adult population]]/Firms[[#This Row],[TOTAL Number of 
Limited Liability Companies]]</f>
        <v>7.0807504889448731</v>
      </c>
    </row>
    <row r="535" spans="1:6" x14ac:dyDescent="0.2">
      <c r="A535" s="11" t="s">
        <v>213</v>
      </c>
      <c r="B535" s="17">
        <v>213715</v>
      </c>
      <c r="C535" s="18">
        <v>2010</v>
      </c>
      <c r="D535" s="19">
        <v>30188</v>
      </c>
      <c r="E535" s="12">
        <v>141.25353859111434</v>
      </c>
      <c r="F535" s="42">
        <f>Firms[[#This Row],[Adult population]]/Firms[[#This Row],[TOTAL Number of 
Limited Liability Companies]]</f>
        <v>7.0794686630449188</v>
      </c>
    </row>
    <row r="536" spans="1:6" x14ac:dyDescent="0.2">
      <c r="A536" s="11" t="s">
        <v>213</v>
      </c>
      <c r="B536" s="17">
        <v>213713</v>
      </c>
      <c r="C536" s="18">
        <v>2011</v>
      </c>
      <c r="D536" s="19">
        <v>30004</v>
      </c>
      <c r="E536" s="12">
        <v>140.39389274400716</v>
      </c>
      <c r="F536" s="42">
        <f>Firms[[#This Row],[Adult population]]/Firms[[#This Row],[TOTAL Number of 
Limited Liability Companies]]</f>
        <v>7.1228169577389684</v>
      </c>
    </row>
    <row r="537" spans="1:6" x14ac:dyDescent="0.2">
      <c r="A537" s="11" t="s">
        <v>213</v>
      </c>
      <c r="B537" s="17">
        <v>214157</v>
      </c>
      <c r="C537" s="18">
        <v>2012</v>
      </c>
      <c r="D537" s="19">
        <v>30318</v>
      </c>
      <c r="E537" s="12">
        <v>141.56903580083772</v>
      </c>
      <c r="F537" s="42">
        <f>Firms[[#This Row],[Adult population]]/Firms[[#This Row],[TOTAL Number of 
Limited Liability Companies]]</f>
        <v>7.063691536381028</v>
      </c>
    </row>
    <row r="538" spans="1:6" x14ac:dyDescent="0.2">
      <c r="A538" s="11" t="s">
        <v>213</v>
      </c>
      <c r="B538" s="17">
        <v>215407</v>
      </c>
      <c r="C538" s="18">
        <v>2013</v>
      </c>
      <c r="D538" s="19">
        <v>31086</v>
      </c>
      <c r="E538" s="12">
        <v>144.31285891359147</v>
      </c>
      <c r="F538" s="42">
        <f>Firms[[#This Row],[Adult population]]/Firms[[#This Row],[TOTAL Number of 
Limited Liability Companies]]</f>
        <v>6.9293894357588623</v>
      </c>
    </row>
    <row r="539" spans="1:6" x14ac:dyDescent="0.2">
      <c r="A539" s="11" t="s">
        <v>213</v>
      </c>
      <c r="B539" s="17">
        <v>216932</v>
      </c>
      <c r="C539" s="20">
        <v>2014</v>
      </c>
      <c r="D539" s="19">
        <v>32119</v>
      </c>
      <c r="E539" s="12">
        <v>148.0602216362731</v>
      </c>
      <c r="F539" s="42">
        <f>Firms[[#This Row],[Adult population]]/Firms[[#This Row],[TOTAL Number of 
Limited Liability Companies]]</f>
        <v>6.7540085307761757</v>
      </c>
    </row>
    <row r="540" spans="1:6" x14ac:dyDescent="0.2">
      <c r="A540" s="11" t="s">
        <v>213</v>
      </c>
      <c r="B540" s="17">
        <v>218248</v>
      </c>
      <c r="C540" s="20">
        <v>2015</v>
      </c>
      <c r="D540" s="19">
        <v>33642</v>
      </c>
      <c r="E540" s="12">
        <v>154.14574245812105</v>
      </c>
      <c r="F540" s="42">
        <f>Firms[[#This Row],[Adult population]]/Firms[[#This Row],[TOTAL Number of 
Limited Liability Companies]]</f>
        <v>6.4873669817490045</v>
      </c>
    </row>
    <row r="541" spans="1:6" x14ac:dyDescent="0.2">
      <c r="A541" s="11" t="s">
        <v>213</v>
      </c>
      <c r="B541" s="17">
        <v>220678</v>
      </c>
      <c r="C541" s="20">
        <v>2016</v>
      </c>
      <c r="D541" s="19">
        <v>34966</v>
      </c>
      <c r="E541" s="12">
        <v>158.4480555379331</v>
      </c>
      <c r="F541" s="42">
        <f>Firms[[#This Row],[Adult population]]/Firms[[#This Row],[TOTAL Number of 
Limited Liability Companies]]</f>
        <v>6.3112166104215524</v>
      </c>
    </row>
    <row r="542" spans="1:6" x14ac:dyDescent="0.2">
      <c r="A542" s="11" t="s">
        <v>213</v>
      </c>
      <c r="B542" s="17">
        <v>225218</v>
      </c>
      <c r="C542" s="20">
        <v>2017</v>
      </c>
      <c r="D542" s="19">
        <v>36503</v>
      </c>
      <c r="E542" s="12">
        <v>162.07851947890489</v>
      </c>
      <c r="F542" s="42">
        <f>Firms[[#This Row],[Adult population]]/Firms[[#This Row],[TOTAL Number of 
Limited Liability Companies]]</f>
        <v>6.1698490535024515</v>
      </c>
    </row>
    <row r="543" spans="1:6" x14ac:dyDescent="0.2">
      <c r="A543" s="11" t="s">
        <v>213</v>
      </c>
      <c r="B543" s="17">
        <v>230583</v>
      </c>
      <c r="C543" s="20">
        <v>2018</v>
      </c>
      <c r="D543" s="19">
        <v>37544</v>
      </c>
      <c r="E543" s="12">
        <v>162.82206407237308</v>
      </c>
      <c r="F543" s="42">
        <f>Firms[[#This Row],[Adult population]]/Firms[[#This Row],[TOTAL Number of 
Limited Liability Companies]]</f>
        <v>6.1416737694438526</v>
      </c>
    </row>
    <row r="544" spans="1:6" x14ac:dyDescent="0.2">
      <c r="A544" s="11" t="s">
        <v>213</v>
      </c>
      <c r="B544" s="17">
        <v>234945</v>
      </c>
      <c r="C544" s="20">
        <v>2019</v>
      </c>
      <c r="D544" s="19">
        <v>38572</v>
      </c>
      <c r="E544" s="12">
        <v>164.17459405392751</v>
      </c>
      <c r="F544" s="42">
        <f>Firms[[#This Row],[Adult population]]/Firms[[#This Row],[TOTAL Number of 
Limited Liability Companies]]</f>
        <v>6.091076428497356</v>
      </c>
    </row>
    <row r="545" spans="1:6" x14ac:dyDescent="0.2">
      <c r="A545" s="11" t="s">
        <v>213</v>
      </c>
      <c r="B545" s="17">
        <v>238007</v>
      </c>
      <c r="C545" s="20">
        <v>2020</v>
      </c>
      <c r="D545" s="19">
        <v>40004</v>
      </c>
      <c r="E545" s="12">
        <v>168.07909011079505</v>
      </c>
      <c r="F545" s="42">
        <f>Firms[[#This Row],[Adult population]]/Firms[[#This Row],[TOTAL Number of 
Limited Liability Companies]]</f>
        <v>5.9495800419958007</v>
      </c>
    </row>
    <row r="546" spans="1:6" hidden="1" x14ac:dyDescent="0.2">
      <c r="A546" s="10" t="s">
        <v>215</v>
      </c>
      <c r="B546" s="17">
        <v>732023639</v>
      </c>
      <c r="C546" s="18">
        <v>2006</v>
      </c>
      <c r="D546" s="19">
        <v>762401</v>
      </c>
      <c r="E546" s="12">
        <v>1.041497786931441</v>
      </c>
      <c r="F546" s="42">
        <f>Firms[[#This Row],[Adult population]]/Firms[[#This Row],[TOTAL Number of 
Limited Liability Companies]]</f>
        <v>960.15566480106929</v>
      </c>
    </row>
    <row r="547" spans="1:6" hidden="1" x14ac:dyDescent="0.2">
      <c r="A547" s="11" t="s">
        <v>215</v>
      </c>
      <c r="B547" s="17">
        <v>746636061</v>
      </c>
      <c r="C547" s="18">
        <v>2007</v>
      </c>
      <c r="D547" s="19">
        <v>805581</v>
      </c>
      <c r="E547" s="12">
        <v>1.0789473507629039</v>
      </c>
      <c r="F547" s="42">
        <f>Firms[[#This Row],[Adult population]]/Firms[[#This Row],[TOTAL Number of 
Limited Liability Companies]]</f>
        <v>926.82928346125345</v>
      </c>
    </row>
    <row r="548" spans="1:6" hidden="1" x14ac:dyDescent="0.2">
      <c r="A548" s="11" t="s">
        <v>215</v>
      </c>
      <c r="B548" s="17">
        <v>761335665</v>
      </c>
      <c r="C548" s="18">
        <v>2008</v>
      </c>
      <c r="D548" s="19">
        <v>821735</v>
      </c>
      <c r="E548" s="12">
        <v>1.0793333844408826</v>
      </c>
      <c r="F548" s="42">
        <f>Firms[[#This Row],[Adult population]]/Firms[[#This Row],[TOTAL Number of 
Limited Liability Companies]]</f>
        <v>926.49779430108242</v>
      </c>
    </row>
    <row r="549" spans="1:6" hidden="1" x14ac:dyDescent="0.2">
      <c r="A549" s="11" t="s">
        <v>215</v>
      </c>
      <c r="B549" s="17">
        <v>776202642</v>
      </c>
      <c r="C549" s="18">
        <v>2009</v>
      </c>
      <c r="D549" s="19">
        <v>858192</v>
      </c>
      <c r="E549" s="12">
        <v>1.1056288056283117</v>
      </c>
      <c r="F549" s="42">
        <f>Firms[[#This Row],[Adult population]]/Firms[[#This Row],[TOTAL Number of 
Limited Liability Companies]]</f>
        <v>904.46268667151412</v>
      </c>
    </row>
    <row r="550" spans="1:6" hidden="1" x14ac:dyDescent="0.2">
      <c r="A550" s="11" t="s">
        <v>215</v>
      </c>
      <c r="B550" s="17">
        <v>791275567</v>
      </c>
      <c r="C550" s="18">
        <v>2010</v>
      </c>
      <c r="D550" s="19">
        <v>912822</v>
      </c>
      <c r="E550" s="12">
        <v>1.1536082220519266</v>
      </c>
      <c r="F550" s="42">
        <f>Firms[[#This Row],[Adult population]]/Firms[[#This Row],[TOTAL Number of 
Limited Liability Companies]]</f>
        <v>866.84541674061313</v>
      </c>
    </row>
    <row r="551" spans="1:6" hidden="1" x14ac:dyDescent="0.2">
      <c r="A551" s="11" t="s">
        <v>215</v>
      </c>
      <c r="B551" s="17">
        <v>805553067</v>
      </c>
      <c r="C551" s="18">
        <v>2011</v>
      </c>
      <c r="D551" s="19">
        <v>962561</v>
      </c>
      <c r="E551" s="12">
        <v>1.1949070017009817</v>
      </c>
      <c r="F551" s="42">
        <f>Firms[[#This Row],[Adult population]]/Firms[[#This Row],[TOTAL Number of 
Limited Liability Companies]]</f>
        <v>836.88521246965126</v>
      </c>
    </row>
    <row r="552" spans="1:6" hidden="1" x14ac:dyDescent="0.2">
      <c r="A552" s="11" t="s">
        <v>215</v>
      </c>
      <c r="B552" s="17">
        <v>820295461</v>
      </c>
      <c r="C552" s="18">
        <v>2012</v>
      </c>
      <c r="D552" s="19">
        <v>1048563</v>
      </c>
      <c r="E552" s="12">
        <v>1.2782747800673251</v>
      </c>
      <c r="F552" s="42">
        <f>Firms[[#This Row],[Adult population]]/Firms[[#This Row],[TOTAL Number of 
Limited Liability Companies]]</f>
        <v>782.30441184745223</v>
      </c>
    </row>
    <row r="553" spans="1:6" hidden="1" x14ac:dyDescent="0.2">
      <c r="A553" s="11" t="s">
        <v>215</v>
      </c>
      <c r="B553" s="17">
        <v>835217793</v>
      </c>
      <c r="C553" s="18">
        <v>2013</v>
      </c>
      <c r="D553" s="19">
        <v>1131119</v>
      </c>
      <c r="E553" s="12">
        <v>1.3542802960855984</v>
      </c>
      <c r="F553" s="42">
        <f>Firms[[#This Row],[Adult population]]/Firms[[#This Row],[TOTAL Number of 
Limited Liability Companies]]</f>
        <v>738.39957864733947</v>
      </c>
    </row>
    <row r="554" spans="1:6" hidden="1" x14ac:dyDescent="0.2">
      <c r="A554" s="11" t="s">
        <v>215</v>
      </c>
      <c r="B554" s="17">
        <v>849862019</v>
      </c>
      <c r="C554" s="20">
        <v>2014</v>
      </c>
      <c r="D554" s="19">
        <v>1180474</v>
      </c>
      <c r="E554" s="12">
        <v>1.3890184213538785</v>
      </c>
      <c r="F554" s="42">
        <f>Firms[[#This Row],[Adult population]]/Firms[[#This Row],[TOTAL Number of 
Limited Liability Companies]]</f>
        <v>719.93285663216636</v>
      </c>
    </row>
    <row r="555" spans="1:6" hidden="1" x14ac:dyDescent="0.2">
      <c r="A555" s="11" t="s">
        <v>215</v>
      </c>
      <c r="B555" s="17">
        <v>863969043</v>
      </c>
      <c r="C555" s="20">
        <v>2015</v>
      </c>
      <c r="D555" s="19">
        <v>1239909</v>
      </c>
      <c r="E555" s="12">
        <v>1.4351312816656092</v>
      </c>
      <c r="F555" s="42">
        <f>Firms[[#This Row],[Adult population]]/Firms[[#This Row],[TOTAL Number of 
Limited Liability Companies]]</f>
        <v>696.80036438157958</v>
      </c>
    </row>
    <row r="556" spans="1:6" hidden="1" x14ac:dyDescent="0.2">
      <c r="A556" s="11" t="s">
        <v>215</v>
      </c>
      <c r="B556" s="17">
        <v>877814039</v>
      </c>
      <c r="C556" s="20">
        <v>2016</v>
      </c>
      <c r="D556" s="19">
        <v>1317538</v>
      </c>
      <c r="E556" s="12">
        <v>1.5009306544025323</v>
      </c>
      <c r="F556" s="42">
        <f>Firms[[#This Row],[Adult population]]/Firms[[#This Row],[TOTAL Number of 
Limited Liability Companies]]</f>
        <v>666.2532989560832</v>
      </c>
    </row>
    <row r="557" spans="1:6" hidden="1" x14ac:dyDescent="0.2">
      <c r="A557" s="11" t="s">
        <v>215</v>
      </c>
      <c r="B557" s="17">
        <v>890731260</v>
      </c>
      <c r="C557" s="20">
        <v>2017</v>
      </c>
      <c r="D557" s="19">
        <v>1194127</v>
      </c>
      <c r="E557" s="12">
        <v>1.3406142274607045</v>
      </c>
      <c r="F557" s="42">
        <f>Firms[[#This Row],[Adult population]]/Firms[[#This Row],[TOTAL Number of 
Limited Liability Companies]]</f>
        <v>745.92673978563414</v>
      </c>
    </row>
    <row r="558" spans="1:6" hidden="1" x14ac:dyDescent="0.2">
      <c r="A558" s="11" t="s">
        <v>215</v>
      </c>
      <c r="B558" s="17">
        <v>903115190</v>
      </c>
      <c r="C558" s="20">
        <v>2018</v>
      </c>
      <c r="D558" s="19">
        <v>1178740</v>
      </c>
      <c r="E558" s="12">
        <v>1.305193416135543</v>
      </c>
      <c r="F558" s="42">
        <f>Firms[[#This Row],[Adult population]]/Firms[[#This Row],[TOTAL Number of 
Limited Liability Companies]]</f>
        <v>766.1699696285865</v>
      </c>
    </row>
    <row r="559" spans="1:6" hidden="1" x14ac:dyDescent="0.2">
      <c r="A559" s="11" t="s">
        <v>215</v>
      </c>
      <c r="B559" s="17">
        <v>915551973</v>
      </c>
      <c r="C559" s="20">
        <v>2019</v>
      </c>
      <c r="D559" s="19">
        <v>1220450</v>
      </c>
      <c r="E559" s="12">
        <v>1.333020992790761</v>
      </c>
      <c r="F559" s="42">
        <f>Firms[[#This Row],[Adult population]]/Firms[[#This Row],[TOTAL Number of 
Limited Liability Companies]]</f>
        <v>750.17573272153709</v>
      </c>
    </row>
    <row r="560" spans="1:6" hidden="1" x14ac:dyDescent="0.2">
      <c r="A560" s="11" t="s">
        <v>215</v>
      </c>
      <c r="B560" s="17">
        <v>928266848</v>
      </c>
      <c r="C560" s="20">
        <v>2020</v>
      </c>
      <c r="D560" s="19">
        <v>1348386</v>
      </c>
      <c r="E560" s="12">
        <v>1.4525844620059079</v>
      </c>
      <c r="F560" s="42">
        <f>Firms[[#This Row],[Adult population]]/Firms[[#This Row],[TOTAL Number of 
Limited Liability Companies]]</f>
        <v>688.42812666402642</v>
      </c>
    </row>
    <row r="561" spans="1:6" hidden="1" x14ac:dyDescent="0.2">
      <c r="A561" s="10" t="s">
        <v>219</v>
      </c>
      <c r="B561" s="17">
        <v>57695557</v>
      </c>
      <c r="C561" s="20">
        <v>2020</v>
      </c>
      <c r="D561" s="19">
        <v>585548</v>
      </c>
      <c r="E561" s="12">
        <v>10.148927065562431</v>
      </c>
      <c r="F561" s="42">
        <f>Firms[[#This Row],[Adult population]]/Firms[[#This Row],[TOTAL Number of 
Limited Liability Companies]]</f>
        <v>98.532583152875603</v>
      </c>
    </row>
    <row r="562" spans="1:6" hidden="1" x14ac:dyDescent="0.2">
      <c r="A562" s="10" t="s">
        <v>221</v>
      </c>
      <c r="B562" s="17">
        <v>14991538</v>
      </c>
      <c r="C562" s="18">
        <v>2006</v>
      </c>
      <c r="D562" s="19">
        <v>32019</v>
      </c>
      <c r="E562" s="12">
        <v>2.135804878725585</v>
      </c>
      <c r="F562" s="42">
        <f>Firms[[#This Row],[Adult population]]/Firms[[#This Row],[TOTAL Number of 
Limited Liability Companies]]</f>
        <v>468.20756425872139</v>
      </c>
    </row>
    <row r="563" spans="1:6" hidden="1" x14ac:dyDescent="0.2">
      <c r="A563" s="11" t="s">
        <v>221</v>
      </c>
      <c r="B563" s="17">
        <v>15250619</v>
      </c>
      <c r="C563" s="18">
        <v>2007</v>
      </c>
      <c r="D563" s="19">
        <v>35527</v>
      </c>
      <c r="E563" s="12">
        <v>2.3295447876574715</v>
      </c>
      <c r="F563" s="42">
        <f>Firms[[#This Row],[Adult population]]/Firms[[#This Row],[TOTAL Number of 
Limited Liability Companies]]</f>
        <v>429.26841557125567</v>
      </c>
    </row>
    <row r="564" spans="1:6" hidden="1" x14ac:dyDescent="0.2">
      <c r="A564" s="11" t="s">
        <v>221</v>
      </c>
      <c r="B564" s="17">
        <v>15522351</v>
      </c>
      <c r="C564" s="18">
        <v>2008</v>
      </c>
      <c r="D564" s="19">
        <v>40820</v>
      </c>
      <c r="E564" s="12">
        <v>2.6297562785431148</v>
      </c>
      <c r="F564" s="42">
        <f>Firms[[#This Row],[Adult population]]/Firms[[#This Row],[TOTAL Number of 
Limited Liability Companies]]</f>
        <v>380.26337579617837</v>
      </c>
    </row>
    <row r="565" spans="1:6" hidden="1" x14ac:dyDescent="0.2">
      <c r="A565" s="11" t="s">
        <v>221</v>
      </c>
      <c r="B565" s="17">
        <v>15863752</v>
      </c>
      <c r="C565" s="18">
        <v>2009</v>
      </c>
      <c r="D565" s="19">
        <v>45527</v>
      </c>
      <c r="E565" s="12">
        <v>2.8698759284688768</v>
      </c>
      <c r="F565" s="42">
        <f>Firms[[#This Row],[Adult population]]/Firms[[#This Row],[TOTAL Number of 
Limited Liability Companies]]</f>
        <v>348.44711929184882</v>
      </c>
    </row>
    <row r="566" spans="1:6" hidden="1" x14ac:dyDescent="0.2">
      <c r="A566" s="11" t="s">
        <v>221</v>
      </c>
      <c r="B566" s="17">
        <v>16308982</v>
      </c>
      <c r="C566" s="18">
        <v>2010</v>
      </c>
      <c r="D566" s="19">
        <v>48059</v>
      </c>
      <c r="E566" s="12">
        <v>2.9467811050377022</v>
      </c>
      <c r="F566" s="42">
        <f>Firms[[#This Row],[Adult population]]/Firms[[#This Row],[TOTAL Number of 
Limited Liability Companies]]</f>
        <v>339.35333652385611</v>
      </c>
    </row>
    <row r="567" spans="1:6" hidden="1" x14ac:dyDescent="0.2">
      <c r="A567" s="11" t="s">
        <v>221</v>
      </c>
      <c r="B567" s="17">
        <v>17033717</v>
      </c>
      <c r="C567" s="18">
        <v>2011</v>
      </c>
      <c r="D567" s="19">
        <v>50068</v>
      </c>
      <c r="E567" s="12">
        <v>2.9393467086484999</v>
      </c>
      <c r="F567" s="42">
        <f>Firms[[#This Row],[Adult population]]/Firms[[#This Row],[TOTAL Number of 
Limited Liability Companies]]</f>
        <v>340.21165215307184</v>
      </c>
    </row>
    <row r="568" spans="1:6" hidden="1" x14ac:dyDescent="0.2">
      <c r="A568" s="11" t="s">
        <v>221</v>
      </c>
      <c r="B568" s="17">
        <v>17862517</v>
      </c>
      <c r="C568" s="18">
        <v>2012</v>
      </c>
      <c r="D568" s="19">
        <v>52476</v>
      </c>
      <c r="E568" s="12">
        <v>2.9377718716796744</v>
      </c>
      <c r="F568" s="42">
        <f>Firms[[#This Row],[Adult population]]/Firms[[#This Row],[TOTAL Number of 
Limited Liability Companies]]</f>
        <v>340.39402774601723</v>
      </c>
    </row>
    <row r="569" spans="1:6" hidden="1" x14ac:dyDescent="0.2">
      <c r="A569" s="11" t="s">
        <v>221</v>
      </c>
      <c r="B569" s="17">
        <v>18750462</v>
      </c>
      <c r="C569" s="18">
        <v>2013</v>
      </c>
      <c r="D569" s="19">
        <v>55520</v>
      </c>
      <c r="E569" s="12">
        <v>2.9609937077817068</v>
      </c>
      <c r="F569" s="42">
        <f>Firms[[#This Row],[Adult population]]/Firms[[#This Row],[TOTAL Number of 
Limited Liability Companies]]</f>
        <v>337.7244596541787</v>
      </c>
    </row>
    <row r="570" spans="1:6" hidden="1" x14ac:dyDescent="0.2">
      <c r="A570" s="11" t="s">
        <v>221</v>
      </c>
      <c r="B570" s="17">
        <v>19638482</v>
      </c>
      <c r="C570" s="20">
        <v>2014</v>
      </c>
      <c r="D570" s="19">
        <v>57478</v>
      </c>
      <c r="E570" s="12">
        <v>2.9268046277711282</v>
      </c>
      <c r="F570" s="42">
        <f>Firms[[#This Row],[Adult population]]/Firms[[#This Row],[TOTAL Number of 
Limited Liability Companies]]</f>
        <v>341.66954312954522</v>
      </c>
    </row>
    <row r="571" spans="1:6" hidden="1" x14ac:dyDescent="0.2">
      <c r="A571" s="11" t="s">
        <v>221</v>
      </c>
      <c r="B571" s="17">
        <v>20484555</v>
      </c>
      <c r="C571" s="20">
        <v>2015</v>
      </c>
      <c r="D571" s="19">
        <v>59279</v>
      </c>
      <c r="E571" s="12">
        <v>2.8938387970839492</v>
      </c>
      <c r="F571" s="42">
        <f>Firms[[#This Row],[Adult population]]/Firms[[#This Row],[TOTAL Number of 
Limited Liability Companies]]</f>
        <v>345.561750366909</v>
      </c>
    </row>
    <row r="572" spans="1:6" hidden="1" x14ac:dyDescent="0.2">
      <c r="A572" s="11" t="s">
        <v>221</v>
      </c>
      <c r="B572" s="17">
        <v>21141845</v>
      </c>
      <c r="C572" s="20">
        <v>2016</v>
      </c>
      <c r="D572" s="19">
        <v>61299</v>
      </c>
      <c r="E572" s="12">
        <v>2.8994158267644097</v>
      </c>
      <c r="F572" s="42">
        <f>Firms[[#This Row],[Adult population]]/Firms[[#This Row],[TOTAL Number of 
Limited Liability Companies]]</f>
        <v>344.8970619422829</v>
      </c>
    </row>
    <row r="573" spans="1:6" hidden="1" x14ac:dyDescent="0.2">
      <c r="A573" s="10" t="s">
        <v>223</v>
      </c>
      <c r="B573" s="17">
        <v>2955513</v>
      </c>
      <c r="C573" s="18">
        <v>2006</v>
      </c>
      <c r="D573" s="19">
        <v>167574</v>
      </c>
      <c r="E573" s="12">
        <v>56.698786302073451</v>
      </c>
      <c r="F573" s="42">
        <f>Firms[[#This Row],[Adult population]]/Firms[[#This Row],[TOTAL Number of 
Limited Liability Companies]]</f>
        <v>17.637061835368254</v>
      </c>
    </row>
    <row r="574" spans="1:6" hidden="1" x14ac:dyDescent="0.2">
      <c r="A574" s="11" t="s">
        <v>223</v>
      </c>
      <c r="B574" s="17">
        <v>3034132</v>
      </c>
      <c r="C574" s="18">
        <v>2007</v>
      </c>
      <c r="D574" s="19">
        <v>177513</v>
      </c>
      <c r="E574" s="12">
        <v>58.505364961049814</v>
      </c>
      <c r="F574" s="42">
        <f>Firms[[#This Row],[Adult population]]/Firms[[#This Row],[TOTAL Number of 
Limited Liability Companies]]</f>
        <v>17.09244956707396</v>
      </c>
    </row>
    <row r="575" spans="1:6" hidden="1" x14ac:dyDescent="0.2">
      <c r="A575" s="11" t="s">
        <v>223</v>
      </c>
      <c r="B575" s="17">
        <v>3086191</v>
      </c>
      <c r="C575" s="18">
        <v>2008</v>
      </c>
      <c r="D575" s="19">
        <v>180668</v>
      </c>
      <c r="E575" s="12">
        <v>58.540770807769192</v>
      </c>
      <c r="F575" s="42">
        <f>Firms[[#This Row],[Adult population]]/Firms[[#This Row],[TOTAL Number of 
Limited Liability Companies]]</f>
        <v>17.082111940133284</v>
      </c>
    </row>
    <row r="576" spans="1:6" hidden="1" x14ac:dyDescent="0.2">
      <c r="A576" s="11" t="s">
        <v>223</v>
      </c>
      <c r="B576" s="17">
        <v>3105774</v>
      </c>
      <c r="C576" s="18">
        <v>2009</v>
      </c>
      <c r="D576" s="19">
        <v>181307</v>
      </c>
      <c r="E576" s="12">
        <v>58.377396423564626</v>
      </c>
      <c r="F576" s="42">
        <f>Firms[[#This Row],[Adult population]]/Firms[[#This Row],[TOTAL Number of 
Limited Liability Companies]]</f>
        <v>17.129917763792903</v>
      </c>
    </row>
    <row r="577" spans="1:6" hidden="1" x14ac:dyDescent="0.2">
      <c r="A577" s="11" t="s">
        <v>223</v>
      </c>
      <c r="B577" s="17">
        <v>3110223</v>
      </c>
      <c r="C577" s="18">
        <v>2010</v>
      </c>
      <c r="D577" s="19">
        <v>181681</v>
      </c>
      <c r="E577" s="12">
        <v>58.41413943630409</v>
      </c>
      <c r="F577" s="42">
        <f>Firms[[#This Row],[Adult population]]/Firms[[#This Row],[TOTAL Number of 
Limited Liability Companies]]</f>
        <v>17.119142893313004</v>
      </c>
    </row>
    <row r="578" spans="1:6" hidden="1" x14ac:dyDescent="0.2">
      <c r="A578" s="11" t="s">
        <v>223</v>
      </c>
      <c r="B578" s="17">
        <v>3096398</v>
      </c>
      <c r="C578" s="18">
        <v>2011</v>
      </c>
      <c r="D578" s="19">
        <v>181055</v>
      </c>
      <c r="E578" s="12">
        <v>58.472780307957827</v>
      </c>
      <c r="F578" s="42">
        <f>Firms[[#This Row],[Adult population]]/Firms[[#This Row],[TOTAL Number of 
Limited Liability Companies]]</f>
        <v>17.101974538123773</v>
      </c>
    </row>
    <row r="579" spans="1:6" hidden="1" x14ac:dyDescent="0.2">
      <c r="A579" s="11" t="s">
        <v>223</v>
      </c>
      <c r="B579" s="17">
        <v>3082560</v>
      </c>
      <c r="C579" s="18">
        <v>2012</v>
      </c>
      <c r="D579" s="19">
        <v>185549</v>
      </c>
      <c r="E579" s="12">
        <v>60.193151147098511</v>
      </c>
      <c r="F579" s="42">
        <f>Firms[[#This Row],[Adult population]]/Firms[[#This Row],[TOTAL Number of 
Limited Liability Companies]]</f>
        <v>16.61318573530442</v>
      </c>
    </row>
    <row r="580" spans="1:6" hidden="1" x14ac:dyDescent="0.2">
      <c r="A580" s="11" t="s">
        <v>223</v>
      </c>
      <c r="B580" s="17">
        <v>3072327</v>
      </c>
      <c r="C580" s="18">
        <v>2013</v>
      </c>
      <c r="D580" s="19">
        <v>182815</v>
      </c>
      <c r="E580" s="12">
        <v>59.503757249797957</v>
      </c>
      <c r="F580" s="42">
        <f>Firms[[#This Row],[Adult population]]/Firms[[#This Row],[TOTAL Number of 
Limited Liability Companies]]</f>
        <v>16.80566146103985</v>
      </c>
    </row>
    <row r="581" spans="1:6" hidden="1" x14ac:dyDescent="0.2">
      <c r="A581" s="11" t="s">
        <v>223</v>
      </c>
      <c r="B581" s="17">
        <v>3068647</v>
      </c>
      <c r="C581" s="20">
        <v>2014</v>
      </c>
      <c r="D581" s="19">
        <v>188009</v>
      </c>
      <c r="E581" s="12">
        <v>61.267718313641161</v>
      </c>
      <c r="F581" s="42">
        <f>Firms[[#This Row],[Adult population]]/Firms[[#This Row],[TOTAL Number of 
Limited Liability Companies]]</f>
        <v>16.321809062332122</v>
      </c>
    </row>
    <row r="582" spans="1:6" hidden="1" x14ac:dyDescent="0.2">
      <c r="A582" s="11" t="s">
        <v>223</v>
      </c>
      <c r="B582" s="17">
        <v>3072081</v>
      </c>
      <c r="C582" s="20">
        <v>2015</v>
      </c>
      <c r="D582" s="19">
        <v>196585</v>
      </c>
      <c r="E582" s="12">
        <v>63.990825762732172</v>
      </c>
      <c r="F582" s="42">
        <f>Firms[[#This Row],[Adult population]]/Firms[[#This Row],[TOTAL Number of 
Limited Liability Companies]]</f>
        <v>15.627240125136709</v>
      </c>
    </row>
    <row r="583" spans="1:6" hidden="1" x14ac:dyDescent="0.2">
      <c r="A583" s="11" t="s">
        <v>223</v>
      </c>
      <c r="B583" s="17">
        <v>3095584</v>
      </c>
      <c r="C583" s="20">
        <v>2016</v>
      </c>
      <c r="D583" s="19">
        <v>203111</v>
      </c>
      <c r="E583" s="12">
        <v>65.613144401831775</v>
      </c>
      <c r="F583" s="42">
        <f>Firms[[#This Row],[Adult population]]/Firms[[#This Row],[TOTAL Number of 
Limited Liability Companies]]</f>
        <v>15.240848600026586</v>
      </c>
    </row>
    <row r="584" spans="1:6" hidden="1" x14ac:dyDescent="0.2">
      <c r="A584" s="11" t="s">
        <v>223</v>
      </c>
      <c r="B584" s="17">
        <v>3119517</v>
      </c>
      <c r="C584" s="20">
        <v>2017</v>
      </c>
      <c r="D584" s="19">
        <v>213011</v>
      </c>
      <c r="E584" s="12">
        <v>68.283327194562503</v>
      </c>
      <c r="F584" s="42">
        <f>Firms[[#This Row],[Adult population]]/Firms[[#This Row],[TOTAL Number of 
Limited Liability Companies]]</f>
        <v>14.644863410809771</v>
      </c>
    </row>
    <row r="585" spans="1:6" hidden="1" x14ac:dyDescent="0.2">
      <c r="A585" s="11" t="s">
        <v>223</v>
      </c>
      <c r="B585" s="17">
        <v>3150506</v>
      </c>
      <c r="C585" s="20">
        <v>2018</v>
      </c>
      <c r="D585" s="19">
        <v>221092</v>
      </c>
      <c r="E585" s="12">
        <v>70.176663685135011</v>
      </c>
      <c r="F585" s="42">
        <f>Firms[[#This Row],[Adult population]]/Firms[[#This Row],[TOTAL Number of 
Limited Liability Companies]]</f>
        <v>14.249751234780092</v>
      </c>
    </row>
    <row r="586" spans="1:6" hidden="1" x14ac:dyDescent="0.2">
      <c r="A586" s="11" t="s">
        <v>223</v>
      </c>
      <c r="B586" s="17">
        <v>3188906</v>
      </c>
      <c r="C586" s="20">
        <v>2019</v>
      </c>
      <c r="D586" s="19">
        <v>231232</v>
      </c>
      <c r="E586" s="12">
        <v>72.511387917988188</v>
      </c>
      <c r="F586" s="42">
        <f>Firms[[#This Row],[Adult population]]/Firms[[#This Row],[TOTAL Number of 
Limited Liability Companies]]</f>
        <v>13.790937240520343</v>
      </c>
    </row>
    <row r="587" spans="1:6" hidden="1" x14ac:dyDescent="0.2">
      <c r="A587" s="11" t="s">
        <v>223</v>
      </c>
      <c r="B587" s="17">
        <v>3226081</v>
      </c>
      <c r="C587" s="20">
        <v>2020</v>
      </c>
      <c r="D587" s="19">
        <v>249607</v>
      </c>
      <c r="E587" s="12">
        <v>77.371584904408792</v>
      </c>
      <c r="F587" s="42">
        <f>Firms[[#This Row],[Adult population]]/Firms[[#This Row],[TOTAL Number of 
Limited Liability Companies]]</f>
        <v>12.92464153649537</v>
      </c>
    </row>
    <row r="588" spans="1:6" hidden="1" x14ac:dyDescent="0.2">
      <c r="A588" s="10" t="s">
        <v>225</v>
      </c>
      <c r="B588" s="21">
        <v>49607</v>
      </c>
      <c r="C588" s="18">
        <v>2006</v>
      </c>
      <c r="D588" s="19">
        <v>31269</v>
      </c>
      <c r="E588" s="12">
        <v>630.33442860886566</v>
      </c>
      <c r="F588" s="42">
        <f>Firms[[#This Row],[Adult population]]/Firms[[#This Row],[TOTAL Number of 
Limited Liability Companies]]</f>
        <v>1.5864594326649397</v>
      </c>
    </row>
    <row r="589" spans="1:6" hidden="1" x14ac:dyDescent="0.2">
      <c r="A589" s="11" t="s">
        <v>225</v>
      </c>
      <c r="B589" s="21">
        <v>49968</v>
      </c>
      <c r="C589" s="18">
        <v>2007</v>
      </c>
      <c r="D589" s="19">
        <v>32714</v>
      </c>
      <c r="E589" s="12">
        <v>654.69900736471345</v>
      </c>
      <c r="F589" s="42">
        <f>Firms[[#This Row],[Adult population]]/Firms[[#This Row],[TOTAL Number of 
Limited Liability Companies]]</f>
        <v>1.5274194534450083</v>
      </c>
    </row>
    <row r="590" spans="1:6" hidden="1" x14ac:dyDescent="0.2">
      <c r="A590" s="11" t="s">
        <v>225</v>
      </c>
      <c r="B590" s="21">
        <v>50249</v>
      </c>
      <c r="C590" s="18">
        <v>2008</v>
      </c>
      <c r="D590" s="19">
        <v>31201</v>
      </c>
      <c r="E590" s="12">
        <v>620.92777965730659</v>
      </c>
      <c r="F590" s="42">
        <f>Firms[[#This Row],[Adult population]]/Firms[[#This Row],[TOTAL Number of 
Limited Liability Companies]]</f>
        <v>1.6104932534213647</v>
      </c>
    </row>
    <row r="591" spans="1:6" hidden="1" x14ac:dyDescent="0.2">
      <c r="A591" s="11" t="s">
        <v>225</v>
      </c>
      <c r="B591" s="21">
        <v>50516</v>
      </c>
      <c r="C591" s="18">
        <v>2009</v>
      </c>
      <c r="D591" s="19">
        <v>30009</v>
      </c>
      <c r="E591" s="12">
        <v>594.04941008789297</v>
      </c>
      <c r="F591" s="42">
        <f>Firms[[#This Row],[Adult population]]/Firms[[#This Row],[TOTAL Number of 
Limited Liability Companies]]</f>
        <v>1.6833616581692159</v>
      </c>
    </row>
    <row r="592" spans="1:6" hidden="1" x14ac:dyDescent="0.2">
      <c r="A592" s="11" t="s">
        <v>225</v>
      </c>
      <c r="B592" s="21">
        <v>50516</v>
      </c>
      <c r="C592" s="18">
        <v>2010</v>
      </c>
      <c r="D592" s="19">
        <v>29289</v>
      </c>
      <c r="E592" s="12">
        <v>579.79650011877425</v>
      </c>
      <c r="F592" s="42">
        <f>Firms[[#This Row],[Adult population]]/Firms[[#This Row],[TOTAL Number of 
Limited Liability Companies]]</f>
        <v>1.7247430776059272</v>
      </c>
    </row>
    <row r="593" spans="1:6" hidden="1" x14ac:dyDescent="0.2">
      <c r="A593" s="11" t="s">
        <v>225</v>
      </c>
      <c r="B593" s="21">
        <v>50516</v>
      </c>
      <c r="C593" s="18">
        <v>2011</v>
      </c>
      <c r="D593" s="19">
        <v>29084</v>
      </c>
      <c r="E593" s="12">
        <v>575.73837991923347</v>
      </c>
      <c r="F593" s="42">
        <f>Firms[[#This Row],[Adult population]]/Firms[[#This Row],[TOTAL Number of 
Limited Liability Companies]]</f>
        <v>1.7369000137532664</v>
      </c>
    </row>
    <row r="594" spans="1:6" hidden="1" x14ac:dyDescent="0.2">
      <c r="A594" s="11" t="s">
        <v>225</v>
      </c>
      <c r="B594" s="21">
        <v>50516</v>
      </c>
      <c r="C594" s="18">
        <v>2012</v>
      </c>
      <c r="D594" s="19">
        <v>28820</v>
      </c>
      <c r="E594" s="12">
        <v>570.51231293055673</v>
      </c>
      <c r="F594" s="42">
        <f>Firms[[#This Row],[Adult population]]/Firms[[#This Row],[TOTAL Number of 
Limited Liability Companies]]</f>
        <v>1.7528105482303955</v>
      </c>
    </row>
    <row r="595" spans="1:6" hidden="1" x14ac:dyDescent="0.2">
      <c r="A595" s="11" t="s">
        <v>225</v>
      </c>
      <c r="B595" s="21">
        <v>50516</v>
      </c>
      <c r="C595" s="18">
        <v>2013</v>
      </c>
      <c r="D595" s="19">
        <v>28611</v>
      </c>
      <c r="E595" s="12">
        <v>566.37500989785417</v>
      </c>
      <c r="F595" s="42">
        <f>Firms[[#This Row],[Adult population]]/Firms[[#This Row],[TOTAL Number of 
Limited Liability Companies]]</f>
        <v>1.7656146237461117</v>
      </c>
    </row>
    <row r="596" spans="1:6" hidden="1" x14ac:dyDescent="0.2">
      <c r="A596" s="11" t="s">
        <v>225</v>
      </c>
      <c r="B596" s="21">
        <v>50516</v>
      </c>
      <c r="C596" s="20">
        <v>2014</v>
      </c>
      <c r="D596" s="19">
        <v>28303</v>
      </c>
      <c r="E596" s="12">
        <v>560.27793174439773</v>
      </c>
      <c r="F596" s="42">
        <f>Firms[[#This Row],[Adult population]]/Firms[[#This Row],[TOTAL Number of 
Limited Liability Companies]]</f>
        <v>1.7848284634137723</v>
      </c>
    </row>
    <row r="597" spans="1:6" hidden="1" x14ac:dyDescent="0.2">
      <c r="A597" s="11" t="s">
        <v>225</v>
      </c>
      <c r="B597" s="21">
        <v>56075</v>
      </c>
      <c r="C597" s="20">
        <v>2015</v>
      </c>
      <c r="D597" s="19">
        <v>28785</v>
      </c>
      <c r="E597" s="12">
        <v>513.33036112349532</v>
      </c>
      <c r="F597" s="42">
        <f>Firms[[#This Row],[Adult population]]/Firms[[#This Row],[TOTAL Number of 
Limited Liability Companies]]</f>
        <v>1.9480632273753691</v>
      </c>
    </row>
    <row r="598" spans="1:6" hidden="1" x14ac:dyDescent="0.2">
      <c r="A598" s="11" t="s">
        <v>225</v>
      </c>
      <c r="B598" s="21">
        <v>56075</v>
      </c>
      <c r="C598" s="20">
        <v>2016</v>
      </c>
      <c r="D598" s="19">
        <v>27377</v>
      </c>
      <c r="E598" s="12">
        <v>488.2211324119483</v>
      </c>
      <c r="F598" s="42">
        <f>Firms[[#This Row],[Adult population]]/Firms[[#This Row],[TOTAL Number of 
Limited Liability Companies]]</f>
        <v>2.0482521824889508</v>
      </c>
    </row>
    <row r="599" spans="1:6" hidden="1" x14ac:dyDescent="0.2">
      <c r="A599" s="10" t="s">
        <v>227</v>
      </c>
      <c r="B599" s="17">
        <v>4392383</v>
      </c>
      <c r="C599" s="18">
        <v>2006</v>
      </c>
      <c r="D599" s="19">
        <v>238570</v>
      </c>
      <c r="E599" s="12">
        <v>54.314480317404019</v>
      </c>
      <c r="F599" s="42">
        <f>Firms[[#This Row],[Adult population]]/Firms[[#This Row],[TOTAL Number of 
Limited Liability Companies]]</f>
        <v>18.411296474829189</v>
      </c>
    </row>
    <row r="600" spans="1:6" hidden="1" x14ac:dyDescent="0.2">
      <c r="A600" s="11" t="s">
        <v>227</v>
      </c>
      <c r="B600" s="17">
        <v>4477347</v>
      </c>
      <c r="C600" s="18">
        <v>2007</v>
      </c>
      <c r="D600" s="19">
        <v>252686</v>
      </c>
      <c r="E600" s="12">
        <v>56.4365460170945</v>
      </c>
      <c r="F600" s="42">
        <f>Firms[[#This Row],[Adult population]]/Firms[[#This Row],[TOTAL Number of 
Limited Liability Companies]]</f>
        <v>17.71901490387279</v>
      </c>
    </row>
    <row r="601" spans="1:6" hidden="1" x14ac:dyDescent="0.2">
      <c r="A601" s="11" t="s">
        <v>227</v>
      </c>
      <c r="B601" s="17">
        <v>4559949</v>
      </c>
      <c r="C601" s="18">
        <v>2008</v>
      </c>
      <c r="D601" s="19">
        <v>265621</v>
      </c>
      <c r="E601" s="12">
        <v>58.250870788247852</v>
      </c>
      <c r="F601" s="42">
        <f>Firms[[#This Row],[Adult population]]/Firms[[#This Row],[TOTAL Number of 
Limited Liability Companies]]</f>
        <v>17.167125340240418</v>
      </c>
    </row>
    <row r="602" spans="1:6" hidden="1" x14ac:dyDescent="0.2">
      <c r="A602" s="11" t="s">
        <v>227</v>
      </c>
      <c r="B602" s="17">
        <v>4668708</v>
      </c>
      <c r="C602" s="18">
        <v>2009</v>
      </c>
      <c r="D602" s="19">
        <v>278175</v>
      </c>
      <c r="E602" s="12">
        <v>59.582865323768374</v>
      </c>
      <c r="F602" s="42">
        <f>Firms[[#This Row],[Adult population]]/Firms[[#This Row],[TOTAL Number of 
Limited Liability Companies]]</f>
        <v>16.783348611485575</v>
      </c>
    </row>
    <row r="603" spans="1:6" hidden="1" x14ac:dyDescent="0.2">
      <c r="A603" s="11" t="s">
        <v>227</v>
      </c>
      <c r="B603" s="17">
        <v>4748577</v>
      </c>
      <c r="C603" s="18">
        <v>2010</v>
      </c>
      <c r="D603" s="19">
        <v>292400</v>
      </c>
      <c r="E603" s="12">
        <v>61.576341712475127</v>
      </c>
      <c r="F603" s="42">
        <f>Firms[[#This Row],[Adult population]]/Firms[[#This Row],[TOTAL Number of 
Limited Liability Companies]]</f>
        <v>16.240003419972641</v>
      </c>
    </row>
    <row r="604" spans="1:6" hidden="1" x14ac:dyDescent="0.2">
      <c r="A604" s="11" t="s">
        <v>227</v>
      </c>
      <c r="B604" s="17">
        <v>4818704</v>
      </c>
      <c r="C604" s="18">
        <v>2011</v>
      </c>
      <c r="D604" s="19">
        <v>304883</v>
      </c>
      <c r="E604" s="12">
        <v>63.270746657192468</v>
      </c>
      <c r="F604" s="42">
        <f>Firms[[#This Row],[Adult population]]/Firms[[#This Row],[TOTAL Number of 
Limited Liability Companies]]</f>
        <v>15.805092445298689</v>
      </c>
    </row>
    <row r="605" spans="1:6" hidden="1" x14ac:dyDescent="0.2">
      <c r="A605" s="11" t="s">
        <v>227</v>
      </c>
      <c r="B605" s="17">
        <v>4887353</v>
      </c>
      <c r="C605" s="18">
        <v>2012</v>
      </c>
      <c r="D605" s="19">
        <v>315071</v>
      </c>
      <c r="E605" s="12">
        <v>64.466593675554037</v>
      </c>
      <c r="F605" s="42">
        <f>Firms[[#This Row],[Adult population]]/Firms[[#This Row],[TOTAL Number of 
Limited Liability Companies]]</f>
        <v>15.511910013933367</v>
      </c>
    </row>
    <row r="606" spans="1:6" hidden="1" x14ac:dyDescent="0.2">
      <c r="A606" s="11" t="s">
        <v>227</v>
      </c>
      <c r="B606" s="17">
        <v>4956123</v>
      </c>
      <c r="C606" s="18">
        <v>2013</v>
      </c>
      <c r="D606" s="19">
        <v>323893</v>
      </c>
      <c r="E606" s="12">
        <v>65.352090737053942</v>
      </c>
      <c r="F606" s="42">
        <f>Firms[[#This Row],[Adult population]]/Firms[[#This Row],[TOTAL Number of 
Limited Liability Companies]]</f>
        <v>15.301729274791366</v>
      </c>
    </row>
    <row r="607" spans="1:6" hidden="1" x14ac:dyDescent="0.2">
      <c r="A607" s="11" t="s">
        <v>227</v>
      </c>
      <c r="B607" s="17">
        <v>5027873</v>
      </c>
      <c r="C607" s="20">
        <v>2014</v>
      </c>
      <c r="D607" s="19">
        <v>334886</v>
      </c>
      <c r="E607" s="12">
        <v>66.605898756790396</v>
      </c>
      <c r="F607" s="42">
        <f>Firms[[#This Row],[Adult population]]/Firms[[#This Row],[TOTAL Number of 
Limited Liability Companies]]</f>
        <v>15.013685254086464</v>
      </c>
    </row>
    <row r="608" spans="1:6" hidden="1" x14ac:dyDescent="0.2">
      <c r="A608" s="11" t="s">
        <v>227</v>
      </c>
      <c r="B608" s="17">
        <v>5104539</v>
      </c>
      <c r="C608" s="20">
        <v>2015</v>
      </c>
      <c r="D608" s="19">
        <v>347284</v>
      </c>
      <c r="E608" s="12">
        <v>68.034351388048947</v>
      </c>
      <c r="F608" s="42">
        <f>Firms[[#This Row],[Adult population]]/Firms[[#This Row],[TOTAL Number of 
Limited Liability Companies]]</f>
        <v>14.698457170500225</v>
      </c>
    </row>
    <row r="609" spans="1:6" hidden="1" x14ac:dyDescent="0.2">
      <c r="A609" s="11" t="s">
        <v>227</v>
      </c>
      <c r="B609" s="17">
        <v>5178968</v>
      </c>
      <c r="C609" s="20">
        <v>2016</v>
      </c>
      <c r="D609" s="19">
        <v>360359</v>
      </c>
      <c r="E609" s="12">
        <v>69.581237034096375</v>
      </c>
      <c r="F609" s="42">
        <f>Firms[[#This Row],[Adult population]]/Firms[[#This Row],[TOTAL Number of 
Limited Liability Companies]]</f>
        <v>14.37169045313146</v>
      </c>
    </row>
    <row r="610" spans="1:6" hidden="1" x14ac:dyDescent="0.2">
      <c r="A610" s="11" t="s">
        <v>227</v>
      </c>
      <c r="B610" s="17">
        <v>5256726</v>
      </c>
      <c r="C610" s="20">
        <v>2017</v>
      </c>
      <c r="D610" s="19">
        <v>370609</v>
      </c>
      <c r="E610" s="12">
        <v>70.501867512211973</v>
      </c>
      <c r="F610" s="42">
        <f>Firms[[#This Row],[Adult population]]/Firms[[#This Row],[TOTAL Number of 
Limited Liability Companies]]</f>
        <v>14.184021434989436</v>
      </c>
    </row>
    <row r="611" spans="1:6" hidden="1" x14ac:dyDescent="0.2">
      <c r="A611" s="11" t="s">
        <v>227</v>
      </c>
      <c r="B611" s="17">
        <v>5338364</v>
      </c>
      <c r="C611" s="20">
        <v>2018</v>
      </c>
      <c r="D611" s="19">
        <v>380744</v>
      </c>
      <c r="E611" s="12">
        <v>71.322225310975426</v>
      </c>
      <c r="F611" s="42">
        <f>Firms[[#This Row],[Adult population]]/Firms[[#This Row],[TOTAL Number of 
Limited Liability Companies]]</f>
        <v>14.020874918580464</v>
      </c>
    </row>
    <row r="612" spans="1:6" hidden="1" x14ac:dyDescent="0.2">
      <c r="A612" s="11" t="s">
        <v>227</v>
      </c>
      <c r="B612" s="17">
        <v>5423867</v>
      </c>
      <c r="C612" s="20">
        <v>2019</v>
      </c>
      <c r="D612" s="19">
        <v>379527</v>
      </c>
      <c r="E612" s="12">
        <v>69.973507831220786</v>
      </c>
      <c r="F612" s="42">
        <f>Firms[[#This Row],[Adult population]]/Firms[[#This Row],[TOTAL Number of 
Limited Liability Companies]]</f>
        <v>14.291122897712151</v>
      </c>
    </row>
    <row r="613" spans="1:6" hidden="1" x14ac:dyDescent="0.2">
      <c r="A613" s="11" t="s">
        <v>227</v>
      </c>
      <c r="B613" s="17">
        <v>5507760</v>
      </c>
      <c r="C613" s="20">
        <v>2020</v>
      </c>
      <c r="D613" s="19">
        <v>410995</v>
      </c>
      <c r="E613" s="12">
        <v>74.621080076110786</v>
      </c>
      <c r="F613" s="42">
        <f>Firms[[#This Row],[Adult population]]/Firms[[#This Row],[TOTAL Number of 
Limited Liability Companies]]</f>
        <v>13.401038942079587</v>
      </c>
    </row>
    <row r="614" spans="1:6" hidden="1" x14ac:dyDescent="0.2">
      <c r="A614" s="10" t="s">
        <v>229</v>
      </c>
      <c r="B614" s="17">
        <v>38358790</v>
      </c>
      <c r="C614" s="18">
        <v>2006</v>
      </c>
      <c r="D614" s="19">
        <v>1120737</v>
      </c>
      <c r="E614" s="12">
        <v>29.217214620169194</v>
      </c>
      <c r="F614" s="42">
        <f>Firms[[#This Row],[Adult population]]/Firms[[#This Row],[TOTAL Number of 
Limited Liability Companies]]</f>
        <v>34.22639745096307</v>
      </c>
    </row>
    <row r="615" spans="1:6" hidden="1" x14ac:dyDescent="0.2">
      <c r="A615" s="11" t="s">
        <v>229</v>
      </c>
      <c r="B615" s="17">
        <v>38478501</v>
      </c>
      <c r="C615" s="18">
        <v>2007</v>
      </c>
      <c r="D615" s="19">
        <v>1171707</v>
      </c>
      <c r="E615" s="12">
        <v>30.450952338294051</v>
      </c>
      <c r="F615" s="42">
        <f>Firms[[#This Row],[Adult population]]/Firms[[#This Row],[TOTAL Number of 
Limited Liability Companies]]</f>
        <v>32.839695418735232</v>
      </c>
    </row>
    <row r="616" spans="1:6" hidden="1" x14ac:dyDescent="0.2">
      <c r="A616" s="11" t="s">
        <v>229</v>
      </c>
      <c r="B616" s="17">
        <v>38683286</v>
      </c>
      <c r="C616" s="18">
        <v>2008</v>
      </c>
      <c r="D616" s="19">
        <v>1208277</v>
      </c>
      <c r="E616" s="12">
        <v>31.235117926641497</v>
      </c>
      <c r="F616" s="42">
        <f>Firms[[#This Row],[Adult population]]/Firms[[#This Row],[TOTAL Number of 
Limited Liability Companies]]</f>
        <v>32.015246503905978</v>
      </c>
    </row>
    <row r="617" spans="1:6" hidden="1" x14ac:dyDescent="0.2">
      <c r="A617" s="11" t="s">
        <v>229</v>
      </c>
      <c r="B617" s="17">
        <v>38798488</v>
      </c>
      <c r="C617" s="18">
        <v>2009</v>
      </c>
      <c r="D617" s="19">
        <v>1251736</v>
      </c>
      <c r="E617" s="12">
        <v>32.262494352872721</v>
      </c>
      <c r="F617" s="42">
        <f>Firms[[#This Row],[Adult population]]/Firms[[#This Row],[TOTAL Number of 
Limited Liability Companies]]</f>
        <v>30.995743511411352</v>
      </c>
    </row>
    <row r="618" spans="1:6" hidden="1" x14ac:dyDescent="0.2">
      <c r="A618" s="11" t="s">
        <v>229</v>
      </c>
      <c r="B618" s="17">
        <v>38823371</v>
      </c>
      <c r="C618" s="18">
        <v>2010</v>
      </c>
      <c r="D618" s="19">
        <v>1296213</v>
      </c>
      <c r="E618" s="12">
        <v>33.387440776330315</v>
      </c>
      <c r="F618" s="42">
        <f>Firms[[#This Row],[Adult population]]/Firms[[#This Row],[TOTAL Number of 
Limited Liability Companies]]</f>
        <v>29.951382218817432</v>
      </c>
    </row>
    <row r="619" spans="1:6" hidden="1" x14ac:dyDescent="0.2">
      <c r="A619" s="11" t="s">
        <v>229</v>
      </c>
      <c r="B619" s="17">
        <v>38757674</v>
      </c>
      <c r="C619" s="18">
        <v>2011</v>
      </c>
      <c r="D619" s="19">
        <v>1334317</v>
      </c>
      <c r="E619" s="12">
        <v>34.427169184611031</v>
      </c>
      <c r="F619" s="42">
        <f>Firms[[#This Row],[Adult population]]/Firms[[#This Row],[TOTAL Number of 
Limited Liability Companies]]</f>
        <v>29.046826203968024</v>
      </c>
    </row>
    <row r="620" spans="1:6" hidden="1" x14ac:dyDescent="0.2">
      <c r="A620" s="11" t="s">
        <v>229</v>
      </c>
      <c r="B620" s="17">
        <v>38712836</v>
      </c>
      <c r="C620" s="18">
        <v>2012</v>
      </c>
      <c r="D620" s="19">
        <v>1362251</v>
      </c>
      <c r="E620" s="12">
        <v>35.188612893149966</v>
      </c>
      <c r="F620" s="42">
        <f>Firms[[#This Row],[Adult population]]/Firms[[#This Row],[TOTAL Number of 
Limited Liability Companies]]</f>
        <v>28.41828414880958</v>
      </c>
    </row>
    <row r="621" spans="1:6" hidden="1" x14ac:dyDescent="0.2">
      <c r="A621" s="11" t="s">
        <v>229</v>
      </c>
      <c r="B621" s="17">
        <v>39007077</v>
      </c>
      <c r="C621" s="18">
        <v>2013</v>
      </c>
      <c r="D621" s="19">
        <v>1396509</v>
      </c>
      <c r="E621" s="12">
        <v>35.801426494992178</v>
      </c>
      <c r="F621" s="42">
        <f>Firms[[#This Row],[Adult population]]/Firms[[#This Row],[TOTAL Number of 
Limited Liability Companies]]</f>
        <v>27.93184791505103</v>
      </c>
    </row>
    <row r="622" spans="1:6" hidden="1" x14ac:dyDescent="0.2">
      <c r="A622" s="11" t="s">
        <v>229</v>
      </c>
      <c r="B622" s="17">
        <v>39223884</v>
      </c>
      <c r="C622" s="20">
        <v>2014</v>
      </c>
      <c r="D622" s="19">
        <v>1441797</v>
      </c>
      <c r="E622" s="12">
        <v>36.758139505001601</v>
      </c>
      <c r="F622" s="42">
        <f>Firms[[#This Row],[Adult population]]/Firms[[#This Row],[TOTAL Number of 
Limited Liability Companies]]</f>
        <v>27.204858936452219</v>
      </c>
    </row>
    <row r="623" spans="1:6" hidden="1" x14ac:dyDescent="0.2">
      <c r="A623" s="11" t="s">
        <v>229</v>
      </c>
      <c r="B623" s="17">
        <v>39071616</v>
      </c>
      <c r="C623" s="20">
        <v>2015</v>
      </c>
      <c r="D623" s="19">
        <v>1496488</v>
      </c>
      <c r="E623" s="12">
        <v>38.301154474900656</v>
      </c>
      <c r="F623" s="42">
        <f>Firms[[#This Row],[Adult population]]/Firms[[#This Row],[TOTAL Number of 
Limited Liability Companies]]</f>
        <v>26.108873575999272</v>
      </c>
    </row>
    <row r="624" spans="1:6" hidden="1" x14ac:dyDescent="0.2">
      <c r="A624" s="11" t="s">
        <v>229</v>
      </c>
      <c r="B624" s="17">
        <v>38898890</v>
      </c>
      <c r="C624" s="20">
        <v>2016</v>
      </c>
      <c r="D624" s="19">
        <v>1549655</v>
      </c>
      <c r="E624" s="12">
        <v>39.838026226455305</v>
      </c>
      <c r="F624" s="42">
        <f>Firms[[#This Row],[Adult population]]/Firms[[#This Row],[TOTAL Number of 
Limited Liability Companies]]</f>
        <v>25.101645204900446</v>
      </c>
    </row>
    <row r="625" spans="1:6" hidden="1" x14ac:dyDescent="0.2">
      <c r="A625" s="11" t="s">
        <v>229</v>
      </c>
      <c r="B625" s="17">
        <v>38758774</v>
      </c>
      <c r="C625" s="20">
        <v>2017</v>
      </c>
      <c r="D625" s="19">
        <v>1610820</v>
      </c>
      <c r="E625" s="12">
        <v>41.560138099311395</v>
      </c>
      <c r="F625" s="42">
        <f>Firms[[#This Row],[Adult population]]/Firms[[#This Row],[TOTAL Number of 
Limited Liability Companies]]</f>
        <v>24.061517736308215</v>
      </c>
    </row>
    <row r="626" spans="1:6" hidden="1" x14ac:dyDescent="0.2">
      <c r="A626" s="11" t="s">
        <v>229</v>
      </c>
      <c r="B626" s="17">
        <v>38621108</v>
      </c>
      <c r="C626" s="20">
        <v>2018</v>
      </c>
      <c r="D626" s="19">
        <v>1675099</v>
      </c>
      <c r="E626" s="12">
        <v>43.372629288626314</v>
      </c>
      <c r="F626" s="42">
        <f>Firms[[#This Row],[Adult population]]/Firms[[#This Row],[TOTAL Number of 
Limited Liability Companies]]</f>
        <v>23.056015196713748</v>
      </c>
    </row>
    <row r="627" spans="1:6" hidden="1" x14ac:dyDescent="0.2">
      <c r="A627" s="10" t="s">
        <v>231</v>
      </c>
      <c r="B627" s="17">
        <v>1721518</v>
      </c>
      <c r="C627" s="18">
        <v>2006</v>
      </c>
      <c r="D627" s="19">
        <v>71195</v>
      </c>
      <c r="E627" s="12">
        <v>41.355942836496631</v>
      </c>
      <c r="F627" s="42">
        <f>Firms[[#This Row],[Adult population]]/Firms[[#This Row],[TOTAL Number of 
Limited Liability Companies]]</f>
        <v>24.180321651801389</v>
      </c>
    </row>
    <row r="628" spans="1:6" hidden="1" x14ac:dyDescent="0.2">
      <c r="A628" s="11" t="s">
        <v>231</v>
      </c>
      <c r="B628" s="17">
        <v>1744998</v>
      </c>
      <c r="C628" s="18">
        <v>2007</v>
      </c>
      <c r="D628" s="19">
        <v>73219</v>
      </c>
      <c r="E628" s="12">
        <v>41.9593604118744</v>
      </c>
      <c r="F628" s="42">
        <f>Firms[[#This Row],[Adult population]]/Firms[[#This Row],[TOTAL Number of 
Limited Liability Companies]]</f>
        <v>23.832584438465425</v>
      </c>
    </row>
    <row r="629" spans="1:6" hidden="1" x14ac:dyDescent="0.2">
      <c r="A629" s="11" t="s">
        <v>231</v>
      </c>
      <c r="B629" s="17">
        <v>1768906</v>
      </c>
      <c r="C629" s="18">
        <v>2008</v>
      </c>
      <c r="D629" s="19">
        <v>75356</v>
      </c>
      <c r="E629" s="12">
        <v>42.600341680111889</v>
      </c>
      <c r="F629" s="42">
        <f>Firms[[#This Row],[Adult population]]/Firms[[#This Row],[TOTAL Number of 
Limited Liability Companies]]</f>
        <v>23.473990126864482</v>
      </c>
    </row>
    <row r="630" spans="1:6" hidden="1" x14ac:dyDescent="0.2">
      <c r="A630" s="11" t="s">
        <v>231</v>
      </c>
      <c r="B630" s="17">
        <v>1793981</v>
      </c>
      <c r="C630" s="18">
        <v>2009</v>
      </c>
      <c r="D630" s="19">
        <v>77413</v>
      </c>
      <c r="E630" s="12">
        <v>43.151516097439163</v>
      </c>
      <c r="F630" s="42">
        <f>Firms[[#This Row],[Adult population]]/Firms[[#This Row],[TOTAL Number of 
Limited Liability Companies]]</f>
        <v>23.174156795370287</v>
      </c>
    </row>
    <row r="631" spans="1:6" hidden="1" x14ac:dyDescent="0.2">
      <c r="A631" s="11" t="s">
        <v>231</v>
      </c>
      <c r="B631" s="17">
        <v>1819694</v>
      </c>
      <c r="C631" s="18">
        <v>2010</v>
      </c>
      <c r="D631" s="19">
        <v>79433</v>
      </c>
      <c r="E631" s="12">
        <v>43.651844760712514</v>
      </c>
      <c r="F631" s="42">
        <f>Firms[[#This Row],[Adult population]]/Firms[[#This Row],[TOTAL Number of 
Limited Liability Companies]]</f>
        <v>22.908539272090945</v>
      </c>
    </row>
    <row r="632" spans="1:6" hidden="1" x14ac:dyDescent="0.2">
      <c r="A632" s="11" t="s">
        <v>231</v>
      </c>
      <c r="B632" s="17">
        <v>1844051</v>
      </c>
      <c r="C632" s="18">
        <v>2011</v>
      </c>
      <c r="D632" s="19">
        <v>81330</v>
      </c>
      <c r="E632" s="12">
        <v>44.103986278036778</v>
      </c>
      <c r="F632" s="42">
        <f>Firms[[#This Row],[Adult population]]/Firms[[#This Row],[TOTAL Number of 
Limited Liability Companies]]</f>
        <v>22.673687446206813</v>
      </c>
    </row>
    <row r="633" spans="1:6" hidden="1" x14ac:dyDescent="0.2">
      <c r="A633" s="11" t="s">
        <v>231</v>
      </c>
      <c r="B633" s="17">
        <v>1868182</v>
      </c>
      <c r="C633" s="18">
        <v>2012</v>
      </c>
      <c r="D633" s="19">
        <v>83276</v>
      </c>
      <c r="E633" s="12">
        <v>44.575956732266981</v>
      </c>
      <c r="F633" s="42">
        <f>Firms[[#This Row],[Adult population]]/Firms[[#This Row],[TOTAL Number of 
Limited Liability Companies]]</f>
        <v>22.433618329410635</v>
      </c>
    </row>
    <row r="634" spans="1:6" hidden="1" x14ac:dyDescent="0.2">
      <c r="A634" s="11" t="s">
        <v>231</v>
      </c>
      <c r="B634" s="17">
        <v>1891553</v>
      </c>
      <c r="C634" s="18">
        <v>2013</v>
      </c>
      <c r="D634" s="19">
        <v>85224</v>
      </c>
      <c r="E634" s="12">
        <v>45.055042073893773</v>
      </c>
      <c r="F634" s="42">
        <f>Firms[[#This Row],[Adult population]]/Firms[[#This Row],[TOTAL Number of 
Limited Liability Companies]]</f>
        <v>22.195074157514316</v>
      </c>
    </row>
    <row r="635" spans="1:6" hidden="1" x14ac:dyDescent="0.2">
      <c r="A635" s="11" t="s">
        <v>231</v>
      </c>
      <c r="B635" s="17">
        <v>1913524</v>
      </c>
      <c r="C635" s="20">
        <v>2014</v>
      </c>
      <c r="D635" s="19">
        <v>86999</v>
      </c>
      <c r="E635" s="12">
        <v>45.465329935762504</v>
      </c>
      <c r="F635" s="42">
        <f>Firms[[#This Row],[Adult population]]/Firms[[#This Row],[TOTAL Number of 
Limited Liability Companies]]</f>
        <v>21.994781549213208</v>
      </c>
    </row>
    <row r="636" spans="1:6" hidden="1" x14ac:dyDescent="0.2">
      <c r="A636" s="11" t="s">
        <v>231</v>
      </c>
      <c r="B636" s="17">
        <v>1933815</v>
      </c>
      <c r="C636" s="20">
        <v>2015</v>
      </c>
      <c r="D636" s="19">
        <v>89226</v>
      </c>
      <c r="E636" s="12">
        <v>46.139884115078225</v>
      </c>
      <c r="F636" s="42">
        <f>Firms[[#This Row],[Adult population]]/Firms[[#This Row],[TOTAL Number of 
Limited Liability Companies]]</f>
        <v>21.673223051576894</v>
      </c>
    </row>
    <row r="637" spans="1:6" hidden="1" x14ac:dyDescent="0.2">
      <c r="A637" s="11" t="s">
        <v>231</v>
      </c>
      <c r="B637" s="17">
        <v>1949955</v>
      </c>
      <c r="C637" s="20">
        <v>2016</v>
      </c>
      <c r="D637" s="19">
        <v>91770</v>
      </c>
      <c r="E637" s="12">
        <v>47.062624522104358</v>
      </c>
      <c r="F637" s="42">
        <f>Firms[[#This Row],[Adult population]]/Firms[[#This Row],[TOTAL Number of 
Limited Liability Companies]]</f>
        <v>21.248283752860413</v>
      </c>
    </row>
    <row r="638" spans="1:6" hidden="1" x14ac:dyDescent="0.2">
      <c r="A638" s="11" t="s">
        <v>231</v>
      </c>
      <c r="B638" s="17">
        <v>1965510</v>
      </c>
      <c r="C638" s="20">
        <v>2017</v>
      </c>
      <c r="D638" s="19">
        <v>94503</v>
      </c>
      <c r="E638" s="12">
        <v>48.080650823450398</v>
      </c>
      <c r="F638" s="42">
        <f>Firms[[#This Row],[Adult population]]/Firms[[#This Row],[TOTAL Number of 
Limited Liability Companies]]</f>
        <v>20.798387352782452</v>
      </c>
    </row>
    <row r="639" spans="1:6" hidden="1" x14ac:dyDescent="0.2">
      <c r="A639" s="11" t="s">
        <v>231</v>
      </c>
      <c r="B639" s="17">
        <v>1979654</v>
      </c>
      <c r="C639" s="20">
        <v>2018</v>
      </c>
      <c r="D639" s="19">
        <v>97662</v>
      </c>
      <c r="E639" s="12">
        <v>49.332863217511751</v>
      </c>
      <c r="F639" s="42">
        <f>Firms[[#This Row],[Adult population]]/Firms[[#This Row],[TOTAL Number of 
Limited Liability Companies]]</f>
        <v>20.270463435112941</v>
      </c>
    </row>
    <row r="640" spans="1:6" hidden="1" x14ac:dyDescent="0.2">
      <c r="A640" s="11" t="s">
        <v>231</v>
      </c>
      <c r="B640" s="17">
        <v>1991455</v>
      </c>
      <c r="C640" s="20">
        <v>2019</v>
      </c>
      <c r="D640" s="19">
        <v>101484</v>
      </c>
      <c r="E640" s="12">
        <v>50.959725426886372</v>
      </c>
      <c r="F640" s="42">
        <f>Firms[[#This Row],[Adult population]]/Firms[[#This Row],[TOTAL Number of 
Limited Liability Companies]]</f>
        <v>19.623339639746167</v>
      </c>
    </row>
    <row r="641" spans="1:6" hidden="1" x14ac:dyDescent="0.2">
      <c r="A641" s="11" t="s">
        <v>231</v>
      </c>
      <c r="B641" s="17">
        <v>2000681</v>
      </c>
      <c r="C641" s="20">
        <v>2020</v>
      </c>
      <c r="D641" s="19">
        <v>105448</v>
      </c>
      <c r="E641" s="12">
        <v>52.706053588753029</v>
      </c>
      <c r="F641" s="42">
        <f>Firms[[#This Row],[Adult population]]/Firms[[#This Row],[TOTAL Number of 
Limited Liability Companies]]</f>
        <v>18.97315264395721</v>
      </c>
    </row>
    <row r="642" spans="1:6" hidden="1" x14ac:dyDescent="0.2">
      <c r="A642" s="10" t="s">
        <v>233</v>
      </c>
      <c r="B642" s="17">
        <v>84116655</v>
      </c>
      <c r="C642" s="18">
        <v>2007</v>
      </c>
      <c r="D642" s="19">
        <v>9000</v>
      </c>
      <c r="E642" s="12">
        <v>0.10699426885198894</v>
      </c>
      <c r="F642" s="42">
        <f>Firms[[#This Row],[Adult population]]/Firms[[#This Row],[TOTAL Number of 
Limited Liability Companies]]</f>
        <v>9346.2950000000001</v>
      </c>
    </row>
    <row r="643" spans="1:6" hidden="1" x14ac:dyDescent="0.2">
      <c r="A643" s="11" t="s">
        <v>233</v>
      </c>
      <c r="B643" s="17">
        <v>83563130</v>
      </c>
      <c r="C643" s="18">
        <v>2008</v>
      </c>
      <c r="D643" s="19">
        <v>14000</v>
      </c>
      <c r="E643" s="12">
        <v>0.16753800390196011</v>
      </c>
      <c r="F643" s="42">
        <f>Firms[[#This Row],[Adult population]]/Firms[[#This Row],[TOTAL Number of 
Limited Liability Companies]]</f>
        <v>5968.7950000000001</v>
      </c>
    </row>
    <row r="644" spans="1:6" hidden="1" x14ac:dyDescent="0.2">
      <c r="A644" s="11" t="s">
        <v>233</v>
      </c>
      <c r="B644" s="17">
        <v>82886937</v>
      </c>
      <c r="C644" s="18">
        <v>2009</v>
      </c>
      <c r="D644" s="19">
        <v>19000</v>
      </c>
      <c r="E644" s="12">
        <v>0.22922791802524925</v>
      </c>
      <c r="F644" s="42">
        <f>Firms[[#This Row],[Adult population]]/Firms[[#This Row],[TOTAL Number of 
Limited Liability Companies]]</f>
        <v>4362.4703684210526</v>
      </c>
    </row>
    <row r="645" spans="1:6" hidden="1" x14ac:dyDescent="0.2">
      <c r="A645" s="11" t="s">
        <v>233</v>
      </c>
      <c r="B645" s="17">
        <v>82153251</v>
      </c>
      <c r="C645" s="18">
        <v>2010</v>
      </c>
      <c r="D645" s="19">
        <v>26000</v>
      </c>
      <c r="E645" s="12">
        <v>0.31648169346335425</v>
      </c>
      <c r="F645" s="42">
        <f>Firms[[#This Row],[Adult population]]/Firms[[#This Row],[TOTAL Number of 
Limited Liability Companies]]</f>
        <v>3159.740423076923</v>
      </c>
    </row>
    <row r="646" spans="1:6" hidden="1" x14ac:dyDescent="0.2">
      <c r="A646" s="11" t="s">
        <v>233</v>
      </c>
      <c r="B646" s="17">
        <v>81219621</v>
      </c>
      <c r="C646" s="18">
        <v>2011</v>
      </c>
      <c r="D646" s="19">
        <v>34000</v>
      </c>
      <c r="E646" s="12">
        <v>0.41861805782127454</v>
      </c>
      <c r="F646" s="42">
        <f>Firms[[#This Row],[Adult population]]/Firms[[#This Row],[TOTAL Number of 
Limited Liability Companies]]</f>
        <v>2388.8123823529413</v>
      </c>
    </row>
    <row r="647" spans="1:6" hidden="1" x14ac:dyDescent="0.2">
      <c r="A647" s="11" t="s">
        <v>233</v>
      </c>
      <c r="B647" s="17">
        <v>80252578</v>
      </c>
      <c r="C647" s="18">
        <v>2012</v>
      </c>
      <c r="D647" s="19">
        <v>43000</v>
      </c>
      <c r="E647" s="12">
        <v>0.53580833253730487</v>
      </c>
      <c r="F647" s="42">
        <f>Firms[[#This Row],[Adult population]]/Firms[[#This Row],[TOTAL Number of 
Limited Liability Companies]]</f>
        <v>1866.339023255814</v>
      </c>
    </row>
    <row r="648" spans="1:6" hidden="1" x14ac:dyDescent="0.2">
      <c r="A648" s="11" t="s">
        <v>233</v>
      </c>
      <c r="B648" s="17">
        <v>79281609</v>
      </c>
      <c r="C648" s="18">
        <v>2013</v>
      </c>
      <c r="D648" s="19">
        <v>57000</v>
      </c>
      <c r="E648" s="12">
        <v>0.71895614530224783</v>
      </c>
      <c r="F648" s="42">
        <f>Firms[[#This Row],[Adult population]]/Firms[[#This Row],[TOTAL Number of 
Limited Liability Companies]]</f>
        <v>1390.9054210526315</v>
      </c>
    </row>
    <row r="649" spans="1:6" hidden="1" x14ac:dyDescent="0.2">
      <c r="A649" s="11" t="s">
        <v>233</v>
      </c>
      <c r="B649" s="17">
        <v>78362321</v>
      </c>
      <c r="C649" s="20">
        <v>2014</v>
      </c>
      <c r="D649" s="19">
        <v>75000</v>
      </c>
      <c r="E649" s="12">
        <v>0.95709263129151056</v>
      </c>
      <c r="F649" s="42">
        <f>Firms[[#This Row],[Adult population]]/Firms[[#This Row],[TOTAL Number of 
Limited Liability Companies]]</f>
        <v>1044.8309466666667</v>
      </c>
    </row>
    <row r="650" spans="1:6" hidden="1" x14ac:dyDescent="0.2">
      <c r="A650" s="11" t="s">
        <v>233</v>
      </c>
      <c r="B650" s="17">
        <v>77544929</v>
      </c>
      <c r="C650" s="20">
        <v>2015</v>
      </c>
      <c r="D650" s="19">
        <v>95000</v>
      </c>
      <c r="E650" s="12">
        <v>1.2250962277623594</v>
      </c>
      <c r="F650" s="42">
        <f>Firms[[#This Row],[Adult population]]/Firms[[#This Row],[TOTAL Number of 
Limited Liability Companies]]</f>
        <v>816.26241052631576</v>
      </c>
    </row>
    <row r="651" spans="1:6" hidden="1" x14ac:dyDescent="0.2">
      <c r="A651" s="11" t="s">
        <v>233</v>
      </c>
      <c r="B651" s="17">
        <v>76823835</v>
      </c>
      <c r="C651" s="20">
        <v>2016</v>
      </c>
      <c r="D651" s="19">
        <v>115000</v>
      </c>
      <c r="E651" s="12">
        <v>1.4969312583783405</v>
      </c>
      <c r="F651" s="42">
        <f>Firms[[#This Row],[Adult population]]/Firms[[#This Row],[TOTAL Number of 
Limited Liability Companies]]</f>
        <v>668.03334782608692</v>
      </c>
    </row>
    <row r="652" spans="1:6" hidden="1" x14ac:dyDescent="0.2">
      <c r="A652" s="11" t="s">
        <v>233</v>
      </c>
      <c r="B652" s="17">
        <v>76168000</v>
      </c>
      <c r="C652" s="20">
        <v>2017</v>
      </c>
      <c r="D652" s="19">
        <v>139000</v>
      </c>
      <c r="E652" s="12">
        <v>1.8249133494380843</v>
      </c>
      <c r="F652" s="42">
        <f>Firms[[#This Row],[Adult population]]/Firms[[#This Row],[TOTAL Number of 
Limited Liability Companies]]</f>
        <v>547.97122302158277</v>
      </c>
    </row>
    <row r="653" spans="1:6" hidden="1" x14ac:dyDescent="0.2">
      <c r="A653" s="11" t="s">
        <v>233</v>
      </c>
      <c r="B653" s="17">
        <v>75571759</v>
      </c>
      <c r="C653" s="20">
        <v>2018</v>
      </c>
      <c r="D653" s="19">
        <v>165000</v>
      </c>
      <c r="E653" s="12">
        <v>2.1833552928151372</v>
      </c>
      <c r="F653" s="42">
        <f>Firms[[#This Row],[Adult population]]/Firms[[#This Row],[TOTAL Number of 
Limited Liability Companies]]</f>
        <v>458.01066060606058</v>
      </c>
    </row>
    <row r="654" spans="1:6" hidden="1" x14ac:dyDescent="0.2">
      <c r="A654" s="11" t="s">
        <v>233</v>
      </c>
      <c r="B654" s="17">
        <v>75032834</v>
      </c>
      <c r="C654" s="20">
        <v>2019</v>
      </c>
      <c r="D654" s="19">
        <v>192000</v>
      </c>
      <c r="E654" s="12">
        <v>2.5588797565609744</v>
      </c>
      <c r="F654" s="42">
        <f>Firms[[#This Row],[Adult population]]/Firms[[#This Row],[TOTAL Number of 
Limited Liability Companies]]</f>
        <v>390.79601041666666</v>
      </c>
    </row>
    <row r="655" spans="1:6" hidden="1" x14ac:dyDescent="0.2">
      <c r="A655" s="11" t="s">
        <v>233</v>
      </c>
      <c r="B655" s="17">
        <v>74437254</v>
      </c>
      <c r="C655" s="20">
        <v>2020</v>
      </c>
      <c r="D655" s="19">
        <v>221000</v>
      </c>
      <c r="E655" s="12">
        <v>2.968943480908095</v>
      </c>
      <c r="F655" s="42">
        <f>Firms[[#This Row],[Adult population]]/Firms[[#This Row],[TOTAL Number of 
Limited Liability Companies]]</f>
        <v>336.82015384615386</v>
      </c>
    </row>
    <row r="656" spans="1:6" hidden="1" x14ac:dyDescent="0.2">
      <c r="A656" s="10" t="s">
        <v>237</v>
      </c>
      <c r="B656" s="17">
        <v>3504951</v>
      </c>
      <c r="C656" s="18">
        <v>2006</v>
      </c>
      <c r="D656" s="19">
        <v>14116</v>
      </c>
      <c r="E656" s="12">
        <v>4.0274457474583807</v>
      </c>
      <c r="F656" s="42">
        <f>Firms[[#This Row],[Adult population]]/Firms[[#This Row],[TOTAL Number of 
Limited Liability Companies]]</f>
        <v>248.29633040521395</v>
      </c>
    </row>
    <row r="657" spans="1:6" hidden="1" x14ac:dyDescent="0.2">
      <c r="A657" s="11" t="s">
        <v>237</v>
      </c>
      <c r="B657" s="17">
        <v>3665972</v>
      </c>
      <c r="C657" s="18">
        <v>2007</v>
      </c>
      <c r="D657" s="19">
        <v>16307</v>
      </c>
      <c r="E657" s="12">
        <v>4.4482063692794167</v>
      </c>
      <c r="F657" s="42">
        <f>Firms[[#This Row],[Adult population]]/Firms[[#This Row],[TOTAL Number of 
Limited Liability Companies]]</f>
        <v>224.80971361991783</v>
      </c>
    </row>
    <row r="658" spans="1:6" hidden="1" x14ac:dyDescent="0.2">
      <c r="A658" s="11" t="s">
        <v>237</v>
      </c>
      <c r="B658" s="17">
        <v>3849206</v>
      </c>
      <c r="C658" s="18">
        <v>2008</v>
      </c>
      <c r="D658" s="19">
        <v>18820</v>
      </c>
      <c r="E658" s="12">
        <v>4.8893200311960436</v>
      </c>
      <c r="F658" s="42">
        <f>Firms[[#This Row],[Adult population]]/Firms[[#This Row],[TOTAL Number of 
Limited Liability Companies]]</f>
        <v>204.52741764080764</v>
      </c>
    </row>
    <row r="659" spans="1:6" hidden="1" x14ac:dyDescent="0.2">
      <c r="A659" s="11" t="s">
        <v>237</v>
      </c>
      <c r="B659" s="17">
        <v>4053346</v>
      </c>
      <c r="C659" s="18">
        <v>2009</v>
      </c>
      <c r="D659" s="19">
        <v>217715</v>
      </c>
      <c r="E659" s="12">
        <v>53.712414385547149</v>
      </c>
      <c r="F659" s="42">
        <f>Firms[[#This Row],[Adult population]]/Firms[[#This Row],[TOTAL Number of 
Limited Liability Companies]]</f>
        <v>18.617669889534483</v>
      </c>
    </row>
    <row r="660" spans="1:6" hidden="1" x14ac:dyDescent="0.2">
      <c r="A660" s="11" t="s">
        <v>237</v>
      </c>
      <c r="B660" s="17">
        <v>4276455</v>
      </c>
      <c r="C660" s="18">
        <v>2010</v>
      </c>
      <c r="D660" s="19">
        <v>25001</v>
      </c>
      <c r="E660" s="12">
        <v>5.8461973760977255</v>
      </c>
      <c r="F660" s="42">
        <f>Firms[[#This Row],[Adult population]]/Firms[[#This Row],[TOTAL Number of 
Limited Liability Companies]]</f>
        <v>171.05135794568218</v>
      </c>
    </row>
    <row r="661" spans="1:6" hidden="1" x14ac:dyDescent="0.2">
      <c r="A661" s="11" t="s">
        <v>237</v>
      </c>
      <c r="B661" s="17">
        <v>4524066</v>
      </c>
      <c r="C661" s="18">
        <v>2011</v>
      </c>
      <c r="D661" s="19">
        <v>28760</v>
      </c>
      <c r="E661" s="12">
        <v>6.3571132693466446</v>
      </c>
      <c r="F661" s="42">
        <f>Firms[[#This Row],[Adult population]]/Firms[[#This Row],[TOTAL Number of 
Limited Liability Companies]]</f>
        <v>157.30410292072324</v>
      </c>
    </row>
    <row r="662" spans="1:6" hidden="1" x14ac:dyDescent="0.2">
      <c r="A662" s="11" t="s">
        <v>237</v>
      </c>
      <c r="B662" s="17">
        <v>4792490</v>
      </c>
      <c r="C662" s="18">
        <v>2012</v>
      </c>
      <c r="D662" s="19">
        <v>32901</v>
      </c>
      <c r="E662" s="12">
        <v>6.8651160461472012</v>
      </c>
      <c r="F662" s="42">
        <f>Firms[[#This Row],[Adult population]]/Firms[[#This Row],[TOTAL Number of 
Limited Liability Companies]]</f>
        <v>145.66396158171483</v>
      </c>
    </row>
    <row r="663" spans="1:6" hidden="1" x14ac:dyDescent="0.2">
      <c r="A663" s="11" t="s">
        <v>237</v>
      </c>
      <c r="B663" s="17">
        <v>5068173</v>
      </c>
      <c r="C663" s="18">
        <v>2013</v>
      </c>
      <c r="D663" s="19">
        <v>37321</v>
      </c>
      <c r="E663" s="12">
        <v>7.3637975657105628</v>
      </c>
      <c r="F663" s="42">
        <f>Firms[[#This Row],[Adult population]]/Firms[[#This Row],[TOTAL Number of 
Limited Liability Companies]]</f>
        <v>135.79949626215804</v>
      </c>
    </row>
    <row r="664" spans="1:6" hidden="1" x14ac:dyDescent="0.2">
      <c r="A664" s="11" t="s">
        <v>237</v>
      </c>
      <c r="B664" s="17">
        <v>5335525</v>
      </c>
      <c r="C664" s="20">
        <v>2014</v>
      </c>
      <c r="D664" s="19">
        <v>41677</v>
      </c>
      <c r="E664" s="12">
        <v>7.8112275736689449</v>
      </c>
      <c r="F664" s="42">
        <f>Firms[[#This Row],[Adult population]]/Firms[[#This Row],[TOTAL Number of 
Limited Liability Companies]]</f>
        <v>128.02085082899441</v>
      </c>
    </row>
    <row r="665" spans="1:6" hidden="1" x14ac:dyDescent="0.2">
      <c r="A665" s="11" t="s">
        <v>237</v>
      </c>
      <c r="B665" s="17">
        <v>5584745</v>
      </c>
      <c r="C665" s="20">
        <v>2015</v>
      </c>
      <c r="D665" s="19">
        <v>45331</v>
      </c>
      <c r="E665" s="12">
        <v>8.1169328232533449</v>
      </c>
      <c r="F665" s="42">
        <f>Firms[[#This Row],[Adult population]]/Firms[[#This Row],[TOTAL Number of 
Limited Liability Companies]]</f>
        <v>123.19924554940327</v>
      </c>
    </row>
    <row r="666" spans="1:6" hidden="1" x14ac:dyDescent="0.2">
      <c r="A666" s="11" t="s">
        <v>237</v>
      </c>
      <c r="B666" s="17">
        <v>5804859</v>
      </c>
      <c r="C666" s="20">
        <v>2016</v>
      </c>
      <c r="D666" s="19">
        <v>48990</v>
      </c>
      <c r="E666" s="12">
        <v>8.4394814757774466</v>
      </c>
      <c r="F666" s="42">
        <f>Firms[[#This Row],[Adult population]]/Firms[[#This Row],[TOTAL Number of 
Limited Liability Companies]]</f>
        <v>118.49069197795468</v>
      </c>
    </row>
    <row r="667" spans="1:6" hidden="1" x14ac:dyDescent="0.2">
      <c r="A667" s="11" t="s">
        <v>237</v>
      </c>
      <c r="B667" s="17">
        <v>5999064</v>
      </c>
      <c r="C667" s="20">
        <v>2017</v>
      </c>
      <c r="D667" s="19">
        <v>53165</v>
      </c>
      <c r="E667" s="12">
        <v>8.8622158390042181</v>
      </c>
      <c r="F667" s="42">
        <f>Firms[[#This Row],[Adult population]]/Firms[[#This Row],[TOTAL Number of 
Limited Liability Companies]]</f>
        <v>112.83859682121697</v>
      </c>
    </row>
    <row r="668" spans="1:6" hidden="1" x14ac:dyDescent="0.2">
      <c r="A668" s="11" t="s">
        <v>237</v>
      </c>
      <c r="B668" s="17">
        <v>6169333</v>
      </c>
      <c r="C668" s="20">
        <v>2018</v>
      </c>
      <c r="D668" s="19">
        <v>56664</v>
      </c>
      <c r="E668" s="12">
        <v>9.1847854541163532</v>
      </c>
      <c r="F668" s="42">
        <f>Firms[[#This Row],[Adult population]]/Firms[[#This Row],[TOTAL Number of 
Limited Liability Companies]]</f>
        <v>108.8757059155725</v>
      </c>
    </row>
    <row r="669" spans="1:6" hidden="1" x14ac:dyDescent="0.2">
      <c r="A669" s="11" t="s">
        <v>237</v>
      </c>
      <c r="B669" s="17">
        <v>6318040</v>
      </c>
      <c r="C669" s="20">
        <v>2019</v>
      </c>
      <c r="D669" s="19">
        <v>59741</v>
      </c>
      <c r="E669" s="12">
        <v>9.4556223132490445</v>
      </c>
      <c r="F669" s="42">
        <f>Firms[[#This Row],[Adult population]]/Firms[[#This Row],[TOTAL Number of 
Limited Liability Companies]]</f>
        <v>105.75718518270534</v>
      </c>
    </row>
    <row r="670" spans="1:6" hidden="1" x14ac:dyDescent="0.2">
      <c r="A670" s="11" t="s">
        <v>237</v>
      </c>
      <c r="B670" s="17">
        <v>6447615</v>
      </c>
      <c r="C670" s="20">
        <v>2020</v>
      </c>
      <c r="D670" s="19">
        <v>62519</v>
      </c>
      <c r="E670" s="12">
        <v>9.6964536499155116</v>
      </c>
      <c r="F670" s="42">
        <f>Firms[[#This Row],[Adult population]]/Firms[[#This Row],[TOTAL Number of 
Limited Liability Companies]]</f>
        <v>103.13048833154721</v>
      </c>
    </row>
    <row r="671" spans="1:6" hidden="1" x14ac:dyDescent="0.2">
      <c r="A671" s="10" t="s">
        <v>239</v>
      </c>
      <c r="B671" s="17">
        <v>10430083</v>
      </c>
      <c r="C671" s="18">
        <v>2006</v>
      </c>
      <c r="D671" s="19">
        <v>180522</v>
      </c>
      <c r="E671" s="12">
        <v>17.307820081585159</v>
      </c>
      <c r="F671" s="42">
        <f>Firms[[#This Row],[Adult population]]/Firms[[#This Row],[TOTAL Number of 
Limited Liability Companies]]</f>
        <v>57.77735123696835</v>
      </c>
    </row>
    <row r="672" spans="1:6" hidden="1" x14ac:dyDescent="0.2">
      <c r="A672" s="11" t="s">
        <v>239</v>
      </c>
      <c r="B672" s="17">
        <v>10605282</v>
      </c>
      <c r="C672" s="18">
        <v>2007</v>
      </c>
      <c r="D672" s="19">
        <v>200261</v>
      </c>
      <c r="E672" s="12">
        <v>18.883137666683449</v>
      </c>
      <c r="F672" s="42">
        <f>Firms[[#This Row],[Adult population]]/Firms[[#This Row],[TOTAL Number of 
Limited Liability Companies]]</f>
        <v>52.957300722557065</v>
      </c>
    </row>
    <row r="673" spans="1:6" hidden="1" x14ac:dyDescent="0.2">
      <c r="A673" s="11" t="s">
        <v>239</v>
      </c>
      <c r="B673" s="17">
        <v>10860235</v>
      </c>
      <c r="C673" s="18">
        <v>2008</v>
      </c>
      <c r="D673" s="19">
        <v>214196</v>
      </c>
      <c r="E673" s="12">
        <v>19.722961795946404</v>
      </c>
      <c r="F673" s="42">
        <f>Firms[[#This Row],[Adult population]]/Firms[[#This Row],[TOTAL Number of 
Limited Liability Companies]]</f>
        <v>50.702324039664603</v>
      </c>
    </row>
    <row r="674" spans="1:6" hidden="1" x14ac:dyDescent="0.2">
      <c r="A674" s="11" t="s">
        <v>239</v>
      </c>
      <c r="B674" s="17">
        <v>11115952</v>
      </c>
      <c r="C674" s="18">
        <v>2009</v>
      </c>
      <c r="D674" s="19">
        <v>217436</v>
      </c>
      <c r="E674" s="12">
        <v>19.56071778647479</v>
      </c>
      <c r="F674" s="42">
        <f>Firms[[#This Row],[Adult population]]/Firms[[#This Row],[TOTAL Number of 
Limited Liability Companies]]</f>
        <v>51.122868338269654</v>
      </c>
    </row>
    <row r="675" spans="1:6" hidden="1" x14ac:dyDescent="0.2">
      <c r="A675" s="11" t="s">
        <v>239</v>
      </c>
      <c r="B675" s="17">
        <v>11283976</v>
      </c>
      <c r="C675" s="18">
        <v>2010</v>
      </c>
      <c r="D675" s="19">
        <v>218143</v>
      </c>
      <c r="E675" s="12">
        <v>19.332104215748064</v>
      </c>
      <c r="F675" s="42">
        <f>Firms[[#This Row],[Adult population]]/Firms[[#This Row],[TOTAL Number of 
Limited Liability Companies]]</f>
        <v>51.727426504632284</v>
      </c>
    </row>
    <row r="676" spans="1:6" hidden="1" x14ac:dyDescent="0.2">
      <c r="A676" s="11" t="s">
        <v>239</v>
      </c>
      <c r="B676" s="17">
        <v>11387642</v>
      </c>
      <c r="C676" s="18">
        <v>2011</v>
      </c>
      <c r="D676" s="19">
        <v>232366</v>
      </c>
      <c r="E676" s="12">
        <v>20.405102303005311</v>
      </c>
      <c r="F676" s="42">
        <f>Firms[[#This Row],[Adult population]]/Firms[[#This Row],[TOTAL Number of 
Limited Liability Companies]]</f>
        <v>49.007350472960759</v>
      </c>
    </row>
    <row r="677" spans="1:6" hidden="1" x14ac:dyDescent="0.2">
      <c r="A677" s="11" t="s">
        <v>239</v>
      </c>
      <c r="B677" s="17">
        <v>11475051</v>
      </c>
      <c r="C677" s="18">
        <v>2012</v>
      </c>
      <c r="D677" s="19">
        <v>247770</v>
      </c>
      <c r="E677" s="12">
        <v>21.592060898029999</v>
      </c>
      <c r="F677" s="42">
        <f>Firms[[#This Row],[Adult population]]/Firms[[#This Row],[TOTAL Number of 
Limited Liability Companies]]</f>
        <v>46.313318803729267</v>
      </c>
    </row>
    <row r="678" spans="1:6" hidden="1" x14ac:dyDescent="0.2">
      <c r="A678" s="11" t="s">
        <v>239</v>
      </c>
      <c r="B678" s="17">
        <v>11551018</v>
      </c>
      <c r="C678" s="18">
        <v>2013</v>
      </c>
      <c r="D678" s="19">
        <v>267371</v>
      </c>
      <c r="E678" s="12">
        <v>23.146964189649779</v>
      </c>
      <c r="F678" s="42">
        <f>Firms[[#This Row],[Adult population]]/Firms[[#This Row],[TOTAL Number of 
Limited Liability Companies]]</f>
        <v>43.202209663725682</v>
      </c>
    </row>
    <row r="679" spans="1:6" hidden="1" x14ac:dyDescent="0.2">
      <c r="A679" s="11" t="s">
        <v>239</v>
      </c>
      <c r="B679" s="17">
        <v>11617712</v>
      </c>
      <c r="C679" s="20">
        <v>2014</v>
      </c>
      <c r="D679" s="19">
        <v>282443</v>
      </c>
      <c r="E679" s="12">
        <v>24.311413469364709</v>
      </c>
      <c r="F679" s="42">
        <f>Firms[[#This Row],[Adult population]]/Firms[[#This Row],[TOTAL Number of 
Limited Liability Companies]]</f>
        <v>41.132943638185402</v>
      </c>
    </row>
    <row r="680" spans="1:6" hidden="1" x14ac:dyDescent="0.2">
      <c r="A680" s="11" t="s">
        <v>239</v>
      </c>
      <c r="B680" s="17">
        <v>11673506</v>
      </c>
      <c r="C680" s="20">
        <v>2015</v>
      </c>
      <c r="D680" s="19">
        <v>293125</v>
      </c>
      <c r="E680" s="12">
        <v>25.110279636640442</v>
      </c>
      <c r="F680" s="42">
        <f>Firms[[#This Row],[Adult population]]/Firms[[#This Row],[TOTAL Number of 
Limited Liability Companies]]</f>
        <v>39.824327505330487</v>
      </c>
    </row>
    <row r="681" spans="1:6" hidden="1" x14ac:dyDescent="0.2">
      <c r="A681" s="11" t="s">
        <v>239</v>
      </c>
      <c r="B681" s="17">
        <v>11703874</v>
      </c>
      <c r="C681" s="20">
        <v>2016</v>
      </c>
      <c r="D681" s="19">
        <v>314708</v>
      </c>
      <c r="E681" s="12">
        <v>26.889216339820475</v>
      </c>
      <c r="F681" s="42">
        <f>Firms[[#This Row],[Adult population]]/Firms[[#This Row],[TOTAL Number of 
Limited Liability Companies]]</f>
        <v>37.189629752024096</v>
      </c>
    </row>
    <row r="682" spans="1:6" hidden="1" x14ac:dyDescent="0.2">
      <c r="A682" s="11" t="s">
        <v>239</v>
      </c>
      <c r="B682" s="17">
        <v>11715232</v>
      </c>
      <c r="C682" s="20">
        <v>2017</v>
      </c>
      <c r="D682" s="19">
        <v>342712</v>
      </c>
      <c r="E682" s="12">
        <v>29.253539323847789</v>
      </c>
      <c r="F682" s="42">
        <f>Firms[[#This Row],[Adult population]]/Firms[[#This Row],[TOTAL Number of 
Limited Liability Companies]]</f>
        <v>34.18389785008987</v>
      </c>
    </row>
    <row r="683" spans="1:6" hidden="1" x14ac:dyDescent="0.2">
      <c r="A683" s="11" t="s">
        <v>239</v>
      </c>
      <c r="B683" s="17">
        <v>11723906</v>
      </c>
      <c r="C683" s="20">
        <v>2018</v>
      </c>
      <c r="D683" s="19">
        <v>366176</v>
      </c>
      <c r="E683" s="12">
        <v>31.233276691232426</v>
      </c>
      <c r="F683" s="42">
        <f>Firms[[#This Row],[Adult population]]/Firms[[#This Row],[TOTAL Number of 
Limited Liability Companies]]</f>
        <v>32.017133837280433</v>
      </c>
    </row>
    <row r="684" spans="1:6" hidden="1" x14ac:dyDescent="0.2">
      <c r="A684" s="11" t="s">
        <v>239</v>
      </c>
      <c r="B684" s="17">
        <v>11749963</v>
      </c>
      <c r="C684" s="20">
        <v>2019</v>
      </c>
      <c r="D684" s="19">
        <v>399082</v>
      </c>
      <c r="E684" s="12">
        <v>33.964532484059738</v>
      </c>
      <c r="F684" s="42">
        <f>Firms[[#This Row],[Adult population]]/Firms[[#This Row],[TOTAL Number of 
Limited Liability Companies]]</f>
        <v>29.442477986980119</v>
      </c>
    </row>
    <row r="685" spans="1:6" hidden="1" x14ac:dyDescent="0.2">
      <c r="A685" s="11" t="s">
        <v>239</v>
      </c>
      <c r="B685" s="17">
        <v>11806487</v>
      </c>
      <c r="C685" s="20">
        <v>2020</v>
      </c>
      <c r="D685" s="19">
        <v>440293</v>
      </c>
      <c r="E685" s="12">
        <v>37.29246472723004</v>
      </c>
      <c r="F685" s="42">
        <f>Firms[[#This Row],[Adult population]]/Firms[[#This Row],[TOTAL Number of 
Limited Liability Companies]]</f>
        <v>26.815068602044548</v>
      </c>
    </row>
    <row r="686" spans="1:6" hidden="1" x14ac:dyDescent="0.2">
      <c r="A686" s="10" t="s">
        <v>422</v>
      </c>
      <c r="B686" s="17">
        <v>35092206</v>
      </c>
      <c r="C686" s="18">
        <v>2006</v>
      </c>
      <c r="D686" s="19">
        <v>335121</v>
      </c>
      <c r="E686" s="12">
        <v>9.5497273668118794</v>
      </c>
      <c r="F686" s="42">
        <f>Firms[[#This Row],[Adult population]]/Firms[[#This Row],[TOTAL Number of 
Limited Liability Companies]]</f>
        <v>104.71503128720671</v>
      </c>
    </row>
    <row r="687" spans="1:6" hidden="1" x14ac:dyDescent="0.2">
      <c r="A687" s="11" t="s">
        <v>422</v>
      </c>
      <c r="B687" s="17">
        <v>35357898</v>
      </c>
      <c r="C687" s="18">
        <v>2007</v>
      </c>
      <c r="D687" s="19">
        <v>353292</v>
      </c>
      <c r="E687" s="12">
        <v>9.9918835672867203</v>
      </c>
      <c r="F687" s="42">
        <f>Firms[[#This Row],[Adult population]]/Firms[[#This Row],[TOTAL Number of 
Limited Liability Companies]]</f>
        <v>100.08123025712442</v>
      </c>
    </row>
    <row r="688" spans="1:6" hidden="1" x14ac:dyDescent="0.2">
      <c r="A688" s="11" t="s">
        <v>422</v>
      </c>
      <c r="B688" s="17">
        <v>35733681</v>
      </c>
      <c r="C688" s="18">
        <v>2008</v>
      </c>
      <c r="D688" s="19">
        <v>378095</v>
      </c>
      <c r="E688" s="12">
        <v>10.580913844280413</v>
      </c>
      <c r="F688" s="42">
        <f>Firms[[#This Row],[Adult population]]/Firms[[#This Row],[TOTAL Number of 
Limited Liability Companies]]</f>
        <v>94.509795157301738</v>
      </c>
    </row>
    <row r="689" spans="1:6" hidden="1" x14ac:dyDescent="0.2">
      <c r="A689" s="11" t="s">
        <v>422</v>
      </c>
      <c r="B689" s="17">
        <v>36019548</v>
      </c>
      <c r="C689" s="18">
        <v>2009</v>
      </c>
      <c r="D689" s="19">
        <v>397970</v>
      </c>
      <c r="E689" s="12">
        <v>11.048722765760413</v>
      </c>
      <c r="F689" s="42">
        <f>Firms[[#This Row],[Adult population]]/Firms[[#This Row],[TOTAL Number of 
Limited Liability Companies]]</f>
        <v>90.50819911048572</v>
      </c>
    </row>
    <row r="690" spans="1:6" hidden="1" x14ac:dyDescent="0.2">
      <c r="A690" s="11" t="s">
        <v>422</v>
      </c>
      <c r="B690" s="17">
        <v>36276129</v>
      </c>
      <c r="C690" s="18">
        <v>2010</v>
      </c>
      <c r="D690" s="19">
        <v>417973</v>
      </c>
      <c r="E690" s="12">
        <v>11.521984608666488</v>
      </c>
      <c r="F690" s="42">
        <f>Firms[[#This Row],[Adult population]]/Firms[[#This Row],[TOTAL Number of 
Limited Liability Companies]]</f>
        <v>86.790603699282016</v>
      </c>
    </row>
    <row r="691" spans="1:6" hidden="1" x14ac:dyDescent="0.2">
      <c r="A691" s="11" t="s">
        <v>422</v>
      </c>
      <c r="B691" s="17">
        <v>36594976</v>
      </c>
      <c r="C691" s="18">
        <v>2011</v>
      </c>
      <c r="D691" s="19">
        <v>436423</v>
      </c>
      <c r="E691" s="12">
        <v>11.925762705787811</v>
      </c>
      <c r="F691" s="42">
        <f>Firms[[#This Row],[Adult population]]/Firms[[#This Row],[TOTAL Number of 
Limited Liability Companies]]</f>
        <v>83.852079290046589</v>
      </c>
    </row>
    <row r="692" spans="1:6" hidden="1" x14ac:dyDescent="0.2">
      <c r="A692" s="11" t="s">
        <v>422</v>
      </c>
      <c r="B692" s="17">
        <v>36823182</v>
      </c>
      <c r="C692" s="18">
        <v>2012</v>
      </c>
      <c r="D692" s="19">
        <v>459856</v>
      </c>
      <c r="E692" s="12">
        <v>12.488220056593697</v>
      </c>
      <c r="F692" s="42">
        <f>Firms[[#This Row],[Adult population]]/Firms[[#This Row],[TOTAL Number of 
Limited Liability Companies]]</f>
        <v>80.07546275355763</v>
      </c>
    </row>
    <row r="693" spans="1:6" hidden="1" x14ac:dyDescent="0.2">
      <c r="A693" s="11" t="s">
        <v>422</v>
      </c>
      <c r="B693" s="17">
        <v>37017029</v>
      </c>
      <c r="C693" s="18">
        <v>2013</v>
      </c>
      <c r="D693" s="19">
        <v>494047</v>
      </c>
      <c r="E693" s="12">
        <v>13.346478994843158</v>
      </c>
      <c r="F693" s="42">
        <f>Firms[[#This Row],[Adult population]]/Firms[[#This Row],[TOTAL Number of 
Limited Liability Companies]]</f>
        <v>74.926128485751349</v>
      </c>
    </row>
    <row r="694" spans="1:6" hidden="1" x14ac:dyDescent="0.2">
      <c r="A694" s="11" t="s">
        <v>422</v>
      </c>
      <c r="B694" s="17">
        <v>37254974</v>
      </c>
      <c r="C694" s="20">
        <v>2014</v>
      </c>
      <c r="D694" s="19">
        <v>526280</v>
      </c>
      <c r="E694" s="12">
        <v>14.126435841828799</v>
      </c>
      <c r="F694" s="42">
        <f>Firms[[#This Row],[Adult population]]/Firms[[#This Row],[TOTAL Number of 
Limited Liability Companies]]</f>
        <v>70.78926426997036</v>
      </c>
    </row>
    <row r="695" spans="1:6" hidden="1" x14ac:dyDescent="0.2">
      <c r="A695" s="11" t="s">
        <v>422</v>
      </c>
      <c r="B695" s="17">
        <v>37424014</v>
      </c>
      <c r="C695" s="20">
        <v>2015</v>
      </c>
      <c r="D695" s="19">
        <v>564685</v>
      </c>
      <c r="E695" s="12">
        <v>15.088841084764452</v>
      </c>
      <c r="F695" s="42">
        <f>Firms[[#This Row],[Adult population]]/Firms[[#This Row],[TOTAL Number of 
Limited Liability Companies]]</f>
        <v>66.274142220884215</v>
      </c>
    </row>
    <row r="696" spans="1:6" hidden="1" x14ac:dyDescent="0.2">
      <c r="A696" s="11" t="s">
        <v>422</v>
      </c>
      <c r="B696" s="17">
        <v>37473059</v>
      </c>
      <c r="C696" s="20">
        <v>2016</v>
      </c>
      <c r="D696" s="19">
        <v>614175</v>
      </c>
      <c r="E696" s="12">
        <v>16.389774851313845</v>
      </c>
      <c r="F696" s="42">
        <f>Firms[[#This Row],[Adult population]]/Firms[[#This Row],[TOTAL Number of 
Limited Liability Companies]]</f>
        <v>61.013650832417468</v>
      </c>
    </row>
    <row r="697" spans="1:6" hidden="1" x14ac:dyDescent="0.2">
      <c r="A697" s="11" t="s">
        <v>422</v>
      </c>
      <c r="B697" s="17">
        <v>37454263</v>
      </c>
      <c r="C697" s="20">
        <v>2017</v>
      </c>
      <c r="D697" s="19">
        <v>660873</v>
      </c>
      <c r="E697" s="12">
        <v>17.64480053979436</v>
      </c>
      <c r="F697" s="42">
        <f>Firms[[#This Row],[Adult population]]/Firms[[#This Row],[TOTAL Number of 
Limited Liability Companies]]</f>
        <v>56.673919194762078</v>
      </c>
    </row>
    <row r="698" spans="1:6" hidden="1" x14ac:dyDescent="0.2">
      <c r="A698" s="11" t="s">
        <v>422</v>
      </c>
      <c r="B698" s="17">
        <v>37470606</v>
      </c>
      <c r="C698" s="20">
        <v>2018</v>
      </c>
      <c r="D698" s="19">
        <v>704005</v>
      </c>
      <c r="E698" s="12">
        <v>18.788193604341494</v>
      </c>
      <c r="F698" s="42">
        <f>Firms[[#This Row],[Adult population]]/Firms[[#This Row],[TOTAL Number of 
Limited Liability Companies]]</f>
        <v>53.224914595777015</v>
      </c>
    </row>
    <row r="699" spans="1:6" hidden="1" x14ac:dyDescent="0.2">
      <c r="A699" s="11" t="s">
        <v>422</v>
      </c>
      <c r="B699" s="17">
        <v>37330545</v>
      </c>
      <c r="C699" s="20">
        <v>2019</v>
      </c>
      <c r="D699" s="19">
        <v>748732</v>
      </c>
      <c r="E699" s="12">
        <v>20.056819422272032</v>
      </c>
      <c r="F699" s="42">
        <f>Firms[[#This Row],[Adult population]]/Firms[[#This Row],[TOTAL Number of 
Limited Liability Companies]]</f>
        <v>49.858353856920765</v>
      </c>
    </row>
    <row r="700" spans="1:6" hidden="1" x14ac:dyDescent="0.2">
      <c r="A700" s="10" t="s">
        <v>245</v>
      </c>
      <c r="B700" s="22">
        <v>1214796</v>
      </c>
      <c r="C700" s="18">
        <v>2006</v>
      </c>
      <c r="D700" s="19">
        <v>2925</v>
      </c>
      <c r="E700" s="12">
        <v>2.4078116819614159</v>
      </c>
      <c r="F700" s="42">
        <f>Firms[[#This Row],[Adult population]]/Firms[[#This Row],[TOTAL Number of 
Limited Liability Companies]]</f>
        <v>415.31487179487181</v>
      </c>
    </row>
    <row r="701" spans="1:6" hidden="1" x14ac:dyDescent="0.2">
      <c r="A701" s="11" t="s">
        <v>245</v>
      </c>
      <c r="B701" s="22">
        <v>1214796</v>
      </c>
      <c r="C701" s="18">
        <v>2007</v>
      </c>
      <c r="D701" s="19">
        <v>3783</v>
      </c>
      <c r="E701" s="12">
        <v>3.1141031086700979</v>
      </c>
      <c r="F701" s="42">
        <f>Firms[[#This Row],[Adult population]]/Firms[[#This Row],[TOTAL Number of 
Limited Liability Companies]]</f>
        <v>321.11974623314831</v>
      </c>
    </row>
    <row r="702" spans="1:6" hidden="1" x14ac:dyDescent="0.2">
      <c r="A702" s="11" t="s">
        <v>245</v>
      </c>
      <c r="B702" s="22">
        <v>1214796</v>
      </c>
      <c r="C702" s="18">
        <v>2008</v>
      </c>
      <c r="D702" s="19">
        <v>4659</v>
      </c>
      <c r="E702" s="12">
        <v>3.8352118380370039</v>
      </c>
      <c r="F702" s="42">
        <f>Firms[[#This Row],[Adult population]]/Firms[[#This Row],[TOTAL Number of 
Limited Liability Companies]]</f>
        <v>260.74179008370896</v>
      </c>
    </row>
    <row r="703" spans="1:6" hidden="1" x14ac:dyDescent="0.2">
      <c r="A703" s="11" t="s">
        <v>245</v>
      </c>
      <c r="B703" s="22">
        <v>1214796</v>
      </c>
      <c r="C703" s="18">
        <v>2009</v>
      </c>
      <c r="D703" s="19">
        <v>5517</v>
      </c>
      <c r="E703" s="12">
        <v>4.5415032647456863</v>
      </c>
      <c r="F703" s="42">
        <f>Firms[[#This Row],[Adult population]]/Firms[[#This Row],[TOTAL Number of 
Limited Liability Companies]]</f>
        <v>220.19140837411638</v>
      </c>
    </row>
    <row r="704" spans="1:6" hidden="1" x14ac:dyDescent="0.2">
      <c r="A704" s="11" t="s">
        <v>245</v>
      </c>
      <c r="B704" s="22">
        <v>1214796</v>
      </c>
      <c r="C704" s="18">
        <v>2010</v>
      </c>
      <c r="D704" s="19">
        <v>6488</v>
      </c>
      <c r="E704" s="12">
        <v>5.3408144248087739</v>
      </c>
      <c r="F704" s="42">
        <f>Firms[[#This Row],[Adult population]]/Firms[[#This Row],[TOTAL Number of 
Limited Liability Companies]]</f>
        <v>187.23736128236746</v>
      </c>
    </row>
    <row r="705" spans="1:6" hidden="1" x14ac:dyDescent="0.2">
      <c r="A705" s="11" t="s">
        <v>245</v>
      </c>
      <c r="B705" s="22">
        <v>1214796</v>
      </c>
      <c r="C705" s="18">
        <v>2011</v>
      </c>
      <c r="D705" s="19">
        <v>7594</v>
      </c>
      <c r="E705" s="12">
        <v>6.2512553548085448</v>
      </c>
      <c r="F705" s="42">
        <f>Firms[[#This Row],[Adult population]]/Firms[[#This Row],[TOTAL Number of 
Limited Liability Companies]]</f>
        <v>159.96786937055569</v>
      </c>
    </row>
    <row r="706" spans="1:6" hidden="1" x14ac:dyDescent="0.2">
      <c r="A706" s="11" t="s">
        <v>245</v>
      </c>
      <c r="B706" s="22">
        <v>1214796</v>
      </c>
      <c r="C706" s="18">
        <v>2012</v>
      </c>
      <c r="D706" s="19">
        <v>9060</v>
      </c>
      <c r="E706" s="12">
        <v>7.4580423379727954</v>
      </c>
      <c r="F706" s="42">
        <f>Firms[[#This Row],[Adult population]]/Firms[[#This Row],[TOTAL Number of 
Limited Liability Companies]]</f>
        <v>134.08344370860928</v>
      </c>
    </row>
    <row r="707" spans="1:6" hidden="1" x14ac:dyDescent="0.2">
      <c r="A707" s="11" t="s">
        <v>245</v>
      </c>
      <c r="B707" s="22">
        <v>1214796</v>
      </c>
      <c r="C707" s="18">
        <v>2013</v>
      </c>
      <c r="D707" s="19">
        <v>11030</v>
      </c>
      <c r="E707" s="12">
        <v>9.0797137955673222</v>
      </c>
      <c r="F707" s="42">
        <f>Firms[[#This Row],[Adult population]]/Firms[[#This Row],[TOTAL Number of 
Limited Liability Companies]]</f>
        <v>110.13563009972802</v>
      </c>
    </row>
    <row r="708" spans="1:6" hidden="1" x14ac:dyDescent="0.2">
      <c r="A708" s="11" t="s">
        <v>245</v>
      </c>
      <c r="B708" s="22">
        <v>1214796</v>
      </c>
      <c r="C708" s="20">
        <v>2014</v>
      </c>
      <c r="D708" s="19">
        <v>13147</v>
      </c>
      <c r="E708" s="12">
        <v>10.822393224870677</v>
      </c>
      <c r="F708" s="42">
        <f>Firms[[#This Row],[Adult population]]/Firms[[#This Row],[TOTAL Number of 
Limited Liability Companies]]</f>
        <v>92.401004031337948</v>
      </c>
    </row>
    <row r="709" spans="1:6" hidden="1" x14ac:dyDescent="0.2">
      <c r="A709" s="11" t="s">
        <v>245</v>
      </c>
      <c r="B709" s="22">
        <v>1214796</v>
      </c>
      <c r="C709" s="20">
        <v>2015</v>
      </c>
      <c r="D709" s="19">
        <v>15686</v>
      </c>
      <c r="E709" s="12">
        <v>12.912456083161288</v>
      </c>
      <c r="F709" s="42">
        <f>Firms[[#This Row],[Adult population]]/Firms[[#This Row],[TOTAL Number of 
Limited Liability Companies]]</f>
        <v>77.444600280504915</v>
      </c>
    </row>
    <row r="710" spans="1:6" hidden="1" x14ac:dyDescent="0.2">
      <c r="A710" s="11" t="s">
        <v>245</v>
      </c>
      <c r="B710" s="22">
        <v>1225209</v>
      </c>
      <c r="C710" s="20">
        <v>2016</v>
      </c>
      <c r="D710" s="19">
        <v>19664</v>
      </c>
      <c r="E710" s="12">
        <v>16.049506655599167</v>
      </c>
      <c r="F710" s="42">
        <f>Firms[[#This Row],[Adult population]]/Firms[[#This Row],[TOTAL Number of 
Limited Liability Companies]]</f>
        <v>62.307211147274209</v>
      </c>
    </row>
    <row r="711" spans="1:6" hidden="1" x14ac:dyDescent="0.2">
      <c r="A711" s="11" t="s">
        <v>245</v>
      </c>
      <c r="B711" s="22">
        <v>1184646</v>
      </c>
      <c r="C711" s="20">
        <v>2017</v>
      </c>
      <c r="D711" s="19">
        <v>24320</v>
      </c>
      <c r="E711" s="12">
        <v>20.529339566419001</v>
      </c>
      <c r="F711" s="42">
        <f>Firms[[#This Row],[Adult population]]/Firms[[#This Row],[TOTAL Number of 
Limited Liability Companies]]</f>
        <v>48.710773026315792</v>
      </c>
    </row>
    <row r="712" spans="1:6" hidden="1" x14ac:dyDescent="0.2">
      <c r="A712" s="11" t="s">
        <v>245</v>
      </c>
      <c r="B712" s="22">
        <v>1338581</v>
      </c>
      <c r="C712" s="20">
        <v>2018</v>
      </c>
      <c r="D712" s="19">
        <v>29686</v>
      </c>
      <c r="E712" s="12">
        <v>22.17721602204125</v>
      </c>
      <c r="F712" s="42">
        <f>Firms[[#This Row],[Adult population]]/Firms[[#This Row],[TOTAL Number of 
Limited Liability Companies]]</f>
        <v>45.091322508926766</v>
      </c>
    </row>
    <row r="713" spans="1:6" hidden="1" x14ac:dyDescent="0.2">
      <c r="A713" s="11" t="s">
        <v>245</v>
      </c>
      <c r="B713" s="22">
        <v>1338581</v>
      </c>
      <c r="C713" s="20">
        <v>2019</v>
      </c>
      <c r="D713" s="19">
        <v>35272</v>
      </c>
      <c r="E713" s="12">
        <v>26.350291838895071</v>
      </c>
      <c r="F713" s="42">
        <f>Firms[[#This Row],[Adult population]]/Firms[[#This Row],[TOTAL Number of 
Limited Liability Companies]]</f>
        <v>37.950243819460198</v>
      </c>
    </row>
    <row r="714" spans="1:6" hidden="1" x14ac:dyDescent="0.2">
      <c r="A714" s="11" t="s">
        <v>245</v>
      </c>
      <c r="B714" s="22">
        <v>1222104</v>
      </c>
      <c r="C714" s="20">
        <v>2020</v>
      </c>
      <c r="D714" s="19">
        <v>41040</v>
      </c>
      <c r="E714" s="12">
        <v>33.581430058325637</v>
      </c>
      <c r="F714" s="42">
        <f>Firms[[#This Row],[Adult population]]/Firms[[#This Row],[TOTAL Number of 
Limited Liability Companies]]</f>
        <v>29.778362573099415</v>
      </c>
    </row>
    <row r="715" spans="1:6" hidden="1" x14ac:dyDescent="0.2">
      <c r="A715" s="10" t="s">
        <v>806</v>
      </c>
      <c r="B715" s="17">
        <v>3340049</v>
      </c>
      <c r="C715" s="18">
        <v>2006</v>
      </c>
      <c r="D715" s="19">
        <v>4409</v>
      </c>
      <c r="E715" s="12">
        <v>1.3200405143756873</v>
      </c>
      <c r="F715" s="42">
        <f>Firms[[#This Row],[Adult population]]/Firms[[#This Row],[TOTAL Number of 
Limited Liability Companies]]</f>
        <v>757.55250623724203</v>
      </c>
    </row>
    <row r="716" spans="1:6" hidden="1" x14ac:dyDescent="0.2">
      <c r="A716" s="11" t="s">
        <v>806</v>
      </c>
      <c r="B716" s="17">
        <v>3402850</v>
      </c>
      <c r="C716" s="18">
        <v>2007</v>
      </c>
      <c r="D716" s="19">
        <v>5388</v>
      </c>
      <c r="E716" s="12">
        <v>1.5833786384942032</v>
      </c>
      <c r="F716" s="42">
        <f>Firms[[#This Row],[Adult population]]/Firms[[#This Row],[TOTAL Number of 
Limited Liability Companies]]</f>
        <v>631.56087602078696</v>
      </c>
    </row>
    <row r="717" spans="1:6" hidden="1" x14ac:dyDescent="0.2">
      <c r="A717" s="11" t="s">
        <v>806</v>
      </c>
      <c r="B717" s="17">
        <v>3461071</v>
      </c>
      <c r="C717" s="18">
        <v>2008</v>
      </c>
      <c r="D717" s="19">
        <v>5494</v>
      </c>
      <c r="E717" s="12">
        <v>1.5873699210446708</v>
      </c>
      <c r="F717" s="42">
        <f>Firms[[#This Row],[Adult population]]/Firms[[#This Row],[TOTAL Number of 
Limited Liability Companies]]</f>
        <v>629.97287950491443</v>
      </c>
    </row>
    <row r="718" spans="1:6" hidden="1" x14ac:dyDescent="0.2">
      <c r="A718" s="11" t="s">
        <v>806</v>
      </c>
      <c r="B718" s="17">
        <v>3520961</v>
      </c>
      <c r="C718" s="18">
        <v>2009</v>
      </c>
      <c r="D718" s="19">
        <v>4600</v>
      </c>
      <c r="E718" s="12">
        <v>1.3064615029817144</v>
      </c>
      <c r="F718" s="42">
        <f>Firms[[#This Row],[Adult population]]/Firms[[#This Row],[TOTAL Number of 
Limited Liability Companies]]</f>
        <v>765.42630434782609</v>
      </c>
    </row>
    <row r="719" spans="1:6" hidden="1" x14ac:dyDescent="0.2">
      <c r="A719" s="11" t="s">
        <v>806</v>
      </c>
      <c r="B719" s="17">
        <v>3572715</v>
      </c>
      <c r="C719" s="18">
        <v>2010</v>
      </c>
      <c r="D719" s="19">
        <v>4441</v>
      </c>
      <c r="E719" s="12">
        <v>1.2430322597800272</v>
      </c>
      <c r="F719" s="42">
        <f>Firms[[#This Row],[Adult population]]/Firms[[#This Row],[TOTAL Number of 
Limited Liability Companies]]</f>
        <v>804.48435037153797</v>
      </c>
    </row>
    <row r="720" spans="1:6" hidden="1" x14ac:dyDescent="0.2">
      <c r="A720" s="11" t="s">
        <v>806</v>
      </c>
      <c r="B720" s="17">
        <v>3613051</v>
      </c>
      <c r="C720" s="18">
        <v>2011</v>
      </c>
      <c r="D720" s="19">
        <v>5285</v>
      </c>
      <c r="E720" s="12">
        <v>1.462752670803706</v>
      </c>
      <c r="F720" s="42">
        <f>Firms[[#This Row],[Adult population]]/Firms[[#This Row],[TOTAL Number of 
Limited Liability Companies]]</f>
        <v>683.64257332071907</v>
      </c>
    </row>
    <row r="721" spans="1:6" hidden="1" x14ac:dyDescent="0.2">
      <c r="A721" s="11" t="s">
        <v>806</v>
      </c>
      <c r="B721" s="17">
        <v>3661332</v>
      </c>
      <c r="C721" s="18">
        <v>2012</v>
      </c>
      <c r="D721" s="19">
        <v>6129</v>
      </c>
      <c r="E721" s="12">
        <v>1.6739809446398195</v>
      </c>
      <c r="F721" s="42">
        <f>Firms[[#This Row],[Adult population]]/Firms[[#This Row],[TOTAL Number of 
Limited Liability Companies]]</f>
        <v>597.37836514929029</v>
      </c>
    </row>
    <row r="722" spans="1:6" hidden="1" x14ac:dyDescent="0.2">
      <c r="A722" s="10" t="s">
        <v>253</v>
      </c>
      <c r="B722" s="17">
        <v>1515875</v>
      </c>
      <c r="C722" s="18">
        <v>2006</v>
      </c>
      <c r="D722" s="19">
        <v>70775</v>
      </c>
      <c r="E722" s="12">
        <v>46.689205904180753</v>
      </c>
      <c r="F722" s="42">
        <f>Firms[[#This Row],[Adult population]]/Firms[[#This Row],[TOTAL Number of 
Limited Liability Companies]]</f>
        <v>21.418226774991169</v>
      </c>
    </row>
    <row r="723" spans="1:6" hidden="1" x14ac:dyDescent="0.2">
      <c r="A723" s="11" t="s">
        <v>253</v>
      </c>
      <c r="B723" s="17">
        <v>1501639</v>
      </c>
      <c r="C723" s="18">
        <v>2007</v>
      </c>
      <c r="D723" s="19">
        <v>81650</v>
      </c>
      <c r="E723" s="12">
        <v>54.373920762580092</v>
      </c>
      <c r="F723" s="42">
        <f>Firms[[#This Row],[Adult population]]/Firms[[#This Row],[TOTAL Number of 
Limited Liability Companies]]</f>
        <v>18.391169626454378</v>
      </c>
    </row>
    <row r="724" spans="1:6" hidden="1" x14ac:dyDescent="0.2">
      <c r="A724" s="11" t="s">
        <v>253</v>
      </c>
      <c r="B724" s="17">
        <v>1483833</v>
      </c>
      <c r="C724" s="18">
        <v>2008</v>
      </c>
      <c r="D724" s="19">
        <v>89389</v>
      </c>
      <c r="E724" s="12">
        <v>60.241954451747603</v>
      </c>
      <c r="F724" s="42">
        <f>Firms[[#This Row],[Adult population]]/Firms[[#This Row],[TOTAL Number of 
Limited Liability Companies]]</f>
        <v>16.599727035765028</v>
      </c>
    </row>
    <row r="725" spans="1:6" hidden="1" x14ac:dyDescent="0.2">
      <c r="A725" s="11" t="s">
        <v>253</v>
      </c>
      <c r="B725" s="17">
        <v>1455985</v>
      </c>
      <c r="C725" s="18">
        <v>2009</v>
      </c>
      <c r="D725" s="19">
        <v>94932</v>
      </c>
      <c r="E725" s="12">
        <v>65.201221166426848</v>
      </c>
      <c r="F725" s="42">
        <f>Firms[[#This Row],[Adult population]]/Firms[[#This Row],[TOTAL Number of 
Limited Liability Companies]]</f>
        <v>15.337136055281675</v>
      </c>
    </row>
    <row r="726" spans="1:6" hidden="1" x14ac:dyDescent="0.2">
      <c r="A726" s="11" t="s">
        <v>253</v>
      </c>
      <c r="B726" s="17">
        <v>1420719</v>
      </c>
      <c r="C726" s="18">
        <v>2010</v>
      </c>
      <c r="D726" s="19">
        <v>105048</v>
      </c>
      <c r="E726" s="12">
        <v>73.940026141693039</v>
      </c>
      <c r="F726" s="42">
        <f>Firms[[#This Row],[Adult population]]/Firms[[#This Row],[TOTAL Number of 
Limited Liability Companies]]</f>
        <v>13.524474525931003</v>
      </c>
    </row>
    <row r="727" spans="1:6" hidden="1" x14ac:dyDescent="0.2">
      <c r="A727" s="11" t="s">
        <v>253</v>
      </c>
      <c r="B727" s="17">
        <v>1386771</v>
      </c>
      <c r="C727" s="18">
        <v>2011</v>
      </c>
      <c r="D727" s="19">
        <v>119711</v>
      </c>
      <c r="E727" s="12">
        <v>86.323553059589514</v>
      </c>
      <c r="F727" s="42">
        <f>Firms[[#This Row],[Adult population]]/Firms[[#This Row],[TOTAL Number of 
Limited Liability Companies]]</f>
        <v>11.584323913424832</v>
      </c>
    </row>
    <row r="728" spans="1:6" hidden="1" x14ac:dyDescent="0.2">
      <c r="A728" s="11" t="s">
        <v>253</v>
      </c>
      <c r="B728" s="17">
        <v>1360772</v>
      </c>
      <c r="C728" s="18">
        <v>2012</v>
      </c>
      <c r="D728" s="19">
        <v>133045</v>
      </c>
      <c r="E728" s="12">
        <v>97.771706060971269</v>
      </c>
      <c r="F728" s="42">
        <f>Firms[[#This Row],[Adult population]]/Firms[[#This Row],[TOTAL Number of 
Limited Liability Companies]]</f>
        <v>10.227907850727197</v>
      </c>
    </row>
    <row r="729" spans="1:6" hidden="1" x14ac:dyDescent="0.2">
      <c r="A729" s="11" t="s">
        <v>253</v>
      </c>
      <c r="B729" s="17">
        <v>1336809</v>
      </c>
      <c r="C729" s="18">
        <v>2013</v>
      </c>
      <c r="D729" s="19">
        <v>146026</v>
      </c>
      <c r="E729" s="12">
        <v>109.23475230941743</v>
      </c>
      <c r="F729" s="42">
        <f>Firms[[#This Row],[Adult population]]/Firms[[#This Row],[TOTAL Number of 
Limited Liability Companies]]</f>
        <v>9.1545957569200009</v>
      </c>
    </row>
    <row r="730" spans="1:6" hidden="1" x14ac:dyDescent="0.2">
      <c r="A730" s="11" t="s">
        <v>253</v>
      </c>
      <c r="B730" s="17">
        <v>1314303</v>
      </c>
      <c r="C730" s="20">
        <v>2014</v>
      </c>
      <c r="D730" s="19">
        <v>156399</v>
      </c>
      <c r="E730" s="12">
        <v>118.9976740523304</v>
      </c>
      <c r="F730" s="42">
        <f>Firms[[#This Row],[Adult population]]/Firms[[#This Row],[TOTAL Number of 
Limited Liability Companies]]</f>
        <v>8.4035255979897574</v>
      </c>
    </row>
    <row r="731" spans="1:6" hidden="1" x14ac:dyDescent="0.2">
      <c r="A731" s="11" t="s">
        <v>253</v>
      </c>
      <c r="B731" s="17">
        <v>1293047</v>
      </c>
      <c r="C731" s="20">
        <v>2015</v>
      </c>
      <c r="D731" s="19">
        <v>162655</v>
      </c>
      <c r="E731" s="12">
        <v>125.79202457451277</v>
      </c>
      <c r="F731" s="42">
        <f>Firms[[#This Row],[Adult population]]/Firms[[#This Row],[TOTAL Number of 
Limited Liability Companies]]</f>
        <v>7.9496295840890232</v>
      </c>
    </row>
    <row r="732" spans="1:6" hidden="1" x14ac:dyDescent="0.2">
      <c r="A732" s="11" t="s">
        <v>253</v>
      </c>
      <c r="B732" s="17">
        <v>1275493</v>
      </c>
      <c r="C732" s="20">
        <v>2016</v>
      </c>
      <c r="D732" s="19">
        <v>163980</v>
      </c>
      <c r="E732" s="12">
        <v>128.56205404498496</v>
      </c>
      <c r="F732" s="42">
        <f>Firms[[#This Row],[Adult population]]/Firms[[#This Row],[TOTAL Number of 
Limited Liability Companies]]</f>
        <v>7.7783449201122092</v>
      </c>
    </row>
    <row r="733" spans="1:6" hidden="1" x14ac:dyDescent="0.2">
      <c r="A733" s="11" t="s">
        <v>253</v>
      </c>
      <c r="B733" s="17">
        <v>1254506</v>
      </c>
      <c r="C733" s="20">
        <v>2017</v>
      </c>
      <c r="D733" s="19">
        <v>159198</v>
      </c>
      <c r="E733" s="12">
        <v>126.9009474645797</v>
      </c>
      <c r="F733" s="42">
        <f>Firms[[#This Row],[Adult population]]/Firms[[#This Row],[TOTAL Number of 
Limited Liability Companies]]</f>
        <v>7.8801618110780289</v>
      </c>
    </row>
    <row r="734" spans="1:6" hidden="1" x14ac:dyDescent="0.2">
      <c r="A734" s="11" t="s">
        <v>253</v>
      </c>
      <c r="B734" s="17">
        <v>1232632</v>
      </c>
      <c r="C734" s="20">
        <v>2018</v>
      </c>
      <c r="D734" s="19">
        <v>150131</v>
      </c>
      <c r="E734" s="12">
        <v>121.79709759279331</v>
      </c>
      <c r="F734" s="42">
        <f>Firms[[#This Row],[Adult population]]/Firms[[#This Row],[TOTAL Number of 
Limited Liability Companies]]</f>
        <v>8.2103762713896522</v>
      </c>
    </row>
    <row r="735" spans="1:6" hidden="1" x14ac:dyDescent="0.2">
      <c r="A735" s="11" t="s">
        <v>253</v>
      </c>
      <c r="B735" s="17">
        <v>1212516</v>
      </c>
      <c r="C735" s="20">
        <v>2019</v>
      </c>
      <c r="D735" s="19">
        <v>137565</v>
      </c>
      <c r="E735" s="12">
        <v>113.45417297586175</v>
      </c>
      <c r="F735" s="42">
        <f>Firms[[#This Row],[Adult population]]/Firms[[#This Row],[TOTAL Number of 
Limited Liability Companies]]</f>
        <v>8.8141315014720316</v>
      </c>
    </row>
    <row r="736" spans="1:6" ht="24" hidden="1" customHeight="1" x14ac:dyDescent="0.2">
      <c r="A736" s="11" t="s">
        <v>253</v>
      </c>
      <c r="B736" s="17">
        <v>1195703</v>
      </c>
      <c r="C736" s="20">
        <v>2020</v>
      </c>
      <c r="D736" s="19">
        <v>135457</v>
      </c>
      <c r="E736" s="12">
        <v>113.28649338506301</v>
      </c>
      <c r="F736" s="42">
        <f>Firms[[#This Row],[Adult population]]/Firms[[#This Row],[TOTAL Number of 
Limited Liability Companies]]</f>
        <v>8.827177628324856</v>
      </c>
    </row>
    <row r="737" spans="1:14" hidden="1" x14ac:dyDescent="0.2">
      <c r="A737" s="10" t="s">
        <v>257</v>
      </c>
      <c r="B737" s="47">
        <v>1169206</v>
      </c>
      <c r="C737" s="18">
        <v>2006</v>
      </c>
      <c r="D737" s="48">
        <v>11349</v>
      </c>
      <c r="E737" s="12">
        <v>9.7065872053342179</v>
      </c>
      <c r="F737" s="48">
        <f>Firms[[#This Row],[Adult population]]/Firms[[#This Row],[TOTAL Number of 
Limited Liability Companies]]</f>
        <v>103.02282139395541</v>
      </c>
      <c r="K737" s="2">
        <v>100</v>
      </c>
      <c r="L737" s="2">
        <v>1000</v>
      </c>
      <c r="N737" s="2">
        <f>K737/L737*100</f>
        <v>10</v>
      </c>
    </row>
    <row r="738" spans="1:14" hidden="1" x14ac:dyDescent="0.2">
      <c r="A738" s="11" t="s">
        <v>257</v>
      </c>
      <c r="B738" s="47">
        <v>1175640</v>
      </c>
      <c r="C738" s="18">
        <v>2007</v>
      </c>
      <c r="D738" s="48">
        <v>12391</v>
      </c>
      <c r="E738" s="12">
        <v>10.539791092511313</v>
      </c>
      <c r="F738" s="48">
        <f>Firms[[#This Row],[Adult population]]/Firms[[#This Row],[TOTAL Number of 
Limited Liability Companies]]</f>
        <v>94.878540876442585</v>
      </c>
      <c r="K738" s="2">
        <v>100</v>
      </c>
      <c r="L738" s="2">
        <v>100000</v>
      </c>
    </row>
    <row r="739" spans="1:14" hidden="1" x14ac:dyDescent="0.2">
      <c r="A739" s="11" t="s">
        <v>257</v>
      </c>
      <c r="B739" s="47">
        <v>1184602</v>
      </c>
      <c r="C739" s="18">
        <v>2008</v>
      </c>
      <c r="D739" s="48">
        <v>13788</v>
      </c>
      <c r="E739" s="12">
        <v>11.6393522887856</v>
      </c>
      <c r="F739" s="48">
        <f>Firms[[#This Row],[Adult population]]/Firms[[#This Row],[TOTAL Number of 
Limited Liability Companies]]</f>
        <v>85.915433710472868</v>
      </c>
    </row>
    <row r="740" spans="1:14" hidden="1" x14ac:dyDescent="0.2">
      <c r="A740" s="11" t="s">
        <v>257</v>
      </c>
      <c r="B740" s="47">
        <v>1194897</v>
      </c>
      <c r="C740" s="18">
        <v>2009</v>
      </c>
      <c r="D740" s="48">
        <v>15289</v>
      </c>
      <c r="E740" s="12">
        <v>12.795245113177119</v>
      </c>
      <c r="F740" s="48">
        <f>Firms[[#This Row],[Adult population]]/Firms[[#This Row],[TOTAL Number of 
Limited Liability Companies]]</f>
        <v>78.154032310811701</v>
      </c>
    </row>
    <row r="741" spans="1:14" hidden="1" x14ac:dyDescent="0.2">
      <c r="A741" s="11" t="s">
        <v>257</v>
      </c>
      <c r="B741" s="47">
        <v>1205899</v>
      </c>
      <c r="C741" s="18">
        <v>2010</v>
      </c>
      <c r="D741" s="48">
        <v>17009</v>
      </c>
      <c r="E741" s="12">
        <v>14.104829674790343</v>
      </c>
      <c r="F741" s="48">
        <f>Firms[[#This Row],[Adult population]]/Firms[[#This Row],[TOTAL Number of 
Limited Liability Companies]]</f>
        <v>70.897701217002762</v>
      </c>
    </row>
    <row r="742" spans="1:14" hidden="1" x14ac:dyDescent="0.2">
      <c r="A742" s="11" t="s">
        <v>257</v>
      </c>
      <c r="B742" s="47">
        <v>1214902</v>
      </c>
      <c r="C742" s="18">
        <v>2011</v>
      </c>
      <c r="D742" s="48">
        <v>18584</v>
      </c>
      <c r="E742" s="12">
        <v>15.29670705949945</v>
      </c>
      <c r="F742" s="48">
        <f>Firms[[#This Row],[Adult population]]/Firms[[#This Row],[TOTAL Number of 
Limited Liability Companies]]</f>
        <v>65.373547137322433</v>
      </c>
    </row>
    <row r="743" spans="1:14" hidden="1" x14ac:dyDescent="0.2">
      <c r="A743" s="11" t="s">
        <v>257</v>
      </c>
      <c r="B743" s="47">
        <v>1225835</v>
      </c>
      <c r="C743" s="18">
        <v>2012</v>
      </c>
      <c r="D743" s="48">
        <v>20379</v>
      </c>
      <c r="E743" s="12">
        <v>16.624586506340577</v>
      </c>
      <c r="F743" s="48">
        <f>Firms[[#This Row],[Adult population]]/Firms[[#This Row],[TOTAL Number of 
Limited Liability Companies]]</f>
        <v>60.1518720251239</v>
      </c>
    </row>
    <row r="744" spans="1:14" hidden="1" x14ac:dyDescent="0.2">
      <c r="A744" s="11" t="s">
        <v>257</v>
      </c>
      <c r="B744" s="47">
        <v>1239098</v>
      </c>
      <c r="C744" s="18">
        <v>2013</v>
      </c>
      <c r="D744" s="48">
        <v>22411</v>
      </c>
      <c r="E744" s="12">
        <v>18.086543598649989</v>
      </c>
      <c r="F744" s="48">
        <f>Firms[[#This Row],[Adult population]]/Firms[[#This Row],[TOTAL Number of 
Limited Liability Companies]]</f>
        <v>55.289723796350003</v>
      </c>
    </row>
    <row r="745" spans="1:14" hidden="1" x14ac:dyDescent="0.2">
      <c r="A745" s="11" t="s">
        <v>257</v>
      </c>
      <c r="B745" s="47">
        <v>1254813</v>
      </c>
      <c r="C745" s="20">
        <v>2014</v>
      </c>
      <c r="D745" s="48">
        <v>24344</v>
      </c>
      <c r="E745" s="12">
        <v>19.400500313592541</v>
      </c>
      <c r="F745" s="48">
        <f>Firms[[#This Row],[Adult population]]/Firms[[#This Row],[TOTAL Number of 
Limited Liability Companies]]</f>
        <v>51.545062438383177</v>
      </c>
    </row>
    <row r="746" spans="1:14" hidden="1" x14ac:dyDescent="0.2">
      <c r="A746" s="11" t="s">
        <v>257</v>
      </c>
      <c r="B746" s="47">
        <v>1272385</v>
      </c>
      <c r="C746" s="20">
        <v>2015</v>
      </c>
      <c r="D746" s="48">
        <v>26916</v>
      </c>
      <c r="E746" s="12">
        <v>21.153974622460971</v>
      </c>
      <c r="F746" s="48">
        <f>Firms[[#This Row],[Adult population]]/Firms[[#This Row],[TOTAL Number of 
Limited Liability Companies]]</f>
        <v>47.272440184277009</v>
      </c>
    </row>
    <row r="747" spans="1:14" hidden="1" x14ac:dyDescent="0.2">
      <c r="A747" s="11" t="s">
        <v>257</v>
      </c>
      <c r="B747" s="47">
        <v>1285193</v>
      </c>
      <c r="C747" s="20">
        <v>2016</v>
      </c>
      <c r="D747" s="48">
        <v>29217</v>
      </c>
      <c r="E747" s="12">
        <v>22.733550525096231</v>
      </c>
      <c r="F747" s="48">
        <f>Firms[[#This Row],[Adult population]]/Firms[[#This Row],[TOTAL Number of 
Limited Liability Companies]]</f>
        <v>43.98784953965157</v>
      </c>
    </row>
    <row r="748" spans="1:14" hidden="1" x14ac:dyDescent="0.2">
      <c r="A748" s="11" t="s">
        <v>257</v>
      </c>
      <c r="B748" s="47">
        <v>1299803</v>
      </c>
      <c r="C748" s="20">
        <v>2017</v>
      </c>
      <c r="D748" s="48">
        <v>31660</v>
      </c>
      <c r="E748" s="12">
        <v>24.357537257569032</v>
      </c>
      <c r="F748" s="48">
        <f>Firms[[#This Row],[Adult population]]/Firms[[#This Row],[TOTAL Number of 
Limited Liability Companies]]</f>
        <v>41.055053695514843</v>
      </c>
    </row>
    <row r="749" spans="1:14" hidden="1" x14ac:dyDescent="0.2">
      <c r="A749" s="11" t="s">
        <v>257</v>
      </c>
      <c r="B749" s="47">
        <v>1315228</v>
      </c>
      <c r="C749" s="20">
        <v>2018</v>
      </c>
      <c r="D749" s="48">
        <v>35385</v>
      </c>
      <c r="E749" s="12">
        <v>26.904080509234902</v>
      </c>
      <c r="F749" s="48">
        <f>Firms[[#This Row],[Adult population]]/Firms[[#This Row],[TOTAL Number of 
Limited Liability Companies]]</f>
        <v>37.169082944750599</v>
      </c>
    </row>
    <row r="750" spans="1:14" hidden="1" x14ac:dyDescent="0.2">
      <c r="A750" s="11" t="s">
        <v>257</v>
      </c>
      <c r="B750" s="47">
        <v>1330571</v>
      </c>
      <c r="C750" s="20">
        <v>2019</v>
      </c>
      <c r="D750" s="48">
        <v>34532</v>
      </c>
      <c r="E750" s="12">
        <v>25.95276764637137</v>
      </c>
      <c r="F750" s="48">
        <f>Firms[[#This Row],[Adult population]]/Firms[[#This Row],[TOTAL Number of 
Limited Liability Companies]]</f>
        <v>38.531535966639638</v>
      </c>
    </row>
    <row r="751" spans="1:14" hidden="1" x14ac:dyDescent="0.2">
      <c r="A751" s="11" t="s">
        <v>257</v>
      </c>
      <c r="B751" s="47">
        <v>1345616</v>
      </c>
      <c r="C751" s="20">
        <v>2020</v>
      </c>
      <c r="D751" s="48">
        <v>35385</v>
      </c>
      <c r="E751" s="12">
        <v>26.296506581372398</v>
      </c>
      <c r="F751" s="48">
        <f>Firms[[#This Row],[Adult population]]/Firms[[#This Row],[TOTAL Number of 
Limited Liability Companies]]</f>
        <v>38.027864914511795</v>
      </c>
    </row>
    <row r="752" spans="1:14" hidden="1" x14ac:dyDescent="0.2">
      <c r="A752" s="10" t="s">
        <v>263</v>
      </c>
      <c r="B752" s="23">
        <v>24088</v>
      </c>
      <c r="C752" s="18">
        <v>2008</v>
      </c>
      <c r="D752" s="19">
        <v>85</v>
      </c>
      <c r="E752" s="12">
        <v>3.5287279973430756</v>
      </c>
      <c r="F752" s="42">
        <f>Firms[[#This Row],[Adult population]]/Firms[[#This Row],[TOTAL Number of 
Limited Liability Companies]]</f>
        <v>283.38823529411764</v>
      </c>
    </row>
    <row r="753" spans="1:6" hidden="1" x14ac:dyDescent="0.2">
      <c r="A753" s="11" t="s">
        <v>263</v>
      </c>
      <c r="B753" s="23">
        <v>24137</v>
      </c>
      <c r="C753" s="18">
        <v>2009</v>
      </c>
      <c r="D753" s="19">
        <v>84</v>
      </c>
      <c r="E753" s="12">
        <v>3.4801342337490162</v>
      </c>
      <c r="F753" s="42">
        <f>Firms[[#This Row],[Adult population]]/Firms[[#This Row],[TOTAL Number of 
Limited Liability Companies]]</f>
        <v>287.34523809523807</v>
      </c>
    </row>
    <row r="754" spans="1:6" hidden="1" x14ac:dyDescent="0.2">
      <c r="A754" s="11" t="s">
        <v>263</v>
      </c>
      <c r="B754" s="23">
        <v>24279</v>
      </c>
      <c r="C754" s="18">
        <v>2010</v>
      </c>
      <c r="D754" s="19">
        <v>87</v>
      </c>
      <c r="E754" s="12">
        <v>3.5833436302977879</v>
      </c>
      <c r="F754" s="42">
        <f>Firms[[#This Row],[Adult population]]/Firms[[#This Row],[TOTAL Number of 
Limited Liability Companies]]</f>
        <v>279.06896551724139</v>
      </c>
    </row>
    <row r="755" spans="1:6" hidden="1" x14ac:dyDescent="0.2">
      <c r="A755" s="11" t="s">
        <v>263</v>
      </c>
      <c r="B755" s="23">
        <v>24421</v>
      </c>
      <c r="C755" s="18">
        <v>2011</v>
      </c>
      <c r="D755" s="19">
        <v>106</v>
      </c>
      <c r="E755" s="12">
        <v>4.3405265959624915</v>
      </c>
      <c r="F755" s="42">
        <f>Firms[[#This Row],[Adult population]]/Firms[[#This Row],[TOTAL Number of 
Limited Liability Companies]]</f>
        <v>230.38679245283018</v>
      </c>
    </row>
    <row r="756" spans="1:6" hidden="1" x14ac:dyDescent="0.2">
      <c r="A756" s="11" t="s">
        <v>263</v>
      </c>
      <c r="B756" s="23">
        <v>24565</v>
      </c>
      <c r="C756" s="18">
        <v>2012</v>
      </c>
      <c r="D756" s="19">
        <v>127</v>
      </c>
      <c r="E756" s="12">
        <v>5.1699572562589049</v>
      </c>
      <c r="F756" s="42">
        <f>Firms[[#This Row],[Adult population]]/Firms[[#This Row],[TOTAL Number of 
Limited Liability Companies]]</f>
        <v>193.42519685039369</v>
      </c>
    </row>
    <row r="757" spans="1:6" hidden="1" x14ac:dyDescent="0.2">
      <c r="A757" s="11" t="s">
        <v>263</v>
      </c>
      <c r="B757" s="23">
        <v>24709</v>
      </c>
      <c r="C757" s="18">
        <v>2013</v>
      </c>
      <c r="D757" s="19">
        <v>161</v>
      </c>
      <c r="E757" s="12">
        <v>6.5158444291553685</v>
      </c>
      <c r="F757" s="42">
        <f>Firms[[#This Row],[Adult population]]/Firms[[#This Row],[TOTAL Number of 
Limited Liability Companies]]</f>
        <v>153.47204968944101</v>
      </c>
    </row>
    <row r="758" spans="1:6" hidden="1" x14ac:dyDescent="0.2">
      <c r="A758" s="11" t="s">
        <v>263</v>
      </c>
      <c r="B758" s="23">
        <v>24854</v>
      </c>
      <c r="C758" s="20">
        <v>2014</v>
      </c>
      <c r="D758" s="19">
        <v>174</v>
      </c>
      <c r="E758" s="12">
        <v>7.0008851693892327</v>
      </c>
      <c r="F758" s="42">
        <f>Firms[[#This Row],[Adult population]]/Firms[[#This Row],[TOTAL Number of 
Limited Liability Companies]]</f>
        <v>142.83908045977012</v>
      </c>
    </row>
    <row r="759" spans="1:6" hidden="1" x14ac:dyDescent="0.2">
      <c r="A759" s="11" t="s">
        <v>263</v>
      </c>
      <c r="B759" s="23">
        <v>24956</v>
      </c>
      <c r="C759" s="20">
        <v>2015</v>
      </c>
      <c r="D759" s="19">
        <v>197</v>
      </c>
      <c r="E759" s="12">
        <v>7.8938932521237373</v>
      </c>
      <c r="F759" s="42">
        <f>Firms[[#This Row],[Adult population]]/Firms[[#This Row],[TOTAL Number of 
Limited Liability Companies]]</f>
        <v>126.68020304568527</v>
      </c>
    </row>
    <row r="760" spans="1:6" hidden="1" x14ac:dyDescent="0.2">
      <c r="A760" s="11" t="s">
        <v>263</v>
      </c>
      <c r="B760" s="23">
        <v>25670</v>
      </c>
      <c r="C760" s="20">
        <v>2016</v>
      </c>
      <c r="D760" s="19">
        <v>232</v>
      </c>
      <c r="E760" s="12">
        <v>9.0377873003506046</v>
      </c>
      <c r="F760" s="42">
        <f>Firms[[#This Row],[Adult population]]/Firms[[#This Row],[TOTAL Number of 
Limited Liability Companies]]</f>
        <v>110.64655172413794</v>
      </c>
    </row>
    <row r="761" spans="1:6" hidden="1" x14ac:dyDescent="0.2">
      <c r="A761" s="11" t="s">
        <v>263</v>
      </c>
      <c r="B761" s="22">
        <v>25848</v>
      </c>
      <c r="C761" s="20">
        <v>2017</v>
      </c>
      <c r="D761" s="19">
        <v>345</v>
      </c>
      <c r="E761" s="12">
        <v>13.347260909935006</v>
      </c>
      <c r="F761" s="42">
        <f>Firms[[#This Row],[Adult population]]/Firms[[#This Row],[TOTAL Number of 
Limited Liability Companies]]</f>
        <v>74.921739130434787</v>
      </c>
    </row>
    <row r="762" spans="1:6" hidden="1" x14ac:dyDescent="0.2">
      <c r="A762" s="11" t="s">
        <v>263</v>
      </c>
      <c r="B762" s="22">
        <v>25848</v>
      </c>
      <c r="C762" s="20">
        <v>2018</v>
      </c>
      <c r="D762" s="19">
        <v>501</v>
      </c>
      <c r="E762" s="12">
        <v>19.382544103992572</v>
      </c>
      <c r="F762" s="42">
        <f>Firms[[#This Row],[Adult population]]/Firms[[#This Row],[TOTAL Number of 
Limited Liability Companies]]</f>
        <v>51.592814371257482</v>
      </c>
    </row>
    <row r="763" spans="1:6" hidden="1" x14ac:dyDescent="0.2">
      <c r="A763" s="10" t="s">
        <v>265</v>
      </c>
      <c r="B763" s="17">
        <v>2203368</v>
      </c>
      <c r="C763" s="18">
        <v>2006</v>
      </c>
      <c r="D763" s="19">
        <v>61568</v>
      </c>
      <c r="E763" s="12">
        <v>27.942676847444456</v>
      </c>
      <c r="F763" s="42">
        <f>Firms[[#This Row],[Adult population]]/Firms[[#This Row],[TOTAL Number of 
Limited Liability Companies]]</f>
        <v>35.787551975051976</v>
      </c>
    </row>
    <row r="764" spans="1:6" hidden="1" x14ac:dyDescent="0.2">
      <c r="A764" s="11" t="s">
        <v>265</v>
      </c>
      <c r="B764" s="17">
        <v>2182569</v>
      </c>
      <c r="C764" s="18">
        <v>2007</v>
      </c>
      <c r="D764" s="19">
        <v>67095</v>
      </c>
      <c r="E764" s="12">
        <v>30.741296151461878</v>
      </c>
      <c r="F764" s="42">
        <f>Firms[[#This Row],[Adult population]]/Firms[[#This Row],[TOTAL Number of 
Limited Liability Companies]]</f>
        <v>32.529532752067965</v>
      </c>
    </row>
    <row r="765" spans="1:6" hidden="1" x14ac:dyDescent="0.2">
      <c r="A765" s="11" t="s">
        <v>265</v>
      </c>
      <c r="B765" s="17">
        <v>2165656</v>
      </c>
      <c r="C765" s="18">
        <v>2008</v>
      </c>
      <c r="D765" s="19">
        <v>72619</v>
      </c>
      <c r="E765" s="12">
        <v>33.532102974803017</v>
      </c>
      <c r="F765" s="42">
        <f>Firms[[#This Row],[Adult population]]/Firms[[#This Row],[TOTAL Number of 
Limited Liability Companies]]</f>
        <v>29.82216775224115</v>
      </c>
    </row>
    <row r="766" spans="1:6" hidden="1" x14ac:dyDescent="0.2">
      <c r="A766" s="11" t="s">
        <v>265</v>
      </c>
      <c r="B766" s="17">
        <v>2146413</v>
      </c>
      <c r="C766" s="18">
        <v>2009</v>
      </c>
      <c r="D766" s="19">
        <v>77042</v>
      </c>
      <c r="E766" s="12">
        <v>35.89337187204886</v>
      </c>
      <c r="F766" s="42">
        <f>Firms[[#This Row],[Adult population]]/Firms[[#This Row],[TOTAL Number of 
Limited Liability Companies]]</f>
        <v>27.860296980867577</v>
      </c>
    </row>
    <row r="767" spans="1:6" hidden="1" x14ac:dyDescent="0.2">
      <c r="A767" s="11" t="s">
        <v>265</v>
      </c>
      <c r="B767" s="17">
        <v>2105015</v>
      </c>
      <c r="C767" s="18">
        <v>2010</v>
      </c>
      <c r="D767" s="19">
        <v>86239</v>
      </c>
      <c r="E767" s="12">
        <v>40.968354144744815</v>
      </c>
      <c r="F767" s="42">
        <f>Firms[[#This Row],[Adult population]]/Firms[[#This Row],[TOTAL Number of 
Limited Liability Companies]]</f>
        <v>24.409084057097136</v>
      </c>
    </row>
    <row r="768" spans="1:6" hidden="1" x14ac:dyDescent="0.2">
      <c r="A768" s="11" t="s">
        <v>265</v>
      </c>
      <c r="B768" s="17">
        <v>2052782</v>
      </c>
      <c r="C768" s="18">
        <v>2011</v>
      </c>
      <c r="D768" s="19">
        <v>92842</v>
      </c>
      <c r="E768" s="12">
        <v>45.227403591808581</v>
      </c>
      <c r="F768" s="42">
        <f>Firms[[#This Row],[Adult population]]/Firms[[#This Row],[TOTAL Number of 
Limited Liability Companies]]</f>
        <v>22.110488787402254</v>
      </c>
    </row>
    <row r="769" spans="1:6" hidden="1" x14ac:dyDescent="0.2">
      <c r="A769" s="11" t="s">
        <v>265</v>
      </c>
      <c r="B769" s="17">
        <v>2019161</v>
      </c>
      <c r="C769" s="18">
        <v>2012</v>
      </c>
      <c r="D769" s="19">
        <v>102270</v>
      </c>
      <c r="E769" s="12">
        <v>50.649750069459543</v>
      </c>
      <c r="F769" s="42">
        <f>Firms[[#This Row],[Adult population]]/Firms[[#This Row],[TOTAL Number of 
Limited Liability Companies]]</f>
        <v>19.743434047130144</v>
      </c>
    </row>
    <row r="770" spans="1:6" hidden="1" x14ac:dyDescent="0.2">
      <c r="A770" s="11" t="s">
        <v>265</v>
      </c>
      <c r="B770" s="17">
        <v>1991560</v>
      </c>
      <c r="C770" s="18">
        <v>2013</v>
      </c>
      <c r="D770" s="19">
        <v>108677</v>
      </c>
      <c r="E770" s="12">
        <v>54.568780252666251</v>
      </c>
      <c r="F770" s="42">
        <f>Firms[[#This Row],[Adult population]]/Firms[[#This Row],[TOTAL Number of 
Limited Liability Companies]]</f>
        <v>18.325496655226036</v>
      </c>
    </row>
    <row r="771" spans="1:6" hidden="1" x14ac:dyDescent="0.2">
      <c r="A771" s="11" t="s">
        <v>265</v>
      </c>
      <c r="B771" s="17">
        <v>1966235</v>
      </c>
      <c r="C771" s="20">
        <v>2014</v>
      </c>
      <c r="D771" s="19">
        <v>115366</v>
      </c>
      <c r="E771" s="12">
        <v>58.673556314479193</v>
      </c>
      <c r="F771" s="42">
        <f>Firms[[#This Row],[Adult population]]/Firms[[#This Row],[TOTAL Number of 
Limited Liability Companies]]</f>
        <v>17.043453010419015</v>
      </c>
    </row>
    <row r="772" spans="1:6" hidden="1" x14ac:dyDescent="0.2">
      <c r="A772" s="11" t="s">
        <v>265</v>
      </c>
      <c r="B772" s="17">
        <v>1938149</v>
      </c>
      <c r="C772" s="20">
        <v>2015</v>
      </c>
      <c r="D772" s="19">
        <v>119961</v>
      </c>
      <c r="E772" s="12">
        <v>61.894622136894533</v>
      </c>
      <c r="F772" s="42">
        <f>Firms[[#This Row],[Adult population]]/Firms[[#This Row],[TOTAL Number of 
Limited Liability Companies]]</f>
        <v>16.156492526737857</v>
      </c>
    </row>
    <row r="773" spans="1:6" hidden="1" x14ac:dyDescent="0.2">
      <c r="A773" s="11" t="s">
        <v>265</v>
      </c>
      <c r="B773" s="17">
        <v>1904209</v>
      </c>
      <c r="C773" s="20">
        <v>2016</v>
      </c>
      <c r="D773" s="19">
        <v>120278</v>
      </c>
      <c r="E773" s="12">
        <v>63.164285012832096</v>
      </c>
      <c r="F773" s="42">
        <f>Firms[[#This Row],[Adult population]]/Firms[[#This Row],[TOTAL Number of 
Limited Liability Companies]]</f>
        <v>15.831731488717804</v>
      </c>
    </row>
    <row r="774" spans="1:6" hidden="1" x14ac:dyDescent="0.2">
      <c r="A774" s="11" t="s">
        <v>265</v>
      </c>
      <c r="B774" s="17">
        <v>1865942</v>
      </c>
      <c r="C774" s="20">
        <v>2017</v>
      </c>
      <c r="D774" s="19">
        <v>124627</v>
      </c>
      <c r="E774" s="12">
        <v>66.790393270530373</v>
      </c>
      <c r="F774" s="42">
        <f>Firms[[#This Row],[Adult population]]/Firms[[#This Row],[TOTAL Number of 
Limited Liability Companies]]</f>
        <v>14.972213083842185</v>
      </c>
    </row>
    <row r="775" spans="1:6" hidden="1" x14ac:dyDescent="0.2">
      <c r="A775" s="11" t="s">
        <v>265</v>
      </c>
      <c r="B775" s="17">
        <v>1832561</v>
      </c>
      <c r="C775" s="20">
        <v>2018</v>
      </c>
      <c r="D775" s="19">
        <v>128124</v>
      </c>
      <c r="E775" s="12">
        <v>69.915271578954261</v>
      </c>
      <c r="F775" s="42">
        <f>Firms[[#This Row],[Adult population]]/Firms[[#This Row],[TOTAL Number of 
Limited Liability Companies]]</f>
        <v>14.303026755330773</v>
      </c>
    </row>
    <row r="776" spans="1:6" hidden="1" x14ac:dyDescent="0.2">
      <c r="A776" s="11" t="s">
        <v>265</v>
      </c>
      <c r="B776" s="17">
        <v>1807978</v>
      </c>
      <c r="C776" s="20">
        <v>2019</v>
      </c>
      <c r="D776" s="19">
        <v>131869</v>
      </c>
      <c r="E776" s="12">
        <v>72.937281316476202</v>
      </c>
      <c r="F776" s="42">
        <f>Firms[[#This Row],[Adult population]]/Firms[[#This Row],[TOTAL Number of 
Limited Liability Companies]]</f>
        <v>13.710409573136976</v>
      </c>
    </row>
    <row r="777" spans="1:6" hidden="1" x14ac:dyDescent="0.2">
      <c r="A777" s="11" t="s">
        <v>265</v>
      </c>
      <c r="B777" s="17">
        <v>1785928</v>
      </c>
      <c r="C777" s="20">
        <v>2020</v>
      </c>
      <c r="D777" s="19">
        <v>135295</v>
      </c>
      <c r="E777" s="12">
        <v>75.756133505942017</v>
      </c>
      <c r="F777" s="42">
        <f>Firms[[#This Row],[Adult population]]/Firms[[#This Row],[TOTAL Number of 
Limited Liability Companies]]</f>
        <v>13.200251302708896</v>
      </c>
    </row>
    <row r="778" spans="1:6" hidden="1" x14ac:dyDescent="0.2">
      <c r="A778" s="10" t="s">
        <v>267</v>
      </c>
      <c r="B778" s="17">
        <v>339213</v>
      </c>
      <c r="C778" s="18">
        <v>2009</v>
      </c>
      <c r="D778" s="19">
        <v>43458</v>
      </c>
      <c r="E778" s="12">
        <v>128.11419373667874</v>
      </c>
      <c r="F778" s="42">
        <f>Firms[[#This Row],[Adult population]]/Firms[[#This Row],[TOTAL Number of 
Limited Liability Companies]]</f>
        <v>7.8055363799530584</v>
      </c>
    </row>
    <row r="779" spans="1:6" hidden="1" x14ac:dyDescent="0.2">
      <c r="A779" s="11" t="s">
        <v>267</v>
      </c>
      <c r="B779" s="17">
        <v>346568</v>
      </c>
      <c r="C779" s="18">
        <v>2010</v>
      </c>
      <c r="D779" s="19">
        <v>46319</v>
      </c>
      <c r="E779" s="12">
        <v>133.65053899956141</v>
      </c>
      <c r="F779" s="42">
        <f>Firms[[#This Row],[Adult population]]/Firms[[#This Row],[TOTAL Number of 
Limited Liability Companies]]</f>
        <v>7.4821995293508063</v>
      </c>
    </row>
    <row r="780" spans="1:6" hidden="1" x14ac:dyDescent="0.2">
      <c r="A780" s="11" t="s">
        <v>267</v>
      </c>
      <c r="B780" s="17">
        <v>355809</v>
      </c>
      <c r="C780" s="18">
        <v>2011</v>
      </c>
      <c r="D780" s="19">
        <v>49419</v>
      </c>
      <c r="E780" s="12">
        <v>138.89193359358532</v>
      </c>
      <c r="F780" s="42">
        <f>Firms[[#This Row],[Adult population]]/Firms[[#This Row],[TOTAL Number of 
Limited Liability Companies]]</f>
        <v>7.1998421659685548</v>
      </c>
    </row>
    <row r="781" spans="1:6" hidden="1" x14ac:dyDescent="0.2">
      <c r="A781" s="11" t="s">
        <v>267</v>
      </c>
      <c r="B781" s="17">
        <v>365858</v>
      </c>
      <c r="C781" s="18">
        <v>2012</v>
      </c>
      <c r="D781" s="19">
        <v>52706</v>
      </c>
      <c r="E781" s="12">
        <v>144.06135713856196</v>
      </c>
      <c r="F781" s="42">
        <f>Firms[[#This Row],[Adult population]]/Firms[[#This Row],[TOTAL Number of 
Limited Liability Companies]]</f>
        <v>6.9414867377528173</v>
      </c>
    </row>
    <row r="782" spans="1:6" hidden="1" x14ac:dyDescent="0.2">
      <c r="A782" s="11" t="s">
        <v>267</v>
      </c>
      <c r="B782" s="17">
        <v>375779</v>
      </c>
      <c r="C782" s="18">
        <v>2013</v>
      </c>
      <c r="D782" s="19">
        <v>56072</v>
      </c>
      <c r="E782" s="12">
        <v>149.21536328533529</v>
      </c>
      <c r="F782" s="42">
        <f>Firms[[#This Row],[Adult population]]/Firms[[#This Row],[TOTAL Number of 
Limited Liability Companies]]</f>
        <v>6.7017227849907259</v>
      </c>
    </row>
    <row r="783" spans="1:6" hidden="1" x14ac:dyDescent="0.2">
      <c r="A783" s="11" t="s">
        <v>267</v>
      </c>
      <c r="B783" s="17">
        <v>386096</v>
      </c>
      <c r="C783" s="20">
        <v>2014</v>
      </c>
      <c r="D783" s="19">
        <v>60182</v>
      </c>
      <c r="E783" s="12">
        <v>155.87315071899215</v>
      </c>
      <c r="F783" s="42">
        <f>Firms[[#This Row],[Adult population]]/Firms[[#This Row],[TOTAL Number of 
Limited Liability Companies]]</f>
        <v>6.415473065036057</v>
      </c>
    </row>
    <row r="784" spans="1:6" hidden="1" x14ac:dyDescent="0.2">
      <c r="A784" s="11" t="s">
        <v>267</v>
      </c>
      <c r="B784" s="17">
        <v>396603</v>
      </c>
      <c r="C784" s="20">
        <v>2015</v>
      </c>
      <c r="D784" s="19">
        <v>64260</v>
      </c>
      <c r="E784" s="12">
        <v>162.02600585472121</v>
      </c>
      <c r="F784" s="42">
        <f>Firms[[#This Row],[Adult population]]/Firms[[#This Row],[TOTAL Number of 
Limited Liability Companies]]</f>
        <v>6.1718487394957986</v>
      </c>
    </row>
    <row r="785" spans="1:6" hidden="1" x14ac:dyDescent="0.2">
      <c r="A785" s="11" t="s">
        <v>267</v>
      </c>
      <c r="B785" s="17">
        <v>405770</v>
      </c>
      <c r="C785" s="20">
        <v>2016</v>
      </c>
      <c r="D785" s="19">
        <v>67886</v>
      </c>
      <c r="E785" s="12">
        <v>167.30167336175666</v>
      </c>
      <c r="F785" s="42">
        <f>Firms[[#This Row],[Adult population]]/Firms[[#This Row],[TOTAL Number of 
Limited Liability Companies]]</f>
        <v>5.9772265268243823</v>
      </c>
    </row>
    <row r="786" spans="1:6" hidden="1" x14ac:dyDescent="0.2">
      <c r="A786" s="11" t="s">
        <v>267</v>
      </c>
      <c r="B786" s="17">
        <v>416411</v>
      </c>
      <c r="C786" s="20">
        <v>2017</v>
      </c>
      <c r="D786" s="19">
        <v>70792</v>
      </c>
      <c r="E786" s="12">
        <v>170.00511513864907</v>
      </c>
      <c r="F786" s="42">
        <f>Firms[[#This Row],[Adult population]]/Firms[[#This Row],[TOTAL Number of 
Limited Liability Companies]]</f>
        <v>5.8821759520849817</v>
      </c>
    </row>
    <row r="787" spans="1:6" hidden="1" x14ac:dyDescent="0.2">
      <c r="A787" s="11" t="s">
        <v>267</v>
      </c>
      <c r="B787" s="17">
        <v>425188</v>
      </c>
      <c r="C787" s="20">
        <v>2018</v>
      </c>
      <c r="D787" s="19">
        <v>75185</v>
      </c>
      <c r="E787" s="12">
        <v>176.82766211652256</v>
      </c>
      <c r="F787" s="42">
        <f>Firms[[#This Row],[Adult population]]/Firms[[#This Row],[TOTAL Number of 
Limited Liability Companies]]</f>
        <v>5.6552237813393633</v>
      </c>
    </row>
    <row r="788" spans="1:6" hidden="1" x14ac:dyDescent="0.2">
      <c r="A788" s="11" t="s">
        <v>267</v>
      </c>
      <c r="B788" s="17">
        <v>434111</v>
      </c>
      <c r="C788" s="20">
        <v>2019</v>
      </c>
      <c r="D788" s="19">
        <v>78917</v>
      </c>
      <c r="E788" s="12">
        <v>181.78991087532913</v>
      </c>
      <c r="F788" s="42">
        <f>Firms[[#This Row],[Adult population]]/Firms[[#This Row],[TOTAL Number of 
Limited Liability Companies]]</f>
        <v>5.500855329016562</v>
      </c>
    </row>
    <row r="789" spans="1:6" hidden="1" x14ac:dyDescent="0.2">
      <c r="A789" s="11" t="s">
        <v>267</v>
      </c>
      <c r="B789" s="17">
        <v>442919</v>
      </c>
      <c r="C789" s="20">
        <v>2020</v>
      </c>
      <c r="D789" s="19">
        <v>76510</v>
      </c>
      <c r="E789" s="12">
        <v>172.7403881973905</v>
      </c>
      <c r="F789" s="42">
        <f>Firms[[#This Row],[Adult population]]/Firms[[#This Row],[TOTAL Number of 
Limited Liability Companies]]</f>
        <v>5.7890341131878182</v>
      </c>
    </row>
    <row r="790" spans="1:6" hidden="1" x14ac:dyDescent="0.2">
      <c r="A790" s="10" t="s">
        <v>271</v>
      </c>
      <c r="B790" s="17">
        <v>13012457</v>
      </c>
      <c r="C790" s="20">
        <v>2014</v>
      </c>
      <c r="D790" s="19">
        <v>11107</v>
      </c>
      <c r="E790" s="12">
        <v>0.85356670150764002</v>
      </c>
      <c r="F790" s="42">
        <f>Firms[[#This Row],[Adult population]]/Firms[[#This Row],[TOTAL Number of 
Limited Liability Companies]]</f>
        <v>1171.5546052039253</v>
      </c>
    </row>
    <row r="791" spans="1:6" hidden="1" x14ac:dyDescent="0.2">
      <c r="A791" s="11" t="s">
        <v>271</v>
      </c>
      <c r="B791" s="17">
        <v>13455384</v>
      </c>
      <c r="C791" s="20">
        <v>2015</v>
      </c>
      <c r="D791" s="19">
        <v>12650</v>
      </c>
      <c r="E791" s="12">
        <v>0.9401441088563508</v>
      </c>
      <c r="F791" s="42">
        <f>Firms[[#This Row],[Adult population]]/Firms[[#This Row],[TOTAL Number of 
Limited Liability Companies]]</f>
        <v>1063.6667193675889</v>
      </c>
    </row>
    <row r="792" spans="1:6" hidden="1" x14ac:dyDescent="0.2">
      <c r="A792" s="11" t="s">
        <v>271</v>
      </c>
      <c r="B792" s="17">
        <v>13897810</v>
      </c>
      <c r="C792" s="20">
        <v>2016</v>
      </c>
      <c r="D792" s="19">
        <v>14222</v>
      </c>
      <c r="E792" s="12">
        <v>1.0233266967961139</v>
      </c>
      <c r="F792" s="42">
        <f>Firms[[#This Row],[Adult population]]/Firms[[#This Row],[TOTAL Number of 
Limited Liability Companies]]</f>
        <v>977.2050344536633</v>
      </c>
    </row>
    <row r="793" spans="1:6" hidden="1" x14ac:dyDescent="0.2">
      <c r="A793" s="11" t="s">
        <v>271</v>
      </c>
      <c r="B793" s="17">
        <v>14344418</v>
      </c>
      <c r="C793" s="20">
        <v>2017</v>
      </c>
      <c r="D793" s="19">
        <v>16126</v>
      </c>
      <c r="E793" s="12">
        <v>1.1242003683941726</v>
      </c>
      <c r="F793" s="42">
        <f>Firms[[#This Row],[Adult population]]/Firms[[#This Row],[TOTAL Number of 
Limited Liability Companies]]</f>
        <v>889.52114597544335</v>
      </c>
    </row>
    <row r="794" spans="1:6" hidden="1" x14ac:dyDescent="0.2">
      <c r="A794" s="11" t="s">
        <v>271</v>
      </c>
      <c r="B794" s="17">
        <v>14797535</v>
      </c>
      <c r="C794" s="20">
        <v>2018</v>
      </c>
      <c r="D794" s="19">
        <v>18007</v>
      </c>
      <c r="E794" s="12">
        <v>1.2168918674630604</v>
      </c>
      <c r="F794" s="42">
        <f>Firms[[#This Row],[Adult population]]/Firms[[#This Row],[TOTAL Number of 
Limited Liability Companies]]</f>
        <v>821.7657022269118</v>
      </c>
    </row>
    <row r="795" spans="1:6" hidden="1" x14ac:dyDescent="0.2">
      <c r="A795" s="10" t="s">
        <v>275</v>
      </c>
      <c r="B795" s="17">
        <v>17145977</v>
      </c>
      <c r="C795" s="18">
        <v>2006</v>
      </c>
      <c r="D795" s="19">
        <v>756245</v>
      </c>
      <c r="E795" s="12">
        <v>44.106264694044555</v>
      </c>
      <c r="F795" s="42">
        <f>Firms[[#This Row],[Adult population]]/Firms[[#This Row],[TOTAL Number of 
Limited Liability Companies]]</f>
        <v>22.672516181925168</v>
      </c>
    </row>
    <row r="796" spans="1:6" hidden="1" x14ac:dyDescent="0.2">
      <c r="A796" s="11" t="s">
        <v>275</v>
      </c>
      <c r="B796" s="17">
        <v>17573459</v>
      </c>
      <c r="C796" s="18">
        <v>2007</v>
      </c>
      <c r="D796" s="19">
        <v>799582</v>
      </c>
      <c r="E796" s="12">
        <v>45.499409080477555</v>
      </c>
      <c r="F796" s="42">
        <f>Firms[[#This Row],[Adult population]]/Firms[[#This Row],[TOTAL Number of 
Limited Liability Companies]]</f>
        <v>21.978307415624663</v>
      </c>
    </row>
    <row r="797" spans="1:6" hidden="1" x14ac:dyDescent="0.2">
      <c r="A797" s="11" t="s">
        <v>275</v>
      </c>
      <c r="B797" s="17">
        <v>18016934</v>
      </c>
      <c r="C797" s="18">
        <v>2008</v>
      </c>
      <c r="D797" s="19">
        <v>841205</v>
      </c>
      <c r="E797" s="12">
        <v>46.689686491608391</v>
      </c>
      <c r="F797" s="42">
        <f>Firms[[#This Row],[Adult population]]/Firms[[#This Row],[TOTAL Number of 
Limited Liability Companies]]</f>
        <v>21.418006312373322</v>
      </c>
    </row>
    <row r="798" spans="1:6" hidden="1" x14ac:dyDescent="0.2">
      <c r="A798" s="11" t="s">
        <v>275</v>
      </c>
      <c r="B798" s="17">
        <v>18472321</v>
      </c>
      <c r="C798" s="18">
        <v>2009</v>
      </c>
      <c r="D798" s="19">
        <v>882243</v>
      </c>
      <c r="E798" s="12">
        <v>47.760267916522245</v>
      </c>
      <c r="F798" s="42">
        <f>Firms[[#This Row],[Adult population]]/Firms[[#This Row],[TOTAL Number of 
Limited Liability Companies]]</f>
        <v>20.937905996420486</v>
      </c>
    </row>
    <row r="799" spans="1:6" hidden="1" x14ac:dyDescent="0.2">
      <c r="A799" s="11" t="s">
        <v>275</v>
      </c>
      <c r="B799" s="17">
        <v>18927789</v>
      </c>
      <c r="C799" s="18">
        <v>2010</v>
      </c>
      <c r="D799" s="19">
        <v>927045</v>
      </c>
      <c r="E799" s="12">
        <v>48.977986810820852</v>
      </c>
      <c r="F799" s="42">
        <f>Firms[[#This Row],[Adult population]]/Firms[[#This Row],[TOTAL Number of 
Limited Liability Companies]]</f>
        <v>20.417335728039092</v>
      </c>
    </row>
    <row r="800" spans="1:6" hidden="1" x14ac:dyDescent="0.2">
      <c r="A800" s="11" t="s">
        <v>275</v>
      </c>
      <c r="B800" s="17">
        <v>19364284</v>
      </c>
      <c r="C800" s="18">
        <v>2011</v>
      </c>
      <c r="D800" s="19">
        <v>972500</v>
      </c>
      <c r="E800" s="12">
        <v>50.221324991928441</v>
      </c>
      <c r="F800" s="42">
        <f>Firms[[#This Row],[Adult population]]/Firms[[#This Row],[TOTAL Number of 
Limited Liability Companies]]</f>
        <v>19.911860154241644</v>
      </c>
    </row>
    <row r="801" spans="1:6" hidden="1" x14ac:dyDescent="0.2">
      <c r="A801" s="11" t="s">
        <v>275</v>
      </c>
      <c r="B801" s="17">
        <v>19763743</v>
      </c>
      <c r="C801" s="18">
        <v>2012</v>
      </c>
      <c r="D801" s="19">
        <v>1017941</v>
      </c>
      <c r="E801" s="12">
        <v>51.505476467691366</v>
      </c>
      <c r="F801" s="42">
        <f>Firms[[#This Row],[Adult population]]/Firms[[#This Row],[TOTAL Number of 
Limited Liability Companies]]</f>
        <v>19.415411109288261</v>
      </c>
    </row>
    <row r="802" spans="1:6" hidden="1" x14ac:dyDescent="0.2">
      <c r="A802" s="11" t="s">
        <v>275</v>
      </c>
      <c r="B802" s="17">
        <v>20139068</v>
      </c>
      <c r="C802" s="18">
        <v>2013</v>
      </c>
      <c r="D802" s="19">
        <v>1064262</v>
      </c>
      <c r="E802" s="12">
        <v>52.845643105232078</v>
      </c>
      <c r="F802" s="42">
        <f>Firms[[#This Row],[Adult population]]/Firms[[#This Row],[TOTAL Number of 
Limited Liability Companies]]</f>
        <v>18.923035868987149</v>
      </c>
    </row>
    <row r="803" spans="1:6" hidden="1" x14ac:dyDescent="0.2">
      <c r="A803" s="11" t="s">
        <v>275</v>
      </c>
      <c r="B803" s="17">
        <v>20504718</v>
      </c>
      <c r="C803" s="20">
        <v>2014</v>
      </c>
      <c r="D803" s="19">
        <v>1113465</v>
      </c>
      <c r="E803" s="12">
        <v>54.302868247200472</v>
      </c>
      <c r="F803" s="42">
        <f>Firms[[#This Row],[Adult population]]/Firms[[#This Row],[TOTAL Number of 
Limited Liability Companies]]</f>
        <v>18.415233527771417</v>
      </c>
    </row>
    <row r="804" spans="1:6" hidden="1" x14ac:dyDescent="0.2">
      <c r="A804" s="11" t="s">
        <v>275</v>
      </c>
      <c r="B804" s="17">
        <v>20867238</v>
      </c>
      <c r="C804" s="20">
        <v>2015</v>
      </c>
      <c r="D804" s="19">
        <v>1162975</v>
      </c>
      <c r="E804" s="12">
        <v>55.732100242494958</v>
      </c>
      <c r="F804" s="42">
        <f>Firms[[#This Row],[Adult population]]/Firms[[#This Row],[TOTAL Number of 
Limited Liability Companies]]</f>
        <v>17.942980717556267</v>
      </c>
    </row>
    <row r="805" spans="1:6" hidden="1" x14ac:dyDescent="0.2">
      <c r="A805" s="11" t="s">
        <v>275</v>
      </c>
      <c r="B805" s="17">
        <v>21197148</v>
      </c>
      <c r="C805" s="20">
        <v>2016</v>
      </c>
      <c r="D805" s="19">
        <v>1209530</v>
      </c>
      <c r="E805" s="12">
        <v>57.060978203294141</v>
      </c>
      <c r="F805" s="42">
        <f>Firms[[#This Row],[Adult population]]/Firms[[#This Row],[TOTAL Number of 
Limited Liability Companies]]</f>
        <v>17.525111406910121</v>
      </c>
    </row>
    <row r="806" spans="1:6" hidden="1" x14ac:dyDescent="0.2">
      <c r="A806" s="11" t="s">
        <v>275</v>
      </c>
      <c r="B806" s="17">
        <v>21531344</v>
      </c>
      <c r="C806" s="20">
        <v>2017</v>
      </c>
      <c r="D806" s="19">
        <v>1261615</v>
      </c>
      <c r="E806" s="12">
        <v>58.594345062714154</v>
      </c>
      <c r="F806" s="42">
        <f>Firms[[#This Row],[Adult population]]/Firms[[#This Row],[TOTAL Number of 
Limited Liability Companies]]</f>
        <v>17.066493343848954</v>
      </c>
    </row>
    <row r="807" spans="1:6" hidden="1" x14ac:dyDescent="0.2">
      <c r="A807" s="11" t="s">
        <v>275</v>
      </c>
      <c r="B807" s="17">
        <v>21859364</v>
      </c>
      <c r="C807" s="20">
        <v>2018</v>
      </c>
      <c r="D807" s="19">
        <v>1313337</v>
      </c>
      <c r="E807" s="12">
        <v>60.081208218134798</v>
      </c>
      <c r="F807" s="42">
        <f>Firms[[#This Row],[Adult population]]/Firms[[#This Row],[TOTAL Number of 
Limited Liability Companies]]</f>
        <v>16.644139318392767</v>
      </c>
    </row>
    <row r="808" spans="1:6" hidden="1" x14ac:dyDescent="0.2">
      <c r="A808" s="11" t="s">
        <v>275</v>
      </c>
      <c r="B808" s="17">
        <v>22168121</v>
      </c>
      <c r="C808" s="20">
        <v>2019</v>
      </c>
      <c r="D808" s="19">
        <v>1362760</v>
      </c>
      <c r="E808" s="12">
        <v>61.47386149687653</v>
      </c>
      <c r="F808" s="42">
        <f>Firms[[#This Row],[Adult population]]/Firms[[#This Row],[TOTAL Number of 
Limited Liability Companies]]</f>
        <v>16.267076374416625</v>
      </c>
    </row>
    <row r="809" spans="1:6" hidden="1" x14ac:dyDescent="0.2">
      <c r="A809" s="11" t="s">
        <v>275</v>
      </c>
      <c r="B809" s="17">
        <v>22451709</v>
      </c>
      <c r="C809" s="20">
        <v>2020</v>
      </c>
      <c r="D809" s="19">
        <v>1410593</v>
      </c>
      <c r="E809" s="12">
        <v>62.827867580147242</v>
      </c>
      <c r="F809" s="42">
        <f>Firms[[#This Row],[Adult population]]/Firms[[#This Row],[TOTAL Number of 
Limited Liability Companies]]</f>
        <v>15.916503910057685</v>
      </c>
    </row>
    <row r="810" spans="1:6" hidden="1" x14ac:dyDescent="0.2">
      <c r="A810" s="10" t="s">
        <v>277</v>
      </c>
      <c r="B810" s="17">
        <v>214781</v>
      </c>
      <c r="C810" s="18">
        <v>2006</v>
      </c>
      <c r="D810" s="19">
        <v>1512</v>
      </c>
      <c r="E810" s="12">
        <v>7.0397288400743081</v>
      </c>
      <c r="F810" s="42">
        <f>Firms[[#This Row],[Adult population]]/Firms[[#This Row],[TOTAL Number of 
Limited Liability Companies]]</f>
        <v>142.05092592592592</v>
      </c>
    </row>
    <row r="811" spans="1:6" hidden="1" x14ac:dyDescent="0.2">
      <c r="A811" s="11" t="s">
        <v>277</v>
      </c>
      <c r="B811" s="17">
        <v>224346</v>
      </c>
      <c r="C811" s="18">
        <v>2007</v>
      </c>
      <c r="D811" s="19">
        <v>1793</v>
      </c>
      <c r="E811" s="12">
        <v>7.9921193156998562</v>
      </c>
      <c r="F811" s="42">
        <f>Firms[[#This Row],[Adult population]]/Firms[[#This Row],[TOTAL Number of 
Limited Liability Companies]]</f>
        <v>125.12325711098717</v>
      </c>
    </row>
    <row r="812" spans="1:6" hidden="1" x14ac:dyDescent="0.2">
      <c r="A812" s="11" t="s">
        <v>277</v>
      </c>
      <c r="B812" s="17">
        <v>234026</v>
      </c>
      <c r="C812" s="18">
        <v>2008</v>
      </c>
      <c r="D812" s="19">
        <v>2088</v>
      </c>
      <c r="E812" s="12">
        <v>8.9220855802346737</v>
      </c>
      <c r="F812" s="42">
        <f>Firms[[#This Row],[Adult population]]/Firms[[#This Row],[TOTAL Number of 
Limited Liability Companies]]</f>
        <v>112.08141762452107</v>
      </c>
    </row>
    <row r="813" spans="1:6" hidden="1" x14ac:dyDescent="0.2">
      <c r="A813" s="11" t="s">
        <v>277</v>
      </c>
      <c r="B813" s="17">
        <v>244585</v>
      </c>
      <c r="C813" s="18">
        <v>2009</v>
      </c>
      <c r="D813" s="19">
        <v>2384</v>
      </c>
      <c r="E813" s="12">
        <v>9.7471226771878889</v>
      </c>
      <c r="F813" s="42">
        <f>Firms[[#This Row],[Adult population]]/Firms[[#This Row],[TOTAL Number of 
Limited Liability Companies]]</f>
        <v>102.59437919463087</v>
      </c>
    </row>
    <row r="814" spans="1:6" hidden="1" x14ac:dyDescent="0.2">
      <c r="A814" s="11" t="s">
        <v>277</v>
      </c>
      <c r="B814" s="17">
        <v>256571</v>
      </c>
      <c r="C814" s="18">
        <v>2010</v>
      </c>
      <c r="D814" s="19">
        <v>2683</v>
      </c>
      <c r="E814" s="12">
        <v>10.457144416165507</v>
      </c>
      <c r="F814" s="42">
        <f>Firms[[#This Row],[Adult population]]/Firms[[#This Row],[TOTAL Number of 
Limited Liability Companies]]</f>
        <v>95.628401043607909</v>
      </c>
    </row>
    <row r="815" spans="1:6" hidden="1" x14ac:dyDescent="0.2">
      <c r="A815" s="11" t="s">
        <v>277</v>
      </c>
      <c r="B815" s="17">
        <v>271295</v>
      </c>
      <c r="C815" s="18">
        <v>2011</v>
      </c>
      <c r="D815" s="19">
        <v>3013</v>
      </c>
      <c r="E815" s="12">
        <v>11.105991632724525</v>
      </c>
      <c r="F815" s="42">
        <f>Firms[[#This Row],[Adult population]]/Firms[[#This Row],[TOTAL Number of 
Limited Liability Companies]]</f>
        <v>90.041486890142721</v>
      </c>
    </row>
    <row r="816" spans="1:6" hidden="1" x14ac:dyDescent="0.2">
      <c r="A816" s="11" t="s">
        <v>277</v>
      </c>
      <c r="B816" s="17">
        <v>287632</v>
      </c>
      <c r="C816" s="18">
        <v>2012</v>
      </c>
      <c r="D816" s="19">
        <v>3348</v>
      </c>
      <c r="E816" s="12">
        <v>11.639873171274406</v>
      </c>
      <c r="F816" s="42">
        <f>Firms[[#This Row],[Adult population]]/Firms[[#This Row],[TOTAL Number of 
Limited Liability Companies]]</f>
        <v>85.911589008363208</v>
      </c>
    </row>
    <row r="817" spans="1:6" hidden="1" x14ac:dyDescent="0.2">
      <c r="A817" s="11" t="s">
        <v>277</v>
      </c>
      <c r="B817" s="17">
        <v>305023</v>
      </c>
      <c r="C817" s="18">
        <v>2013</v>
      </c>
      <c r="D817" s="19">
        <v>3763</v>
      </c>
      <c r="E817" s="12">
        <v>12.336774603882329</v>
      </c>
      <c r="F817" s="42">
        <f>Firms[[#This Row],[Adult population]]/Firms[[#This Row],[TOTAL Number of 
Limited Liability Companies]]</f>
        <v>81.05846399149614</v>
      </c>
    </row>
    <row r="818" spans="1:6" hidden="1" x14ac:dyDescent="0.2">
      <c r="A818" s="11" t="s">
        <v>277</v>
      </c>
      <c r="B818" s="17">
        <v>322806</v>
      </c>
      <c r="C818" s="20">
        <v>2014</v>
      </c>
      <c r="D818" s="19">
        <v>4442</v>
      </c>
      <c r="E818" s="12">
        <v>13.760586854023778</v>
      </c>
      <c r="F818" s="42">
        <f>Firms[[#This Row],[Adult population]]/Firms[[#This Row],[TOTAL Number of 
Limited Liability Companies]]</f>
        <v>72.671319225574067</v>
      </c>
    </row>
    <row r="819" spans="1:6" hidden="1" x14ac:dyDescent="0.2">
      <c r="A819" s="11" t="s">
        <v>277</v>
      </c>
      <c r="B819" s="17">
        <v>340473</v>
      </c>
      <c r="C819" s="20">
        <v>2015</v>
      </c>
      <c r="D819" s="19">
        <v>5333</v>
      </c>
      <c r="E819" s="12">
        <v>15.66350342024184</v>
      </c>
      <c r="F819" s="42">
        <f>Firms[[#This Row],[Adult population]]/Firms[[#This Row],[TOTAL Number of 
Limited Liability Companies]]</f>
        <v>63.842677667354209</v>
      </c>
    </row>
    <row r="820" spans="1:6" hidden="1" x14ac:dyDescent="0.2">
      <c r="A820" s="11" t="s">
        <v>277</v>
      </c>
      <c r="B820" s="17">
        <v>358509</v>
      </c>
      <c r="C820" s="20">
        <v>2016</v>
      </c>
      <c r="D820" s="19">
        <v>6508</v>
      </c>
      <c r="E820" s="12">
        <v>18.152961292464067</v>
      </c>
      <c r="F820" s="42">
        <f>Firms[[#This Row],[Adult population]]/Firms[[#This Row],[TOTAL Number of 
Limited Liability Companies]]</f>
        <v>55.087430854333128</v>
      </c>
    </row>
    <row r="821" spans="1:6" hidden="1" x14ac:dyDescent="0.2">
      <c r="A821" s="11" t="s">
        <v>277</v>
      </c>
      <c r="B821" s="17">
        <v>376402</v>
      </c>
      <c r="C821" s="20">
        <v>2017</v>
      </c>
      <c r="D821" s="19">
        <v>7714</v>
      </c>
      <c r="E821" s="12">
        <v>20.494046259052823</v>
      </c>
      <c r="F821" s="42">
        <f>Firms[[#This Row],[Adult population]]/Firms[[#This Row],[TOTAL Number of 
Limited Liability Companies]]</f>
        <v>48.794659061446723</v>
      </c>
    </row>
    <row r="822" spans="1:6" hidden="1" x14ac:dyDescent="0.2">
      <c r="A822" s="11" t="s">
        <v>277</v>
      </c>
      <c r="B822" s="17">
        <v>392702</v>
      </c>
      <c r="C822" s="20">
        <v>2018</v>
      </c>
      <c r="D822" s="19">
        <v>8776</v>
      </c>
      <c r="E822" s="12">
        <v>22.347734414390555</v>
      </c>
      <c r="F822" s="42">
        <f>Firms[[#This Row],[Adult population]]/Firms[[#This Row],[TOTAL Number of 
Limited Liability Companies]]</f>
        <v>44.747265268915221</v>
      </c>
    </row>
    <row r="823" spans="1:6" hidden="1" x14ac:dyDescent="0.2">
      <c r="A823" s="11" t="s">
        <v>277</v>
      </c>
      <c r="B823" s="17">
        <v>405913</v>
      </c>
      <c r="C823" s="20">
        <v>2019</v>
      </c>
      <c r="D823" s="19">
        <v>10034</v>
      </c>
      <c r="E823" s="12">
        <v>24.719582767735943</v>
      </c>
      <c r="F823" s="42">
        <f>Firms[[#This Row],[Adult population]]/Firms[[#This Row],[TOTAL Number of 
Limited Liability Companies]]</f>
        <v>40.453757225433527</v>
      </c>
    </row>
    <row r="824" spans="1:6" hidden="1" x14ac:dyDescent="0.2">
      <c r="A824" s="11" t="s">
        <v>277</v>
      </c>
      <c r="B824" s="17">
        <v>415173</v>
      </c>
      <c r="C824" s="20">
        <v>2020</v>
      </c>
      <c r="D824" s="19">
        <v>11182</v>
      </c>
      <c r="E824" s="12">
        <v>26.93335067550154</v>
      </c>
      <c r="F824" s="42">
        <f>Firms[[#This Row],[Adult population]]/Firms[[#This Row],[TOTAL Number of 
Limited Liability Companies]]</f>
        <v>37.128688964407083</v>
      </c>
    </row>
    <row r="825" spans="1:6" hidden="1" x14ac:dyDescent="0.2">
      <c r="A825" s="10" t="s">
        <v>281</v>
      </c>
      <c r="B825" s="17">
        <v>280404</v>
      </c>
      <c r="C825" s="18">
        <v>2006</v>
      </c>
      <c r="D825" s="19">
        <v>40533</v>
      </c>
      <c r="E825" s="12">
        <v>144.55214618907004</v>
      </c>
      <c r="F825" s="42">
        <f>Firms[[#This Row],[Adult population]]/Firms[[#This Row],[TOTAL Number of 
Limited Liability Companies]]</f>
        <v>6.9179187328843161</v>
      </c>
    </row>
    <row r="826" spans="1:6" hidden="1" x14ac:dyDescent="0.2">
      <c r="A826" s="11" t="s">
        <v>281</v>
      </c>
      <c r="B826" s="17">
        <v>282419</v>
      </c>
      <c r="C826" s="18">
        <v>2007</v>
      </c>
      <c r="D826" s="19">
        <v>43196</v>
      </c>
      <c r="E826" s="12">
        <v>152.95004939469371</v>
      </c>
      <c r="F826" s="42">
        <f>Firms[[#This Row],[Adult population]]/Firms[[#This Row],[TOTAL Number of 
Limited Liability Companies]]</f>
        <v>6.5380822298360961</v>
      </c>
    </row>
    <row r="827" spans="1:6" hidden="1" x14ac:dyDescent="0.2">
      <c r="A827" s="11" t="s">
        <v>281</v>
      </c>
      <c r="B827" s="17">
        <v>284800</v>
      </c>
      <c r="C827" s="18">
        <v>2008</v>
      </c>
      <c r="D827" s="19">
        <v>45936</v>
      </c>
      <c r="E827" s="12">
        <v>161.29213483146069</v>
      </c>
      <c r="F827" s="42">
        <f>Firms[[#This Row],[Adult population]]/Firms[[#This Row],[TOTAL Number of 
Limited Liability Companies]]</f>
        <v>6.1999303378613719</v>
      </c>
    </row>
    <row r="828" spans="1:6" hidden="1" x14ac:dyDescent="0.2">
      <c r="A828" s="11" t="s">
        <v>281</v>
      </c>
      <c r="B828" s="17">
        <v>286804</v>
      </c>
      <c r="C828" s="18">
        <v>2009</v>
      </c>
      <c r="D828" s="19">
        <v>48518</v>
      </c>
      <c r="E828" s="12">
        <v>169.16779403355602</v>
      </c>
      <c r="F828" s="42">
        <f>Firms[[#This Row],[Adult population]]/Firms[[#This Row],[TOTAL Number of 
Limited Liability Companies]]</f>
        <v>5.9112906550146338</v>
      </c>
    </row>
    <row r="829" spans="1:6" hidden="1" x14ac:dyDescent="0.2">
      <c r="A829" s="11" t="s">
        <v>281</v>
      </c>
      <c r="B829" s="17">
        <v>287325</v>
      </c>
      <c r="C829" s="18">
        <v>2010</v>
      </c>
      <c r="D829" s="19">
        <v>51523</v>
      </c>
      <c r="E829" s="12">
        <v>179.31958583485599</v>
      </c>
      <c r="F829" s="42">
        <f>Firms[[#This Row],[Adult population]]/Firms[[#This Row],[TOTAL Number of 
Limited Liability Companies]]</f>
        <v>5.5766356772703451</v>
      </c>
    </row>
    <row r="830" spans="1:6" hidden="1" x14ac:dyDescent="0.2">
      <c r="A830" s="11" t="s">
        <v>281</v>
      </c>
      <c r="B830" s="17">
        <v>287186</v>
      </c>
      <c r="C830" s="18">
        <v>2011</v>
      </c>
      <c r="D830" s="19">
        <v>54848</v>
      </c>
      <c r="E830" s="12">
        <v>190.9842401788388</v>
      </c>
      <c r="F830" s="42">
        <f>Firms[[#This Row],[Adult population]]/Firms[[#This Row],[TOTAL Number of 
Limited Liability Companies]]</f>
        <v>5.2360341306884477</v>
      </c>
    </row>
    <row r="831" spans="1:6" hidden="1" x14ac:dyDescent="0.2">
      <c r="A831" s="11" t="s">
        <v>281</v>
      </c>
      <c r="B831" s="17">
        <v>288023</v>
      </c>
      <c r="C831" s="18">
        <v>2012</v>
      </c>
      <c r="D831" s="19">
        <v>58784</v>
      </c>
      <c r="E831" s="12">
        <v>204.09481187266294</v>
      </c>
      <c r="F831" s="42">
        <f>Firms[[#This Row],[Adult population]]/Firms[[#This Row],[TOTAL Number of 
Limited Liability Companies]]</f>
        <v>4.8996835873707134</v>
      </c>
    </row>
    <row r="832" spans="1:6" hidden="1" x14ac:dyDescent="0.2">
      <c r="A832" s="11" t="s">
        <v>281</v>
      </c>
      <c r="B832" s="17">
        <v>289937</v>
      </c>
      <c r="C832" s="18">
        <v>2013</v>
      </c>
      <c r="D832" s="19">
        <v>63261</v>
      </c>
      <c r="E832" s="12">
        <v>218.18877894163217</v>
      </c>
      <c r="F832" s="42">
        <f>Firms[[#This Row],[Adult population]]/Firms[[#This Row],[TOTAL Number of 
Limited Liability Companies]]</f>
        <v>4.5831871137035458</v>
      </c>
    </row>
    <row r="833" spans="1:6" hidden="1" x14ac:dyDescent="0.2">
      <c r="A833" s="11" t="s">
        <v>281</v>
      </c>
      <c r="B833" s="17">
        <v>293398</v>
      </c>
      <c r="C833" s="20">
        <v>2014</v>
      </c>
      <c r="D833" s="19">
        <v>68275</v>
      </c>
      <c r="E833" s="12">
        <v>232.70438107962562</v>
      </c>
      <c r="F833" s="42">
        <f>Firms[[#This Row],[Adult population]]/Firms[[#This Row],[TOTAL Number of 
Limited Liability Companies]]</f>
        <v>4.2972976931526912</v>
      </c>
    </row>
    <row r="834" spans="1:6" hidden="1" x14ac:dyDescent="0.2">
      <c r="A834" s="11" t="s">
        <v>281</v>
      </c>
      <c r="B834" s="17">
        <v>298101</v>
      </c>
      <c r="C834" s="20">
        <v>2015</v>
      </c>
      <c r="D834" s="19">
        <v>73647</v>
      </c>
      <c r="E834" s="12">
        <v>247.05385087604537</v>
      </c>
      <c r="F834" s="42">
        <f>Firms[[#This Row],[Adult population]]/Firms[[#This Row],[TOTAL Number of 
Limited Liability Companies]]</f>
        <v>4.0477005173326814</v>
      </c>
    </row>
    <row r="835" spans="1:6" hidden="1" x14ac:dyDescent="0.2">
      <c r="A835" s="11" t="s">
        <v>281</v>
      </c>
      <c r="B835" s="17">
        <v>302415</v>
      </c>
      <c r="C835" s="20">
        <v>2016</v>
      </c>
      <c r="D835" s="19">
        <v>78772</v>
      </c>
      <c r="E835" s="12">
        <v>260.47649752823111</v>
      </c>
      <c r="F835" s="42">
        <f>Firms[[#This Row],[Adult population]]/Firms[[#This Row],[TOTAL Number of 
Limited Liability Companies]]</f>
        <v>3.8391179606966941</v>
      </c>
    </row>
    <row r="836" spans="1:6" hidden="1" x14ac:dyDescent="0.2">
      <c r="A836" s="11" t="s">
        <v>281</v>
      </c>
      <c r="B836" s="17">
        <v>308331</v>
      </c>
      <c r="C836" s="20">
        <v>2017</v>
      </c>
      <c r="D836" s="19">
        <v>84048</v>
      </c>
      <c r="E836" s="12">
        <v>272.59017095264505</v>
      </c>
      <c r="F836" s="42">
        <f>Firms[[#This Row],[Adult population]]/Firms[[#This Row],[TOTAL Number of 
Limited Liability Companies]]</f>
        <v>3.6685108509423188</v>
      </c>
    </row>
    <row r="837" spans="1:6" hidden="1" x14ac:dyDescent="0.2">
      <c r="A837" s="11" t="s">
        <v>281</v>
      </c>
      <c r="B837" s="17">
        <v>316821</v>
      </c>
      <c r="C837" s="20">
        <v>2018</v>
      </c>
      <c r="D837" s="19">
        <v>89575</v>
      </c>
      <c r="E837" s="12">
        <v>282.73062707333162</v>
      </c>
      <c r="F837" s="42">
        <f>Firms[[#This Row],[Adult population]]/Firms[[#This Row],[TOTAL Number of 
Limited Liability Companies]]</f>
        <v>3.5369355288864082</v>
      </c>
    </row>
    <row r="838" spans="1:6" hidden="1" x14ac:dyDescent="0.2">
      <c r="A838" s="11" t="s">
        <v>281</v>
      </c>
      <c r="B838" s="17">
        <v>326905</v>
      </c>
      <c r="C838" s="20">
        <v>2019</v>
      </c>
      <c r="D838" s="19">
        <v>93747</v>
      </c>
      <c r="E838" s="12">
        <v>286.77138618253014</v>
      </c>
      <c r="F838" s="42">
        <f>Firms[[#This Row],[Adult population]]/Firms[[#This Row],[TOTAL Number of 
Limited Liability Companies]]</f>
        <v>3.4870982538107884</v>
      </c>
    </row>
    <row r="839" spans="1:6" hidden="1" x14ac:dyDescent="0.2">
      <c r="A839" s="11" t="s">
        <v>281</v>
      </c>
      <c r="B839" s="17">
        <v>337770</v>
      </c>
      <c r="C839" s="20">
        <v>2020</v>
      </c>
      <c r="D839" s="19">
        <v>97143</v>
      </c>
      <c r="E839" s="12">
        <v>287.60103028688161</v>
      </c>
      <c r="F839" s="42">
        <f>Firms[[#This Row],[Adult population]]/Firms[[#This Row],[TOTAL Number of 
Limited Liability Companies]]</f>
        <v>3.4770390043544053</v>
      </c>
    </row>
    <row r="840" spans="1:6" hidden="1" x14ac:dyDescent="0.2">
      <c r="A840" s="10" t="s">
        <v>287</v>
      </c>
      <c r="B840" s="17">
        <v>2351039</v>
      </c>
      <c r="C840" s="20">
        <v>2016</v>
      </c>
      <c r="D840" s="19">
        <v>1217</v>
      </c>
      <c r="E840" s="12">
        <v>0.51764347592702631</v>
      </c>
      <c r="F840" s="42">
        <f>Firms[[#This Row],[Adult population]]/Firms[[#This Row],[TOTAL Number of 
Limited Liability Companies]]</f>
        <v>1931.8315529991783</v>
      </c>
    </row>
    <row r="841" spans="1:6" hidden="1" x14ac:dyDescent="0.2">
      <c r="A841" s="11" t="s">
        <v>287</v>
      </c>
      <c r="B841" s="17">
        <v>2424230</v>
      </c>
      <c r="C841" s="20">
        <v>2017</v>
      </c>
      <c r="D841" s="19">
        <v>2339</v>
      </c>
      <c r="E841" s="12">
        <v>0.96484244481752968</v>
      </c>
      <c r="F841" s="42">
        <f>Firms[[#This Row],[Adult population]]/Firms[[#This Row],[TOTAL Number of 
Limited Liability Companies]]</f>
        <v>1036.4386489952972</v>
      </c>
    </row>
    <row r="842" spans="1:6" hidden="1" x14ac:dyDescent="0.2">
      <c r="A842" s="11" t="s">
        <v>287</v>
      </c>
      <c r="B842" s="17">
        <v>2500011</v>
      </c>
      <c r="C842" s="20">
        <v>2018</v>
      </c>
      <c r="D842" s="19">
        <v>3298</v>
      </c>
      <c r="E842" s="12">
        <v>1.3191941955455395</v>
      </c>
      <c r="F842" s="42">
        <f>Firms[[#This Row],[Adult population]]/Firms[[#This Row],[TOTAL Number of 
Limited Liability Companies]]</f>
        <v>758.03850818677984</v>
      </c>
    </row>
    <row r="843" spans="1:6" hidden="1" x14ac:dyDescent="0.2">
      <c r="A843" s="10" t="s">
        <v>289</v>
      </c>
      <c r="B843" s="17">
        <v>850041</v>
      </c>
      <c r="C843" s="18">
        <v>2006</v>
      </c>
      <c r="D843" s="19">
        <v>40491</v>
      </c>
      <c r="E843" s="12">
        <v>47.634172939893482</v>
      </c>
      <c r="F843" s="42">
        <f>Firms[[#This Row],[Adult population]]/Firms[[#This Row],[TOTAL Number of 
Limited Liability Companies]]</f>
        <v>20.993331851522562</v>
      </c>
    </row>
    <row r="844" spans="1:6" hidden="1" x14ac:dyDescent="0.2">
      <c r="A844" s="11" t="s">
        <v>289</v>
      </c>
      <c r="B844" s="17">
        <v>858837</v>
      </c>
      <c r="C844" s="18">
        <v>2007</v>
      </c>
      <c r="D844" s="19">
        <v>47916</v>
      </c>
      <c r="E844" s="12">
        <v>55.79172765029918</v>
      </c>
      <c r="F844" s="42">
        <f>Firms[[#This Row],[Adult population]]/Firms[[#This Row],[TOTAL Number of 
Limited Liability Companies]]</f>
        <v>17.923804157275232</v>
      </c>
    </row>
    <row r="845" spans="1:6" hidden="1" x14ac:dyDescent="0.2">
      <c r="A845" s="11" t="s">
        <v>289</v>
      </c>
      <c r="B845" s="17">
        <v>867995</v>
      </c>
      <c r="C845" s="18">
        <v>2008</v>
      </c>
      <c r="D845" s="19">
        <v>56271</v>
      </c>
      <c r="E845" s="12">
        <v>64.828714451120106</v>
      </c>
      <c r="F845" s="42">
        <f>Firms[[#This Row],[Adult population]]/Firms[[#This Row],[TOTAL Number of 
Limited Liability Companies]]</f>
        <v>15.425263457198202</v>
      </c>
    </row>
    <row r="846" spans="1:6" hidden="1" x14ac:dyDescent="0.2">
      <c r="A846" s="11" t="s">
        <v>289</v>
      </c>
      <c r="B846" s="17">
        <v>875401</v>
      </c>
      <c r="C846" s="18">
        <v>2009</v>
      </c>
      <c r="D846" s="19">
        <v>62729</v>
      </c>
      <c r="E846" s="12">
        <v>71.657446130401951</v>
      </c>
      <c r="F846" s="42">
        <f>Firms[[#This Row],[Adult population]]/Firms[[#This Row],[TOTAL Number of 
Limited Liability Companies]]</f>
        <v>13.955283840010203</v>
      </c>
    </row>
    <row r="847" spans="1:6" hidden="1" x14ac:dyDescent="0.2">
      <c r="A847" s="11" t="s">
        <v>289</v>
      </c>
      <c r="B847" s="17">
        <v>880629</v>
      </c>
      <c r="C847" s="18">
        <v>2010</v>
      </c>
      <c r="D847" s="19">
        <v>67921</v>
      </c>
      <c r="E847" s="12">
        <v>77.127825679145246</v>
      </c>
      <c r="F847" s="42">
        <f>Firms[[#This Row],[Adult population]]/Firms[[#This Row],[TOTAL Number of 
Limited Liability Companies]]</f>
        <v>12.965489318472931</v>
      </c>
    </row>
    <row r="848" spans="1:6" hidden="1" x14ac:dyDescent="0.2">
      <c r="A848" s="11" t="s">
        <v>289</v>
      </c>
      <c r="B848" s="17">
        <v>885203</v>
      </c>
      <c r="C848" s="18">
        <v>2011</v>
      </c>
      <c r="D848" s="19">
        <v>69442</v>
      </c>
      <c r="E848" s="12">
        <v>78.447542541089447</v>
      </c>
      <c r="F848" s="42">
        <f>Firms[[#This Row],[Adult population]]/Firms[[#This Row],[TOTAL Number of 
Limited Liability Companies]]</f>
        <v>12.747371907491143</v>
      </c>
    </row>
    <row r="849" spans="1:6" hidden="1" x14ac:dyDescent="0.2">
      <c r="A849" s="11" t="s">
        <v>289</v>
      </c>
      <c r="B849" s="17">
        <v>888850</v>
      </c>
      <c r="C849" s="18">
        <v>2012</v>
      </c>
      <c r="D849" s="19">
        <v>76853</v>
      </c>
      <c r="E849" s="12">
        <v>86.463407774090115</v>
      </c>
      <c r="F849" s="42">
        <f>Firms[[#This Row],[Adult population]]/Firms[[#This Row],[TOTAL Number of 
Limited Liability Companies]]</f>
        <v>11.565586249072906</v>
      </c>
    </row>
    <row r="850" spans="1:6" hidden="1" x14ac:dyDescent="0.2">
      <c r="A850" s="11" t="s">
        <v>289</v>
      </c>
      <c r="B850" s="17">
        <v>890511</v>
      </c>
      <c r="C850" s="18">
        <v>2013</v>
      </c>
      <c r="D850" s="19">
        <v>40691</v>
      </c>
      <c r="E850" s="12">
        <v>45.69398918149242</v>
      </c>
      <c r="F850" s="42">
        <f>Firms[[#This Row],[Adult population]]/Firms[[#This Row],[TOTAL Number of 
Limited Liability Companies]]</f>
        <v>21.88471652208105</v>
      </c>
    </row>
    <row r="851" spans="1:6" hidden="1" x14ac:dyDescent="0.2">
      <c r="A851" s="11" t="s">
        <v>289</v>
      </c>
      <c r="B851" s="17">
        <v>891403</v>
      </c>
      <c r="C851" s="20">
        <v>2014</v>
      </c>
      <c r="D851" s="19">
        <v>45199</v>
      </c>
      <c r="E851" s="12">
        <v>50.705460941908427</v>
      </c>
      <c r="F851" s="42">
        <f>Firms[[#This Row],[Adult population]]/Firms[[#This Row],[TOTAL Number of 
Limited Liability Companies]]</f>
        <v>19.721741631452023</v>
      </c>
    </row>
    <row r="852" spans="1:6" hidden="1" x14ac:dyDescent="0.2">
      <c r="A852" s="11" t="s">
        <v>289</v>
      </c>
      <c r="B852" s="17">
        <v>891976</v>
      </c>
      <c r="C852" s="20">
        <v>2015</v>
      </c>
      <c r="D852" s="19">
        <v>50678</v>
      </c>
      <c r="E852" s="12">
        <v>56.815430011569816</v>
      </c>
      <c r="F852" s="42">
        <f>Firms[[#This Row],[Adult population]]/Firms[[#This Row],[TOTAL Number of 
Limited Liability Companies]]</f>
        <v>17.600852440901377</v>
      </c>
    </row>
    <row r="853" spans="1:6" hidden="1" x14ac:dyDescent="0.2">
      <c r="A853" s="11" t="s">
        <v>289</v>
      </c>
      <c r="B853" s="17">
        <v>892710</v>
      </c>
      <c r="C853" s="20">
        <v>2016</v>
      </c>
      <c r="D853" s="19">
        <v>58313</v>
      </c>
      <c r="E853" s="12">
        <v>65.321324954352477</v>
      </c>
      <c r="F853" s="42">
        <f>Firms[[#This Row],[Adult population]]/Firms[[#This Row],[TOTAL Number of 
Limited Liability Companies]]</f>
        <v>15.308936257781284</v>
      </c>
    </row>
    <row r="854" spans="1:6" hidden="1" x14ac:dyDescent="0.2">
      <c r="A854" s="11" t="s">
        <v>289</v>
      </c>
      <c r="B854" s="17">
        <v>893967</v>
      </c>
      <c r="C854" s="20">
        <v>2017</v>
      </c>
      <c r="D854" s="19">
        <v>66951</v>
      </c>
      <c r="E854" s="12">
        <v>74.892026215732798</v>
      </c>
      <c r="F854" s="42">
        <f>Firms[[#This Row],[Adult population]]/Firms[[#This Row],[TOTAL Number of 
Limited Liability Companies]]</f>
        <v>13.352556347179281</v>
      </c>
    </row>
    <row r="855" spans="1:6" hidden="1" x14ac:dyDescent="0.2">
      <c r="A855" s="11" t="s">
        <v>289</v>
      </c>
      <c r="B855" s="17">
        <v>894976</v>
      </c>
      <c r="C855" s="20">
        <v>2018</v>
      </c>
      <c r="D855" s="19">
        <v>75222</v>
      </c>
      <c r="E855" s="12">
        <v>84.04918120709381</v>
      </c>
      <c r="F855" s="42">
        <f>Firms[[#This Row],[Adult population]]/Firms[[#This Row],[TOTAL Number of 
Limited Liability Companies]]</f>
        <v>11.897795857594852</v>
      </c>
    </row>
    <row r="856" spans="1:6" hidden="1" x14ac:dyDescent="0.2">
      <c r="A856" s="11" t="s">
        <v>289</v>
      </c>
      <c r="B856" s="17">
        <v>895384</v>
      </c>
      <c r="C856" s="20">
        <v>2019</v>
      </c>
      <c r="D856" s="19">
        <v>70301</v>
      </c>
      <c r="E856" s="12">
        <v>78.514916505097261</v>
      </c>
      <c r="F856" s="42">
        <f>Firms[[#This Row],[Adult population]]/Firms[[#This Row],[TOTAL Number of 
Limited Liability Companies]]</f>
        <v>12.736433336652395</v>
      </c>
    </row>
    <row r="857" spans="1:6" hidden="1" x14ac:dyDescent="0.2">
      <c r="A857" s="11" t="s">
        <v>289</v>
      </c>
      <c r="B857" s="17">
        <v>894816</v>
      </c>
      <c r="C857" s="20">
        <v>2020</v>
      </c>
      <c r="D857" s="19">
        <v>78320</v>
      </c>
      <c r="E857" s="12">
        <v>87.526374137252802</v>
      </c>
      <c r="F857" s="42">
        <f>Firms[[#This Row],[Adult population]]/Firms[[#This Row],[TOTAL Number of 
Limited Liability Companies]]</f>
        <v>11.425127681307456</v>
      </c>
    </row>
    <row r="858" spans="1:6" hidden="1" x14ac:dyDescent="0.2">
      <c r="A858" s="10" t="s">
        <v>293</v>
      </c>
      <c r="B858" s="17">
        <v>67617392</v>
      </c>
      <c r="C858" s="18">
        <v>2006</v>
      </c>
      <c r="D858" s="19">
        <v>266439</v>
      </c>
      <c r="E858" s="12">
        <v>3.940391548967165</v>
      </c>
      <c r="F858" s="42">
        <f>Firms[[#This Row],[Adult population]]/Firms[[#This Row],[TOTAL Number of 
Limited Liability Companies]]</f>
        <v>253.78188628541616</v>
      </c>
    </row>
    <row r="859" spans="1:6" hidden="1" x14ac:dyDescent="0.2">
      <c r="A859" s="11" t="s">
        <v>293</v>
      </c>
      <c r="B859" s="17">
        <v>69038033</v>
      </c>
      <c r="C859" s="18">
        <v>2007</v>
      </c>
      <c r="D859" s="19">
        <v>292776</v>
      </c>
      <c r="E859" s="12">
        <v>4.2407928974453837</v>
      </c>
      <c r="F859" s="42">
        <f>Firms[[#This Row],[Adult population]]/Firms[[#This Row],[TOTAL Number of 
Limited Liability Companies]]</f>
        <v>235.80496010601962</v>
      </c>
    </row>
    <row r="860" spans="1:6" hidden="1" x14ac:dyDescent="0.2">
      <c r="A860" s="11" t="s">
        <v>293</v>
      </c>
      <c r="B860" s="17">
        <v>70515912</v>
      </c>
      <c r="C860" s="18">
        <v>2008</v>
      </c>
      <c r="D860" s="19">
        <v>320002</v>
      </c>
      <c r="E860" s="12">
        <v>4.5380112222047124</v>
      </c>
      <c r="F860" s="42">
        <f>Firms[[#This Row],[Adult population]]/Firms[[#This Row],[TOTAL Number of 
Limited Liability Companies]]</f>
        <v>220.3608477447016</v>
      </c>
    </row>
    <row r="861" spans="1:6" hidden="1" x14ac:dyDescent="0.2">
      <c r="A861" s="11" t="s">
        <v>293</v>
      </c>
      <c r="B861" s="17">
        <v>71989500</v>
      </c>
      <c r="C861" s="18">
        <v>2009</v>
      </c>
      <c r="D861" s="19">
        <v>358583</v>
      </c>
      <c r="E861" s="12">
        <v>4.9810458469637933</v>
      </c>
      <c r="F861" s="42">
        <f>Firms[[#This Row],[Adult population]]/Firms[[#This Row],[TOTAL Number of 
Limited Liability Companies]]</f>
        <v>200.76105113739357</v>
      </c>
    </row>
    <row r="862" spans="1:6" hidden="1" x14ac:dyDescent="0.2">
      <c r="A862" s="11" t="s">
        <v>293</v>
      </c>
      <c r="B862" s="17">
        <v>73417829</v>
      </c>
      <c r="C862" s="18">
        <v>2010</v>
      </c>
      <c r="D862" s="19">
        <v>403904</v>
      </c>
      <c r="E862" s="12">
        <v>5.5014429805599399</v>
      </c>
      <c r="F862" s="42">
        <f>Firms[[#This Row],[Adult population]]/Firms[[#This Row],[TOTAL Number of 
Limited Liability Companies]]</f>
        <v>181.77049249326572</v>
      </c>
    </row>
    <row r="863" spans="1:6" hidden="1" x14ac:dyDescent="0.2">
      <c r="A863" s="11" t="s">
        <v>293</v>
      </c>
      <c r="B863" s="17">
        <v>74830472</v>
      </c>
      <c r="C863" s="18">
        <v>2011</v>
      </c>
      <c r="D863" s="19">
        <v>448690</v>
      </c>
      <c r="E863" s="12">
        <v>5.9960867278773815</v>
      </c>
      <c r="F863" s="42">
        <f>Firms[[#This Row],[Adult population]]/Firms[[#This Row],[TOTAL Number of 
Limited Liability Companies]]</f>
        <v>166.7754396130959</v>
      </c>
    </row>
    <row r="864" spans="1:6" hidden="1" x14ac:dyDescent="0.2">
      <c r="A864" s="11" t="s">
        <v>293</v>
      </c>
      <c r="B864" s="17">
        <v>76177534</v>
      </c>
      <c r="C864" s="18">
        <v>2012</v>
      </c>
      <c r="D864" s="19">
        <v>479718</v>
      </c>
      <c r="E864" s="12">
        <v>6.2973684603652309</v>
      </c>
      <c r="F864" s="42">
        <f>Firms[[#This Row],[Adult population]]/Firms[[#This Row],[TOTAL Number of 
Limited Liability Companies]]</f>
        <v>158.79648877048601</v>
      </c>
    </row>
    <row r="865" spans="1:6" hidden="1" x14ac:dyDescent="0.2">
      <c r="A865" s="11" t="s">
        <v>293</v>
      </c>
      <c r="B865" s="17">
        <v>77469712</v>
      </c>
      <c r="C865" s="18">
        <v>2013</v>
      </c>
      <c r="D865" s="19">
        <v>522280</v>
      </c>
      <c r="E865" s="12">
        <v>6.7417315298655041</v>
      </c>
      <c r="F865" s="42">
        <f>Firms[[#This Row],[Adult population]]/Firms[[#This Row],[TOTAL Number of 
Limited Liability Companies]]</f>
        <v>148.3298460595849</v>
      </c>
    </row>
    <row r="866" spans="1:6" hidden="1" x14ac:dyDescent="0.2">
      <c r="A866" s="11" t="s">
        <v>293</v>
      </c>
      <c r="B866" s="17">
        <v>78734900</v>
      </c>
      <c r="C866" s="20">
        <v>2014</v>
      </c>
      <c r="D866" s="19">
        <v>565897</v>
      </c>
      <c r="E866" s="12">
        <v>7.1873718008151402</v>
      </c>
      <c r="F866" s="42">
        <f>Firms[[#This Row],[Adult population]]/Firms[[#This Row],[TOTAL Number of 
Limited Liability Companies]]</f>
        <v>139.13291641411777</v>
      </c>
    </row>
    <row r="867" spans="1:6" hidden="1" x14ac:dyDescent="0.2">
      <c r="A867" s="11" t="s">
        <v>293</v>
      </c>
      <c r="B867" s="17">
        <v>79986921</v>
      </c>
      <c r="C867" s="20">
        <v>2015</v>
      </c>
      <c r="D867" s="19">
        <v>612071</v>
      </c>
      <c r="E867" s="12">
        <v>7.6521385289977601</v>
      </c>
      <c r="F867" s="42">
        <f>Firms[[#This Row],[Adult population]]/Firms[[#This Row],[TOTAL Number of 
Limited Liability Companies]]</f>
        <v>130.68242246406055</v>
      </c>
    </row>
    <row r="868" spans="1:6" hidden="1" x14ac:dyDescent="0.2">
      <c r="A868" s="11" t="s">
        <v>293</v>
      </c>
      <c r="B868" s="17">
        <v>81180237</v>
      </c>
      <c r="C868" s="20">
        <v>2016</v>
      </c>
      <c r="D868" s="19">
        <v>657327</v>
      </c>
      <c r="E868" s="12">
        <v>8.0971308324709632</v>
      </c>
      <c r="F868" s="42">
        <f>Firms[[#This Row],[Adult population]]/Firms[[#This Row],[TOTAL Number of 
Limited Liability Companies]]</f>
        <v>123.50053626277332</v>
      </c>
    </row>
    <row r="869" spans="1:6" hidden="1" x14ac:dyDescent="0.2">
      <c r="A869" s="11" t="s">
        <v>293</v>
      </c>
      <c r="B869" s="17">
        <v>82377996</v>
      </c>
      <c r="C869" s="20">
        <v>2017</v>
      </c>
      <c r="D869" s="19">
        <v>1121248</v>
      </c>
      <c r="E869" s="12">
        <v>13.611013309913487</v>
      </c>
      <c r="F869" s="42">
        <f>Firms[[#This Row],[Adult population]]/Firms[[#This Row],[TOTAL Number of 
Limited Liability Companies]]</f>
        <v>73.469915665401416</v>
      </c>
    </row>
    <row r="870" spans="1:6" hidden="1" x14ac:dyDescent="0.2">
      <c r="A870" s="11" t="s">
        <v>293</v>
      </c>
      <c r="B870" s="17">
        <v>83562863</v>
      </c>
      <c r="C870" s="20">
        <v>2018</v>
      </c>
      <c r="D870" s="19">
        <v>1205151</v>
      </c>
      <c r="E870" s="12">
        <v>14.42208843418876</v>
      </c>
      <c r="F870" s="42">
        <f>Firms[[#This Row],[Adult population]]/Firms[[#This Row],[TOTAL Number of 
Limited Liability Companies]]</f>
        <v>69.338085434937199</v>
      </c>
    </row>
    <row r="871" spans="1:6" hidden="1" x14ac:dyDescent="0.2">
      <c r="A871" s="11" t="s">
        <v>293</v>
      </c>
      <c r="B871" s="17">
        <v>84707882</v>
      </c>
      <c r="C871" s="20">
        <v>2019</v>
      </c>
      <c r="D871" s="19">
        <v>1289471</v>
      </c>
      <c r="E871" s="12">
        <v>15.222562169598337</v>
      </c>
      <c r="F871" s="42">
        <f>Firms[[#This Row],[Adult population]]/Firms[[#This Row],[TOTAL Number of 
Limited Liability Companies]]</f>
        <v>65.691963603679341</v>
      </c>
    </row>
    <row r="872" spans="1:6" hidden="1" x14ac:dyDescent="0.2">
      <c r="A872" s="11" t="s">
        <v>293</v>
      </c>
      <c r="B872" s="17">
        <v>85800403</v>
      </c>
      <c r="C872" s="20">
        <v>2020</v>
      </c>
      <c r="D872" s="19">
        <v>1357585</v>
      </c>
      <c r="E872" s="12">
        <v>15.822594679421261</v>
      </c>
      <c r="F872" s="42">
        <f>Firms[[#This Row],[Adult population]]/Firms[[#This Row],[TOTAL Number of 
Limited Liability Companies]]</f>
        <v>63.200759436794016</v>
      </c>
    </row>
    <row r="873" spans="1:6" hidden="1" x14ac:dyDescent="0.2">
      <c r="A873" s="10" t="s">
        <v>301</v>
      </c>
      <c r="B873" s="17">
        <v>1742807</v>
      </c>
      <c r="C873" s="18">
        <v>2006</v>
      </c>
      <c r="D873" s="19">
        <v>19782</v>
      </c>
      <c r="E873" s="12">
        <v>11.350654432762779</v>
      </c>
      <c r="F873" s="42">
        <f>Firms[[#This Row],[Adult population]]/Firms[[#This Row],[TOTAL Number of 
Limited Liability Companies]]</f>
        <v>88.100647052876354</v>
      </c>
    </row>
    <row r="874" spans="1:6" hidden="1" x14ac:dyDescent="0.2">
      <c r="A874" s="11" t="s">
        <v>301</v>
      </c>
      <c r="B874" s="17">
        <v>1780279</v>
      </c>
      <c r="C874" s="18">
        <v>2007</v>
      </c>
      <c r="D874" s="19">
        <v>31516</v>
      </c>
      <c r="E874" s="12">
        <v>17.702843206036803</v>
      </c>
      <c r="F874" s="42">
        <f>Firms[[#This Row],[Adult population]]/Firms[[#This Row],[TOTAL Number of 
Limited Liability Companies]]</f>
        <v>56.488101281888568</v>
      </c>
    </row>
    <row r="875" spans="1:6" hidden="1" x14ac:dyDescent="0.2">
      <c r="A875" s="11" t="s">
        <v>301</v>
      </c>
      <c r="B875" s="17">
        <v>1814728</v>
      </c>
      <c r="C875" s="18">
        <v>2008</v>
      </c>
      <c r="D875" s="19">
        <v>41142</v>
      </c>
      <c r="E875" s="12">
        <v>22.671166147213246</v>
      </c>
      <c r="F875" s="42">
        <f>Firms[[#This Row],[Adult population]]/Firms[[#This Row],[TOTAL Number of 
Limited Liability Companies]]</f>
        <v>44.108891157454671</v>
      </c>
    </row>
    <row r="876" spans="1:6" hidden="1" x14ac:dyDescent="0.2">
      <c r="A876" s="11" t="s">
        <v>301</v>
      </c>
      <c r="B876" s="17">
        <v>1848130</v>
      </c>
      <c r="C876" s="18">
        <v>2009</v>
      </c>
      <c r="D876" s="19">
        <v>48231</v>
      </c>
      <c r="E876" s="12">
        <v>26.097190132728759</v>
      </c>
      <c r="F876" s="42">
        <f>Firms[[#This Row],[Adult population]]/Firms[[#This Row],[TOTAL Number of 
Limited Liability Companies]]</f>
        <v>38.318301507329309</v>
      </c>
    </row>
    <row r="877" spans="1:6" hidden="1" x14ac:dyDescent="0.2">
      <c r="A877" s="11" t="s">
        <v>301</v>
      </c>
      <c r="B877" s="17">
        <v>1881449</v>
      </c>
      <c r="C877" s="18">
        <v>2010</v>
      </c>
      <c r="D877" s="19">
        <v>56958</v>
      </c>
      <c r="E877" s="12">
        <v>30.273475390510189</v>
      </c>
      <c r="F877" s="42">
        <f>Firms[[#This Row],[Adult population]]/Firms[[#This Row],[TOTAL Number of 
Limited Liability Companies]]</f>
        <v>33.032216721092738</v>
      </c>
    </row>
    <row r="878" spans="1:6" hidden="1" x14ac:dyDescent="0.2">
      <c r="A878" s="11" t="s">
        <v>301</v>
      </c>
      <c r="B878" s="17">
        <v>1909673</v>
      </c>
      <c r="C878" s="18">
        <v>2011</v>
      </c>
      <c r="D878" s="19">
        <v>68082</v>
      </c>
      <c r="E878" s="12">
        <v>35.651129800756465</v>
      </c>
      <c r="F878" s="42">
        <f>Firms[[#This Row],[Adult population]]/Firms[[#This Row],[TOTAL Number of 
Limited Liability Companies]]</f>
        <v>28.049601950588997</v>
      </c>
    </row>
    <row r="879" spans="1:6" hidden="1" x14ac:dyDescent="0.2">
      <c r="A879" s="11" t="s">
        <v>301</v>
      </c>
      <c r="B879" s="17">
        <v>1938532</v>
      </c>
      <c r="C879" s="18">
        <v>2012</v>
      </c>
      <c r="D879" s="19">
        <v>79168</v>
      </c>
      <c r="E879" s="12">
        <v>40.839150449928091</v>
      </c>
      <c r="F879" s="42">
        <f>Firms[[#This Row],[Adult population]]/Firms[[#This Row],[TOTAL Number of 
Limited Liability Companies]]</f>
        <v>24.48630759902991</v>
      </c>
    </row>
    <row r="880" spans="1:6" hidden="1" x14ac:dyDescent="0.2">
      <c r="A880" s="11" t="s">
        <v>301</v>
      </c>
      <c r="B880" s="17">
        <v>1966716</v>
      </c>
      <c r="C880" s="18">
        <v>2013</v>
      </c>
      <c r="D880" s="19">
        <v>91531</v>
      </c>
      <c r="E880" s="12">
        <v>46.540018996133654</v>
      </c>
      <c r="F880" s="42">
        <f>Firms[[#This Row],[Adult population]]/Firms[[#This Row],[TOTAL Number of 
Limited Liability Companies]]</f>
        <v>21.486884225016659</v>
      </c>
    </row>
    <row r="881" spans="1:6" hidden="1" x14ac:dyDescent="0.2">
      <c r="A881" s="11" t="s">
        <v>301</v>
      </c>
      <c r="B881" s="17">
        <v>1993018</v>
      </c>
      <c r="C881" s="20">
        <v>2014</v>
      </c>
      <c r="D881" s="19">
        <v>103613</v>
      </c>
      <c r="E881" s="12">
        <v>51.987990073346047</v>
      </c>
      <c r="F881" s="42">
        <f>Firms[[#This Row],[Adult population]]/Firms[[#This Row],[TOTAL Number of 
Limited Liability Companies]]</f>
        <v>19.235211797747386</v>
      </c>
    </row>
    <row r="882" spans="1:6" hidden="1" x14ac:dyDescent="0.2">
      <c r="A882" s="11" t="s">
        <v>301</v>
      </c>
      <c r="B882" s="17">
        <v>2017159</v>
      </c>
      <c r="C882" s="20">
        <v>2015</v>
      </c>
      <c r="D882" s="19">
        <v>111228</v>
      </c>
      <c r="E882" s="12">
        <v>55.140918489816613</v>
      </c>
      <c r="F882" s="42">
        <f>Firms[[#This Row],[Adult population]]/Firms[[#This Row],[TOTAL Number of 
Limited Liability Companies]]</f>
        <v>18.135352609055275</v>
      </c>
    </row>
    <row r="883" spans="1:6" hidden="1" x14ac:dyDescent="0.2">
      <c r="A883" s="11" t="s">
        <v>301</v>
      </c>
      <c r="B883" s="17">
        <v>2036934</v>
      </c>
      <c r="C883" s="20">
        <v>2016</v>
      </c>
      <c r="D883" s="19">
        <v>118520</v>
      </c>
      <c r="E883" s="12">
        <v>58.185488582349748</v>
      </c>
      <c r="F883" s="42">
        <f>Firms[[#This Row],[Adult population]]/Firms[[#This Row],[TOTAL Number of 
Limited Liability Companies]]</f>
        <v>17.186415794802564</v>
      </c>
    </row>
    <row r="884" spans="1:6" hidden="1" x14ac:dyDescent="0.2">
      <c r="A884" s="11" t="s">
        <v>301</v>
      </c>
      <c r="B884" s="17">
        <v>2056856</v>
      </c>
      <c r="C884" s="20">
        <v>2017</v>
      </c>
      <c r="D884" s="19">
        <v>130421</v>
      </c>
      <c r="E884" s="12">
        <v>63.407939107064365</v>
      </c>
      <c r="F884" s="42">
        <f>Firms[[#This Row],[Adult population]]/Firms[[#This Row],[TOTAL Number of 
Limited Liability Companies]]</f>
        <v>15.77089579132195</v>
      </c>
    </row>
    <row r="885" spans="1:6" hidden="1" x14ac:dyDescent="0.2">
      <c r="A885" s="11" t="s">
        <v>301</v>
      </c>
      <c r="B885" s="17">
        <v>2076709</v>
      </c>
      <c r="C885" s="20">
        <v>2018</v>
      </c>
      <c r="D885" s="19">
        <v>141453</v>
      </c>
      <c r="E885" s="12">
        <v>68.114020789624348</v>
      </c>
      <c r="F885" s="42">
        <f>Firms[[#This Row],[Adult population]]/Firms[[#This Row],[TOTAL Number of 
Limited Liability Companies]]</f>
        <v>14.681265155210564</v>
      </c>
    </row>
    <row r="886" spans="1:6" hidden="1" x14ac:dyDescent="0.2">
      <c r="A886" s="11" t="s">
        <v>301</v>
      </c>
      <c r="B886" s="17">
        <v>2096757</v>
      </c>
      <c r="C886" s="20">
        <v>2019</v>
      </c>
      <c r="D886" s="19">
        <v>153387</v>
      </c>
      <c r="E886" s="12">
        <v>73.154399866078904</v>
      </c>
      <c r="F886" s="42">
        <f>Firms[[#This Row],[Adult population]]/Firms[[#This Row],[TOTAL Number of 
Limited Liability Companies]]</f>
        <v>13.669717772692602</v>
      </c>
    </row>
    <row r="887" spans="1:6" hidden="1" x14ac:dyDescent="0.2">
      <c r="A887" s="11" t="s">
        <v>301</v>
      </c>
      <c r="B887" s="17">
        <v>2117604</v>
      </c>
      <c r="C887" s="20">
        <v>2020</v>
      </c>
      <c r="D887" s="19">
        <v>165330</v>
      </c>
      <c r="E887" s="12">
        <v>78.074087506445963</v>
      </c>
      <c r="F887" s="42">
        <f>Firms[[#This Row],[Adult population]]/Firms[[#This Row],[TOTAL Number of 
Limited Liability Companies]]</f>
        <v>12.808346942478678</v>
      </c>
    </row>
    <row r="888" spans="1:6" hidden="1" x14ac:dyDescent="0.2">
      <c r="A888" s="10" t="s">
        <v>303</v>
      </c>
      <c r="B888" s="17">
        <v>411232</v>
      </c>
      <c r="C888" s="18">
        <v>2006</v>
      </c>
      <c r="D888" s="19">
        <v>14597</v>
      </c>
      <c r="E888" s="12">
        <v>35.495778538635129</v>
      </c>
      <c r="F888" s="42">
        <f>Firms[[#This Row],[Adult population]]/Firms[[#This Row],[TOTAL Number of 
Limited Liability Companies]]</f>
        <v>28.172364184421458</v>
      </c>
    </row>
    <row r="889" spans="1:6" hidden="1" x14ac:dyDescent="0.2">
      <c r="A889" s="11" t="s">
        <v>303</v>
      </c>
      <c r="B889" s="17">
        <v>412999</v>
      </c>
      <c r="C889" s="18">
        <v>2007</v>
      </c>
      <c r="D889" s="19">
        <v>18449</v>
      </c>
      <c r="E889" s="12">
        <v>44.670810340945138</v>
      </c>
      <c r="F889" s="42">
        <f>Firms[[#This Row],[Adult population]]/Firms[[#This Row],[TOTAL Number of 
Limited Liability Companies]]</f>
        <v>22.385982980107322</v>
      </c>
    </row>
    <row r="890" spans="1:6" hidden="1" x14ac:dyDescent="0.2">
      <c r="A890" s="11" t="s">
        <v>303</v>
      </c>
      <c r="B890" s="17">
        <v>415282</v>
      </c>
      <c r="C890" s="18">
        <v>2008</v>
      </c>
      <c r="D890" s="19">
        <v>21263</v>
      </c>
      <c r="E890" s="12">
        <v>51.201352334076603</v>
      </c>
      <c r="F890" s="42">
        <f>Firms[[#This Row],[Adult population]]/Firms[[#This Row],[TOTAL Number of 
Limited Liability Companies]]</f>
        <v>19.530734139114895</v>
      </c>
    </row>
    <row r="891" spans="1:6" hidden="1" x14ac:dyDescent="0.2">
      <c r="A891" s="11" t="s">
        <v>303</v>
      </c>
      <c r="B891" s="17">
        <v>417760</v>
      </c>
      <c r="C891" s="18">
        <v>2009</v>
      </c>
      <c r="D891" s="19">
        <v>22619</v>
      </c>
      <c r="E891" s="12">
        <v>54.143527384144008</v>
      </c>
      <c r="F891" s="42">
        <f>Firms[[#This Row],[Adult population]]/Firms[[#This Row],[TOTAL Number of 
Limited Liability Companies]]</f>
        <v>18.469428356691278</v>
      </c>
    </row>
    <row r="892" spans="1:6" hidden="1" x14ac:dyDescent="0.2">
      <c r="A892" s="11" t="s">
        <v>303</v>
      </c>
      <c r="B892" s="17">
        <v>419905</v>
      </c>
      <c r="C892" s="18">
        <v>2010</v>
      </c>
      <c r="D892" s="19">
        <v>24063</v>
      </c>
      <c r="E892" s="12">
        <v>57.305819173384457</v>
      </c>
      <c r="F892" s="42">
        <f>Firms[[#This Row],[Adult population]]/Firms[[#This Row],[TOTAL Number of 
Limited Liability Companies]]</f>
        <v>17.450234800315837</v>
      </c>
    </row>
    <row r="893" spans="1:6" hidden="1" x14ac:dyDescent="0.2">
      <c r="A893" s="11" t="s">
        <v>303</v>
      </c>
      <c r="B893" s="17">
        <v>420637</v>
      </c>
      <c r="C893" s="18">
        <v>2011</v>
      </c>
      <c r="D893" s="19">
        <v>25518</v>
      </c>
      <c r="E893" s="12">
        <v>60.665134070469314</v>
      </c>
      <c r="F893" s="42">
        <f>Firms[[#This Row],[Adult population]]/Firms[[#This Row],[TOTAL Number of 
Limited Liability Companies]]</f>
        <v>16.483932910102673</v>
      </c>
    </row>
    <row r="894" spans="1:6" hidden="1" x14ac:dyDescent="0.2">
      <c r="A894" s="11" t="s">
        <v>303</v>
      </c>
      <c r="B894" s="17">
        <v>421284</v>
      </c>
      <c r="C894" s="18">
        <v>2012</v>
      </c>
      <c r="D894" s="19">
        <v>27171</v>
      </c>
      <c r="E894" s="12">
        <v>64.495684621300597</v>
      </c>
      <c r="F894" s="42">
        <f>Firms[[#This Row],[Adult population]]/Firms[[#This Row],[TOTAL Number of 
Limited Liability Companies]]</f>
        <v>15.504913326708623</v>
      </c>
    </row>
    <row r="895" spans="1:6" hidden="1" x14ac:dyDescent="0.2">
      <c r="A895" s="11" t="s">
        <v>303</v>
      </c>
      <c r="B895" s="17">
        <v>421830</v>
      </c>
      <c r="C895" s="18">
        <v>2013</v>
      </c>
      <c r="D895" s="19">
        <v>28926</v>
      </c>
      <c r="E895" s="12">
        <v>68.572647749093235</v>
      </c>
      <c r="F895" s="42">
        <f>Firms[[#This Row],[Adult population]]/Firms[[#This Row],[TOTAL Number of 
Limited Liability Companies]]</f>
        <v>14.583074051026758</v>
      </c>
    </row>
    <row r="896" spans="1:6" hidden="1" x14ac:dyDescent="0.2">
      <c r="A896" s="11" t="s">
        <v>303</v>
      </c>
      <c r="B896" s="17">
        <v>421953</v>
      </c>
      <c r="C896" s="20">
        <v>2014</v>
      </c>
      <c r="D896" s="19">
        <v>30897</v>
      </c>
      <c r="E896" s="12">
        <v>73.223795067223122</v>
      </c>
      <c r="F896" s="42">
        <f>Firms[[#This Row],[Adult population]]/Firms[[#This Row],[TOTAL Number of 
Limited Liability Companies]]</f>
        <v>13.656762792504127</v>
      </c>
    </row>
    <row r="897" spans="1:6" hidden="1" x14ac:dyDescent="0.2">
      <c r="A897" s="11" t="s">
        <v>303</v>
      </c>
      <c r="B897" s="17">
        <v>421318</v>
      </c>
      <c r="C897" s="20">
        <v>2015</v>
      </c>
      <c r="D897" s="19">
        <v>32198</v>
      </c>
      <c r="E897" s="12">
        <v>76.422084980940767</v>
      </c>
      <c r="F897" s="42">
        <f>Firms[[#This Row],[Adult population]]/Firms[[#This Row],[TOTAL Number of 
Limited Liability Companies]]</f>
        <v>13.085222684638797</v>
      </c>
    </row>
    <row r="898" spans="1:6" hidden="1" x14ac:dyDescent="0.2">
      <c r="A898" s="11" t="s">
        <v>303</v>
      </c>
      <c r="B898" s="17">
        <v>420209</v>
      </c>
      <c r="C898" s="20">
        <v>2016</v>
      </c>
      <c r="D898" s="19">
        <v>33494</v>
      </c>
      <c r="E898" s="12">
        <v>79.707954851038423</v>
      </c>
      <c r="F898" s="42">
        <f>Firms[[#This Row],[Adult population]]/Firms[[#This Row],[TOTAL Number of 
Limited Liability Companies]]</f>
        <v>12.545799247626441</v>
      </c>
    </row>
    <row r="899" spans="1:6" hidden="1" x14ac:dyDescent="0.2">
      <c r="A899" s="11" t="s">
        <v>303</v>
      </c>
      <c r="B899" s="17">
        <v>418247</v>
      </c>
      <c r="C899" s="20">
        <v>2017</v>
      </c>
      <c r="D899" s="19">
        <v>35511</v>
      </c>
      <c r="E899" s="12">
        <v>84.904374687684552</v>
      </c>
      <c r="F899" s="42">
        <f>Firms[[#This Row],[Adult population]]/Firms[[#This Row],[TOTAL Number of 
Limited Liability Companies]]</f>
        <v>11.777956126270732</v>
      </c>
    </row>
    <row r="900" spans="1:6" hidden="1" x14ac:dyDescent="0.2">
      <c r="A900" s="11" t="s">
        <v>303</v>
      </c>
      <c r="B900" s="17">
        <v>415744</v>
      </c>
      <c r="C900" s="20">
        <v>2018</v>
      </c>
      <c r="D900" s="19">
        <v>38963</v>
      </c>
      <c r="E900" s="12">
        <v>93.718730757389167</v>
      </c>
      <c r="F900" s="42">
        <f>Firms[[#This Row],[Adult population]]/Firms[[#This Row],[TOTAL Number of 
Limited Liability Companies]]</f>
        <v>10.670225598644869</v>
      </c>
    </row>
    <row r="901" spans="1:6" hidden="1" x14ac:dyDescent="0.2">
      <c r="A901" s="11" t="s">
        <v>303</v>
      </c>
      <c r="B901" s="17">
        <v>413404</v>
      </c>
      <c r="C901" s="20">
        <v>2019</v>
      </c>
      <c r="D901" s="19">
        <v>41447</v>
      </c>
      <c r="E901" s="12">
        <v>100.25785914021151</v>
      </c>
      <c r="F901" s="42">
        <f>Firms[[#This Row],[Adult population]]/Firms[[#This Row],[TOTAL Number of 
Limited Liability Companies]]</f>
        <v>9.9742804063020234</v>
      </c>
    </row>
    <row r="902" spans="1:6" hidden="1" x14ac:dyDescent="0.2">
      <c r="A902" s="11" t="s">
        <v>303</v>
      </c>
      <c r="B902" s="17">
        <v>411488</v>
      </c>
      <c r="C902" s="20">
        <v>2020</v>
      </c>
      <c r="D902" s="19">
        <v>43612</v>
      </c>
      <c r="E902" s="12">
        <v>105.98607978847501</v>
      </c>
      <c r="F902" s="42">
        <f>Firms[[#This Row],[Adult population]]/Firms[[#This Row],[TOTAL Number of 
Limited Liability Companies]]</f>
        <v>9.435201320737411</v>
      </c>
    </row>
    <row r="903" spans="1:6" hidden="1" x14ac:dyDescent="0.2">
      <c r="A903" s="10" t="s">
        <v>307</v>
      </c>
      <c r="B903" s="17">
        <v>19673838</v>
      </c>
      <c r="C903" s="18">
        <v>2006</v>
      </c>
      <c r="D903" s="19">
        <v>128400</v>
      </c>
      <c r="E903" s="12">
        <v>6.5264337339770719</v>
      </c>
      <c r="F903" s="42">
        <f>Firms[[#This Row],[Adult population]]/Firms[[#This Row],[TOTAL Number of 
Limited Liability Companies]]</f>
        <v>153.22303738317757</v>
      </c>
    </row>
    <row r="904" spans="1:6" hidden="1" x14ac:dyDescent="0.2">
      <c r="A904" s="11" t="s">
        <v>307</v>
      </c>
      <c r="B904" s="17">
        <v>20034751</v>
      </c>
      <c r="C904" s="18">
        <v>2007</v>
      </c>
      <c r="D904" s="19">
        <v>152272</v>
      </c>
      <c r="E904" s="12">
        <v>7.6003939355173422</v>
      </c>
      <c r="F904" s="42">
        <f>Firms[[#This Row],[Adult population]]/Firms[[#This Row],[TOTAL Number of 
Limited Liability Companies]]</f>
        <v>131.5721275086687</v>
      </c>
    </row>
    <row r="905" spans="1:6" hidden="1" x14ac:dyDescent="0.2">
      <c r="A905" s="11" t="s">
        <v>307</v>
      </c>
      <c r="B905" s="17">
        <v>20409134</v>
      </c>
      <c r="C905" s="18">
        <v>2008</v>
      </c>
      <c r="D905" s="19">
        <v>177384</v>
      </c>
      <c r="E905" s="12">
        <v>8.6914025847446545</v>
      </c>
      <c r="F905" s="42">
        <f>Firms[[#This Row],[Adult population]]/Firms[[#This Row],[TOTAL Number of 
Limited Liability Companies]]</f>
        <v>115.05622829567491</v>
      </c>
    </row>
    <row r="906" spans="1:6" hidden="1" x14ac:dyDescent="0.2">
      <c r="A906" s="11" t="s">
        <v>307</v>
      </c>
      <c r="B906" s="17">
        <v>20778933</v>
      </c>
      <c r="C906" s="18">
        <v>2009</v>
      </c>
      <c r="D906" s="19">
        <v>202939</v>
      </c>
      <c r="E906" s="12">
        <v>9.7665746359545977</v>
      </c>
      <c r="F906" s="42">
        <f>Firms[[#This Row],[Adult population]]/Firms[[#This Row],[TOTAL Number of 
Limited Liability Companies]]</f>
        <v>102.390043313508</v>
      </c>
    </row>
    <row r="907" spans="1:6" hidden="1" x14ac:dyDescent="0.2">
      <c r="A907" s="11" t="s">
        <v>307</v>
      </c>
      <c r="B907" s="17">
        <v>21134003</v>
      </c>
      <c r="C907" s="18">
        <v>2010</v>
      </c>
      <c r="D907" s="19">
        <v>228895</v>
      </c>
      <c r="E907" s="12">
        <v>10.830650492478874</v>
      </c>
      <c r="F907" s="42">
        <f>Firms[[#This Row],[Adult population]]/Firms[[#This Row],[TOTAL Number of 
Limited Liability Companies]]</f>
        <v>92.330557679285263</v>
      </c>
    </row>
    <row r="908" spans="1:6" hidden="1" x14ac:dyDescent="0.2">
      <c r="A908" s="11" t="s">
        <v>307</v>
      </c>
      <c r="B908" s="17">
        <v>21506040</v>
      </c>
      <c r="C908" s="18">
        <v>2011</v>
      </c>
      <c r="D908" s="19">
        <v>256463</v>
      </c>
      <c r="E908" s="12">
        <v>11.925161489516432</v>
      </c>
      <c r="F908" s="42">
        <f>Firms[[#This Row],[Adult population]]/Firms[[#This Row],[TOTAL Number of 
Limited Liability Companies]]</f>
        <v>83.85630675769994</v>
      </c>
    </row>
    <row r="909" spans="1:6" hidden="1" x14ac:dyDescent="0.2">
      <c r="A909" s="11" t="s">
        <v>307</v>
      </c>
      <c r="B909" s="17">
        <v>21860228</v>
      </c>
      <c r="C909" s="18">
        <v>2012</v>
      </c>
      <c r="D909" s="19">
        <v>286177</v>
      </c>
      <c r="E909" s="12">
        <v>13.091217529844611</v>
      </c>
      <c r="F909" s="42">
        <f>Firms[[#This Row],[Adult population]]/Firms[[#This Row],[TOTAL Number of 
Limited Liability Companies]]</f>
        <v>76.38708910918767</v>
      </c>
    </row>
    <row r="910" spans="1:6" hidden="1" x14ac:dyDescent="0.2">
      <c r="A910" s="11" t="s">
        <v>307</v>
      </c>
      <c r="B910" s="17">
        <v>22196314</v>
      </c>
      <c r="C910" s="18">
        <v>2013</v>
      </c>
      <c r="D910" s="19">
        <v>315558</v>
      </c>
      <c r="E910" s="12">
        <v>14.216684806315138</v>
      </c>
      <c r="F910" s="42">
        <f>Firms[[#This Row],[Adult population]]/Firms[[#This Row],[TOTAL Number of 
Limited Liability Companies]]</f>
        <v>70.339886803693773</v>
      </c>
    </row>
    <row r="911" spans="1:6" hidden="1" x14ac:dyDescent="0.2">
      <c r="A911" s="11" t="s">
        <v>307</v>
      </c>
      <c r="B911" s="17">
        <v>22521348</v>
      </c>
      <c r="C911" s="20">
        <v>2014</v>
      </c>
      <c r="D911" s="19">
        <v>345889</v>
      </c>
      <c r="E911" s="12">
        <v>15.358272515481756</v>
      </c>
      <c r="F911" s="42">
        <f>Firms[[#This Row],[Adult population]]/Firms[[#This Row],[TOTAL Number of 
Limited Liability Companies]]</f>
        <v>65.111489524095887</v>
      </c>
    </row>
    <row r="912" spans="1:6" hidden="1" x14ac:dyDescent="0.2">
      <c r="A912" s="11" t="s">
        <v>307</v>
      </c>
      <c r="B912" s="17">
        <v>22838672</v>
      </c>
      <c r="C912" s="20">
        <v>2015</v>
      </c>
      <c r="D912" s="19">
        <v>376538</v>
      </c>
      <c r="E912" s="12">
        <v>16.486860531995905</v>
      </c>
      <c r="F912" s="42">
        <f>Firms[[#This Row],[Adult population]]/Firms[[#This Row],[TOTAL Number of 
Limited Liability Companies]]</f>
        <v>60.65436157837987</v>
      </c>
    </row>
    <row r="913" spans="1:6" hidden="1" x14ac:dyDescent="0.2">
      <c r="A913" s="11" t="s">
        <v>307</v>
      </c>
      <c r="B913" s="17">
        <v>23119709</v>
      </c>
      <c r="C913" s="20">
        <v>2016</v>
      </c>
      <c r="D913" s="19">
        <v>408998</v>
      </c>
      <c r="E913" s="12">
        <v>17.690447574405024</v>
      </c>
      <c r="F913" s="42">
        <f>Firms[[#This Row],[Adult population]]/Firms[[#This Row],[TOTAL Number of 
Limited Liability Companies]]</f>
        <v>56.527682286954949</v>
      </c>
    </row>
    <row r="914" spans="1:6" hidden="1" x14ac:dyDescent="0.2">
      <c r="A914" s="11" t="s">
        <v>307</v>
      </c>
      <c r="B914" s="17">
        <v>23410351</v>
      </c>
      <c r="C914" s="20">
        <v>2017</v>
      </c>
      <c r="D914" s="19">
        <v>442135</v>
      </c>
      <c r="E914" s="12">
        <v>18.886303755120974</v>
      </c>
      <c r="F914" s="42">
        <f>Firms[[#This Row],[Adult population]]/Firms[[#This Row],[TOTAL Number of 
Limited Liability Companies]]</f>
        <v>52.948422992977257</v>
      </c>
    </row>
    <row r="915" spans="1:6" hidden="1" x14ac:dyDescent="0.2">
      <c r="A915" s="11" t="s">
        <v>307</v>
      </c>
      <c r="B915" s="17">
        <v>23700192</v>
      </c>
      <c r="C915" s="20">
        <v>2018</v>
      </c>
      <c r="D915" s="19">
        <v>480556</v>
      </c>
      <c r="E915" s="12">
        <v>20.276460207579753</v>
      </c>
      <c r="F915" s="42">
        <f>Firms[[#This Row],[Adult population]]/Firms[[#This Row],[TOTAL Number of 
Limited Liability Companies]]</f>
        <v>49.318273000441152</v>
      </c>
    </row>
    <row r="916" spans="1:6" hidden="1" x14ac:dyDescent="0.2">
      <c r="A916" s="11" t="s">
        <v>307</v>
      </c>
      <c r="B916" s="17">
        <v>23972902</v>
      </c>
      <c r="C916" s="20">
        <v>2019</v>
      </c>
      <c r="D916" s="19">
        <v>523244</v>
      </c>
      <c r="E916" s="12">
        <v>21.826477245016061</v>
      </c>
      <c r="F916" s="42">
        <f>Firms[[#This Row],[Adult population]]/Firms[[#This Row],[TOTAL Number of 
Limited Liability Companies]]</f>
        <v>45.815913799298222</v>
      </c>
    </row>
    <row r="917" spans="1:6" hidden="1" x14ac:dyDescent="0.2">
      <c r="A917" s="11" t="s">
        <v>307</v>
      </c>
      <c r="B917" s="17">
        <v>24222688</v>
      </c>
      <c r="C917" s="20">
        <v>2020</v>
      </c>
      <c r="D917" s="19">
        <v>572930</v>
      </c>
      <c r="E917" s="12">
        <v>23.652618569830068</v>
      </c>
      <c r="F917" s="42">
        <f>Firms[[#This Row],[Adult population]]/Firms[[#This Row],[TOTAL Number of 
Limited Liability Companies]]</f>
        <v>42.278616934005896</v>
      </c>
    </row>
    <row r="918" spans="1:6" x14ac:dyDescent="0.2">
      <c r="A918" s="10" t="s">
        <v>311</v>
      </c>
      <c r="B918" s="17">
        <v>31710390</v>
      </c>
      <c r="C918" s="18">
        <v>2006</v>
      </c>
      <c r="D918" s="19">
        <v>5008</v>
      </c>
      <c r="E918" s="12">
        <v>0.15792930960483301</v>
      </c>
      <c r="F918" s="42">
        <f>Firms[[#This Row],[Adult population]]/Firms[[#This Row],[TOTAL Number of 
Limited Liability Companies]]</f>
        <v>6331.9468849840259</v>
      </c>
    </row>
    <row r="919" spans="1:6" x14ac:dyDescent="0.2">
      <c r="A919" s="11" t="s">
        <v>311</v>
      </c>
      <c r="B919" s="17">
        <v>31997695</v>
      </c>
      <c r="C919" s="18">
        <v>2007</v>
      </c>
      <c r="D919" s="19">
        <v>5546</v>
      </c>
      <c r="E919" s="12">
        <v>0.17332498481531247</v>
      </c>
      <c r="F919" s="42">
        <f>Firms[[#This Row],[Adult population]]/Firms[[#This Row],[TOTAL Number of 
Limited Liability Companies]]</f>
        <v>5769.5086548864047</v>
      </c>
    </row>
    <row r="920" spans="1:6" x14ac:dyDescent="0.2">
      <c r="A920" s="11" t="s">
        <v>311</v>
      </c>
      <c r="B920" s="17">
        <v>32294220</v>
      </c>
      <c r="C920" s="18">
        <v>2008</v>
      </c>
      <c r="D920" s="19">
        <v>6250</v>
      </c>
      <c r="E920" s="12">
        <v>0.19353308424851259</v>
      </c>
      <c r="F920" s="42">
        <f>Firms[[#This Row],[Adult population]]/Firms[[#This Row],[TOTAL Number of 
Limited Liability Companies]]</f>
        <v>5167.0752000000002</v>
      </c>
    </row>
    <row r="921" spans="1:6" x14ac:dyDescent="0.2">
      <c r="A921" s="11" t="s">
        <v>311</v>
      </c>
      <c r="B921" s="17">
        <v>32613841</v>
      </c>
      <c r="C921" s="18">
        <v>2009</v>
      </c>
      <c r="D921" s="19">
        <v>7007</v>
      </c>
      <c r="E921" s="12">
        <v>0.21484743241374116</v>
      </c>
      <c r="F921" s="42">
        <f>Firms[[#This Row],[Adult population]]/Firms[[#This Row],[TOTAL Number of 
Limited Liability Companies]]</f>
        <v>4654.4656771799628</v>
      </c>
    </row>
    <row r="922" spans="1:6" x14ac:dyDescent="0.2">
      <c r="A922" s="11" t="s">
        <v>311</v>
      </c>
      <c r="B922" s="17">
        <v>32965688</v>
      </c>
      <c r="C922" s="18">
        <v>2010</v>
      </c>
      <c r="D922" s="19">
        <v>8193</v>
      </c>
      <c r="E922" s="12">
        <v>0.24853113940773813</v>
      </c>
      <c r="F922" s="42">
        <f>Firms[[#This Row],[Adult population]]/Firms[[#This Row],[TOTAL Number of 
Limited Liability Companies]]</f>
        <v>4023.6406688636639</v>
      </c>
    </row>
    <row r="923" spans="1:6" x14ac:dyDescent="0.2">
      <c r="A923" s="11" t="s">
        <v>311</v>
      </c>
      <c r="B923" s="17">
        <v>33408573</v>
      </c>
      <c r="C923" s="18">
        <v>2011</v>
      </c>
      <c r="D923" s="19">
        <v>10137</v>
      </c>
      <c r="E923" s="12">
        <v>0.30342511187173421</v>
      </c>
      <c r="F923" s="42">
        <f>Firms[[#This Row],[Adult population]]/Firms[[#This Row],[TOTAL Number of 
Limited Liability Companies]]</f>
        <v>3295.7061260728028</v>
      </c>
    </row>
    <row r="924" spans="1:6" x14ac:dyDescent="0.2">
      <c r="A924" s="11" t="s">
        <v>311</v>
      </c>
      <c r="B924" s="17">
        <v>33876291</v>
      </c>
      <c r="C924" s="18">
        <v>2012</v>
      </c>
      <c r="D924" s="19">
        <v>13215</v>
      </c>
      <c r="E924" s="12">
        <v>0.39009583428126771</v>
      </c>
      <c r="F924" s="42">
        <f>Firms[[#This Row],[Adult population]]/Firms[[#This Row],[TOTAL Number of 
Limited Liability Companies]]</f>
        <v>2563.4726447219068</v>
      </c>
    </row>
    <row r="925" spans="1:6" x14ac:dyDescent="0.2">
      <c r="A925" s="11" t="s">
        <v>311</v>
      </c>
      <c r="B925" s="17">
        <v>34359029</v>
      </c>
      <c r="C925" s="18">
        <v>2013</v>
      </c>
      <c r="D925" s="19">
        <v>17291</v>
      </c>
      <c r="E925" s="12">
        <v>0.50324472207872928</v>
      </c>
      <c r="F925" s="42">
        <f>Firms[[#This Row],[Adult population]]/Firms[[#This Row],[TOTAL Number of 
Limited Liability Companies]]</f>
        <v>1987.1047944017118</v>
      </c>
    </row>
    <row r="926" spans="1:6" x14ac:dyDescent="0.2">
      <c r="A926" s="11" t="s">
        <v>311</v>
      </c>
      <c r="B926" s="17">
        <v>34840105</v>
      </c>
      <c r="C926" s="20">
        <v>2014</v>
      </c>
      <c r="D926" s="19">
        <v>21812</v>
      </c>
      <c r="E926" s="12">
        <v>0.62606011089805846</v>
      </c>
      <c r="F926" s="42">
        <f>Firms[[#This Row],[Adult population]]/Firms[[#This Row],[TOTAL Number of 
Limited Liability Companies]]</f>
        <v>1597.2907115349349</v>
      </c>
    </row>
    <row r="927" spans="1:6" x14ac:dyDescent="0.2">
      <c r="A927" s="11" t="s">
        <v>311</v>
      </c>
      <c r="B927" s="17">
        <v>35303511</v>
      </c>
      <c r="C927" s="20">
        <v>2015</v>
      </c>
      <c r="D927" s="19">
        <v>26577</v>
      </c>
      <c r="E927" s="12">
        <v>0.75281464214706573</v>
      </c>
      <c r="F927" s="42">
        <f>Firms[[#This Row],[Adult population]]/Firms[[#This Row],[TOTAL Number of 
Limited Liability Companies]]</f>
        <v>1328.3482334349249</v>
      </c>
    </row>
    <row r="928" spans="1:6" x14ac:dyDescent="0.2">
      <c r="A928" s="11" t="s">
        <v>311</v>
      </c>
      <c r="B928" s="17">
        <v>35708535</v>
      </c>
      <c r="C928" s="20">
        <v>2016</v>
      </c>
      <c r="D928" s="19">
        <v>33240</v>
      </c>
      <c r="E928" s="12">
        <v>0.93086988866947362</v>
      </c>
      <c r="F928" s="42">
        <f>Firms[[#This Row],[Adult population]]/Firms[[#This Row],[TOTAL Number of 
Limited Liability Companies]]</f>
        <v>1074.2639891696751</v>
      </c>
    </row>
    <row r="929" spans="1:6" x14ac:dyDescent="0.2">
      <c r="A929" s="11" t="s">
        <v>311</v>
      </c>
      <c r="B929" s="17">
        <v>36082447</v>
      </c>
      <c r="C929" s="20">
        <v>2017</v>
      </c>
      <c r="D929" s="19">
        <v>40798</v>
      </c>
      <c r="E929" s="12">
        <v>1.1306882817565007</v>
      </c>
      <c r="F929" s="42">
        <f>Firms[[#This Row],[Adult population]]/Firms[[#This Row],[TOTAL Number of 
Limited Liability Companies]]</f>
        <v>884.41705475758613</v>
      </c>
    </row>
    <row r="930" spans="1:6" x14ac:dyDescent="0.2">
      <c r="A930" s="11" t="s">
        <v>311</v>
      </c>
      <c r="B930" s="17">
        <v>36438038</v>
      </c>
      <c r="C930" s="20">
        <v>2018</v>
      </c>
      <c r="D930" s="19">
        <v>54849</v>
      </c>
      <c r="E930" s="12">
        <v>1.5052676546415589</v>
      </c>
      <c r="F930" s="42">
        <f>Firms[[#This Row],[Adult population]]/Firms[[#This Row],[TOTAL Number of 
Limited Liability Companies]]</f>
        <v>664.33367973891961</v>
      </c>
    </row>
    <row r="931" spans="1:6" hidden="1" x14ac:dyDescent="0.2">
      <c r="A931" s="10" t="s">
        <v>317</v>
      </c>
      <c r="B931" s="17">
        <v>14844766</v>
      </c>
      <c r="C931" s="18">
        <v>2006</v>
      </c>
      <c r="D931" s="19">
        <v>52577</v>
      </c>
      <c r="E931" s="12">
        <v>3.5417870514092309</v>
      </c>
      <c r="F931" s="42">
        <f>Firms[[#This Row],[Adult population]]/Firms[[#This Row],[TOTAL Number of 
Limited Liability Companies]]</f>
        <v>282.34334404777752</v>
      </c>
    </row>
    <row r="932" spans="1:6" hidden="1" x14ac:dyDescent="0.2">
      <c r="A932" s="11" t="s">
        <v>317</v>
      </c>
      <c r="B932" s="17">
        <v>15142058</v>
      </c>
      <c r="C932" s="18">
        <v>2007</v>
      </c>
      <c r="D932" s="19">
        <v>59709</v>
      </c>
      <c r="E932" s="12">
        <v>3.943255269528092</v>
      </c>
      <c r="F932" s="42">
        <f>Firms[[#This Row],[Adult population]]/Firms[[#This Row],[TOTAL Number of 
Limited Liability Companies]]</f>
        <v>253.59758160411329</v>
      </c>
    </row>
    <row r="933" spans="1:6" hidden="1" x14ac:dyDescent="0.2">
      <c r="A933" s="11" t="s">
        <v>317</v>
      </c>
      <c r="B933" s="17">
        <v>15412293</v>
      </c>
      <c r="C933" s="18">
        <v>2008</v>
      </c>
      <c r="D933" s="19">
        <v>68219</v>
      </c>
      <c r="E933" s="12">
        <v>4.4262719376020163</v>
      </c>
      <c r="F933" s="42">
        <f>Firms[[#This Row],[Adult population]]/Firms[[#This Row],[TOTAL Number of 
Limited Liability Companies]]</f>
        <v>225.92376024274762</v>
      </c>
    </row>
    <row r="934" spans="1:6" hidden="1" x14ac:dyDescent="0.2">
      <c r="A934" s="11" t="s">
        <v>317</v>
      </c>
      <c r="B934" s="17">
        <v>15650887</v>
      </c>
      <c r="C934" s="18">
        <v>2009</v>
      </c>
      <c r="D934" s="19">
        <v>78112</v>
      </c>
      <c r="E934" s="12">
        <v>4.9908992378515036</v>
      </c>
      <c r="F934" s="42">
        <f>Firms[[#This Row],[Adult population]]/Firms[[#This Row],[TOTAL Number of 
Limited Liability Companies]]</f>
        <v>200.36469428512905</v>
      </c>
    </row>
    <row r="935" spans="1:6" hidden="1" x14ac:dyDescent="0.2">
      <c r="A935" s="11" t="s">
        <v>317</v>
      </c>
      <c r="B935" s="17">
        <v>15856476</v>
      </c>
      <c r="C935" s="18">
        <v>2010</v>
      </c>
      <c r="D935" s="19">
        <v>87862</v>
      </c>
      <c r="E935" s="12">
        <v>5.5410798717192895</v>
      </c>
      <c r="F935" s="42">
        <f>Firms[[#This Row],[Adult population]]/Firms[[#This Row],[TOTAL Number of 
Limited Liability Companies]]</f>
        <v>180.47023741776877</v>
      </c>
    </row>
    <row r="936" spans="1:6" hidden="1" x14ac:dyDescent="0.2">
      <c r="A936" s="11" t="s">
        <v>317</v>
      </c>
      <c r="B936" s="17">
        <v>15965957</v>
      </c>
      <c r="C936" s="18">
        <v>2011</v>
      </c>
      <c r="D936" s="19">
        <v>97862</v>
      </c>
      <c r="E936" s="12">
        <v>6.1294164828328173</v>
      </c>
      <c r="F936" s="42">
        <f>Firms[[#This Row],[Adult population]]/Firms[[#This Row],[TOTAL Number of 
Limited Liability Companies]]</f>
        <v>163.14766712309171</v>
      </c>
    </row>
    <row r="937" spans="1:6" hidden="1" x14ac:dyDescent="0.2">
      <c r="A937" s="11" t="s">
        <v>317</v>
      </c>
      <c r="B937" s="17">
        <v>16059411</v>
      </c>
      <c r="C937" s="18">
        <v>2012</v>
      </c>
      <c r="D937" s="19">
        <v>108318</v>
      </c>
      <c r="E937" s="12">
        <v>6.7448301808827233</v>
      </c>
      <c r="F937" s="42">
        <f>Firms[[#This Row],[Adult population]]/Firms[[#This Row],[TOTAL Number of 
Limited Liability Companies]]</f>
        <v>148.26170165623441</v>
      </c>
    </row>
    <row r="938" spans="1:6" hidden="1" x14ac:dyDescent="0.2">
      <c r="A938" s="11" t="s">
        <v>317</v>
      </c>
      <c r="B938" s="17">
        <v>16162565</v>
      </c>
      <c r="C938" s="18">
        <v>2013</v>
      </c>
      <c r="D938" s="19">
        <v>117677</v>
      </c>
      <c r="E938" s="12">
        <v>7.2808369216148554</v>
      </c>
      <c r="F938" s="42">
        <f>Firms[[#This Row],[Adult population]]/Firms[[#This Row],[TOTAL Number of 
Limited Liability Companies]]</f>
        <v>137.34684772725342</v>
      </c>
    </row>
    <row r="939" spans="1:6" hidden="1" x14ac:dyDescent="0.2">
      <c r="A939" s="11" t="s">
        <v>317</v>
      </c>
      <c r="B939" s="17">
        <v>16304563</v>
      </c>
      <c r="C939" s="20">
        <v>2014</v>
      </c>
      <c r="D939" s="19">
        <v>129468</v>
      </c>
      <c r="E939" s="12">
        <v>7.9405992052654222</v>
      </c>
      <c r="F939" s="42">
        <f>Firms[[#This Row],[Adult population]]/Firms[[#This Row],[TOTAL Number of 
Limited Liability Companies]]</f>
        <v>125.93508048320821</v>
      </c>
    </row>
    <row r="940" spans="1:6" hidden="1" x14ac:dyDescent="0.2">
      <c r="A940" s="11" t="s">
        <v>317</v>
      </c>
      <c r="B940" s="17">
        <v>16507814</v>
      </c>
      <c r="C940" s="20">
        <v>2015</v>
      </c>
      <c r="D940" s="19">
        <v>140604</v>
      </c>
      <c r="E940" s="12">
        <v>8.5174209013985731</v>
      </c>
      <c r="F940" s="42">
        <f>Firms[[#This Row],[Adult population]]/Firms[[#This Row],[TOTAL Number of 
Limited Liability Companies]]</f>
        <v>117.40643224943814</v>
      </c>
    </row>
    <row r="941" spans="1:6" hidden="1" x14ac:dyDescent="0.2">
      <c r="A941" s="11" t="s">
        <v>317</v>
      </c>
      <c r="B941" s="17">
        <v>16924304</v>
      </c>
      <c r="C941" s="20">
        <v>2016</v>
      </c>
      <c r="D941" s="19">
        <v>159136</v>
      </c>
      <c r="E941" s="12">
        <v>9.4028091199496302</v>
      </c>
      <c r="F941" s="42">
        <f>Firms[[#This Row],[Adult population]]/Firms[[#This Row],[TOTAL Number of 
Limited Liability Companies]]</f>
        <v>106.3511964608888</v>
      </c>
    </row>
    <row r="942" spans="1:6" hidden="1" x14ac:dyDescent="0.2">
      <c r="A942" s="11" t="s">
        <v>317</v>
      </c>
      <c r="B942" s="17">
        <v>17408259</v>
      </c>
      <c r="C942" s="20">
        <v>2017</v>
      </c>
      <c r="D942" s="19">
        <v>178404</v>
      </c>
      <c r="E942" s="12">
        <v>10.24823906859382</v>
      </c>
      <c r="F942" s="42">
        <f>Firms[[#This Row],[Adult population]]/Firms[[#This Row],[TOTAL Number of 
Limited Liability Companies]]</f>
        <v>97.577739288356767</v>
      </c>
    </row>
    <row r="943" spans="1:6" hidden="1" x14ac:dyDescent="0.2">
      <c r="A943" s="11" t="s">
        <v>317</v>
      </c>
      <c r="B943" s="17">
        <v>17941378</v>
      </c>
      <c r="C943" s="20">
        <v>2018</v>
      </c>
      <c r="D943" s="19">
        <v>202492</v>
      </c>
      <c r="E943" s="12">
        <v>11.286312567518504</v>
      </c>
      <c r="F943" s="42">
        <f>Firms[[#This Row],[Adult population]]/Firms[[#This Row],[TOTAL Number of 
Limited Liability Companies]]</f>
        <v>88.602897892262405</v>
      </c>
    </row>
    <row r="944" spans="1:6" hidden="1" x14ac:dyDescent="0.2">
      <c r="A944" s="10" t="s">
        <v>319</v>
      </c>
      <c r="B944" s="21">
        <v>149358</v>
      </c>
      <c r="C944" s="18">
        <v>2006</v>
      </c>
      <c r="D944" s="19">
        <v>22342</v>
      </c>
      <c r="E944" s="12">
        <v>149.58689859264319</v>
      </c>
      <c r="F944" s="42">
        <f>Firms[[#This Row],[Adult population]]/Firms[[#This Row],[TOTAL Number of 
Limited Liability Companies]]</f>
        <v>6.6850774326380806</v>
      </c>
    </row>
    <row r="945" spans="1:6" hidden="1" x14ac:dyDescent="0.2">
      <c r="A945" s="11" t="s">
        <v>319</v>
      </c>
      <c r="B945" s="21">
        <v>150708</v>
      </c>
      <c r="C945" s="18">
        <v>2007</v>
      </c>
      <c r="D945" s="19">
        <v>22113</v>
      </c>
      <c r="E945" s="12">
        <v>146.72744645274304</v>
      </c>
      <c r="F945" s="42">
        <f>Firms[[#This Row],[Adult population]]/Firms[[#This Row],[TOTAL Number of 
Limited Liability Companies]]</f>
        <v>6.8153574820241483</v>
      </c>
    </row>
    <row r="946" spans="1:6" hidden="1" x14ac:dyDescent="0.2">
      <c r="A946" s="11" t="s">
        <v>319</v>
      </c>
      <c r="B946" s="21">
        <v>152161</v>
      </c>
      <c r="C946" s="18">
        <v>2008</v>
      </c>
      <c r="D946" s="19">
        <v>22261</v>
      </c>
      <c r="E946" s="12">
        <v>146.29898594252143</v>
      </c>
      <c r="F946" s="42">
        <f>Firms[[#This Row],[Adult population]]/Firms[[#This Row],[TOTAL Number of 
Limited Liability Companies]]</f>
        <v>6.8353173711872781</v>
      </c>
    </row>
    <row r="947" spans="1:6" hidden="1" x14ac:dyDescent="0.2">
      <c r="A947" s="11" t="s">
        <v>319</v>
      </c>
      <c r="B947" s="21">
        <v>153617</v>
      </c>
      <c r="C947" s="18">
        <v>2009</v>
      </c>
      <c r="D947" s="19">
        <v>21751</v>
      </c>
      <c r="E947" s="12">
        <v>141.59240188260412</v>
      </c>
      <c r="F947" s="42">
        <f>Firms[[#This Row],[Adult population]]/Firms[[#This Row],[TOTAL Number of 
Limited Liability Companies]]</f>
        <v>7.0625258608799593</v>
      </c>
    </row>
    <row r="948" spans="1:6" hidden="1" x14ac:dyDescent="0.2">
      <c r="A948" s="11" t="s">
        <v>319</v>
      </c>
      <c r="B948" s="21">
        <v>154723</v>
      </c>
      <c r="C948" s="18">
        <v>2010</v>
      </c>
      <c r="D948" s="19">
        <v>21139</v>
      </c>
      <c r="E948" s="12">
        <v>136.62480691299936</v>
      </c>
      <c r="F948" s="42">
        <f>Firms[[#This Row],[Adult population]]/Firms[[#This Row],[TOTAL Number of 
Limited Liability Companies]]</f>
        <v>7.319315010170774</v>
      </c>
    </row>
    <row r="949" spans="1:6" hidden="1" x14ac:dyDescent="0.2">
      <c r="A949" s="11" t="s">
        <v>319</v>
      </c>
      <c r="B949" s="21">
        <v>155837</v>
      </c>
      <c r="C949" s="18">
        <v>2011</v>
      </c>
      <c r="D949" s="19">
        <v>21049</v>
      </c>
      <c r="E949" s="12">
        <v>135.0706186592401</v>
      </c>
      <c r="F949" s="42">
        <f>Firms[[#This Row],[Adult population]]/Firms[[#This Row],[TOTAL Number of 
Limited Liability Companies]]</f>
        <v>7.4035346097201771</v>
      </c>
    </row>
    <row r="950" spans="1:6" hidden="1" x14ac:dyDescent="0.2">
      <c r="A950" s="11" t="s">
        <v>319</v>
      </c>
      <c r="B950" s="21">
        <v>156959</v>
      </c>
      <c r="C950" s="18">
        <v>2012</v>
      </c>
      <c r="D950" s="19">
        <v>20783</v>
      </c>
      <c r="E950" s="12">
        <v>132.41037468383462</v>
      </c>
      <c r="F950" s="42">
        <f>Firms[[#This Row],[Adult population]]/Firms[[#This Row],[TOTAL Number of 
Limited Liability Companies]]</f>
        <v>7.5522783043833899</v>
      </c>
    </row>
    <row r="951" spans="1:6" hidden="1" x14ac:dyDescent="0.2">
      <c r="A951" s="11" t="s">
        <v>319</v>
      </c>
      <c r="B951" s="21">
        <v>158089</v>
      </c>
      <c r="C951" s="18">
        <v>2013</v>
      </c>
      <c r="D951" s="19">
        <v>20506</v>
      </c>
      <c r="E951" s="12">
        <v>129.7117446501654</v>
      </c>
      <c r="F951" s="42">
        <f>Firms[[#This Row],[Adult population]]/Firms[[#This Row],[TOTAL Number of 
Limited Liability Companies]]</f>
        <v>7.7094021262069639</v>
      </c>
    </row>
    <row r="952" spans="1:6" hidden="1" x14ac:dyDescent="0.2">
      <c r="A952" s="11" t="s">
        <v>319</v>
      </c>
      <c r="B952" s="21">
        <v>159227</v>
      </c>
      <c r="C952" s="20">
        <v>2014</v>
      </c>
      <c r="D952" s="19">
        <v>20126</v>
      </c>
      <c r="E952" s="12">
        <v>126.39816111589114</v>
      </c>
      <c r="F952" s="42">
        <f>Firms[[#This Row],[Adult population]]/Firms[[#This Row],[TOTAL Number of 
Limited Liability Companies]]</f>
        <v>7.9115075027327837</v>
      </c>
    </row>
    <row r="953" spans="1:6" hidden="1" x14ac:dyDescent="0.2">
      <c r="A953" s="11" t="s">
        <v>319</v>
      </c>
      <c r="B953" s="21">
        <v>160373</v>
      </c>
      <c r="C953" s="20">
        <v>2015</v>
      </c>
      <c r="D953" s="19">
        <v>19648</v>
      </c>
      <c r="E953" s="12">
        <v>122.51438833220055</v>
      </c>
      <c r="F953" s="42">
        <f>Firms[[#This Row],[Adult population]]/Firms[[#This Row],[TOTAL Number of 
Limited Liability Companies]]</f>
        <v>8.1623065960912058</v>
      </c>
    </row>
    <row r="954" spans="1:6" hidden="1" x14ac:dyDescent="0.2">
      <c r="A954" s="11" t="s">
        <v>319</v>
      </c>
      <c r="B954" s="21">
        <v>161528</v>
      </c>
      <c r="C954" s="20">
        <v>2016</v>
      </c>
      <c r="D954" s="19">
        <v>19276</v>
      </c>
      <c r="E954" s="12">
        <v>119.33534743202418</v>
      </c>
      <c r="F954" s="42">
        <f>Firms[[#This Row],[Adult population]]/Firms[[#This Row],[TOTAL Number of 
Limited Liability Companies]]</f>
        <v>8.3797468354430382</v>
      </c>
    </row>
    <row r="955" spans="1:6" hidden="1" x14ac:dyDescent="0.2">
      <c r="A955" s="10" t="s">
        <v>323</v>
      </c>
      <c r="B955" s="17">
        <v>2781336</v>
      </c>
      <c r="C955" s="18">
        <v>2006</v>
      </c>
      <c r="D955" s="19">
        <v>453855</v>
      </c>
      <c r="E955" s="12">
        <v>163.17877451699474</v>
      </c>
      <c r="F955" s="42">
        <f>Firms[[#This Row],[Adult population]]/Firms[[#This Row],[TOTAL Number of 
Limited Liability Companies]]</f>
        <v>6.1282480087252535</v>
      </c>
    </row>
    <row r="956" spans="1:6" hidden="1" x14ac:dyDescent="0.2">
      <c r="A956" s="11" t="s">
        <v>323</v>
      </c>
      <c r="B956" s="17">
        <v>2809736</v>
      </c>
      <c r="C956" s="18">
        <v>2007</v>
      </c>
      <c r="D956" s="19">
        <v>495911</v>
      </c>
      <c r="E956" s="12">
        <v>176.4973648769849</v>
      </c>
      <c r="F956" s="42">
        <f>Firms[[#This Row],[Adult population]]/Firms[[#This Row],[TOTAL Number of 
Limited Liability Companies]]</f>
        <v>5.6658069693957183</v>
      </c>
    </row>
    <row r="957" spans="1:6" hidden="1" x14ac:dyDescent="0.2">
      <c r="A957" s="11" t="s">
        <v>323</v>
      </c>
      <c r="B957" s="17">
        <v>2834758</v>
      </c>
      <c r="C957" s="18">
        <v>2008</v>
      </c>
      <c r="D957" s="19">
        <v>519620</v>
      </c>
      <c r="E957" s="12">
        <v>183.30312499338569</v>
      </c>
      <c r="F957" s="42">
        <f>Firms[[#This Row],[Adult population]]/Firms[[#This Row],[TOTAL Number of 
Limited Liability Companies]]</f>
        <v>5.4554443631884837</v>
      </c>
    </row>
    <row r="958" spans="1:6" hidden="1" x14ac:dyDescent="0.2">
      <c r="A958" s="11" t="s">
        <v>323</v>
      </c>
      <c r="B958" s="17">
        <v>2862340</v>
      </c>
      <c r="C958" s="18">
        <v>2009</v>
      </c>
      <c r="D958" s="19">
        <v>534769</v>
      </c>
      <c r="E958" s="12">
        <v>186.82930748967627</v>
      </c>
      <c r="F958" s="42">
        <f>Firms[[#This Row],[Adult population]]/Firms[[#This Row],[TOTAL Number of 
Limited Liability Companies]]</f>
        <v>5.3524792947983144</v>
      </c>
    </row>
    <row r="959" spans="1:6" hidden="1" x14ac:dyDescent="0.2">
      <c r="A959" s="11" t="s">
        <v>323</v>
      </c>
      <c r="B959" s="17">
        <v>2891030</v>
      </c>
      <c r="C959" s="18">
        <v>2010</v>
      </c>
      <c r="D959" s="19">
        <v>558594</v>
      </c>
      <c r="E959" s="12">
        <v>193.21625856528644</v>
      </c>
      <c r="F959" s="42">
        <f>Firms[[#This Row],[Adult population]]/Firms[[#This Row],[TOTAL Number of 
Limited Liability Companies]]</f>
        <v>5.1755478934610828</v>
      </c>
    </row>
    <row r="960" spans="1:6" hidden="1" x14ac:dyDescent="0.2">
      <c r="A960" s="11" t="s">
        <v>323</v>
      </c>
      <c r="B960" s="17">
        <v>2902789</v>
      </c>
      <c r="C960" s="18">
        <v>2011</v>
      </c>
      <c r="D960" s="19">
        <v>553338</v>
      </c>
      <c r="E960" s="12">
        <v>190.62288027135281</v>
      </c>
      <c r="F960" s="42">
        <f>Firms[[#This Row],[Adult population]]/Firms[[#This Row],[TOTAL Number of 
Limited Liability Companies]]</f>
        <v>5.2459599738315461</v>
      </c>
    </row>
    <row r="961" spans="1:6" hidden="1" x14ac:dyDescent="0.2">
      <c r="A961" s="11" t="s">
        <v>323</v>
      </c>
      <c r="B961" s="17">
        <v>2909454</v>
      </c>
      <c r="C961" s="18">
        <v>2012</v>
      </c>
      <c r="D961" s="19">
        <v>556060</v>
      </c>
      <c r="E961" s="12">
        <v>191.12177061400524</v>
      </c>
      <c r="F961" s="42">
        <f>Firms[[#This Row],[Adult population]]/Firms[[#This Row],[TOTAL Number of 
Limited Liability Companies]]</f>
        <v>5.2322663021976048</v>
      </c>
    </row>
    <row r="962" spans="1:6" hidden="1" x14ac:dyDescent="0.2">
      <c r="A962" s="11" t="s">
        <v>323</v>
      </c>
      <c r="B962" s="17">
        <v>2922995</v>
      </c>
      <c r="C962" s="18">
        <v>2013</v>
      </c>
      <c r="D962" s="19">
        <v>547200</v>
      </c>
      <c r="E962" s="12">
        <v>187.20524667336073</v>
      </c>
      <c r="F962" s="42">
        <f>Firms[[#This Row],[Adult population]]/Firms[[#This Row],[TOTAL Number of 
Limited Liability Companies]]</f>
        <v>5.3417306286549708</v>
      </c>
    </row>
    <row r="963" spans="1:6" hidden="1" x14ac:dyDescent="0.2">
      <c r="A963" s="11" t="s">
        <v>323</v>
      </c>
      <c r="B963" s="17">
        <v>2962680</v>
      </c>
      <c r="C963" s="20">
        <v>2014</v>
      </c>
      <c r="D963" s="19">
        <v>557322</v>
      </c>
      <c r="E963" s="12">
        <v>188.1141399003605</v>
      </c>
      <c r="F963" s="42">
        <f>Firms[[#This Row],[Adult population]]/Firms[[#This Row],[TOTAL Number of 
Limited Liability Companies]]</f>
        <v>5.3159214960112822</v>
      </c>
    </row>
    <row r="964" spans="1:6" hidden="1" x14ac:dyDescent="0.2">
      <c r="A964" s="11" t="s">
        <v>323</v>
      </c>
      <c r="B964" s="17">
        <v>3013718</v>
      </c>
      <c r="C964" s="20">
        <v>2015</v>
      </c>
      <c r="D964" s="19">
        <v>570057</v>
      </c>
      <c r="E964" s="12">
        <v>189.15406152798636</v>
      </c>
      <c r="F964" s="42">
        <f>Firms[[#This Row],[Adult population]]/Firms[[#This Row],[TOTAL Number of 
Limited Liability Companies]]</f>
        <v>5.2866958918143272</v>
      </c>
    </row>
    <row r="965" spans="1:6" hidden="1" x14ac:dyDescent="0.2">
      <c r="A965" s="11" t="s">
        <v>323</v>
      </c>
      <c r="B965" s="17">
        <v>3073135</v>
      </c>
      <c r="C965" s="20">
        <v>2016</v>
      </c>
      <c r="D965" s="19">
        <v>577789</v>
      </c>
      <c r="E965" s="12">
        <v>188.01289237212163</v>
      </c>
      <c r="F965" s="42">
        <f>Firms[[#This Row],[Adult population]]/Firms[[#This Row],[TOTAL Number of 
Limited Liability Companies]]</f>
        <v>5.3187841928454853</v>
      </c>
    </row>
    <row r="966" spans="1:6" hidden="1" x14ac:dyDescent="0.2">
      <c r="A966" s="11" t="s">
        <v>323</v>
      </c>
      <c r="B966" s="17">
        <v>3126644</v>
      </c>
      <c r="C966" s="20">
        <v>2017</v>
      </c>
      <c r="D966" s="19">
        <v>593181</v>
      </c>
      <c r="E966" s="12">
        <v>189.71811309506296</v>
      </c>
      <c r="F966" s="42">
        <f>Firms[[#This Row],[Adult population]]/Firms[[#This Row],[TOTAL Number of 
Limited Liability Companies]]</f>
        <v>5.2709779982838292</v>
      </c>
    </row>
    <row r="967" spans="1:6" hidden="1" x14ac:dyDescent="0.2">
      <c r="A967" s="11" t="s">
        <v>323</v>
      </c>
      <c r="B967" s="17">
        <v>3170401</v>
      </c>
      <c r="C967" s="20">
        <v>2018</v>
      </c>
      <c r="D967" s="19">
        <v>616277</v>
      </c>
      <c r="E967" s="12">
        <v>194.38455892488048</v>
      </c>
      <c r="F967" s="42">
        <f>Firms[[#This Row],[Adult population]]/Firms[[#This Row],[TOTAL Number of 
Limited Liability Companies]]</f>
        <v>5.1444415417093285</v>
      </c>
    </row>
    <row r="968" spans="1:6" hidden="1" x14ac:dyDescent="0.2">
      <c r="A968" s="11" t="s">
        <v>323</v>
      </c>
      <c r="B968" s="17">
        <v>3208633</v>
      </c>
      <c r="C968" s="20">
        <v>2019</v>
      </c>
      <c r="D968" s="19">
        <v>640228</v>
      </c>
      <c r="E968" s="12">
        <v>199.53294752001867</v>
      </c>
      <c r="F968" s="42">
        <f>Firms[[#This Row],[Adult population]]/Firms[[#This Row],[TOTAL Number of 
Limited Liability Companies]]</f>
        <v>5.011703643077154</v>
      </c>
    </row>
    <row r="969" spans="1:6" hidden="1" x14ac:dyDescent="0.2">
      <c r="A969" s="11" t="s">
        <v>323</v>
      </c>
      <c r="B969" s="17">
        <v>3264172</v>
      </c>
      <c r="C969" s="20">
        <v>2020</v>
      </c>
      <c r="D969" s="19">
        <v>668268</v>
      </c>
      <c r="E969" s="12">
        <v>204.72818221588813</v>
      </c>
      <c r="F969" s="42">
        <f>Firms[[#This Row],[Adult population]]/Firms[[#This Row],[TOTAL Number of 
Limited Liability Companies]]</f>
        <v>4.8845253700611133</v>
      </c>
    </row>
    <row r="970" spans="1:6" hidden="1" x14ac:dyDescent="0.2">
      <c r="A970" s="10" t="s">
        <v>329</v>
      </c>
      <c r="B970" s="17">
        <v>76180639</v>
      </c>
      <c r="C970" s="18">
        <v>2006</v>
      </c>
      <c r="D970" s="19">
        <v>580021</v>
      </c>
      <c r="E970" s="12">
        <v>7.6137586611737396</v>
      </c>
      <c r="F970" s="42">
        <f>Firms[[#This Row],[Adult population]]/Firms[[#This Row],[TOTAL Number of 
Limited Liability Companies]]</f>
        <v>131.34117385405011</v>
      </c>
    </row>
    <row r="971" spans="1:6" hidden="1" x14ac:dyDescent="0.2">
      <c r="A971" s="11" t="s">
        <v>329</v>
      </c>
      <c r="B971" s="17">
        <v>78070732</v>
      </c>
      <c r="C971" s="18">
        <v>2007</v>
      </c>
      <c r="D971" s="19">
        <v>626261</v>
      </c>
      <c r="E971" s="12">
        <v>8.0217129256582336</v>
      </c>
      <c r="F971" s="42">
        <f>Firms[[#This Row],[Adult population]]/Firms[[#This Row],[TOTAL Number of 
Limited Liability Companies]]</f>
        <v>124.6616538471979</v>
      </c>
    </row>
    <row r="972" spans="1:6" hidden="1" x14ac:dyDescent="0.2">
      <c r="A972" s="11" t="s">
        <v>329</v>
      </c>
      <c r="B972" s="17">
        <v>80071755</v>
      </c>
      <c r="C972" s="18">
        <v>2008</v>
      </c>
      <c r="D972" s="19">
        <v>690201</v>
      </c>
      <c r="E972" s="12">
        <v>8.6197810950940195</v>
      </c>
      <c r="F972" s="42">
        <f>Firms[[#This Row],[Adult population]]/Firms[[#This Row],[TOTAL Number of 
Limited Liability Companies]]</f>
        <v>116.01222687304133</v>
      </c>
    </row>
    <row r="973" spans="1:6" hidden="1" x14ac:dyDescent="0.2">
      <c r="A973" s="11" t="s">
        <v>329</v>
      </c>
      <c r="B973" s="17">
        <v>82171811</v>
      </c>
      <c r="C973" s="18">
        <v>2009</v>
      </c>
      <c r="D973" s="19">
        <v>755254</v>
      </c>
      <c r="E973" s="12">
        <v>9.1911568068032476</v>
      </c>
      <c r="F973" s="42">
        <f>Firms[[#This Row],[Adult population]]/Firms[[#This Row],[TOTAL Number of 
Limited Liability Companies]]</f>
        <v>108.80023276937295</v>
      </c>
    </row>
    <row r="974" spans="1:6" hidden="1" x14ac:dyDescent="0.2">
      <c r="A974" s="11" t="s">
        <v>329</v>
      </c>
      <c r="B974" s="17">
        <v>84365597</v>
      </c>
      <c r="C974" s="18">
        <v>2010</v>
      </c>
      <c r="D974" s="19">
        <v>820328</v>
      </c>
      <c r="E974" s="12">
        <v>9.7234895404106485</v>
      </c>
      <c r="F974" s="42">
        <f>Firms[[#This Row],[Adult population]]/Firms[[#This Row],[TOTAL Number of 
Limited Liability Companies]]</f>
        <v>102.8437368954857</v>
      </c>
    </row>
    <row r="975" spans="1:6" hidden="1" x14ac:dyDescent="0.2">
      <c r="A975" s="11" t="s">
        <v>329</v>
      </c>
      <c r="B975" s="17">
        <v>86485958</v>
      </c>
      <c r="C975" s="18">
        <v>2011</v>
      </c>
      <c r="D975" s="19">
        <v>892724</v>
      </c>
      <c r="E975" s="12">
        <v>10.322184324997592</v>
      </c>
      <c r="F975" s="42">
        <f>Firms[[#This Row],[Adult population]]/Firms[[#This Row],[TOTAL Number of 
Limited Liability Companies]]</f>
        <v>96.878719514654023</v>
      </c>
    </row>
    <row r="976" spans="1:6" hidden="1" x14ac:dyDescent="0.2">
      <c r="A976" s="11" t="s">
        <v>329</v>
      </c>
      <c r="B976" s="17">
        <v>88719102</v>
      </c>
      <c r="C976" s="18">
        <v>2012</v>
      </c>
      <c r="D976" s="19">
        <v>973868</v>
      </c>
      <c r="E976" s="12">
        <v>10.976982161068312</v>
      </c>
      <c r="F976" s="42">
        <f>Firms[[#This Row],[Adult population]]/Firms[[#This Row],[TOTAL Number of 
Limited Liability Companies]]</f>
        <v>91.099719879901585</v>
      </c>
    </row>
    <row r="977" spans="1:6" hidden="1" x14ac:dyDescent="0.2">
      <c r="A977" s="11" t="s">
        <v>329</v>
      </c>
      <c r="B977" s="17">
        <v>91078088</v>
      </c>
      <c r="C977" s="18">
        <v>2013</v>
      </c>
      <c r="D977" s="19">
        <v>1048529</v>
      </c>
      <c r="E977" s="12">
        <v>11.512417783737401</v>
      </c>
      <c r="F977" s="42">
        <f>Firms[[#This Row],[Adult population]]/Firms[[#This Row],[TOTAL Number of 
Limited Liability Companies]]</f>
        <v>86.862726734310641</v>
      </c>
    </row>
    <row r="978" spans="1:6" hidden="1" x14ac:dyDescent="0.2">
      <c r="A978" s="11" t="s">
        <v>329</v>
      </c>
      <c r="B978" s="17">
        <v>93584269</v>
      </c>
      <c r="C978" s="20">
        <v>2014</v>
      </c>
      <c r="D978" s="19">
        <v>1120200</v>
      </c>
      <c r="E978" s="12">
        <v>11.969960464188699</v>
      </c>
      <c r="F978" s="42">
        <f>Firms[[#This Row],[Adult population]]/Firms[[#This Row],[TOTAL Number of 
Limited Liability Companies]]</f>
        <v>83.542464738439563</v>
      </c>
    </row>
    <row r="979" spans="1:6" hidden="1" x14ac:dyDescent="0.2">
      <c r="A979" s="11" t="s">
        <v>329</v>
      </c>
      <c r="B979" s="17">
        <v>96245480</v>
      </c>
      <c r="C979" s="20">
        <v>2015</v>
      </c>
      <c r="D979" s="19">
        <v>1190641</v>
      </c>
      <c r="E979" s="12">
        <v>12.370877053135379</v>
      </c>
      <c r="F979" s="42">
        <f>Firms[[#This Row],[Adult population]]/Firms[[#This Row],[TOTAL Number of 
Limited Liability Companies]]</f>
        <v>80.835012400883215</v>
      </c>
    </row>
    <row r="980" spans="1:6" hidden="1" x14ac:dyDescent="0.2">
      <c r="A980" s="11" t="s">
        <v>329</v>
      </c>
      <c r="B980" s="17">
        <v>98834061</v>
      </c>
      <c r="C980" s="20">
        <v>2016</v>
      </c>
      <c r="D980" s="19">
        <v>1266021</v>
      </c>
      <c r="E980" s="12">
        <v>12.809561675301392</v>
      </c>
      <c r="F980" s="42">
        <f>Firms[[#This Row],[Adult population]]/Firms[[#This Row],[TOTAL Number of 
Limited Liability Companies]]</f>
        <v>78.066683727995027</v>
      </c>
    </row>
    <row r="981" spans="1:6" hidden="1" x14ac:dyDescent="0.2">
      <c r="A981" s="11" t="s">
        <v>329</v>
      </c>
      <c r="B981" s="17">
        <v>101616615</v>
      </c>
      <c r="C981" s="20">
        <v>2017</v>
      </c>
      <c r="D981" s="19">
        <v>1344561</v>
      </c>
      <c r="E981" s="12">
        <v>13.231704283792567</v>
      </c>
      <c r="F981" s="42">
        <f>Firms[[#This Row],[Adult population]]/Firms[[#This Row],[TOTAL Number of 
Limited Liability Companies]]</f>
        <v>75.576054191665534</v>
      </c>
    </row>
    <row r="982" spans="1:6" hidden="1" x14ac:dyDescent="0.2">
      <c r="A982" s="11" t="s">
        <v>329</v>
      </c>
      <c r="B982" s="17">
        <v>104569626</v>
      </c>
      <c r="C982" s="20">
        <v>2018</v>
      </c>
      <c r="D982" s="19">
        <v>1430870</v>
      </c>
      <c r="E982" s="12">
        <v>13.68341893084709</v>
      </c>
      <c r="F982" s="42">
        <f>Firms[[#This Row],[Adult population]]/Firms[[#This Row],[TOTAL Number of 
Limited Liability Companies]]</f>
        <v>73.081150628638525</v>
      </c>
    </row>
    <row r="983" spans="1:6" hidden="1" x14ac:dyDescent="0.2">
      <c r="A983" s="11" t="s">
        <v>329</v>
      </c>
      <c r="B983" s="17">
        <v>107654969</v>
      </c>
      <c r="C983" s="20">
        <v>2019</v>
      </c>
      <c r="D983" s="19">
        <v>1521618</v>
      </c>
      <c r="E983" s="12">
        <v>14.134210563007084</v>
      </c>
      <c r="F983" s="42">
        <f>Firms[[#This Row],[Adult population]]/Firms[[#This Row],[TOTAL Number of 
Limited Liability Companies]]</f>
        <v>70.750325640206668</v>
      </c>
    </row>
    <row r="984" spans="1:6" hidden="1" x14ac:dyDescent="0.2">
      <c r="A984" s="11" t="s">
        <v>329</v>
      </c>
      <c r="B984" s="17">
        <v>110850172</v>
      </c>
      <c r="C984" s="20">
        <v>2020</v>
      </c>
      <c r="D984" s="19">
        <v>1619606</v>
      </c>
      <c r="E984" s="12">
        <v>14.61076668424114</v>
      </c>
      <c r="F984" s="42">
        <f>Firms[[#This Row],[Adult population]]/Firms[[#This Row],[TOTAL Number of 
Limited Liability Companies]]</f>
        <v>68.442678034040384</v>
      </c>
    </row>
    <row r="985" spans="1:6" hidden="1" x14ac:dyDescent="0.2">
      <c r="A985" s="10" t="s">
        <v>337</v>
      </c>
      <c r="B985" s="17">
        <v>1425328</v>
      </c>
      <c r="C985" s="18">
        <v>2006</v>
      </c>
      <c r="D985" s="19">
        <v>73100</v>
      </c>
      <c r="E985" s="12">
        <v>51.286440735044849</v>
      </c>
      <c r="F985" s="42">
        <f>Firms[[#This Row],[Adult population]]/Firms[[#This Row],[TOTAL Number of 
Limited Liability Companies]]</f>
        <v>19.498331053351574</v>
      </c>
    </row>
    <row r="986" spans="1:6" hidden="1" x14ac:dyDescent="0.2">
      <c r="A986" s="11" t="s">
        <v>337</v>
      </c>
      <c r="B986" s="17">
        <v>1434681</v>
      </c>
      <c r="C986" s="18">
        <v>2007</v>
      </c>
      <c r="D986" s="19">
        <v>77917</v>
      </c>
      <c r="E986" s="12">
        <v>54.30963398832214</v>
      </c>
      <c r="F986" s="42">
        <f>Firms[[#This Row],[Adult population]]/Firms[[#This Row],[TOTAL Number of 
Limited Liability Companies]]</f>
        <v>18.412939409884878</v>
      </c>
    </row>
    <row r="987" spans="1:6" hidden="1" x14ac:dyDescent="0.2">
      <c r="A987" s="11" t="s">
        <v>337</v>
      </c>
      <c r="B987" s="17">
        <v>1444427</v>
      </c>
      <c r="C987" s="18">
        <v>2008</v>
      </c>
      <c r="D987" s="19">
        <v>83148</v>
      </c>
      <c r="E987" s="12">
        <v>57.564695204395932</v>
      </c>
      <c r="F987" s="42">
        <f>Firms[[#This Row],[Adult population]]/Firms[[#This Row],[TOTAL Number of 
Limited Liability Companies]]</f>
        <v>17.371758791552413</v>
      </c>
    </row>
    <row r="988" spans="1:6" hidden="1" x14ac:dyDescent="0.2">
      <c r="A988" s="11" t="s">
        <v>337</v>
      </c>
      <c r="B988" s="17">
        <v>1453076</v>
      </c>
      <c r="C988" s="18">
        <v>2009</v>
      </c>
      <c r="D988" s="19">
        <v>85997</v>
      </c>
      <c r="E988" s="12">
        <v>59.182726849800012</v>
      </c>
      <c r="F988" s="42">
        <f>Firms[[#This Row],[Adult population]]/Firms[[#This Row],[TOTAL Number of 
Limited Liability Companies]]</f>
        <v>16.896821982162169</v>
      </c>
    </row>
    <row r="989" spans="1:6" hidden="1" x14ac:dyDescent="0.2">
      <c r="A989" s="11" t="s">
        <v>337</v>
      </c>
      <c r="B989" s="17">
        <v>1459821</v>
      </c>
      <c r="C989" s="18">
        <v>2010</v>
      </c>
      <c r="D989" s="19">
        <v>88117</v>
      </c>
      <c r="E989" s="12">
        <v>60.361510075550356</v>
      </c>
      <c r="F989" s="42">
        <f>Firms[[#This Row],[Adult population]]/Firms[[#This Row],[TOTAL Number of 
Limited Liability Companies]]</f>
        <v>16.566848621718851</v>
      </c>
    </row>
    <row r="990" spans="1:6" hidden="1" x14ac:dyDescent="0.2">
      <c r="A990" s="11" t="s">
        <v>337</v>
      </c>
      <c r="B990" s="17">
        <v>1465686</v>
      </c>
      <c r="C990" s="18">
        <v>2011</v>
      </c>
      <c r="D990" s="19">
        <v>89236</v>
      </c>
      <c r="E990" s="12">
        <v>60.883436152081686</v>
      </c>
      <c r="F990" s="42">
        <f>Firms[[#This Row],[Adult population]]/Firms[[#This Row],[TOTAL Number of 
Limited Liability Companies]]</f>
        <v>16.424828544533597</v>
      </c>
    </row>
    <row r="991" spans="1:6" hidden="1" x14ac:dyDescent="0.2">
      <c r="A991" s="11" t="s">
        <v>337</v>
      </c>
      <c r="B991" s="17">
        <v>1469138</v>
      </c>
      <c r="C991" s="18">
        <v>2012</v>
      </c>
      <c r="D991" s="19">
        <v>90779</v>
      </c>
      <c r="E991" s="12">
        <v>61.790655472801056</v>
      </c>
      <c r="F991" s="42">
        <f>Firms[[#This Row],[Adult population]]/Firms[[#This Row],[TOTAL Number of 
Limited Liability Companies]]</f>
        <v>16.183676841560274</v>
      </c>
    </row>
    <row r="992" spans="1:6" hidden="1" x14ac:dyDescent="0.2">
      <c r="A992" s="11" t="s">
        <v>337</v>
      </c>
      <c r="B992" s="17">
        <v>1470391</v>
      </c>
      <c r="C992" s="18">
        <v>2013</v>
      </c>
      <c r="D992" s="19">
        <v>91001</v>
      </c>
      <c r="E992" s="12">
        <v>61.888980550071373</v>
      </c>
      <c r="F992" s="42">
        <f>Firms[[#This Row],[Adult population]]/Firms[[#This Row],[TOTAL Number of 
Limited Liability Companies]]</f>
        <v>16.157965297084647</v>
      </c>
    </row>
    <row r="993" spans="1:6" hidden="1" x14ac:dyDescent="0.2">
      <c r="A993" s="11" t="s">
        <v>337</v>
      </c>
      <c r="B993" s="17">
        <v>1470161</v>
      </c>
      <c r="C993" s="20">
        <v>2014</v>
      </c>
      <c r="D993" s="19">
        <v>92256</v>
      </c>
      <c r="E993" s="12">
        <v>62.752310801334005</v>
      </c>
      <c r="F993" s="42">
        <f>Firms[[#This Row],[Adult population]]/Firms[[#This Row],[TOTAL Number of 
Limited Liability Companies]]</f>
        <v>15.935668140825529</v>
      </c>
    </row>
    <row r="994" spans="1:6" hidden="1" x14ac:dyDescent="0.2">
      <c r="A994" s="11" t="s">
        <v>337</v>
      </c>
      <c r="B994" s="17">
        <v>1468848</v>
      </c>
      <c r="C994" s="20">
        <v>2015</v>
      </c>
      <c r="D994" s="19">
        <v>94486</v>
      </c>
      <c r="E994" s="12">
        <v>64.326601527183215</v>
      </c>
      <c r="F994" s="42">
        <f>Firms[[#This Row],[Adult population]]/Firms[[#This Row],[TOTAL Number of 
Limited Liability Companies]]</f>
        <v>15.545668141311941</v>
      </c>
    </row>
    <row r="995" spans="1:6" hidden="1" x14ac:dyDescent="0.2">
      <c r="A995" s="11" t="s">
        <v>337</v>
      </c>
      <c r="B995" s="17">
        <v>1464073</v>
      </c>
      <c r="C995" s="20">
        <v>2016</v>
      </c>
      <c r="D995" s="19">
        <v>72976</v>
      </c>
      <c r="E995" s="12">
        <v>49.84450911942232</v>
      </c>
      <c r="F995" s="42">
        <f>Firms[[#This Row],[Adult population]]/Firms[[#This Row],[TOTAL Number of 
Limited Liability Companies]]</f>
        <v>20.062390374917783</v>
      </c>
    </row>
    <row r="996" spans="1:6" hidden="1" x14ac:dyDescent="0.2">
      <c r="A996" s="11" t="s">
        <v>337</v>
      </c>
      <c r="B996" s="17">
        <v>1459249</v>
      </c>
      <c r="C996" s="20">
        <v>2017</v>
      </c>
      <c r="D996" s="19">
        <v>69376</v>
      </c>
      <c r="E996" s="12">
        <v>47.542263177840105</v>
      </c>
      <c r="F996" s="42">
        <f>Firms[[#This Row],[Adult population]]/Firms[[#This Row],[TOTAL Number of 
Limited Liability Companies]]</f>
        <v>21.033916628228781</v>
      </c>
    </row>
    <row r="997" spans="1:6" hidden="1" x14ac:dyDescent="0.2">
      <c r="A997" s="11" t="s">
        <v>337</v>
      </c>
      <c r="B997" s="17">
        <v>1454171</v>
      </c>
      <c r="C997" s="20">
        <v>2018</v>
      </c>
      <c r="D997" s="19">
        <v>69238</v>
      </c>
      <c r="E997" s="12">
        <v>47.613382470149659</v>
      </c>
      <c r="F997" s="42">
        <f>Firms[[#This Row],[Adult population]]/Firms[[#This Row],[TOTAL Number of 
Limited Liability Companies]]</f>
        <v>21.002498627921085</v>
      </c>
    </row>
    <row r="998" spans="1:6" hidden="1" x14ac:dyDescent="0.2">
      <c r="A998" s="11" t="s">
        <v>337</v>
      </c>
      <c r="B998" s="17">
        <v>1448440</v>
      </c>
      <c r="C998" s="20">
        <v>2019</v>
      </c>
      <c r="D998" s="19">
        <v>69276</v>
      </c>
      <c r="E998" s="12">
        <v>47.828008063848003</v>
      </c>
      <c r="F998" s="42">
        <f>Firms[[#This Row],[Adult population]]/Firms[[#This Row],[TOTAL Number of 
Limited Liability Companies]]</f>
        <v>20.90825105375599</v>
      </c>
    </row>
    <row r="999" spans="1:6" hidden="1" x14ac:dyDescent="0.2">
      <c r="A999" s="11" t="s">
        <v>337</v>
      </c>
      <c r="B999" s="17">
        <v>1441960</v>
      </c>
      <c r="C999" s="20">
        <v>2020</v>
      </c>
      <c r="D999" s="19">
        <v>69987</v>
      </c>
      <c r="E999" s="12">
        <v>48.536020416655106</v>
      </c>
      <c r="F999" s="42">
        <f>Firms[[#This Row],[Adult population]]/Firms[[#This Row],[TOTAL Number of 
Limited Liability Companies]]</f>
        <v>20.603254890193892</v>
      </c>
    </row>
    <row r="1000" spans="1:6" hidden="1" x14ac:dyDescent="0.2">
      <c r="A1000" s="10" t="s">
        <v>341</v>
      </c>
      <c r="B1000" s="17">
        <v>3066079</v>
      </c>
      <c r="C1000" s="18">
        <v>2006</v>
      </c>
      <c r="D1000" s="19">
        <v>192168</v>
      </c>
      <c r="E1000" s="12">
        <v>62.675488792036994</v>
      </c>
      <c r="F1000" s="42">
        <f>Firms[[#This Row],[Adult population]]/Firms[[#This Row],[TOTAL Number of 
Limited Liability Companies]]</f>
        <v>15.955200657757795</v>
      </c>
    </row>
    <row r="1001" spans="1:6" hidden="1" x14ac:dyDescent="0.2">
      <c r="A1001" s="11" t="s">
        <v>341</v>
      </c>
      <c r="B1001" s="17">
        <v>3106621</v>
      </c>
      <c r="C1001" s="18">
        <v>2007</v>
      </c>
      <c r="D1001" s="19">
        <v>203740</v>
      </c>
      <c r="E1001" s="12">
        <v>65.582509099114432</v>
      </c>
      <c r="F1001" s="42">
        <f>Firms[[#This Row],[Adult population]]/Firms[[#This Row],[TOTAL Number of 
Limited Liability Companies]]</f>
        <v>15.24796799842937</v>
      </c>
    </row>
    <row r="1002" spans="1:6" hidden="1" x14ac:dyDescent="0.2">
      <c r="A1002" s="11" t="s">
        <v>341</v>
      </c>
      <c r="B1002" s="17">
        <v>3152918</v>
      </c>
      <c r="C1002" s="18">
        <v>2008</v>
      </c>
      <c r="D1002" s="19">
        <v>211439</v>
      </c>
      <c r="E1002" s="12">
        <v>67.0613698167856</v>
      </c>
      <c r="F1002" s="42">
        <f>Firms[[#This Row],[Adult population]]/Firms[[#This Row],[TOTAL Number of 
Limited Liability Companies]]</f>
        <v>14.911714489758275</v>
      </c>
    </row>
    <row r="1003" spans="1:6" hidden="1" x14ac:dyDescent="0.2">
      <c r="A1003" s="11" t="s">
        <v>341</v>
      </c>
      <c r="B1003" s="17">
        <v>3198518</v>
      </c>
      <c r="C1003" s="18">
        <v>2009</v>
      </c>
      <c r="D1003" s="19">
        <v>213224</v>
      </c>
      <c r="E1003" s="12">
        <v>66.66337347484054</v>
      </c>
      <c r="F1003" s="42">
        <f>Firms[[#This Row],[Adult population]]/Firms[[#This Row],[TOTAL Number of 
Limited Liability Companies]]</f>
        <v>15.000741004764942</v>
      </c>
    </row>
    <row r="1004" spans="1:6" hidden="1" x14ac:dyDescent="0.2">
      <c r="A1004" s="11" t="s">
        <v>341</v>
      </c>
      <c r="B1004" s="17">
        <v>3241628</v>
      </c>
      <c r="C1004" s="18">
        <v>2010</v>
      </c>
      <c r="D1004" s="19">
        <v>215076</v>
      </c>
      <c r="E1004" s="12">
        <v>66.348143587111167</v>
      </c>
      <c r="F1004" s="42">
        <f>Firms[[#This Row],[Adult population]]/Firms[[#This Row],[TOTAL Number of 
Limited Liability Companies]]</f>
        <v>15.072011753984638</v>
      </c>
    </row>
    <row r="1005" spans="1:6" hidden="1" x14ac:dyDescent="0.2">
      <c r="A1005" s="11" t="s">
        <v>341</v>
      </c>
      <c r="B1005" s="17">
        <v>3279501</v>
      </c>
      <c r="C1005" s="18">
        <v>2011</v>
      </c>
      <c r="D1005" s="19">
        <v>219977</v>
      </c>
      <c r="E1005" s="12">
        <v>67.076363141831649</v>
      </c>
      <c r="F1005" s="42">
        <f>Firms[[#This Row],[Adult population]]/Firms[[#This Row],[TOTAL Number of 
Limited Liability Companies]]</f>
        <v>14.908381330775491</v>
      </c>
    </row>
    <row r="1006" spans="1:6" hidden="1" x14ac:dyDescent="0.2">
      <c r="A1006" s="11" t="s">
        <v>341</v>
      </c>
      <c r="B1006" s="17">
        <v>3317550</v>
      </c>
      <c r="C1006" s="18">
        <v>2012</v>
      </c>
      <c r="D1006" s="19">
        <v>235174</v>
      </c>
      <c r="E1006" s="12">
        <v>70.887853988636181</v>
      </c>
      <c r="F1006" s="42">
        <f>Firms[[#This Row],[Adult population]]/Firms[[#This Row],[TOTAL Number of 
Limited Liability Companies]]</f>
        <v>14.106789015792563</v>
      </c>
    </row>
    <row r="1007" spans="1:6" hidden="1" x14ac:dyDescent="0.2">
      <c r="A1007" s="11" t="s">
        <v>341</v>
      </c>
      <c r="B1007" s="17">
        <v>3351653</v>
      </c>
      <c r="C1007" s="18">
        <v>2013</v>
      </c>
      <c r="D1007" s="19">
        <v>250367</v>
      </c>
      <c r="E1007" s="12">
        <v>74.699558695366136</v>
      </c>
      <c r="F1007" s="42">
        <f>Firms[[#This Row],[Adult population]]/Firms[[#This Row],[TOTAL Number of 
Limited Liability Companies]]</f>
        <v>13.386959942803964</v>
      </c>
    </row>
    <row r="1008" spans="1:6" hidden="1" x14ac:dyDescent="0.2">
      <c r="A1008" s="11" t="s">
        <v>341</v>
      </c>
      <c r="B1008" s="17">
        <v>3383016</v>
      </c>
      <c r="C1008" s="20">
        <v>2014</v>
      </c>
      <c r="D1008" s="19">
        <v>264457</v>
      </c>
      <c r="E1008" s="12">
        <v>78.171962532840524</v>
      </c>
      <c r="F1008" s="42">
        <f>Firms[[#This Row],[Adult population]]/Firms[[#This Row],[TOTAL Number of 
Limited Liability Companies]]</f>
        <v>12.792310281066488</v>
      </c>
    </row>
    <row r="1009" spans="1:6" hidden="1" x14ac:dyDescent="0.2">
      <c r="A1009" s="11" t="s">
        <v>341</v>
      </c>
      <c r="B1009" s="17">
        <v>3410713</v>
      </c>
      <c r="C1009" s="20">
        <v>2015</v>
      </c>
      <c r="D1009" s="19">
        <v>277748</v>
      </c>
      <c r="E1009" s="12">
        <v>81.433999284020672</v>
      </c>
      <c r="F1009" s="42">
        <f>Firms[[#This Row],[Adult population]]/Firms[[#This Row],[TOTAL Number of 
Limited Liability Companies]]</f>
        <v>12.279883203479413</v>
      </c>
    </row>
    <row r="1010" spans="1:6" hidden="1" x14ac:dyDescent="0.2">
      <c r="A1010" s="11" t="s">
        <v>341</v>
      </c>
      <c r="B1010" s="17">
        <v>3434052</v>
      </c>
      <c r="C1010" s="20">
        <v>2016</v>
      </c>
      <c r="D1010" s="19">
        <v>291082</v>
      </c>
      <c r="E1010" s="12">
        <v>84.763422336062476</v>
      </c>
      <c r="F1010" s="42">
        <f>Firms[[#This Row],[Adult population]]/Firms[[#This Row],[TOTAL Number of 
Limited Liability Companies]]</f>
        <v>11.79754158621969</v>
      </c>
    </row>
    <row r="1011" spans="1:6" hidden="1" x14ac:dyDescent="0.2">
      <c r="A1011" s="11" t="s">
        <v>341</v>
      </c>
      <c r="B1011" s="17">
        <v>3456146</v>
      </c>
      <c r="C1011" s="20">
        <v>2017</v>
      </c>
      <c r="D1011" s="19">
        <v>310379</v>
      </c>
      <c r="E1011" s="12">
        <v>89.804944582780934</v>
      </c>
      <c r="F1011" s="42">
        <f>Firms[[#This Row],[Adult population]]/Firms[[#This Row],[TOTAL Number of 
Limited Liability Companies]]</f>
        <v>11.13524433031874</v>
      </c>
    </row>
    <row r="1012" spans="1:6" hidden="1" x14ac:dyDescent="0.2">
      <c r="A1012" s="11" t="s">
        <v>341</v>
      </c>
      <c r="B1012" s="17">
        <v>3474085</v>
      </c>
      <c r="C1012" s="20">
        <v>2018</v>
      </c>
      <c r="D1012" s="19">
        <v>320379</v>
      </c>
      <c r="E1012" s="12">
        <v>92.21967798715346</v>
      </c>
      <c r="F1012" s="42">
        <f>Firms[[#This Row],[Adult population]]/Firms[[#This Row],[TOTAL Number of 
Limited Liability Companies]]</f>
        <v>10.843672650204914</v>
      </c>
    </row>
    <row r="1013" spans="1:6" hidden="1" x14ac:dyDescent="0.2">
      <c r="A1013" s="11" t="s">
        <v>341</v>
      </c>
      <c r="B1013" s="17">
        <v>3492944</v>
      </c>
      <c r="C1013" s="20">
        <v>2019</v>
      </c>
      <c r="D1013" s="19">
        <v>333883</v>
      </c>
      <c r="E1013" s="12">
        <v>95.587847958627449</v>
      </c>
      <c r="F1013" s="42">
        <f>Firms[[#This Row],[Adult population]]/Firms[[#This Row],[TOTAL Number of 
Limited Liability Companies]]</f>
        <v>10.461580853173118</v>
      </c>
    </row>
    <row r="1014" spans="1:6" hidden="1" x14ac:dyDescent="0.2">
      <c r="A1014" s="11" t="s">
        <v>341</v>
      </c>
      <c r="B1014" s="17">
        <v>3508296</v>
      </c>
      <c r="C1014" s="20">
        <v>2020</v>
      </c>
      <c r="D1014" s="19">
        <v>349229</v>
      </c>
      <c r="E1014" s="12">
        <v>99.543767116571686</v>
      </c>
      <c r="F1014" s="42">
        <f>Firms[[#This Row],[Adult population]]/Firms[[#This Row],[TOTAL Number of 
Limited Liability Companies]]</f>
        <v>10.045832390780834</v>
      </c>
    </row>
    <row r="1015" spans="1:6" hidden="1" x14ac:dyDescent="0.2">
      <c r="A1015" s="10" t="s">
        <v>343</v>
      </c>
      <c r="B1015" s="17">
        <v>1724249</v>
      </c>
      <c r="C1015" s="18">
        <v>2006</v>
      </c>
      <c r="D1015" s="19">
        <v>17300</v>
      </c>
      <c r="E1015" s="12">
        <v>10.03335365135778</v>
      </c>
      <c r="F1015" s="42">
        <f>Firms[[#This Row],[Adult population]]/Firms[[#This Row],[TOTAL Number of 
Limited Liability Companies]]</f>
        <v>99.667572254335255</v>
      </c>
    </row>
    <row r="1016" spans="1:6" hidden="1" x14ac:dyDescent="0.2">
      <c r="A1016" s="11" t="s">
        <v>343</v>
      </c>
      <c r="B1016" s="17">
        <v>1818599</v>
      </c>
      <c r="C1016" s="18">
        <v>2007</v>
      </c>
      <c r="D1016" s="19">
        <v>21115</v>
      </c>
      <c r="E1016" s="12">
        <v>11.610585951053531</v>
      </c>
      <c r="F1016" s="42">
        <f>Firms[[#This Row],[Adult population]]/Firms[[#This Row],[TOTAL Number of 
Limited Liability Companies]]</f>
        <v>86.128297418896523</v>
      </c>
    </row>
    <row r="1017" spans="1:6" hidden="1" x14ac:dyDescent="0.2">
      <c r="A1017" s="11" t="s">
        <v>343</v>
      </c>
      <c r="B1017" s="17">
        <v>1919107</v>
      </c>
      <c r="C1017" s="18">
        <v>2008</v>
      </c>
      <c r="D1017" s="19">
        <v>25460</v>
      </c>
      <c r="E1017" s="12">
        <v>13.266587011563191</v>
      </c>
      <c r="F1017" s="42">
        <f>Firms[[#This Row],[Adult population]]/Firms[[#This Row],[TOTAL Number of 
Limited Liability Companies]]</f>
        <v>75.37733699921445</v>
      </c>
    </row>
    <row r="1018" spans="1:6" hidden="1" x14ac:dyDescent="0.2">
      <c r="A1018" s="11" t="s">
        <v>343</v>
      </c>
      <c r="B1018" s="17">
        <v>2036435</v>
      </c>
      <c r="C1018" s="18">
        <v>2009</v>
      </c>
      <c r="D1018" s="19">
        <v>29106</v>
      </c>
      <c r="E1018" s="12">
        <v>14.292624120092219</v>
      </c>
      <c r="F1018" s="42">
        <f>Firms[[#This Row],[Adult population]]/Firms[[#This Row],[TOTAL Number of 
Limited Liability Companies]]</f>
        <v>69.966158180443898</v>
      </c>
    </row>
    <row r="1019" spans="1:6" hidden="1" x14ac:dyDescent="0.2">
      <c r="A1019" s="11" t="s">
        <v>343</v>
      </c>
      <c r="B1019" s="17">
        <v>2178348</v>
      </c>
      <c r="C1019" s="18">
        <v>2010</v>
      </c>
      <c r="D1019" s="19">
        <v>32917</v>
      </c>
      <c r="E1019" s="12">
        <v>15.110992366692559</v>
      </c>
      <c r="F1019" s="42">
        <f>Firms[[#This Row],[Adult population]]/Firms[[#This Row],[TOTAL Number of 
Limited Liability Companies]]</f>
        <v>66.176990612753286</v>
      </c>
    </row>
    <row r="1020" spans="1:6" hidden="1" x14ac:dyDescent="0.2">
      <c r="A1020" s="11" t="s">
        <v>343</v>
      </c>
      <c r="B1020" s="17">
        <v>2373092</v>
      </c>
      <c r="C1020" s="18">
        <v>2011</v>
      </c>
      <c r="D1020" s="19">
        <v>38033</v>
      </c>
      <c r="E1020" s="12">
        <v>16.026770137862332</v>
      </c>
      <c r="F1020" s="42">
        <f>Firms[[#This Row],[Adult population]]/Firms[[#This Row],[TOTAL Number of 
Limited Liability Companies]]</f>
        <v>62.395603817737225</v>
      </c>
    </row>
    <row r="1021" spans="1:6" hidden="1" x14ac:dyDescent="0.2">
      <c r="A1021" s="11" t="s">
        <v>343</v>
      </c>
      <c r="B1021" s="17">
        <v>2593623</v>
      </c>
      <c r="C1021" s="18">
        <v>2012</v>
      </c>
      <c r="D1021" s="19">
        <v>43124</v>
      </c>
      <c r="E1021" s="12">
        <v>16.62693460074961</v>
      </c>
      <c r="F1021" s="42">
        <f>Firms[[#This Row],[Adult population]]/Firms[[#This Row],[TOTAL Number of 
Limited Liability Companies]]</f>
        <v>60.143377237733048</v>
      </c>
    </row>
    <row r="1022" spans="1:6" hidden="1" x14ac:dyDescent="0.2">
      <c r="A1022" s="11" t="s">
        <v>343</v>
      </c>
      <c r="B1022" s="17">
        <v>2823602</v>
      </c>
      <c r="C1022" s="18">
        <v>2013</v>
      </c>
      <c r="D1022" s="19">
        <v>47605</v>
      </c>
      <c r="E1022" s="12">
        <v>16.859670732631582</v>
      </c>
      <c r="F1022" s="42">
        <f>Firms[[#This Row],[Adult population]]/Firms[[#This Row],[TOTAL Number of 
Limited Liability Companies]]</f>
        <v>59.313139376115956</v>
      </c>
    </row>
    <row r="1023" spans="1:6" hidden="1" x14ac:dyDescent="0.2">
      <c r="A1023" s="11" t="s">
        <v>343</v>
      </c>
      <c r="B1023" s="17">
        <v>3042674</v>
      </c>
      <c r="C1023" s="20">
        <v>2014</v>
      </c>
      <c r="D1023" s="19">
        <v>51143</v>
      </c>
      <c r="E1023" s="12">
        <v>16.808570356206417</v>
      </c>
      <c r="F1023" s="42">
        <f>Firms[[#This Row],[Adult population]]/Firms[[#This Row],[TOTAL Number of 
Limited Liability Companies]]</f>
        <v>59.493459515476211</v>
      </c>
    </row>
    <row r="1024" spans="1:6" hidden="1" x14ac:dyDescent="0.2">
      <c r="A1024" s="11" t="s">
        <v>343</v>
      </c>
      <c r="B1024" s="17">
        <v>3238348</v>
      </c>
      <c r="C1024" s="20">
        <v>2015</v>
      </c>
      <c r="D1024" s="19">
        <v>57859</v>
      </c>
      <c r="E1024" s="12">
        <v>17.866825924823399</v>
      </c>
      <c r="F1024" s="42">
        <f>Firms[[#This Row],[Adult population]]/Firms[[#This Row],[TOTAL Number of 
Limited Liability Companies]]</f>
        <v>55.969650356902122</v>
      </c>
    </row>
    <row r="1025" spans="1:6" hidden="1" x14ac:dyDescent="0.2">
      <c r="A1025" s="11" t="s">
        <v>343</v>
      </c>
      <c r="B1025" s="17">
        <v>3395398</v>
      </c>
      <c r="C1025" s="20">
        <v>2016</v>
      </c>
      <c r="D1025" s="19">
        <v>65525</v>
      </c>
      <c r="E1025" s="12">
        <v>19.298179477045107</v>
      </c>
      <c r="F1025" s="42">
        <f>Firms[[#This Row],[Adult population]]/Firms[[#This Row],[TOTAL Number of 
Limited Liability Companies]]</f>
        <v>51.818359404807325</v>
      </c>
    </row>
    <row r="1026" spans="1:6" hidden="1" x14ac:dyDescent="0.2">
      <c r="A1026" s="11" t="s">
        <v>343</v>
      </c>
      <c r="B1026" s="17">
        <v>3528129</v>
      </c>
      <c r="C1026" s="20">
        <v>2017</v>
      </c>
      <c r="D1026" s="19">
        <v>71332</v>
      </c>
      <c r="E1026" s="12">
        <v>20.218081595089068</v>
      </c>
      <c r="F1026" s="42">
        <f>Firms[[#This Row],[Adult population]]/Firms[[#This Row],[TOTAL Number of 
Limited Liability Companies]]</f>
        <v>49.460676835081031</v>
      </c>
    </row>
    <row r="1027" spans="1:6" hidden="1" x14ac:dyDescent="0.2">
      <c r="A1027" s="11" t="s">
        <v>343</v>
      </c>
      <c r="B1027" s="17">
        <v>3639527</v>
      </c>
      <c r="C1027" s="20">
        <v>2018</v>
      </c>
      <c r="D1027" s="19">
        <v>76757</v>
      </c>
      <c r="E1027" s="12">
        <v>21.089828431002157</v>
      </c>
      <c r="F1027" s="42">
        <f>Firms[[#This Row],[Adult population]]/Firms[[#This Row],[TOTAL Number of 
Limited Liability Companies]]</f>
        <v>47.416222624646615</v>
      </c>
    </row>
    <row r="1028" spans="1:6" hidden="1" x14ac:dyDescent="0.2">
      <c r="A1028" s="11" t="s">
        <v>343</v>
      </c>
      <c r="B1028" s="17">
        <v>3737862</v>
      </c>
      <c r="C1028" s="20">
        <v>2019</v>
      </c>
      <c r="D1028" s="19">
        <v>83260</v>
      </c>
      <c r="E1028" s="12">
        <v>22.274765628051544</v>
      </c>
      <c r="F1028" s="42">
        <f>Firms[[#This Row],[Adult population]]/Firms[[#This Row],[TOTAL Number of 
Limited Liability Companies]]</f>
        <v>44.893850588517893</v>
      </c>
    </row>
    <row r="1029" spans="1:6" hidden="1" x14ac:dyDescent="0.2">
      <c r="A1029" s="11" t="s">
        <v>343</v>
      </c>
      <c r="B1029" s="17">
        <v>3830074</v>
      </c>
      <c r="C1029" s="20">
        <v>2020</v>
      </c>
      <c r="D1029" s="19">
        <v>89064</v>
      </c>
      <c r="E1029" s="12">
        <v>23.253858802728093</v>
      </c>
      <c r="F1029" s="42">
        <f>Firms[[#This Row],[Adult population]]/Firms[[#This Row],[TOTAL Number of 
Limited Liability Companies]]</f>
        <v>43.00361537770592</v>
      </c>
    </row>
    <row r="1030" spans="1:6" hidden="1" x14ac:dyDescent="0.2">
      <c r="A1030" s="10" t="s">
        <v>345</v>
      </c>
      <c r="B1030" s="17">
        <v>92399584</v>
      </c>
      <c r="C1030" s="18">
        <v>2006</v>
      </c>
      <c r="D1030" s="19">
        <v>30681</v>
      </c>
      <c r="E1030" s="12">
        <v>0.33204694947544355</v>
      </c>
      <c r="F1030" s="42">
        <f>Firms[[#This Row],[Adult population]]/Firms[[#This Row],[TOTAL Number of 
Limited Liability Companies]]</f>
        <v>3011.6223069652228</v>
      </c>
    </row>
    <row r="1031" spans="1:6" hidden="1" x14ac:dyDescent="0.2">
      <c r="A1031" s="11" t="s">
        <v>345</v>
      </c>
      <c r="B1031" s="17">
        <v>95241842</v>
      </c>
      <c r="C1031" s="18">
        <v>2007</v>
      </c>
      <c r="D1031" s="19">
        <v>34037</v>
      </c>
      <c r="E1031" s="12">
        <v>0.35737444053213502</v>
      </c>
      <c r="F1031" s="42">
        <f>Firms[[#This Row],[Adult population]]/Firms[[#This Row],[TOTAL Number of 
Limited Liability Companies]]</f>
        <v>2798.1855627699269</v>
      </c>
    </row>
    <row r="1032" spans="1:6" hidden="1" x14ac:dyDescent="0.2">
      <c r="A1032" s="11" t="s">
        <v>345</v>
      </c>
      <c r="B1032" s="17">
        <v>98165302</v>
      </c>
      <c r="C1032" s="18">
        <v>2008</v>
      </c>
      <c r="D1032" s="19">
        <v>37495</v>
      </c>
      <c r="E1032" s="12">
        <v>0.38195777159632233</v>
      </c>
      <c r="F1032" s="42">
        <f>Firms[[#This Row],[Adult population]]/Firms[[#This Row],[TOTAL Number of 
Limited Liability Companies]]</f>
        <v>2618.0904653953862</v>
      </c>
    </row>
    <row r="1033" spans="1:6" hidden="1" x14ac:dyDescent="0.2">
      <c r="A1033" s="11" t="s">
        <v>345</v>
      </c>
      <c r="B1033" s="17">
        <v>101152817</v>
      </c>
      <c r="C1033" s="18">
        <v>2009</v>
      </c>
      <c r="D1033" s="19">
        <v>39909</v>
      </c>
      <c r="E1033" s="12">
        <v>0.39454165670937269</v>
      </c>
      <c r="F1033" s="42">
        <f>Firms[[#This Row],[Adult population]]/Firms[[#This Row],[TOTAL Number of 
Limited Liability Companies]]</f>
        <v>2534.586609536696</v>
      </c>
    </row>
    <row r="1034" spans="1:6" hidden="1" x14ac:dyDescent="0.2">
      <c r="A1034" s="11" t="s">
        <v>345</v>
      </c>
      <c r="B1034" s="17">
        <v>104187043</v>
      </c>
      <c r="C1034" s="18">
        <v>2010</v>
      </c>
      <c r="D1034" s="19">
        <v>42777</v>
      </c>
      <c r="E1034" s="12">
        <v>0.4105788855145836</v>
      </c>
      <c r="F1034" s="42">
        <f>Firms[[#This Row],[Adult population]]/Firms[[#This Row],[TOTAL Number of 
Limited Liability Companies]]</f>
        <v>2435.5855483086707</v>
      </c>
    </row>
    <row r="1035" spans="1:6" hidden="1" x14ac:dyDescent="0.2">
      <c r="A1035" s="11" t="s">
        <v>345</v>
      </c>
      <c r="B1035" s="17">
        <v>107101806</v>
      </c>
      <c r="C1035" s="18">
        <v>2011</v>
      </c>
      <c r="D1035" s="19">
        <v>46144</v>
      </c>
      <c r="E1035" s="12">
        <v>0.43084240801691059</v>
      </c>
      <c r="F1035" s="42">
        <f>Firms[[#This Row],[Adult population]]/Firms[[#This Row],[TOTAL Number of 
Limited Liability Companies]]</f>
        <v>2321.0342839805826</v>
      </c>
    </row>
    <row r="1036" spans="1:6" hidden="1" x14ac:dyDescent="0.2">
      <c r="A1036" s="11" t="s">
        <v>345</v>
      </c>
      <c r="B1036" s="17">
        <v>110060746</v>
      </c>
      <c r="C1036" s="18">
        <v>2012</v>
      </c>
      <c r="D1036" s="19">
        <v>50072</v>
      </c>
      <c r="E1036" s="12">
        <v>0.45494876075072216</v>
      </c>
      <c r="F1036" s="42">
        <f>Firms[[#This Row],[Adult population]]/Firms[[#This Row],[TOTAL Number of 
Limited Liability Companies]]</f>
        <v>2198.0497283911168</v>
      </c>
    </row>
    <row r="1037" spans="1:6" hidden="1" x14ac:dyDescent="0.2">
      <c r="A1037" s="11" t="s">
        <v>345</v>
      </c>
      <c r="B1037" s="17">
        <v>113060252</v>
      </c>
      <c r="C1037" s="18">
        <v>2013</v>
      </c>
      <c r="D1037" s="19">
        <v>54009</v>
      </c>
      <c r="E1037" s="12">
        <v>0.47770104032671007</v>
      </c>
      <c r="F1037" s="42">
        <f>Firms[[#This Row],[Adult population]]/Firms[[#This Row],[TOTAL Number of 
Limited Liability Companies]]</f>
        <v>2093.3594771241828</v>
      </c>
    </row>
    <row r="1038" spans="1:6" hidden="1" x14ac:dyDescent="0.2">
      <c r="A1038" s="11" t="s">
        <v>345</v>
      </c>
      <c r="B1038" s="17">
        <v>116096389</v>
      </c>
      <c r="C1038" s="20">
        <v>2014</v>
      </c>
      <c r="D1038" s="19">
        <v>58689</v>
      </c>
      <c r="E1038" s="12">
        <v>0.50551959889122822</v>
      </c>
      <c r="F1038" s="42">
        <f>Firms[[#This Row],[Adult population]]/Firms[[#This Row],[TOTAL Number of 
Limited Liability Companies]]</f>
        <v>1978.1626710286425</v>
      </c>
    </row>
    <row r="1039" spans="1:6" hidden="1" x14ac:dyDescent="0.2">
      <c r="A1039" s="11" t="s">
        <v>345</v>
      </c>
      <c r="B1039" s="17">
        <v>119164298</v>
      </c>
      <c r="C1039" s="20">
        <v>2015</v>
      </c>
      <c r="D1039" s="19">
        <v>64074</v>
      </c>
      <c r="E1039" s="12">
        <v>0.53769460379819467</v>
      </c>
      <c r="F1039" s="42">
        <f>Firms[[#This Row],[Adult population]]/Firms[[#This Row],[TOTAL Number of 
Limited Liability Companies]]</f>
        <v>1859.7917720136093</v>
      </c>
    </row>
    <row r="1040" spans="1:6" hidden="1" x14ac:dyDescent="0.2">
      <c r="A1040" s="11" t="s">
        <v>345</v>
      </c>
      <c r="B1040" s="17">
        <v>122150863</v>
      </c>
      <c r="C1040" s="20">
        <v>2016</v>
      </c>
      <c r="D1040" s="19">
        <v>70790</v>
      </c>
      <c r="E1040" s="12">
        <v>0.57952926619929002</v>
      </c>
      <c r="F1040" s="42">
        <f>Firms[[#This Row],[Adult population]]/Firms[[#This Row],[TOTAL Number of 
Limited Liability Companies]]</f>
        <v>1725.5383952535669</v>
      </c>
    </row>
    <row r="1041" spans="1:6" hidden="1" x14ac:dyDescent="0.2">
      <c r="A1041" s="11" t="s">
        <v>345</v>
      </c>
      <c r="B1041" s="17">
        <v>125175221</v>
      </c>
      <c r="C1041" s="20">
        <v>2017</v>
      </c>
      <c r="D1041" s="19">
        <v>80414</v>
      </c>
      <c r="E1041" s="12">
        <v>0.64241148813310267</v>
      </c>
      <c r="F1041" s="42">
        <f>Firms[[#This Row],[Adult population]]/Firms[[#This Row],[TOTAL Number of 
Limited Liability Companies]]</f>
        <v>1556.634678041137</v>
      </c>
    </row>
    <row r="1042" spans="1:6" hidden="1" x14ac:dyDescent="0.2">
      <c r="A1042" s="11" t="s">
        <v>345</v>
      </c>
      <c r="B1042" s="17">
        <v>128222837</v>
      </c>
      <c r="C1042" s="20">
        <v>2018</v>
      </c>
      <c r="D1042" s="19">
        <v>93405</v>
      </c>
      <c r="E1042" s="12">
        <v>0.72845837906394162</v>
      </c>
      <c r="F1042" s="42">
        <f>Firms[[#This Row],[Adult population]]/Firms[[#This Row],[TOTAL Number of 
Limited Liability Companies]]</f>
        <v>1372.7620255874954</v>
      </c>
    </row>
    <row r="1043" spans="1:6" hidden="1" x14ac:dyDescent="0.2">
      <c r="A1043" s="11" t="s">
        <v>345</v>
      </c>
      <c r="B1043" s="17">
        <v>131288856</v>
      </c>
      <c r="C1043" s="20">
        <v>2019</v>
      </c>
      <c r="D1043" s="19">
        <v>109363</v>
      </c>
      <c r="E1043" s="12">
        <v>0.83299530007329792</v>
      </c>
      <c r="F1043" s="42">
        <f>Firms[[#This Row],[Adult population]]/Firms[[#This Row],[TOTAL Number of 
Limited Liability Companies]]</f>
        <v>1200.486965427064</v>
      </c>
    </row>
    <row r="1044" spans="1:6" hidden="1" x14ac:dyDescent="0.2">
      <c r="A1044" s="11" t="s">
        <v>345</v>
      </c>
      <c r="B1044" s="17">
        <v>134372752</v>
      </c>
      <c r="C1044" s="20">
        <v>2020</v>
      </c>
      <c r="D1044" s="19">
        <v>129154</v>
      </c>
      <c r="E1044" s="12">
        <v>0.96116212608341911</v>
      </c>
      <c r="F1044" s="42">
        <f>Firms[[#This Row],[Adult population]]/Firms[[#This Row],[TOTAL Number of 
Limited Liability Companies]]</f>
        <v>1040.4072038032116</v>
      </c>
    </row>
    <row r="1045" spans="1:6" hidden="1" x14ac:dyDescent="0.2">
      <c r="A1045" s="10" t="s">
        <v>351</v>
      </c>
      <c r="B1045" s="17">
        <v>2610788</v>
      </c>
      <c r="C1045" s="20">
        <v>2016</v>
      </c>
      <c r="D1045" s="19">
        <v>731781</v>
      </c>
      <c r="E1045" s="12">
        <v>280.29123774124901</v>
      </c>
      <c r="F1045" s="42">
        <f>Firms[[#This Row],[Adult population]]/Firms[[#This Row],[TOTAL Number of 
Limited Liability Companies]]</f>
        <v>3.5677176641645518</v>
      </c>
    </row>
    <row r="1046" spans="1:6" hidden="1" x14ac:dyDescent="0.2">
      <c r="A1046" s="11" t="s">
        <v>351</v>
      </c>
      <c r="B1046" s="17">
        <v>2659155</v>
      </c>
      <c r="C1046" s="20">
        <v>2017</v>
      </c>
      <c r="D1046" s="19">
        <v>738595</v>
      </c>
      <c r="E1046" s="12">
        <v>277.75552760181336</v>
      </c>
      <c r="F1046" s="42">
        <f>Firms[[#This Row],[Adult population]]/Firms[[#This Row],[TOTAL Number of 
Limited Liability Companies]]</f>
        <v>3.6002883853803507</v>
      </c>
    </row>
    <row r="1047" spans="1:6" hidden="1" x14ac:dyDescent="0.2">
      <c r="A1047" s="11" t="s">
        <v>351</v>
      </c>
      <c r="B1047" s="17">
        <v>2707987</v>
      </c>
      <c r="C1047" s="20">
        <v>2018</v>
      </c>
      <c r="D1047" s="19">
        <v>745616</v>
      </c>
      <c r="E1047" s="12">
        <v>275.33957880890864</v>
      </c>
      <c r="F1047" s="42">
        <f>Firms[[#This Row],[Adult population]]/Firms[[#This Row],[TOTAL Number of 
Limited Liability Companies]]</f>
        <v>3.6318788759897855</v>
      </c>
    </row>
    <row r="1048" spans="1:6" hidden="1" x14ac:dyDescent="0.2">
      <c r="A1048" s="11" t="s">
        <v>351</v>
      </c>
      <c r="B1048" s="17">
        <v>2756239</v>
      </c>
      <c r="C1048" s="20">
        <v>2019</v>
      </c>
      <c r="D1048" s="19">
        <v>754515</v>
      </c>
      <c r="E1048" s="12">
        <v>273.74803128466004</v>
      </c>
      <c r="F1048" s="42">
        <f>Firms[[#This Row],[Adult population]]/Firms[[#This Row],[TOTAL Number of 
Limited Liability Companies]]</f>
        <v>3.6529943076015718</v>
      </c>
    </row>
    <row r="1049" spans="1:6" hidden="1" x14ac:dyDescent="0.2">
      <c r="A1049" s="11" t="s">
        <v>351</v>
      </c>
      <c r="B1049" s="17">
        <v>2803151</v>
      </c>
      <c r="C1049" s="20">
        <v>2020</v>
      </c>
      <c r="D1049" s="19">
        <v>761107</v>
      </c>
      <c r="E1049" s="12">
        <v>271.51837343047163</v>
      </c>
      <c r="F1049" s="42">
        <f>Firms[[#This Row],[Adult population]]/Firms[[#This Row],[TOTAL Number of 
Limited Liability Companies]]</f>
        <v>3.6829920103218075</v>
      </c>
    </row>
    <row r="1050" spans="1:6" hidden="1" x14ac:dyDescent="0.2">
      <c r="A1050" s="10" t="s">
        <v>357</v>
      </c>
      <c r="B1050" s="17">
        <v>17637164</v>
      </c>
      <c r="C1050" s="18">
        <v>2006</v>
      </c>
      <c r="D1050" s="19">
        <v>540693</v>
      </c>
      <c r="E1050" s="12">
        <v>30.656459281095305</v>
      </c>
      <c r="F1050" s="42">
        <f>Firms[[#This Row],[Adult population]]/Firms[[#This Row],[TOTAL Number of 
Limited Liability Companies]]</f>
        <v>32.61955305506082</v>
      </c>
    </row>
    <row r="1051" spans="1:6" hidden="1" x14ac:dyDescent="0.2">
      <c r="A1051" s="11" t="s">
        <v>357</v>
      </c>
      <c r="B1051" s="17">
        <v>17855679</v>
      </c>
      <c r="C1051" s="18">
        <v>2007</v>
      </c>
      <c r="D1051" s="19">
        <v>588254</v>
      </c>
      <c r="E1051" s="12">
        <v>32.944924693146646</v>
      </c>
      <c r="F1051" s="42">
        <f>Firms[[#This Row],[Adult population]]/Firms[[#This Row],[TOTAL Number of 
Limited Liability Companies]]</f>
        <v>30.353689052688125</v>
      </c>
    </row>
    <row r="1052" spans="1:6" hidden="1" x14ac:dyDescent="0.2">
      <c r="A1052" s="11" t="s">
        <v>357</v>
      </c>
      <c r="B1052" s="17">
        <v>18066513</v>
      </c>
      <c r="C1052" s="18">
        <v>2008</v>
      </c>
      <c r="D1052" s="19">
        <v>643928</v>
      </c>
      <c r="E1052" s="12">
        <v>35.642074372625196</v>
      </c>
      <c r="F1052" s="42">
        <f>Firms[[#This Row],[Adult population]]/Firms[[#This Row],[TOTAL Number of 
Limited Liability Companies]]</f>
        <v>28.056728391994135</v>
      </c>
    </row>
    <row r="1053" spans="1:6" hidden="1" x14ac:dyDescent="0.2">
      <c r="A1053" s="11" t="s">
        <v>357</v>
      </c>
      <c r="B1053" s="17">
        <v>18275481</v>
      </c>
      <c r="C1053" s="18">
        <v>2009</v>
      </c>
      <c r="D1053" s="19">
        <v>699807</v>
      </c>
      <c r="E1053" s="12">
        <v>38.292124842021941</v>
      </c>
      <c r="F1053" s="42">
        <f>Firms[[#This Row],[Adult population]]/Firms[[#This Row],[TOTAL Number of 
Limited Liability Companies]]</f>
        <v>26.115030286921964</v>
      </c>
    </row>
    <row r="1054" spans="1:6" hidden="1" x14ac:dyDescent="0.2">
      <c r="A1054" s="11" t="s">
        <v>357</v>
      </c>
      <c r="B1054" s="17">
        <v>18487502</v>
      </c>
      <c r="C1054" s="18">
        <v>2010</v>
      </c>
      <c r="D1054" s="19">
        <v>760054</v>
      </c>
      <c r="E1054" s="12">
        <v>41.111773781011628</v>
      </c>
      <c r="F1054" s="42">
        <f>Firms[[#This Row],[Adult population]]/Firms[[#This Row],[TOTAL Number of 
Limited Liability Companies]]</f>
        <v>24.323932246919298</v>
      </c>
    </row>
    <row r="1055" spans="1:6" hidden="1" x14ac:dyDescent="0.2">
      <c r="A1055" s="11" t="s">
        <v>357</v>
      </c>
      <c r="B1055" s="17">
        <v>18701547</v>
      </c>
      <c r="C1055" s="18">
        <v>2011</v>
      </c>
      <c r="D1055" s="19">
        <v>831349</v>
      </c>
      <c r="E1055" s="12">
        <v>44.453488259554142</v>
      </c>
      <c r="F1055" s="42">
        <f>Firms[[#This Row],[Adult population]]/Firms[[#This Row],[TOTAL Number of 
Limited Liability Companies]]</f>
        <v>22.495422500057135</v>
      </c>
    </row>
    <row r="1056" spans="1:6" hidden="1" x14ac:dyDescent="0.2">
      <c r="A1056" s="11" t="s">
        <v>357</v>
      </c>
      <c r="B1056" s="17">
        <v>18933056</v>
      </c>
      <c r="C1056" s="18">
        <v>2012</v>
      </c>
      <c r="D1056" s="19">
        <v>906559</v>
      </c>
      <c r="E1056" s="12">
        <v>47.882338699045732</v>
      </c>
      <c r="F1056" s="42">
        <f>Firms[[#This Row],[Adult population]]/Firms[[#This Row],[TOTAL Number of 
Limited Liability Companies]]</f>
        <v>20.884527096416228</v>
      </c>
    </row>
    <row r="1057" spans="1:6" hidden="1" x14ac:dyDescent="0.2">
      <c r="A1057" s="11" t="s">
        <v>357</v>
      </c>
      <c r="B1057" s="17">
        <v>19176446</v>
      </c>
      <c r="C1057" s="18">
        <v>2013</v>
      </c>
      <c r="D1057" s="19">
        <v>981301</v>
      </c>
      <c r="E1057" s="12">
        <v>51.172203650248854</v>
      </c>
      <c r="F1057" s="42">
        <f>Firms[[#This Row],[Adult population]]/Firms[[#This Row],[TOTAL Number of 
Limited Liability Companies]]</f>
        <v>19.541859225660627</v>
      </c>
    </row>
    <row r="1058" spans="1:6" hidden="1" x14ac:dyDescent="0.2">
      <c r="A1058" s="11" t="s">
        <v>357</v>
      </c>
      <c r="B1058" s="17">
        <v>19425194</v>
      </c>
      <c r="C1058" s="20">
        <v>2014</v>
      </c>
      <c r="D1058" s="19">
        <v>1055789</v>
      </c>
      <c r="E1058" s="12">
        <v>54.351529256284394</v>
      </c>
      <c r="F1058" s="42">
        <f>Firms[[#This Row],[Adult population]]/Firms[[#This Row],[TOTAL Number of 
Limited Liability Companies]]</f>
        <v>18.398746340414608</v>
      </c>
    </row>
    <row r="1059" spans="1:6" hidden="1" x14ac:dyDescent="0.2">
      <c r="A1059" s="11" t="s">
        <v>357</v>
      </c>
      <c r="B1059" s="17">
        <v>19681872</v>
      </c>
      <c r="C1059" s="20">
        <v>2015</v>
      </c>
      <c r="D1059" s="19">
        <v>1135320</v>
      </c>
      <c r="E1059" s="12">
        <v>57.683537419611305</v>
      </c>
      <c r="F1059" s="42">
        <f>Firms[[#This Row],[Adult population]]/Firms[[#This Row],[TOTAL Number of 
Limited Liability Companies]]</f>
        <v>17.335968713666631</v>
      </c>
    </row>
    <row r="1060" spans="1:6" hidden="1" x14ac:dyDescent="0.2">
      <c r="A1060" s="11" t="s">
        <v>357</v>
      </c>
      <c r="B1060" s="17">
        <v>20207763</v>
      </c>
      <c r="C1060" s="20">
        <v>2016</v>
      </c>
      <c r="D1060" s="19">
        <v>1211155</v>
      </c>
      <c r="E1060" s="12">
        <v>59.935134829124827</v>
      </c>
      <c r="F1060" s="42">
        <f>Firms[[#This Row],[Adult population]]/Firms[[#This Row],[TOTAL Number of 
Limited Liability Companies]]</f>
        <v>16.684704269891135</v>
      </c>
    </row>
    <row r="1061" spans="1:6" hidden="1" x14ac:dyDescent="0.2">
      <c r="A1061" s="11" t="s">
        <v>357</v>
      </c>
      <c r="B1061" s="17">
        <v>20698745</v>
      </c>
      <c r="C1061" s="20">
        <v>2017</v>
      </c>
      <c r="D1061" s="19">
        <v>1290668</v>
      </c>
      <c r="E1061" s="12">
        <v>62.354891564681814</v>
      </c>
      <c r="F1061" s="42">
        <f>Firms[[#This Row],[Adult population]]/Firms[[#This Row],[TOTAL Number of 
Limited Liability Companies]]</f>
        <v>16.03723420740268</v>
      </c>
    </row>
    <row r="1062" spans="1:6" hidden="1" x14ac:dyDescent="0.2">
      <c r="A1062" s="11" t="s">
        <v>357</v>
      </c>
      <c r="B1062" s="17">
        <v>21151623</v>
      </c>
      <c r="C1062" s="20">
        <v>2018</v>
      </c>
      <c r="D1062" s="19">
        <v>1370466</v>
      </c>
      <c r="E1062" s="12">
        <v>64.792474790232404</v>
      </c>
      <c r="F1062" s="42">
        <f>Firms[[#This Row],[Adult population]]/Firms[[#This Row],[TOTAL Number of 
Limited Liability Companies]]</f>
        <v>15.433891099815684</v>
      </c>
    </row>
    <row r="1063" spans="1:6" hidden="1" x14ac:dyDescent="0.2">
      <c r="A1063" s="11" t="s">
        <v>357</v>
      </c>
      <c r="B1063" s="17">
        <v>21571350</v>
      </c>
      <c r="C1063" s="20">
        <v>2019</v>
      </c>
      <c r="D1063" s="19">
        <v>1459248</v>
      </c>
      <c r="E1063" s="12">
        <v>67.647504676341541</v>
      </c>
      <c r="F1063" s="42">
        <f>Firms[[#This Row],[Adult population]]/Firms[[#This Row],[TOTAL Number of 
Limited Liability Companies]]</f>
        <v>14.782511266076774</v>
      </c>
    </row>
    <row r="1064" spans="1:6" hidden="1" x14ac:dyDescent="0.2">
      <c r="A1064" s="11" t="s">
        <v>357</v>
      </c>
      <c r="B1064" s="17">
        <v>21953512</v>
      </c>
      <c r="C1064" s="20">
        <v>2020</v>
      </c>
      <c r="D1064" s="19">
        <v>1542599</v>
      </c>
      <c r="E1064" s="12">
        <v>70.266616111353841</v>
      </c>
      <c r="F1064" s="42">
        <f>Firms[[#This Row],[Adult population]]/Firms[[#This Row],[TOTAL Number of 
Limited Liability Companies]]</f>
        <v>14.231509290489623</v>
      </c>
    </row>
    <row r="1065" spans="1:6" hidden="1" x14ac:dyDescent="0.2">
      <c r="A1065" s="10" t="s">
        <v>359</v>
      </c>
      <c r="B1065" s="17">
        <v>64449670</v>
      </c>
      <c r="C1065" s="20">
        <v>2015</v>
      </c>
      <c r="D1065" s="19">
        <v>330515</v>
      </c>
      <c r="E1065" s="12">
        <v>5.1282652029094953</v>
      </c>
      <c r="F1065" s="42">
        <f>Firms[[#This Row],[Adult population]]/Firms[[#This Row],[TOTAL Number of 
Limited Liability Companies]]</f>
        <v>194.99771568612618</v>
      </c>
    </row>
    <row r="1066" spans="1:6" hidden="1" x14ac:dyDescent="0.2">
      <c r="A1066" s="11" t="s">
        <v>359</v>
      </c>
      <c r="B1066" s="17">
        <v>65635165</v>
      </c>
      <c r="C1066" s="20">
        <v>2016</v>
      </c>
      <c r="D1066" s="19">
        <v>356485</v>
      </c>
      <c r="E1066" s="12">
        <v>5.4313110967268834</v>
      </c>
      <c r="F1066" s="42">
        <f>Firms[[#This Row],[Adult population]]/Firms[[#This Row],[TOTAL Number of 
Limited Liability Companies]]</f>
        <v>184.11760663141507</v>
      </c>
    </row>
    <row r="1067" spans="1:6" hidden="1" x14ac:dyDescent="0.2">
      <c r="A1067" s="11" t="s">
        <v>359</v>
      </c>
      <c r="B1067" s="17">
        <v>66884608</v>
      </c>
      <c r="C1067" s="20">
        <v>2017</v>
      </c>
      <c r="D1067" s="19">
        <v>378573</v>
      </c>
      <c r="E1067" s="12">
        <v>5.6600914817352299</v>
      </c>
      <c r="F1067" s="42">
        <f>Firms[[#This Row],[Adult population]]/Firms[[#This Row],[TOTAL Number of 
Limited Liability Companies]]</f>
        <v>176.67558964849579</v>
      </c>
    </row>
    <row r="1068" spans="1:6" hidden="1" x14ac:dyDescent="0.2">
      <c r="A1068" s="11" t="s">
        <v>359</v>
      </c>
      <c r="B1068" s="17">
        <v>68165589</v>
      </c>
      <c r="C1068" s="20">
        <v>2018</v>
      </c>
      <c r="D1068" s="19">
        <v>373214</v>
      </c>
      <c r="E1068" s="12">
        <v>5.4751085624742419</v>
      </c>
      <c r="F1068" s="42">
        <f>Firms[[#This Row],[Adult population]]/Firms[[#This Row],[TOTAL Number of 
Limited Liability Companies]]</f>
        <v>182.6447802065303</v>
      </c>
    </row>
    <row r="1069" spans="1:6" hidden="1" x14ac:dyDescent="0.2">
      <c r="A1069" s="11" t="s">
        <v>359</v>
      </c>
      <c r="B1069" s="17">
        <v>69420734</v>
      </c>
      <c r="C1069" s="20">
        <v>2019</v>
      </c>
      <c r="D1069" s="19">
        <v>395384</v>
      </c>
      <c r="E1069" s="12">
        <v>5.69547420803704</v>
      </c>
      <c r="F1069" s="42">
        <f>Firms[[#This Row],[Adult population]]/Firms[[#This Row],[TOTAL Number of 
Limited Liability Companies]]</f>
        <v>175.57800517977461</v>
      </c>
    </row>
    <row r="1070" spans="1:6" hidden="1" x14ac:dyDescent="0.2">
      <c r="A1070" s="11" t="s">
        <v>359</v>
      </c>
      <c r="B1070" s="17">
        <v>70620268</v>
      </c>
      <c r="C1070" s="20">
        <v>2020</v>
      </c>
      <c r="D1070" s="19">
        <v>403687</v>
      </c>
      <c r="E1070" s="12">
        <v>5.7163051264546318</v>
      </c>
      <c r="F1070" s="42">
        <f>Firms[[#This Row],[Adult population]]/Firms[[#This Row],[TOTAL Number of 
Limited Liability Companies]]</f>
        <v>174.93817735027386</v>
      </c>
    </row>
    <row r="1071" spans="1:6" hidden="1" x14ac:dyDescent="0.2">
      <c r="A1071" s="10" t="s">
        <v>363</v>
      </c>
      <c r="B1071" s="17">
        <v>26938980</v>
      </c>
      <c r="C1071" s="18">
        <v>2006</v>
      </c>
      <c r="D1071" s="19">
        <v>122789</v>
      </c>
      <c r="E1071" s="12">
        <v>4.5580419154697021</v>
      </c>
      <c r="F1071" s="42">
        <f>Firms[[#This Row],[Adult population]]/Firms[[#This Row],[TOTAL Number of 
Limited Liability Companies]]</f>
        <v>219.39245372142454</v>
      </c>
    </row>
    <row r="1072" spans="1:6" hidden="1" x14ac:dyDescent="0.2">
      <c r="A1072" s="11" t="s">
        <v>363</v>
      </c>
      <c r="B1072" s="17">
        <v>27036802</v>
      </c>
      <c r="C1072" s="18">
        <v>2007</v>
      </c>
      <c r="D1072" s="19">
        <v>134349</v>
      </c>
      <c r="E1072" s="12">
        <v>4.9691158000121467</v>
      </c>
      <c r="F1072" s="42">
        <f>Firms[[#This Row],[Adult population]]/Firms[[#This Row],[TOTAL Number of 
Limited Liability Companies]]</f>
        <v>201.24304609636096</v>
      </c>
    </row>
    <row r="1073" spans="1:6" hidden="1" x14ac:dyDescent="0.2">
      <c r="A1073" s="11" t="s">
        <v>363</v>
      </c>
      <c r="B1073" s="17">
        <v>27130959</v>
      </c>
      <c r="C1073" s="18">
        <v>2008</v>
      </c>
      <c r="D1073" s="19">
        <v>144474</v>
      </c>
      <c r="E1073" s="12">
        <v>5.3250605701036955</v>
      </c>
      <c r="F1073" s="42">
        <f>Firms[[#This Row],[Adult population]]/Firms[[#This Row],[TOTAL Number of 
Limited Liability Companies]]</f>
        <v>187.79129116657668</v>
      </c>
    </row>
    <row r="1074" spans="1:6" hidden="1" x14ac:dyDescent="0.2">
      <c r="A1074" s="11" t="s">
        <v>363</v>
      </c>
      <c r="B1074" s="17">
        <v>27201173</v>
      </c>
      <c r="C1074" s="18">
        <v>2009</v>
      </c>
      <c r="D1074" s="19">
        <v>156520</v>
      </c>
      <c r="E1074" s="12">
        <v>5.7541636163999259</v>
      </c>
      <c r="F1074" s="42">
        <f>Firms[[#This Row],[Adult population]]/Firms[[#This Row],[TOTAL Number of 
Limited Liability Companies]]</f>
        <v>173.78720291336572</v>
      </c>
    </row>
    <row r="1075" spans="1:6" hidden="1" x14ac:dyDescent="0.2">
      <c r="A1075" s="11" t="s">
        <v>363</v>
      </c>
      <c r="B1075" s="17">
        <v>27128349</v>
      </c>
      <c r="C1075" s="18">
        <v>2010</v>
      </c>
      <c r="D1075" s="19">
        <v>171979</v>
      </c>
      <c r="E1075" s="12">
        <v>6.3394569275115122</v>
      </c>
      <c r="F1075" s="42">
        <f>Firms[[#This Row],[Adult population]]/Firms[[#This Row],[TOTAL Number of 
Limited Liability Companies]]</f>
        <v>157.74221852668057</v>
      </c>
    </row>
    <row r="1076" spans="1:6" hidden="1" x14ac:dyDescent="0.2">
      <c r="A1076" s="11" t="s">
        <v>363</v>
      </c>
      <c r="B1076" s="17">
        <v>27048558</v>
      </c>
      <c r="C1076" s="18">
        <v>2011</v>
      </c>
      <c r="D1076" s="19">
        <v>188514</v>
      </c>
      <c r="E1076" s="12">
        <v>6.9694658029459458</v>
      </c>
      <c r="F1076" s="42">
        <f>Firms[[#This Row],[Adult population]]/Firms[[#This Row],[TOTAL Number of 
Limited Liability Companies]]</f>
        <v>143.48301982876603</v>
      </c>
    </row>
    <row r="1077" spans="1:6" hidden="1" x14ac:dyDescent="0.2">
      <c r="A1077" s="11" t="s">
        <v>363</v>
      </c>
      <c r="B1077" s="17">
        <v>26941406</v>
      </c>
      <c r="C1077" s="18">
        <v>2012</v>
      </c>
      <c r="D1077" s="19">
        <v>210344</v>
      </c>
      <c r="E1077" s="12">
        <v>7.8074618674318632</v>
      </c>
      <c r="F1077" s="42">
        <f>Firms[[#This Row],[Adult population]]/Firms[[#This Row],[TOTAL Number of 
Limited Liability Companies]]</f>
        <v>128.08259802989389</v>
      </c>
    </row>
    <row r="1078" spans="1:6" hidden="1" x14ac:dyDescent="0.2">
      <c r="A1078" s="11" t="s">
        <v>363</v>
      </c>
      <c r="B1078" s="17">
        <v>26793429</v>
      </c>
      <c r="C1078" s="18">
        <v>2013</v>
      </c>
      <c r="D1078" s="19">
        <v>237244</v>
      </c>
      <c r="E1078" s="12">
        <v>8.8545590786457389</v>
      </c>
      <c r="F1078" s="42">
        <f>Firms[[#This Row],[Adult population]]/Firms[[#This Row],[TOTAL Number of 
Limited Liability Companies]]</f>
        <v>112.93617119927164</v>
      </c>
    </row>
    <row r="1079" spans="1:6" hidden="1" x14ac:dyDescent="0.2">
      <c r="A1079" s="11" t="s">
        <v>363</v>
      </c>
      <c r="B1079" s="17">
        <v>26602465</v>
      </c>
      <c r="C1079" s="20">
        <v>2014</v>
      </c>
      <c r="D1079" s="19">
        <v>264013</v>
      </c>
      <c r="E1079" s="12">
        <v>9.9243810676942914</v>
      </c>
      <c r="F1079" s="42">
        <f>Firms[[#This Row],[Adult population]]/Firms[[#This Row],[TOTAL Number of 
Limited Liability Companies]]</f>
        <v>100.76195111604353</v>
      </c>
    </row>
    <row r="1080" spans="1:6" hidden="1" x14ac:dyDescent="0.2">
      <c r="A1080" s="11" t="s">
        <v>363</v>
      </c>
      <c r="B1080" s="17">
        <v>26371771</v>
      </c>
      <c r="C1080" s="20">
        <v>2015</v>
      </c>
      <c r="D1080" s="19">
        <v>300467</v>
      </c>
      <c r="E1080" s="12">
        <v>11.393508611916888</v>
      </c>
      <c r="F1080" s="42">
        <f>Firms[[#This Row],[Adult population]]/Firms[[#This Row],[TOTAL Number of 
Limited Liability Companies]]</f>
        <v>87.769275827295516</v>
      </c>
    </row>
    <row r="1081" spans="1:6" hidden="1" x14ac:dyDescent="0.2">
      <c r="A1081" s="11" t="s">
        <v>363</v>
      </c>
      <c r="B1081" s="17">
        <v>26152707</v>
      </c>
      <c r="C1081" s="20">
        <v>2016</v>
      </c>
      <c r="D1081" s="19">
        <v>337886</v>
      </c>
      <c r="E1081" s="12">
        <v>12.919733318619752</v>
      </c>
      <c r="F1081" s="42">
        <f>Firms[[#This Row],[Adult population]]/Firms[[#This Row],[TOTAL Number of 
Limited Liability Companies]]</f>
        <v>77.400978436514094</v>
      </c>
    </row>
    <row r="1082" spans="1:6" hidden="1" x14ac:dyDescent="0.2">
      <c r="A1082" s="11" t="s">
        <v>363</v>
      </c>
      <c r="B1082" s="17">
        <v>25894815</v>
      </c>
      <c r="C1082" s="20">
        <v>2017</v>
      </c>
      <c r="D1082" s="19">
        <v>367471</v>
      </c>
      <c r="E1082" s="12">
        <v>14.190910419711436</v>
      </c>
      <c r="F1082" s="42">
        <f>Firms[[#This Row],[Adult population]]/Firms[[#This Row],[TOTAL Number of 
Limited Liability Companies]]</f>
        <v>70.467642344565959</v>
      </c>
    </row>
    <row r="1083" spans="1:6" hidden="1" x14ac:dyDescent="0.2">
      <c r="A1083" s="11" t="s">
        <v>363</v>
      </c>
      <c r="B1083" s="17">
        <v>25606338</v>
      </c>
      <c r="C1083" s="20">
        <v>2018</v>
      </c>
      <c r="D1083" s="19">
        <v>392668</v>
      </c>
      <c r="E1083" s="12">
        <v>15.334797189664528</v>
      </c>
      <c r="F1083" s="42">
        <f>Firms[[#This Row],[Adult population]]/Firms[[#This Row],[TOTAL Number of 
Limited Liability Companies]]</f>
        <v>65.211165666670055</v>
      </c>
    </row>
    <row r="1084" spans="1:6" hidden="1" x14ac:dyDescent="0.2">
      <c r="A1084" s="11" t="s">
        <v>363</v>
      </c>
      <c r="B1084" s="17">
        <v>25322105</v>
      </c>
      <c r="C1084" s="20">
        <v>2019</v>
      </c>
      <c r="D1084" s="19">
        <v>418499</v>
      </c>
      <c r="E1084" s="12">
        <v>16.527022536238594</v>
      </c>
      <c r="F1084" s="42">
        <f>Firms[[#This Row],[Adult population]]/Firms[[#This Row],[TOTAL Number of 
Limited Liability Companies]]</f>
        <v>60.506966563838866</v>
      </c>
    </row>
    <row r="1085" spans="1:6" hidden="1" x14ac:dyDescent="0.2">
      <c r="A1085" s="11" t="s">
        <v>363</v>
      </c>
      <c r="B1085" s="17">
        <v>25063789</v>
      </c>
      <c r="C1085" s="20">
        <v>2020</v>
      </c>
      <c r="D1085" s="19">
        <v>446750</v>
      </c>
      <c r="E1085" s="12">
        <v>17.824519668594402</v>
      </c>
      <c r="F1085" s="42">
        <f>Firms[[#This Row],[Adult population]]/Firms[[#This Row],[TOTAL Number of 
Limited Liability Companies]]</f>
        <v>56.102493564633463</v>
      </c>
    </row>
    <row r="1086" spans="1:6" hidden="1" x14ac:dyDescent="0.2">
      <c r="A1086" s="10" t="s">
        <v>365</v>
      </c>
      <c r="B1086" s="17">
        <v>7058312</v>
      </c>
      <c r="C1086" s="18">
        <v>2006</v>
      </c>
      <c r="D1086" s="19">
        <v>592125</v>
      </c>
      <c r="E1086" s="12">
        <v>83.890454261585489</v>
      </c>
      <c r="F1086" s="42">
        <f>Firms[[#This Row],[Adult population]]/Firms[[#This Row],[TOTAL Number of 
Limited Liability Companies]]</f>
        <v>11.920307367532194</v>
      </c>
    </row>
    <row r="1087" spans="1:6" hidden="1" x14ac:dyDescent="0.2">
      <c r="A1087" s="11" t="s">
        <v>365</v>
      </c>
      <c r="B1087" s="17">
        <v>7049027</v>
      </c>
      <c r="C1087" s="18">
        <v>2007</v>
      </c>
      <c r="D1087" s="19">
        <v>610889</v>
      </c>
      <c r="E1087" s="12">
        <v>86.662882692887962</v>
      </c>
      <c r="F1087" s="42">
        <f>Firms[[#This Row],[Adult population]]/Firms[[#This Row],[TOTAL Number of 
Limited Liability Companies]]</f>
        <v>11.538965343949556</v>
      </c>
    </row>
    <row r="1088" spans="1:6" hidden="1" x14ac:dyDescent="0.2">
      <c r="A1088" s="11" t="s">
        <v>365</v>
      </c>
      <c r="B1088" s="17">
        <v>7041354</v>
      </c>
      <c r="C1088" s="18">
        <v>2008</v>
      </c>
      <c r="D1088" s="19">
        <v>601694</v>
      </c>
      <c r="E1088" s="12">
        <v>85.451462886257389</v>
      </c>
      <c r="F1088" s="42">
        <f>Firms[[#This Row],[Adult population]]/Firms[[#This Row],[TOTAL Number of 
Limited Liability Companies]]</f>
        <v>11.70254980106167</v>
      </c>
    </row>
    <row r="1089" spans="1:6" hidden="1" x14ac:dyDescent="0.2">
      <c r="A1089" s="11" t="s">
        <v>365</v>
      </c>
      <c r="B1089" s="17">
        <v>7031896</v>
      </c>
      <c r="C1089" s="18">
        <v>2009</v>
      </c>
      <c r="D1089" s="19">
        <v>584774</v>
      </c>
      <c r="E1089" s="12">
        <v>83.160217386605254</v>
      </c>
      <c r="F1089" s="42">
        <f>Firms[[#This Row],[Adult population]]/Firms[[#This Row],[TOTAL Number of 
Limited Liability Companies]]</f>
        <v>12.024980590792341</v>
      </c>
    </row>
    <row r="1090" spans="1:6" hidden="1" x14ac:dyDescent="0.2">
      <c r="A1090" s="11" t="s">
        <v>365</v>
      </c>
      <c r="B1090" s="17">
        <v>7017376</v>
      </c>
      <c r="C1090" s="18">
        <v>2010</v>
      </c>
      <c r="D1090" s="19">
        <v>593223</v>
      </c>
      <c r="E1090" s="12">
        <v>84.536299608286626</v>
      </c>
      <c r="F1090" s="42">
        <f>Firms[[#This Row],[Adult population]]/Firms[[#This Row],[TOTAL Number of 
Limited Liability Companies]]</f>
        <v>11.829237908847094</v>
      </c>
    </row>
    <row r="1091" spans="1:6" hidden="1" x14ac:dyDescent="0.2">
      <c r="A1091" s="11" t="s">
        <v>365</v>
      </c>
      <c r="B1091" s="17">
        <v>6984656</v>
      </c>
      <c r="C1091" s="18">
        <v>2011</v>
      </c>
      <c r="D1091" s="19">
        <v>592367</v>
      </c>
      <c r="E1091" s="12">
        <v>84.809760137077618</v>
      </c>
      <c r="F1091" s="42">
        <f>Firms[[#This Row],[Adult population]]/Firms[[#This Row],[TOTAL Number of 
Limited Liability Companies]]</f>
        <v>11.791095722752955</v>
      </c>
    </row>
    <row r="1092" spans="1:6" hidden="1" x14ac:dyDescent="0.2">
      <c r="A1092" s="11" t="s">
        <v>365</v>
      </c>
      <c r="B1092" s="17">
        <v>6932379</v>
      </c>
      <c r="C1092" s="18">
        <v>2012</v>
      </c>
      <c r="D1092" s="19">
        <v>593323</v>
      </c>
      <c r="E1092" s="12">
        <v>85.587213278443087</v>
      </c>
      <c r="F1092" s="42">
        <f>Firms[[#This Row],[Adult population]]/Firms[[#This Row],[TOTAL Number of 
Limited Liability Companies]]</f>
        <v>11.683988316650458</v>
      </c>
    </row>
    <row r="1093" spans="1:6" hidden="1" x14ac:dyDescent="0.2">
      <c r="A1093" s="11" t="s">
        <v>365</v>
      </c>
      <c r="B1093" s="17">
        <v>6868294</v>
      </c>
      <c r="C1093" s="18">
        <v>2013</v>
      </c>
      <c r="D1093" s="19">
        <v>606851</v>
      </c>
      <c r="E1093" s="12">
        <v>88.35541984661694</v>
      </c>
      <c r="F1093" s="42">
        <f>Firms[[#This Row],[Adult population]]/Firms[[#This Row],[TOTAL Number of 
Limited Liability Companies]]</f>
        <v>11.317924828335126</v>
      </c>
    </row>
    <row r="1094" spans="1:6" hidden="1" x14ac:dyDescent="0.2">
      <c r="A1094" s="11" t="s">
        <v>365</v>
      </c>
      <c r="B1094" s="17">
        <v>6804022</v>
      </c>
      <c r="C1094" s="20">
        <v>2014</v>
      </c>
      <c r="D1094" s="19">
        <v>604612</v>
      </c>
      <c r="E1094" s="12">
        <v>88.860970761117471</v>
      </c>
      <c r="F1094" s="42">
        <f>Firms[[#This Row],[Adult population]]/Firms[[#This Row],[TOTAL Number of 
Limited Liability Companies]]</f>
        <v>11.253534498157496</v>
      </c>
    </row>
    <row r="1095" spans="1:6" hidden="1" x14ac:dyDescent="0.2">
      <c r="A1095" s="11" t="s">
        <v>365</v>
      </c>
      <c r="B1095" s="17">
        <v>6748422</v>
      </c>
      <c r="C1095" s="20">
        <v>2015</v>
      </c>
      <c r="D1095" s="19">
        <v>617207</v>
      </c>
      <c r="E1095" s="12">
        <v>91.459455262282049</v>
      </c>
      <c r="F1095" s="42">
        <f>Firms[[#This Row],[Adult population]]/Firms[[#This Row],[TOTAL Number of 
Limited Liability Companies]]</f>
        <v>10.933806648336782</v>
      </c>
    </row>
    <row r="1096" spans="1:6" hidden="1" x14ac:dyDescent="0.2">
      <c r="A1096" s="11" t="s">
        <v>365</v>
      </c>
      <c r="B1096" s="17">
        <v>6707573</v>
      </c>
      <c r="C1096" s="20">
        <v>2016</v>
      </c>
      <c r="D1096" s="19">
        <v>614315</v>
      </c>
      <c r="E1096" s="12">
        <v>91.585287256657523</v>
      </c>
      <c r="F1096" s="42">
        <f>Firms[[#This Row],[Adult population]]/Firms[[#This Row],[TOTAL Number of 
Limited Liability Companies]]</f>
        <v>10.918784337025793</v>
      </c>
    </row>
    <row r="1097" spans="1:6" hidden="1" x14ac:dyDescent="0.2">
      <c r="A1097" s="11" t="s">
        <v>365</v>
      </c>
      <c r="B1097" s="17">
        <v>6672042</v>
      </c>
      <c r="C1097" s="20">
        <v>2017</v>
      </c>
      <c r="D1097" s="19">
        <v>637203</v>
      </c>
      <c r="E1097" s="12">
        <v>95.503445571835428</v>
      </c>
      <c r="F1097" s="42">
        <f>Firms[[#This Row],[Adult population]]/Firms[[#This Row],[TOTAL Number of 
Limited Liability Companies]]</f>
        <v>10.470826408538565</v>
      </c>
    </row>
    <row r="1098" spans="1:6" hidden="1" x14ac:dyDescent="0.2">
      <c r="A1098" s="11" t="s">
        <v>365</v>
      </c>
      <c r="B1098" s="17">
        <v>6642139</v>
      </c>
      <c r="C1098" s="20">
        <v>2018</v>
      </c>
      <c r="D1098" s="19">
        <v>653254</v>
      </c>
      <c r="E1098" s="12">
        <v>98.349944197193111</v>
      </c>
      <c r="F1098" s="42">
        <f>Firms[[#This Row],[Adult population]]/Firms[[#This Row],[TOTAL Number of 
Limited Liability Companies]]</f>
        <v>10.167773943978911</v>
      </c>
    </row>
    <row r="1099" spans="1:6" hidden="1" x14ac:dyDescent="0.2">
      <c r="A1099" s="11" t="s">
        <v>365</v>
      </c>
      <c r="B1099" s="17">
        <v>6623451</v>
      </c>
      <c r="C1099" s="20">
        <v>2019</v>
      </c>
      <c r="D1099" s="19">
        <v>683469</v>
      </c>
      <c r="E1099" s="12">
        <v>103.18925889238102</v>
      </c>
      <c r="F1099" s="42">
        <f>Firms[[#This Row],[Adult population]]/Firms[[#This Row],[TOTAL Number of 
Limited Liability Companies]]</f>
        <v>9.6909311175781205</v>
      </c>
    </row>
    <row r="1100" spans="1:6" hidden="1" x14ac:dyDescent="0.2">
      <c r="A1100" s="11" t="s">
        <v>365</v>
      </c>
      <c r="B1100" s="17">
        <v>6613469</v>
      </c>
      <c r="C1100" s="20">
        <v>2020</v>
      </c>
      <c r="D1100" s="19">
        <v>703369</v>
      </c>
      <c r="E1100" s="12">
        <v>106.35401783844455</v>
      </c>
      <c r="F1100" s="42">
        <f>Firms[[#This Row],[Adult population]]/Firms[[#This Row],[TOTAL Number of 
Limited Liability Companies]]</f>
        <v>9.4025596806228311</v>
      </c>
    </row>
    <row r="1101" spans="1:6" hidden="1" x14ac:dyDescent="0.2">
      <c r="A1101" s="10" t="s">
        <v>367</v>
      </c>
      <c r="B1101" s="17">
        <v>2270470</v>
      </c>
      <c r="C1101" s="20">
        <v>2015</v>
      </c>
      <c r="D1101" s="19">
        <v>16625</v>
      </c>
      <c r="E1101" s="12">
        <v>7.3222724810281568</v>
      </c>
      <c r="F1101" s="42">
        <f>Firms[[#This Row],[Adult population]]/Firms[[#This Row],[TOTAL Number of 
Limited Liability Companies]]</f>
        <v>136.56962406015037</v>
      </c>
    </row>
    <row r="1102" spans="1:6" hidden="1" x14ac:dyDescent="0.2">
      <c r="A1102" s="11" t="s">
        <v>367</v>
      </c>
      <c r="B1102" s="17">
        <v>2218360</v>
      </c>
      <c r="C1102" s="20">
        <v>2016</v>
      </c>
      <c r="D1102" s="19">
        <v>20497</v>
      </c>
      <c r="E1102" s="12">
        <v>9.2397086135703841</v>
      </c>
      <c r="F1102" s="42">
        <f>Firms[[#This Row],[Adult population]]/Firms[[#This Row],[TOTAL Number of 
Limited Liability Companies]]</f>
        <v>108.22852124701176</v>
      </c>
    </row>
    <row r="1103" spans="1:6" hidden="1" x14ac:dyDescent="0.2">
      <c r="A1103" s="11" t="s">
        <v>367</v>
      </c>
      <c r="B1103" s="17">
        <v>2155672</v>
      </c>
      <c r="C1103" s="20">
        <v>2017</v>
      </c>
      <c r="D1103" s="19">
        <v>25694</v>
      </c>
      <c r="E1103" s="12">
        <v>11.919253021795523</v>
      </c>
      <c r="F1103" s="42">
        <f>Firms[[#This Row],[Adult population]]/Firms[[#This Row],[TOTAL Number of 
Limited Liability Companies]]</f>
        <v>83.897874990270097</v>
      </c>
    </row>
    <row r="1104" spans="1:6" hidden="1" x14ac:dyDescent="0.2">
      <c r="A1104" s="11" t="s">
        <v>367</v>
      </c>
      <c r="B1104" s="17">
        <v>2059364</v>
      </c>
      <c r="C1104" s="20">
        <v>2018</v>
      </c>
      <c r="D1104" s="19">
        <v>30569</v>
      </c>
      <c r="E1104" s="12">
        <v>14.843903263337612</v>
      </c>
      <c r="F1104" s="42">
        <f>Firms[[#This Row],[Adult population]]/Firms[[#This Row],[TOTAL Number of 
Limited Liability Companies]]</f>
        <v>67.367725473518931</v>
      </c>
    </row>
    <row r="1105" spans="1:6" hidden="1" x14ac:dyDescent="0.2">
      <c r="A1105" s="11" t="s">
        <v>367</v>
      </c>
      <c r="B1105" s="17">
        <v>2045310</v>
      </c>
      <c r="C1105" s="20">
        <v>2019</v>
      </c>
      <c r="D1105" s="19">
        <v>37951</v>
      </c>
      <c r="E1105" s="12">
        <v>18.555133451652807</v>
      </c>
      <c r="F1105" s="42">
        <f>Firms[[#This Row],[Adult population]]/Firms[[#This Row],[TOTAL Number of 
Limited Liability Companies]]</f>
        <v>53.893441543042343</v>
      </c>
    </row>
    <row r="1106" spans="1:6" hidden="1" x14ac:dyDescent="0.2">
      <c r="A1106" s="11" t="s">
        <v>367</v>
      </c>
      <c r="B1106" s="17">
        <v>2025668</v>
      </c>
      <c r="C1106" s="20">
        <v>2020</v>
      </c>
      <c r="D1106" s="19">
        <v>48057</v>
      </c>
      <c r="E1106" s="12">
        <v>23.724025852212701</v>
      </c>
      <c r="F1106" s="42">
        <f>Firms[[#This Row],[Adult population]]/Firms[[#This Row],[TOTAL Number of 
Limited Liability Companies]]</f>
        <v>42.151361924381462</v>
      </c>
    </row>
    <row r="1107" spans="1:6" hidden="1" x14ac:dyDescent="0.2">
      <c r="A1107" s="10" t="s">
        <v>372</v>
      </c>
      <c r="B1107" s="17">
        <v>14647869</v>
      </c>
      <c r="C1107" s="18">
        <v>2006</v>
      </c>
      <c r="D1107" s="19">
        <v>765202</v>
      </c>
      <c r="E1107" s="12">
        <v>52.239817273079112</v>
      </c>
      <c r="F1107" s="42">
        <f>Firms[[#This Row],[Adult population]]/Firms[[#This Row],[TOTAL Number of 
Limited Liability Companies]]</f>
        <v>19.142486559104654</v>
      </c>
    </row>
    <row r="1108" spans="1:6" hidden="1" x14ac:dyDescent="0.2">
      <c r="A1108" s="11" t="s">
        <v>372</v>
      </c>
      <c r="B1108" s="17">
        <v>14422200</v>
      </c>
      <c r="C1108" s="18">
        <v>2007</v>
      </c>
      <c r="D1108" s="19">
        <v>742209</v>
      </c>
      <c r="E1108" s="12">
        <v>51.462952947539215</v>
      </c>
      <c r="F1108" s="42">
        <f>Firms[[#This Row],[Adult population]]/Firms[[#This Row],[TOTAL Number of 
Limited Liability Companies]]</f>
        <v>19.43145394356576</v>
      </c>
    </row>
    <row r="1109" spans="1:6" hidden="1" x14ac:dyDescent="0.2">
      <c r="A1109" s="11" t="s">
        <v>372</v>
      </c>
      <c r="B1109" s="17">
        <v>14152524</v>
      </c>
      <c r="C1109" s="18">
        <v>2008</v>
      </c>
      <c r="D1109" s="19">
        <v>912216</v>
      </c>
      <c r="E1109" s="12">
        <v>64.456064515417879</v>
      </c>
      <c r="F1109" s="42">
        <f>Firms[[#This Row],[Adult population]]/Firms[[#This Row],[TOTAL Number of 
Limited Liability Companies]]</f>
        <v>15.514443947486122</v>
      </c>
    </row>
    <row r="1110" spans="1:6" hidden="1" x14ac:dyDescent="0.2">
      <c r="A1110" s="11" t="s">
        <v>372</v>
      </c>
      <c r="B1110" s="17">
        <v>13998668</v>
      </c>
      <c r="C1110" s="18">
        <v>2009</v>
      </c>
      <c r="D1110" s="19">
        <v>919703</v>
      </c>
      <c r="E1110" s="12">
        <v>65.699322249802634</v>
      </c>
      <c r="F1110" s="42">
        <f>Firms[[#This Row],[Adult population]]/Firms[[#This Row],[TOTAL Number of 
Limited Liability Companies]]</f>
        <v>15.220857168020546</v>
      </c>
    </row>
    <row r="1111" spans="1:6" hidden="1" x14ac:dyDescent="0.2">
      <c r="A1111" s="11" t="s">
        <v>372</v>
      </c>
      <c r="B1111" s="17">
        <v>13880704</v>
      </c>
      <c r="C1111" s="18">
        <v>2010</v>
      </c>
      <c r="D1111" s="19">
        <v>925282</v>
      </c>
      <c r="E1111" s="12">
        <v>66.659587294707819</v>
      </c>
      <c r="F1111" s="42">
        <f>Firms[[#This Row],[Adult population]]/Firms[[#This Row],[TOTAL Number of 
Limited Liability Companies]]</f>
        <v>15.001593027855291</v>
      </c>
    </row>
    <row r="1112" spans="1:6" hidden="1" x14ac:dyDescent="0.2">
      <c r="A1112" s="11" t="s">
        <v>372</v>
      </c>
      <c r="B1112" s="17">
        <v>13770831</v>
      </c>
      <c r="C1112" s="18">
        <v>2011</v>
      </c>
      <c r="D1112" s="19">
        <v>940404</v>
      </c>
      <c r="E1112" s="12">
        <v>68.289560738927079</v>
      </c>
      <c r="F1112" s="42">
        <f>Firms[[#This Row],[Adult population]]/Firms[[#This Row],[TOTAL Number of 
Limited Liability Companies]]</f>
        <v>14.643526611966772</v>
      </c>
    </row>
    <row r="1113" spans="1:6" hidden="1" x14ac:dyDescent="0.2">
      <c r="A1113" s="11" t="s">
        <v>372</v>
      </c>
      <c r="B1113" s="17">
        <v>13677968</v>
      </c>
      <c r="C1113" s="18">
        <v>2012</v>
      </c>
      <c r="D1113" s="19">
        <v>947512</v>
      </c>
      <c r="E1113" s="12">
        <v>69.272862752712982</v>
      </c>
      <c r="F1113" s="42">
        <f>Firms[[#This Row],[Adult population]]/Firms[[#This Row],[TOTAL Number of 
Limited Liability Companies]]</f>
        <v>14.435667305532807</v>
      </c>
    </row>
    <row r="1114" spans="1:6" hidden="1" x14ac:dyDescent="0.2">
      <c r="A1114" s="11" t="s">
        <v>372</v>
      </c>
      <c r="B1114" s="17">
        <v>13597261</v>
      </c>
      <c r="C1114" s="18">
        <v>2013</v>
      </c>
      <c r="D1114" s="19">
        <v>949743</v>
      </c>
      <c r="E1114" s="12">
        <v>69.848111321831652</v>
      </c>
      <c r="F1114" s="42">
        <f>Firms[[#This Row],[Adult population]]/Firms[[#This Row],[TOTAL Number of 
Limited Liability Companies]]</f>
        <v>14.316779381369486</v>
      </c>
    </row>
    <row r="1115" spans="1:6" hidden="1" x14ac:dyDescent="0.2">
      <c r="A1115" s="11" t="s">
        <v>372</v>
      </c>
      <c r="B1115" s="17">
        <v>13503208</v>
      </c>
      <c r="C1115" s="20">
        <v>2014</v>
      </c>
      <c r="D1115" s="19">
        <v>957409</v>
      </c>
      <c r="E1115" s="12">
        <v>70.902336689177858</v>
      </c>
      <c r="F1115" s="42">
        <f>Firms[[#This Row],[Adult population]]/Firms[[#This Row],[TOTAL Number of 
Limited Liability Companies]]</f>
        <v>14.103907525414948</v>
      </c>
    </row>
    <row r="1116" spans="1:6" hidden="1" x14ac:dyDescent="0.2">
      <c r="A1116" s="11" t="s">
        <v>372</v>
      </c>
      <c r="B1116" s="17">
        <v>13377211</v>
      </c>
      <c r="C1116" s="20">
        <v>2015</v>
      </c>
      <c r="D1116" s="19">
        <v>971727</v>
      </c>
      <c r="E1116" s="12">
        <v>72.640477899316977</v>
      </c>
      <c r="F1116" s="42">
        <f>Firms[[#This Row],[Adult population]]/Firms[[#This Row],[TOTAL Number of 
Limited Liability Companies]]</f>
        <v>13.766429254307022</v>
      </c>
    </row>
    <row r="1117" spans="1:6" hidden="1" x14ac:dyDescent="0.2">
      <c r="A1117" s="11" t="s">
        <v>372</v>
      </c>
      <c r="B1117" s="17">
        <v>13230919</v>
      </c>
      <c r="C1117" s="20">
        <v>2016</v>
      </c>
      <c r="D1117" s="19">
        <v>983064</v>
      </c>
      <c r="E1117" s="12">
        <v>74.300507772740502</v>
      </c>
      <c r="F1117" s="42">
        <f>Firms[[#This Row],[Adult population]]/Firms[[#This Row],[TOTAL Number of 
Limited Liability Companies]]</f>
        <v>13.458858222862398</v>
      </c>
    </row>
    <row r="1118" spans="1:6" hidden="1" x14ac:dyDescent="0.2">
      <c r="A1118" s="11" t="s">
        <v>372</v>
      </c>
      <c r="B1118" s="17">
        <v>13059559</v>
      </c>
      <c r="C1118" s="20">
        <v>2017</v>
      </c>
      <c r="D1118" s="19">
        <v>1031280</v>
      </c>
      <c r="E1118" s="12">
        <v>78.967444459648291</v>
      </c>
      <c r="F1118" s="42">
        <f>Firms[[#This Row],[Adult population]]/Firms[[#This Row],[TOTAL Number of 
Limited Liability Companies]]</f>
        <v>12.663446396710883</v>
      </c>
    </row>
    <row r="1119" spans="1:6" hidden="1" x14ac:dyDescent="0.2">
      <c r="A1119" s="11" t="s">
        <v>372</v>
      </c>
      <c r="B1119" s="17">
        <v>12877502</v>
      </c>
      <c r="C1119" s="20">
        <v>2018</v>
      </c>
      <c r="D1119" s="19">
        <v>1083244</v>
      </c>
      <c r="E1119" s="12">
        <v>84.119109435976014</v>
      </c>
      <c r="F1119" s="42">
        <f>Firms[[#This Row],[Adult population]]/Firms[[#This Row],[TOTAL Number of 
Limited Liability Companies]]</f>
        <v>11.887905218030287</v>
      </c>
    </row>
    <row r="1120" spans="1:6" hidden="1" x14ac:dyDescent="0.2">
      <c r="A1120" s="11" t="s">
        <v>372</v>
      </c>
      <c r="B1120" s="17">
        <v>12714770</v>
      </c>
      <c r="C1120" s="20">
        <v>2019</v>
      </c>
      <c r="D1120" s="19">
        <v>1137968</v>
      </c>
      <c r="E1120" s="12">
        <v>89.499692090379938</v>
      </c>
      <c r="F1120" s="42">
        <f>Firms[[#This Row],[Adult population]]/Firms[[#This Row],[TOTAL Number of 
Limited Liability Companies]]</f>
        <v>11.173222797126105</v>
      </c>
    </row>
    <row r="1121" spans="1:6" hidden="1" x14ac:dyDescent="0.2">
      <c r="A1121" s="11" t="s">
        <v>372</v>
      </c>
      <c r="B1121" s="17">
        <v>12583904</v>
      </c>
      <c r="C1121" s="20">
        <v>2020</v>
      </c>
      <c r="D1121" s="19">
        <v>1187681</v>
      </c>
      <c r="E1121" s="12">
        <v>94.380964762604677</v>
      </c>
      <c r="F1121" s="42">
        <f>Firms[[#This Row],[Adult population]]/Firms[[#This Row],[TOTAL Number of 
Limited Liability Companies]]</f>
        <v>10.595356834032033</v>
      </c>
    </row>
    <row r="1122" spans="1:6" hidden="1" x14ac:dyDescent="0.2">
      <c r="A1122" s="10" t="s">
        <v>374</v>
      </c>
      <c r="B1122" s="17">
        <v>101933930</v>
      </c>
      <c r="C1122" s="18">
        <v>2006</v>
      </c>
      <c r="D1122" s="19">
        <v>2244695</v>
      </c>
      <c r="E1122" s="12">
        <v>22.021077770669688</v>
      </c>
      <c r="F1122" s="42">
        <f>Firms[[#This Row],[Adult population]]/Firms[[#This Row],[TOTAL Number of 
Limited Liability Companies]]</f>
        <v>45.411038025210551</v>
      </c>
    </row>
    <row r="1123" spans="1:6" hidden="1" x14ac:dyDescent="0.2">
      <c r="A1123" s="11" t="s">
        <v>374</v>
      </c>
      <c r="B1123" s="17">
        <v>102218499</v>
      </c>
      <c r="C1123" s="18">
        <v>2007</v>
      </c>
      <c r="D1123" s="19">
        <v>2615804</v>
      </c>
      <c r="E1123" s="12">
        <v>25.590319028261217</v>
      </c>
      <c r="F1123" s="42">
        <f>Firms[[#This Row],[Adult population]]/Firms[[#This Row],[TOTAL Number of 
Limited Liability Companies]]</f>
        <v>39.077277578901175</v>
      </c>
    </row>
    <row r="1124" spans="1:6" hidden="1" x14ac:dyDescent="0.2">
      <c r="A1124" s="11" t="s">
        <v>374</v>
      </c>
      <c r="B1124" s="17">
        <v>102575819</v>
      </c>
      <c r="C1124" s="18">
        <v>2008</v>
      </c>
      <c r="D1124" s="19">
        <v>3007145</v>
      </c>
      <c r="E1124" s="12">
        <v>29.316314793450491</v>
      </c>
      <c r="F1124" s="42">
        <f>Firms[[#This Row],[Adult population]]/Firms[[#This Row],[TOTAL Number of 
Limited Liability Companies]]</f>
        <v>34.110699351045596</v>
      </c>
    </row>
    <row r="1125" spans="1:6" hidden="1" x14ac:dyDescent="0.2">
      <c r="A1125" s="11" t="s">
        <v>374</v>
      </c>
      <c r="B1125" s="17">
        <v>102808860</v>
      </c>
      <c r="C1125" s="18">
        <v>2009</v>
      </c>
      <c r="D1125" s="19">
        <v>3242594</v>
      </c>
      <c r="E1125" s="12">
        <v>31.54002485777977</v>
      </c>
      <c r="F1125" s="42">
        <f>Firms[[#This Row],[Adult population]]/Firms[[#This Row],[TOTAL Number of 
Limited Liability Companies]]</f>
        <v>31.705745461812363</v>
      </c>
    </row>
    <row r="1126" spans="1:6" hidden="1" x14ac:dyDescent="0.2">
      <c r="A1126" s="11" t="s">
        <v>374</v>
      </c>
      <c r="B1126" s="17">
        <v>102803549</v>
      </c>
      <c r="C1126" s="18">
        <v>2010</v>
      </c>
      <c r="D1126" s="19">
        <v>3477933</v>
      </c>
      <c r="E1126" s="12">
        <v>33.830865119257702</v>
      </c>
      <c r="F1126" s="42">
        <f>Firms[[#This Row],[Adult population]]/Firms[[#This Row],[TOTAL Number of 
Limited Liability Companies]]</f>
        <v>29.558806624509444</v>
      </c>
    </row>
    <row r="1127" spans="1:6" hidden="1" x14ac:dyDescent="0.2">
      <c r="A1127" s="11" t="s">
        <v>374</v>
      </c>
      <c r="B1127" s="17">
        <v>102546469</v>
      </c>
      <c r="C1127" s="18">
        <v>2011</v>
      </c>
      <c r="D1127" s="19">
        <v>3562329</v>
      </c>
      <c r="E1127" s="12">
        <v>34.738680275768445</v>
      </c>
      <c r="F1127" s="42">
        <f>Firms[[#This Row],[Adult population]]/Firms[[#This Row],[TOTAL Number of 
Limited Liability Companies]]</f>
        <v>28.78635549944994</v>
      </c>
    </row>
    <row r="1128" spans="1:6" hidden="1" x14ac:dyDescent="0.2">
      <c r="A1128" s="11" t="s">
        <v>374</v>
      </c>
      <c r="B1128" s="17">
        <v>102128015</v>
      </c>
      <c r="C1128" s="18">
        <v>2012</v>
      </c>
      <c r="D1128" s="19">
        <v>3600128</v>
      </c>
      <c r="E1128" s="12">
        <v>35.251130652054677</v>
      </c>
      <c r="F1128" s="42">
        <f>Firms[[#This Row],[Adult population]]/Firms[[#This Row],[TOTAL Number of 
Limited Liability Companies]]</f>
        <v>28.367884419665078</v>
      </c>
    </row>
    <row r="1129" spans="1:6" hidden="1" x14ac:dyDescent="0.2">
      <c r="A1129" s="11" t="s">
        <v>374</v>
      </c>
      <c r="B1129" s="17">
        <v>101568410</v>
      </c>
      <c r="C1129" s="18">
        <v>2013</v>
      </c>
      <c r="D1129" s="19">
        <v>3693451</v>
      </c>
      <c r="E1129" s="12">
        <v>36.364170710164707</v>
      </c>
      <c r="F1129" s="42">
        <f>Firms[[#This Row],[Adult population]]/Firms[[#This Row],[TOTAL Number of 
Limited Liability Companies]]</f>
        <v>27.499595906375905</v>
      </c>
    </row>
    <row r="1130" spans="1:6" hidden="1" x14ac:dyDescent="0.2">
      <c r="A1130" s="11" t="s">
        <v>374</v>
      </c>
      <c r="B1130" s="17">
        <v>100929443</v>
      </c>
      <c r="C1130" s="20">
        <v>2014</v>
      </c>
      <c r="D1130" s="19">
        <v>3778274</v>
      </c>
      <c r="E1130" s="12">
        <v>37.434804826972048</v>
      </c>
      <c r="F1130" s="42">
        <f>Firms[[#This Row],[Adult population]]/Firms[[#This Row],[TOTAL Number of 
Limited Liability Companies]]</f>
        <v>26.713108419347034</v>
      </c>
    </row>
    <row r="1131" spans="1:6" hidden="1" x14ac:dyDescent="0.2">
      <c r="A1131" s="11" t="s">
        <v>374</v>
      </c>
      <c r="B1131" s="17">
        <v>100247192</v>
      </c>
      <c r="C1131" s="20">
        <v>2015</v>
      </c>
      <c r="D1131" s="19">
        <v>3962627</v>
      </c>
      <c r="E1131" s="12">
        <v>39.528558565510743</v>
      </c>
      <c r="F1131" s="42">
        <f>Firms[[#This Row],[Adult population]]/Firms[[#This Row],[TOTAL Number of 
Limited Liability Companies]]</f>
        <v>25.298165080892044</v>
      </c>
    </row>
    <row r="1132" spans="1:6" hidden="1" x14ac:dyDescent="0.2">
      <c r="A1132" s="11" t="s">
        <v>374</v>
      </c>
      <c r="B1132" s="17">
        <v>99343827</v>
      </c>
      <c r="C1132" s="20">
        <v>2016</v>
      </c>
      <c r="D1132" s="19">
        <v>3742114</v>
      </c>
      <c r="E1132" s="12">
        <v>37.668309275019169</v>
      </c>
      <c r="F1132" s="42">
        <f>Firms[[#This Row],[Adult population]]/Firms[[#This Row],[TOTAL Number of 
Limited Liability Companies]]</f>
        <v>26.547514853903436</v>
      </c>
    </row>
    <row r="1133" spans="1:6" hidden="1" x14ac:dyDescent="0.2">
      <c r="A1133" s="11" t="s">
        <v>374</v>
      </c>
      <c r="B1133" s="17">
        <v>98406200</v>
      </c>
      <c r="C1133" s="20">
        <v>2017</v>
      </c>
      <c r="D1133" s="19">
        <v>3587250</v>
      </c>
      <c r="E1133" s="12">
        <v>36.453495816320512</v>
      </c>
      <c r="F1133" s="42">
        <f>Firms[[#This Row],[Adult population]]/Firms[[#This Row],[TOTAL Number of 
Limited Liability Companies]]</f>
        <v>27.432211303923619</v>
      </c>
    </row>
    <row r="1134" spans="1:6" hidden="1" x14ac:dyDescent="0.2">
      <c r="A1134" s="11" t="s">
        <v>374</v>
      </c>
      <c r="B1134" s="17">
        <v>97394275</v>
      </c>
      <c r="C1134" s="20">
        <v>2018</v>
      </c>
      <c r="D1134" s="19">
        <v>3338503</v>
      </c>
      <c r="E1134" s="12">
        <v>34.278226312583563</v>
      </c>
      <c r="F1134" s="42">
        <f>Firms[[#This Row],[Adult population]]/Firms[[#This Row],[TOTAL Number of 
Limited Liability Companies]]</f>
        <v>29.173038035311038</v>
      </c>
    </row>
    <row r="1135" spans="1:6" hidden="1" x14ac:dyDescent="0.2">
      <c r="A1135" s="11" t="s">
        <v>374</v>
      </c>
      <c r="B1135" s="17">
        <v>96392551</v>
      </c>
      <c r="C1135" s="20">
        <v>2019</v>
      </c>
      <c r="D1135" s="19">
        <v>3018916</v>
      </c>
      <c r="E1135" s="12">
        <v>31.318976089760294</v>
      </c>
      <c r="F1135" s="42">
        <f>Firms[[#This Row],[Adult population]]/Firms[[#This Row],[TOTAL Number of 
Limited Liability Companies]]</f>
        <v>31.929524041079645</v>
      </c>
    </row>
    <row r="1136" spans="1:6" hidden="1" x14ac:dyDescent="0.2">
      <c r="A1136" s="11" t="s">
        <v>374</v>
      </c>
      <c r="B1136" s="17">
        <v>95294313</v>
      </c>
      <c r="C1136" s="20">
        <v>2020</v>
      </c>
      <c r="D1136" s="19">
        <v>2727921</v>
      </c>
      <c r="E1136" s="12">
        <v>28.626272797622246</v>
      </c>
      <c r="F1136" s="42">
        <f>Firms[[#This Row],[Adult population]]/Firms[[#This Row],[TOTAL Number of 
Limited Liability Companies]]</f>
        <v>34.93294453908306</v>
      </c>
    </row>
    <row r="1137" spans="1:6" hidden="1" x14ac:dyDescent="0.2">
      <c r="A1137" s="10" t="s">
        <v>376</v>
      </c>
      <c r="B1137" s="47">
        <v>4991311</v>
      </c>
      <c r="C1137" s="18">
        <v>2006</v>
      </c>
      <c r="D1137" s="48">
        <v>848</v>
      </c>
      <c r="E1137" s="12">
        <v>0.1698952439549449</v>
      </c>
      <c r="F1137" s="48">
        <f>Firms[[#This Row],[Adult population]]/Firms[[#This Row],[TOTAL Number of 
Limited Liability Companies]]</f>
        <v>5885.9799528301883</v>
      </c>
    </row>
    <row r="1138" spans="1:6" hidden="1" x14ac:dyDescent="0.2">
      <c r="A1138" s="11" t="s">
        <v>376</v>
      </c>
      <c r="B1138" s="47">
        <v>5138938</v>
      </c>
      <c r="C1138" s="18">
        <v>2007</v>
      </c>
      <c r="D1138" s="48">
        <v>1162</v>
      </c>
      <c r="E1138" s="12">
        <v>0.22611675797606431</v>
      </c>
      <c r="F1138" s="48">
        <f>Firms[[#This Row],[Adult population]]/Firms[[#This Row],[TOTAL Number of 
Limited Liability Companies]]</f>
        <v>4422.4939759036142</v>
      </c>
    </row>
    <row r="1139" spans="1:6" hidden="1" x14ac:dyDescent="0.2">
      <c r="A1139" s="11" t="s">
        <v>376</v>
      </c>
      <c r="B1139" s="47">
        <v>5291410</v>
      </c>
      <c r="C1139" s="18">
        <v>2008</v>
      </c>
      <c r="D1139" s="48">
        <v>1492</v>
      </c>
      <c r="E1139" s="12">
        <v>0.28196643238758667</v>
      </c>
      <c r="F1139" s="48">
        <f>Firms[[#This Row],[Adult population]]/Firms[[#This Row],[TOTAL Number of 
Limited Liability Companies]]</f>
        <v>3546.5214477211798</v>
      </c>
    </row>
    <row r="1140" spans="1:6" hidden="1" x14ac:dyDescent="0.2">
      <c r="A1140" s="11" t="s">
        <v>376</v>
      </c>
      <c r="B1140" s="47">
        <v>5448744</v>
      </c>
      <c r="C1140" s="18">
        <v>2009</v>
      </c>
      <c r="D1140" s="48">
        <v>2902</v>
      </c>
      <c r="E1140" s="12">
        <v>0.53259980648751337</v>
      </c>
      <c r="F1140" s="48">
        <f>Firms[[#This Row],[Adult population]]/Firms[[#This Row],[TOTAL Number of 
Limited Liability Companies]]</f>
        <v>1877.5823569951758</v>
      </c>
    </row>
    <row r="1141" spans="1:6" hidden="1" x14ac:dyDescent="0.2">
      <c r="A1141" s="11" t="s">
        <v>376</v>
      </c>
      <c r="B1141" s="47">
        <v>5610944</v>
      </c>
      <c r="C1141" s="18">
        <v>2010</v>
      </c>
      <c r="D1141" s="48">
        <v>6543</v>
      </c>
      <c r="E1141" s="12">
        <v>1.1661139373338962</v>
      </c>
      <c r="F1141" s="48">
        <f>Firms[[#This Row],[Adult population]]/Firms[[#This Row],[TOTAL Number of 
Limited Liability Companies]]</f>
        <v>857.54913648173624</v>
      </c>
    </row>
    <row r="1142" spans="1:6" hidden="1" x14ac:dyDescent="0.2">
      <c r="A1142" s="11" t="s">
        <v>376</v>
      </c>
      <c r="B1142" s="47">
        <v>5763753</v>
      </c>
      <c r="C1142" s="18">
        <v>2011</v>
      </c>
      <c r="D1142" s="48">
        <v>12582</v>
      </c>
      <c r="E1142" s="12">
        <v>2.1829526699010176</v>
      </c>
      <c r="F1142" s="48">
        <f>Firms[[#This Row],[Adult population]]/Firms[[#This Row],[TOTAL Number of 
Limited Liability Companies]]</f>
        <v>458.09513590844062</v>
      </c>
    </row>
    <row r="1143" spans="1:6" hidden="1" x14ac:dyDescent="0.2">
      <c r="A1143" s="11" t="s">
        <v>376</v>
      </c>
      <c r="B1143" s="47">
        <v>5926085</v>
      </c>
      <c r="C1143" s="18">
        <v>2012</v>
      </c>
      <c r="D1143" s="48">
        <v>21092</v>
      </c>
      <c r="E1143" s="12">
        <v>3.5591794582764167</v>
      </c>
      <c r="F1143" s="48">
        <f>Firms[[#This Row],[Adult population]]/Firms[[#This Row],[TOTAL Number of 
Limited Liability Companies]]</f>
        <v>280.96363550161198</v>
      </c>
    </row>
    <row r="1144" spans="1:6" hidden="1" x14ac:dyDescent="0.2">
      <c r="A1144" s="11" t="s">
        <v>376</v>
      </c>
      <c r="B1144" s="47">
        <v>6096535</v>
      </c>
      <c r="C1144" s="18">
        <v>2013</v>
      </c>
      <c r="D1144" s="48">
        <v>30383</v>
      </c>
      <c r="E1144" s="12">
        <v>4.983650549041382</v>
      </c>
      <c r="F1144" s="48">
        <f>Firms[[#This Row],[Adult population]]/Firms[[#This Row],[TOTAL Number of 
Limited Liability Companies]]</f>
        <v>200.65612349010959</v>
      </c>
    </row>
    <row r="1145" spans="1:6" hidden="1" x14ac:dyDescent="0.2">
      <c r="A1145" s="11" t="s">
        <v>376</v>
      </c>
      <c r="B1145" s="47">
        <v>6271286</v>
      </c>
      <c r="C1145" s="20">
        <v>2014</v>
      </c>
      <c r="D1145" s="48">
        <v>40381</v>
      </c>
      <c r="E1145" s="12">
        <v>6.4390302084771767</v>
      </c>
      <c r="F1145" s="48">
        <f>Firms[[#This Row],[Adult population]]/Firms[[#This Row],[TOTAL Number of 
Limited Liability Companies]]</f>
        <v>155.3028899730071</v>
      </c>
    </row>
    <row r="1146" spans="1:6" hidden="1" x14ac:dyDescent="0.2">
      <c r="A1146" s="11" t="s">
        <v>376</v>
      </c>
      <c r="B1146" s="47">
        <v>6448492</v>
      </c>
      <c r="C1146" s="20">
        <v>2015</v>
      </c>
      <c r="D1146" s="48">
        <v>50265</v>
      </c>
      <c r="E1146" s="12">
        <v>7.7948456786485893</v>
      </c>
      <c r="F1146" s="48">
        <f>Firms[[#This Row],[Adult population]]/Firms[[#This Row],[TOTAL Number of 
Limited Liability Companies]]</f>
        <v>128.28990351138964</v>
      </c>
    </row>
    <row r="1147" spans="1:6" hidden="1" x14ac:dyDescent="0.2">
      <c r="A1147" s="11" t="s">
        <v>376</v>
      </c>
      <c r="B1147" s="47">
        <v>6640772</v>
      </c>
      <c r="C1147" s="20">
        <v>2016</v>
      </c>
      <c r="D1147" s="48">
        <v>60218</v>
      </c>
      <c r="E1147" s="12">
        <v>9.0679216211609148</v>
      </c>
      <c r="F1147" s="48">
        <f>Firms[[#This Row],[Adult population]]/Firms[[#This Row],[TOTAL Number of 
Limited Liability Companies]]</f>
        <v>110.27885349895381</v>
      </c>
    </row>
    <row r="1148" spans="1:6" hidden="1" x14ac:dyDescent="0.2">
      <c r="A1148" s="11" t="s">
        <v>376</v>
      </c>
      <c r="B1148" s="47">
        <v>6830837</v>
      </c>
      <c r="C1148" s="20">
        <v>2017</v>
      </c>
      <c r="D1148" s="48">
        <v>70075</v>
      </c>
      <c r="E1148" s="12">
        <v>10.258625699895928</v>
      </c>
      <c r="F1148" s="48">
        <f>Firms[[#This Row],[Adult population]]/Firms[[#This Row],[TOTAL Number of 
Limited Liability Companies]]</f>
        <v>97.478943988583666</v>
      </c>
    </row>
    <row r="1149" spans="1:6" hidden="1" x14ac:dyDescent="0.2">
      <c r="A1149" s="11" t="s">
        <v>376</v>
      </c>
      <c r="B1149" s="47">
        <v>7022730</v>
      </c>
      <c r="C1149" s="20">
        <v>2018</v>
      </c>
      <c r="D1149" s="48">
        <v>80476</v>
      </c>
      <c r="E1149" s="12">
        <v>11.459361245555503</v>
      </c>
      <c r="F1149" s="48">
        <f>Firms[[#This Row],[Adult population]]/Firms[[#This Row],[TOTAL Number of 
Limited Liability Companies]]</f>
        <v>87.264898851831603</v>
      </c>
    </row>
    <row r="1150" spans="1:6" hidden="1" x14ac:dyDescent="0.2">
      <c r="A1150" s="11" t="s">
        <v>376</v>
      </c>
      <c r="B1150" s="47">
        <v>7223330</v>
      </c>
      <c r="C1150" s="20">
        <v>2019</v>
      </c>
      <c r="D1150" s="48">
        <v>92793</v>
      </c>
      <c r="E1150" s="12">
        <v>12.846291115039739</v>
      </c>
      <c r="F1150" s="48">
        <f>Firms[[#This Row],[Adult population]]/Firms[[#This Row],[TOTAL Number of 
Limited Liability Companies]]</f>
        <v>77.843479572812598</v>
      </c>
    </row>
    <row r="1151" spans="1:6" hidden="1" x14ac:dyDescent="0.2">
      <c r="A1151" s="11" t="s">
        <v>376</v>
      </c>
      <c r="B1151" s="47">
        <v>7435405</v>
      </c>
      <c r="C1151" s="20">
        <v>2020</v>
      </c>
      <c r="D1151" s="48">
        <v>108783</v>
      </c>
      <c r="E1151" s="12">
        <v>14.630406817113526</v>
      </c>
      <c r="F1151" s="48">
        <f>Firms[[#This Row],[Adult population]]/Firms[[#This Row],[TOTAL Number of 
Limited Liability Companies]]</f>
        <v>68.350799297684375</v>
      </c>
    </row>
    <row r="1152" spans="1:6" hidden="1" x14ac:dyDescent="0.2">
      <c r="A1152" s="10" t="s">
        <v>396</v>
      </c>
      <c r="B1152" s="17">
        <v>15692265</v>
      </c>
      <c r="C1152" s="18">
        <v>2006</v>
      </c>
      <c r="D1152" s="19">
        <v>36817</v>
      </c>
      <c r="E1152" s="12">
        <v>2.3461877555598254</v>
      </c>
      <c r="F1152" s="42">
        <f>Firms[[#This Row],[Adult population]]/Firms[[#This Row],[TOTAL Number of 
Limited Liability Companies]]</f>
        <v>426.2233479099329</v>
      </c>
    </row>
    <row r="1153" spans="1:6" hidden="1" x14ac:dyDescent="0.2">
      <c r="A1153" s="11" t="s">
        <v>396</v>
      </c>
      <c r="B1153" s="17">
        <v>16359463</v>
      </c>
      <c r="C1153" s="18">
        <v>2007</v>
      </c>
      <c r="D1153" s="19">
        <v>39933</v>
      </c>
      <c r="E1153" s="12">
        <v>2.4409725429251559</v>
      </c>
      <c r="F1153" s="42">
        <f>Firms[[#This Row],[Adult population]]/Firms[[#This Row],[TOTAL Number of 
Limited Liability Companies]]</f>
        <v>409.6727769013097</v>
      </c>
    </row>
    <row r="1154" spans="1:6" hidden="1" x14ac:dyDescent="0.2">
      <c r="A1154" s="11" t="s">
        <v>396</v>
      </c>
      <c r="B1154" s="17">
        <v>17042003</v>
      </c>
      <c r="C1154" s="18">
        <v>2008</v>
      </c>
      <c r="D1154" s="19">
        <v>43771</v>
      </c>
      <c r="E1154" s="12">
        <v>2.5684187474911253</v>
      </c>
      <c r="F1154" s="42">
        <f>Firms[[#This Row],[Adult population]]/Firms[[#This Row],[TOTAL Number of 
Limited Liability Companies]]</f>
        <v>389.3446117292271</v>
      </c>
    </row>
    <row r="1155" spans="1:6" hidden="1" x14ac:dyDescent="0.2">
      <c r="A1155" s="11" t="s">
        <v>396</v>
      </c>
      <c r="B1155" s="17">
        <v>17741430</v>
      </c>
      <c r="C1155" s="18">
        <v>2009</v>
      </c>
      <c r="D1155" s="19">
        <v>47865</v>
      </c>
      <c r="E1155" s="12">
        <v>2.6979223208050311</v>
      </c>
      <c r="F1155" s="42">
        <f>Firms[[#This Row],[Adult population]]/Firms[[#This Row],[TOTAL Number of 
Limited Liability Companies]]</f>
        <v>370.65559385772485</v>
      </c>
    </row>
    <row r="1156" spans="1:6" hidden="1" x14ac:dyDescent="0.2">
      <c r="A1156" s="11" t="s">
        <v>396</v>
      </c>
      <c r="B1156" s="17">
        <v>18462082</v>
      </c>
      <c r="C1156" s="18">
        <v>2010</v>
      </c>
      <c r="D1156" s="19">
        <v>52454</v>
      </c>
      <c r="E1156" s="12">
        <v>2.8411746844153329</v>
      </c>
      <c r="F1156" s="42">
        <f>Firms[[#This Row],[Adult population]]/Firms[[#This Row],[TOTAL Number of 
Limited Liability Companies]]</f>
        <v>351.96709497845734</v>
      </c>
    </row>
    <row r="1157" spans="1:6" hidden="1" x14ac:dyDescent="0.2">
      <c r="A1157" s="11" t="s">
        <v>396</v>
      </c>
      <c r="B1157" s="17">
        <v>19316606</v>
      </c>
      <c r="C1157" s="18">
        <v>2011</v>
      </c>
      <c r="D1157" s="19">
        <v>57702</v>
      </c>
      <c r="E1157" s="12">
        <v>2.9871707276112587</v>
      </c>
      <c r="F1157" s="42">
        <f>Firms[[#This Row],[Adult population]]/Firms[[#This Row],[TOTAL Number of 
Limited Liability Companies]]</f>
        <v>334.76493015840003</v>
      </c>
    </row>
    <row r="1158" spans="1:6" hidden="1" x14ac:dyDescent="0.2">
      <c r="A1158" s="11" t="s">
        <v>396</v>
      </c>
      <c r="B1158" s="17">
        <v>20180982</v>
      </c>
      <c r="C1158" s="18">
        <v>2012</v>
      </c>
      <c r="D1158" s="19">
        <v>64417</v>
      </c>
      <c r="E1158" s="12">
        <v>3.1919655842317285</v>
      </c>
      <c r="F1158" s="42">
        <f>Firms[[#This Row],[Adult population]]/Firms[[#This Row],[TOTAL Number of 
Limited Liability Companies]]</f>
        <v>313.28658583914182</v>
      </c>
    </row>
    <row r="1159" spans="1:6" hidden="1" x14ac:dyDescent="0.2">
      <c r="A1159" s="11" t="s">
        <v>396</v>
      </c>
      <c r="B1159" s="17">
        <v>21031110</v>
      </c>
      <c r="C1159" s="18">
        <v>2013</v>
      </c>
      <c r="D1159" s="19">
        <v>71657</v>
      </c>
      <c r="E1159" s="12">
        <v>3.4071905857560538</v>
      </c>
      <c r="F1159" s="42">
        <f>Firms[[#This Row],[Adult population]]/Firms[[#This Row],[TOTAL Number of 
Limited Liability Companies]]</f>
        <v>293.49693679612596</v>
      </c>
    </row>
    <row r="1160" spans="1:6" hidden="1" x14ac:dyDescent="0.2">
      <c r="A1160" s="11" t="s">
        <v>396</v>
      </c>
      <c r="B1160" s="17">
        <v>21835325</v>
      </c>
      <c r="C1160" s="20">
        <v>2014</v>
      </c>
      <c r="D1160" s="19">
        <v>79753</v>
      </c>
      <c r="E1160" s="12">
        <v>3.6524759764281041</v>
      </c>
      <c r="F1160" s="42">
        <f>Firms[[#This Row],[Adult population]]/Firms[[#This Row],[TOTAL Number of 
Limited Liability Companies]]</f>
        <v>273.78687949042671</v>
      </c>
    </row>
    <row r="1161" spans="1:6" hidden="1" x14ac:dyDescent="0.2">
      <c r="A1161" s="11" t="s">
        <v>396</v>
      </c>
      <c r="B1161" s="17">
        <v>22569169</v>
      </c>
      <c r="C1161" s="20">
        <v>2015</v>
      </c>
      <c r="D1161" s="19">
        <v>88884</v>
      </c>
      <c r="E1161" s="12">
        <v>3.9382929872163213</v>
      </c>
      <c r="F1161" s="42">
        <f>Firms[[#This Row],[Adult population]]/Firms[[#This Row],[TOTAL Number of 
Limited Liability Companies]]</f>
        <v>253.91711669141802</v>
      </c>
    </row>
    <row r="1162" spans="1:6" hidden="1" x14ac:dyDescent="0.2">
      <c r="A1162" s="11" t="s">
        <v>396</v>
      </c>
      <c r="B1162" s="17">
        <v>23154558</v>
      </c>
      <c r="C1162" s="20">
        <v>2016</v>
      </c>
      <c r="D1162" s="19">
        <v>97309</v>
      </c>
      <c r="E1162" s="12">
        <v>4.2025850806566893</v>
      </c>
      <c r="F1162" s="42">
        <f>Firms[[#This Row],[Adult population]]/Firms[[#This Row],[TOTAL Number of 
Limited Liability Companies]]</f>
        <v>237.94878171597693</v>
      </c>
    </row>
    <row r="1163" spans="1:6" hidden="1" x14ac:dyDescent="0.2">
      <c r="A1163" s="11" t="s">
        <v>396</v>
      </c>
      <c r="B1163" s="17">
        <v>23678403</v>
      </c>
      <c r="C1163" s="20">
        <v>2017</v>
      </c>
      <c r="D1163" s="19">
        <v>105829</v>
      </c>
      <c r="E1163" s="12">
        <v>4.4694314899531022</v>
      </c>
      <c r="F1163" s="42">
        <f>Firms[[#This Row],[Adult population]]/Firms[[#This Row],[TOTAL Number of 
Limited Liability Companies]]</f>
        <v>223.74210282625745</v>
      </c>
    </row>
    <row r="1164" spans="1:6" hidden="1" x14ac:dyDescent="0.2">
      <c r="A1164" s="11" t="s">
        <v>396</v>
      </c>
      <c r="B1164" s="17">
        <v>24145688</v>
      </c>
      <c r="C1164" s="20">
        <v>2018</v>
      </c>
      <c r="D1164" s="19">
        <v>112532</v>
      </c>
      <c r="E1164" s="12">
        <v>4.6605422881302863</v>
      </c>
      <c r="F1164" s="42">
        <f>Firms[[#This Row],[Adult population]]/Firms[[#This Row],[TOTAL Number of 
Limited Liability Companies]]</f>
        <v>214.56730529982582</v>
      </c>
    </row>
    <row r="1165" spans="1:6" hidden="1" x14ac:dyDescent="0.2">
      <c r="A1165" s="11" t="s">
        <v>396</v>
      </c>
      <c r="B1165" s="17">
        <v>24577777</v>
      </c>
      <c r="C1165" s="20">
        <v>2019</v>
      </c>
      <c r="D1165" s="19">
        <v>151336</v>
      </c>
      <c r="E1165" s="12">
        <v>6.1574323829205548</v>
      </c>
      <c r="F1165" s="42">
        <f>Firms[[#This Row],[Adult population]]/Firms[[#This Row],[TOTAL Number of 
Limited Liability Companies]]</f>
        <v>162.40535629328119</v>
      </c>
    </row>
    <row r="1166" spans="1:6" hidden="1" x14ac:dyDescent="0.2">
      <c r="A1166" s="11" t="s">
        <v>396</v>
      </c>
      <c r="B1166" s="17">
        <v>24998205</v>
      </c>
      <c r="C1166" s="20">
        <v>2020</v>
      </c>
      <c r="D1166" s="19">
        <v>150949</v>
      </c>
      <c r="E1166" s="12">
        <v>6.0383935566573683</v>
      </c>
      <c r="F1166" s="42">
        <f>Firms[[#This Row],[Adult population]]/Firms[[#This Row],[TOTAL Number of 
Limited Liability Companies]]</f>
        <v>165.60695996661124</v>
      </c>
    </row>
    <row r="1167" spans="1:6" hidden="1" x14ac:dyDescent="0.2">
      <c r="A1167" s="10" t="s">
        <v>398</v>
      </c>
      <c r="B1167" s="17">
        <v>6045777</v>
      </c>
      <c r="C1167" s="18">
        <v>2006</v>
      </c>
      <c r="D1167" s="19">
        <v>8213</v>
      </c>
      <c r="E1167" s="12">
        <v>1.3584688948996961</v>
      </c>
      <c r="F1167" s="42">
        <f>Firms[[#This Row],[Adult population]]/Firms[[#This Row],[TOTAL Number of 
Limited Liability Companies]]</f>
        <v>736.1228540119323</v>
      </c>
    </row>
    <row r="1168" spans="1:6" hidden="1" x14ac:dyDescent="0.2">
      <c r="A1168" s="11" t="s">
        <v>398</v>
      </c>
      <c r="B1168" s="17">
        <v>6214646</v>
      </c>
      <c r="C1168" s="18">
        <v>2007</v>
      </c>
      <c r="D1168" s="19">
        <v>11265</v>
      </c>
      <c r="E1168" s="12">
        <v>1.8126535284552008</v>
      </c>
      <c r="F1168" s="42">
        <f>Firms[[#This Row],[Adult population]]/Firms[[#This Row],[TOTAL Number of 
Limited Liability Companies]]</f>
        <v>551.67740790057701</v>
      </c>
    </row>
    <row r="1169" spans="1:6" hidden="1" x14ac:dyDescent="0.2">
      <c r="A1169" s="11" t="s">
        <v>398</v>
      </c>
      <c r="B1169" s="17">
        <v>6389395</v>
      </c>
      <c r="C1169" s="18">
        <v>2008</v>
      </c>
      <c r="D1169" s="19">
        <v>12967</v>
      </c>
      <c r="E1169" s="12">
        <v>2.0294566230449052</v>
      </c>
      <c r="F1169" s="42">
        <f>Firms[[#This Row],[Adult population]]/Firms[[#This Row],[TOTAL Number of 
Limited Liability Companies]]</f>
        <v>492.74273154931751</v>
      </c>
    </row>
    <row r="1170" spans="1:6" hidden="1" x14ac:dyDescent="0.2">
      <c r="A1170" s="11" t="s">
        <v>398</v>
      </c>
      <c r="B1170" s="17">
        <v>6571680</v>
      </c>
      <c r="C1170" s="18">
        <v>2009</v>
      </c>
      <c r="D1170" s="19">
        <v>15209</v>
      </c>
      <c r="E1170" s="12">
        <v>2.3143244954106104</v>
      </c>
      <c r="F1170" s="42">
        <f>Firms[[#This Row],[Adult population]]/Firms[[#This Row],[TOTAL Number of 
Limited Liability Companies]]</f>
        <v>432.09152475507921</v>
      </c>
    </row>
    <row r="1171" spans="1:6" hidden="1" x14ac:dyDescent="0.2">
      <c r="A1171" s="11" t="s">
        <v>398</v>
      </c>
      <c r="B1171" s="17">
        <v>6762208</v>
      </c>
      <c r="C1171" s="18">
        <v>2010</v>
      </c>
      <c r="D1171" s="19">
        <v>16994</v>
      </c>
      <c r="E1171" s="12">
        <v>2.5130844836479445</v>
      </c>
      <c r="F1171" s="42">
        <f>Firms[[#This Row],[Adult population]]/Firms[[#This Row],[TOTAL Number of 
Limited Liability Companies]]</f>
        <v>397.91738260562551</v>
      </c>
    </row>
    <row r="1172" spans="1:6" hidden="1" x14ac:dyDescent="0.2">
      <c r="A1172" s="11" t="s">
        <v>398</v>
      </c>
      <c r="B1172" s="17">
        <v>6949178</v>
      </c>
      <c r="C1172" s="18">
        <v>2011</v>
      </c>
      <c r="D1172" s="19">
        <v>18809</v>
      </c>
      <c r="E1172" s="12">
        <v>2.7066510600246532</v>
      </c>
      <c r="F1172" s="42">
        <f>Firms[[#This Row],[Adult population]]/Firms[[#This Row],[TOTAL Number of 
Limited Liability Companies]]</f>
        <v>369.46025838694243</v>
      </c>
    </row>
    <row r="1173" spans="1:6" hidden="1" x14ac:dyDescent="0.2">
      <c r="A1173" s="11" t="s">
        <v>398</v>
      </c>
      <c r="B1173" s="17">
        <v>7147093</v>
      </c>
      <c r="C1173" s="18">
        <v>2012</v>
      </c>
      <c r="D1173" s="19">
        <v>20754</v>
      </c>
      <c r="E1173" s="12">
        <v>2.9038379660093971</v>
      </c>
      <c r="F1173" s="42">
        <f>Firms[[#This Row],[Adult population]]/Firms[[#This Row],[TOTAL Number of 
Limited Liability Companies]]</f>
        <v>344.37183193601231</v>
      </c>
    </row>
    <row r="1174" spans="1:6" hidden="1" x14ac:dyDescent="0.2">
      <c r="A1174" s="11" t="s">
        <v>398</v>
      </c>
      <c r="B1174" s="17">
        <v>7354600</v>
      </c>
      <c r="C1174" s="18">
        <v>2013</v>
      </c>
      <c r="D1174" s="19">
        <v>22871</v>
      </c>
      <c r="E1174" s="12">
        <v>3.109754439398472</v>
      </c>
      <c r="F1174" s="42">
        <f>Firms[[#This Row],[Adult population]]/Firms[[#This Row],[TOTAL Number of 
Limited Liability Companies]]</f>
        <v>321.5687989156574</v>
      </c>
    </row>
    <row r="1175" spans="1:6" hidden="1" x14ac:dyDescent="0.2">
      <c r="A1175" s="11" t="s">
        <v>398</v>
      </c>
      <c r="B1175" s="17">
        <v>7570335</v>
      </c>
      <c r="C1175" s="20">
        <v>2014</v>
      </c>
      <c r="D1175" s="19">
        <v>25238</v>
      </c>
      <c r="E1175" s="12">
        <v>3.3338022689880966</v>
      </c>
      <c r="F1175" s="42">
        <f>Firms[[#This Row],[Adult population]]/Firms[[#This Row],[TOTAL Number of 
Limited Liability Companies]]</f>
        <v>299.95780172755371</v>
      </c>
    </row>
    <row r="1176" spans="1:6" hidden="1" x14ac:dyDescent="0.2">
      <c r="A1176" s="11" t="s">
        <v>398</v>
      </c>
      <c r="B1176" s="17">
        <v>7794338</v>
      </c>
      <c r="C1176" s="20">
        <v>2015</v>
      </c>
      <c r="D1176" s="19">
        <v>28496</v>
      </c>
      <c r="E1176" s="12">
        <v>3.6559872050711681</v>
      </c>
      <c r="F1176" s="42">
        <f>Firms[[#This Row],[Adult population]]/Firms[[#This Row],[TOTAL Number of 
Limited Liability Companies]]</f>
        <v>273.5239331836047</v>
      </c>
    </row>
    <row r="1177" spans="1:6" hidden="1" x14ac:dyDescent="0.2">
      <c r="A1177" s="11" t="s">
        <v>398</v>
      </c>
      <c r="B1177" s="17">
        <v>8030114</v>
      </c>
      <c r="C1177" s="20">
        <v>2016</v>
      </c>
      <c r="D1177" s="19">
        <v>31915</v>
      </c>
      <c r="E1177" s="12">
        <v>3.9744143109300811</v>
      </c>
      <c r="F1177" s="42">
        <f>Firms[[#This Row],[Adult population]]/Firms[[#This Row],[TOTAL Number of 
Limited Liability Companies]]</f>
        <v>251.60939996866676</v>
      </c>
    </row>
    <row r="1178" spans="1:6" hidden="1" x14ac:dyDescent="0.2">
      <c r="A1178" s="11" t="s">
        <v>398</v>
      </c>
      <c r="B1178" s="17">
        <v>8278519</v>
      </c>
      <c r="C1178" s="20">
        <v>2017</v>
      </c>
      <c r="D1178" s="19">
        <v>35627</v>
      </c>
      <c r="E1178" s="12">
        <v>4.3035475306633959</v>
      </c>
      <c r="F1178" s="42">
        <f>Firms[[#This Row],[Adult population]]/Firms[[#This Row],[TOTAL Number of 
Limited Liability Companies]]</f>
        <v>232.36643556852948</v>
      </c>
    </row>
    <row r="1179" spans="1:6" hidden="1" x14ac:dyDescent="0.2">
      <c r="A1179" s="11" t="s">
        <v>398</v>
      </c>
      <c r="B1179" s="17">
        <v>8538782</v>
      </c>
      <c r="C1179" s="20">
        <v>2018</v>
      </c>
      <c r="D1179" s="19">
        <v>39630</v>
      </c>
      <c r="E1179" s="12">
        <v>4.6411771608643946</v>
      </c>
      <c r="F1179" s="42">
        <f>Firms[[#This Row],[Adult population]]/Firms[[#This Row],[TOTAL Number of 
Limited Liability Companies]]</f>
        <v>215.46257885440323</v>
      </c>
    </row>
    <row r="1180" spans="1:6" hidden="1" x14ac:dyDescent="0.2">
      <c r="A1180" s="11" t="s">
        <v>398</v>
      </c>
      <c r="B1180" s="17">
        <v>8810083</v>
      </c>
      <c r="C1180" s="20">
        <v>2019</v>
      </c>
      <c r="D1180" s="19">
        <v>43905</v>
      </c>
      <c r="E1180" s="12">
        <v>4.9834944801314585</v>
      </c>
      <c r="F1180" s="42">
        <f>Firms[[#This Row],[Adult population]]/Firms[[#This Row],[TOTAL Number of 
Limited Liability Companies]]</f>
        <v>200.66240747067533</v>
      </c>
    </row>
    <row r="1181" spans="1:6" hidden="1" x14ac:dyDescent="0.2">
      <c r="A1181" s="11" t="s">
        <v>398</v>
      </c>
      <c r="B1181" s="17">
        <v>9092003</v>
      </c>
      <c r="C1181" s="20">
        <v>2020</v>
      </c>
      <c r="D1181" s="19">
        <v>48189</v>
      </c>
      <c r="E1181" s="12">
        <v>5.3001522326818415</v>
      </c>
      <c r="F1181" s="42">
        <f>Firms[[#This Row],[Adult population]]/Firms[[#This Row],[TOTAL Number of 
Limited Liability Companies]]</f>
        <v>188.67382597688268</v>
      </c>
    </row>
    <row r="1182" spans="1:6" hidden="1" x14ac:dyDescent="0.2">
      <c r="A1182" s="10" t="s">
        <v>400</v>
      </c>
      <c r="B1182" s="17">
        <v>4974349</v>
      </c>
      <c r="C1182" s="18">
        <v>2007</v>
      </c>
      <c r="D1182" s="19">
        <v>88086</v>
      </c>
      <c r="E1182" s="12">
        <v>17.708045816648571</v>
      </c>
      <c r="F1182" s="42">
        <f>Firms[[#This Row],[Adult population]]/Firms[[#This Row],[TOTAL Number of 
Limited Liability Companies]]</f>
        <v>56.471505119996365</v>
      </c>
    </row>
    <row r="1183" spans="1:6" hidden="1" x14ac:dyDescent="0.2">
      <c r="A1183" s="11" t="s">
        <v>400</v>
      </c>
      <c r="B1183" s="17">
        <v>4973412</v>
      </c>
      <c r="C1183" s="18">
        <v>2008</v>
      </c>
      <c r="D1183" s="19">
        <v>97101</v>
      </c>
      <c r="E1183" s="12">
        <v>19.524020933717136</v>
      </c>
      <c r="F1183" s="42">
        <f>Firms[[#This Row],[Adult population]]/Firms[[#This Row],[TOTAL Number of 
Limited Liability Companies]]</f>
        <v>51.218957580251491</v>
      </c>
    </row>
    <row r="1184" spans="1:6" hidden="1" x14ac:dyDescent="0.2">
      <c r="A1184" s="11" t="s">
        <v>400</v>
      </c>
      <c r="B1184" s="17">
        <v>4967558</v>
      </c>
      <c r="C1184" s="18">
        <v>2009</v>
      </c>
      <c r="D1184" s="19">
        <v>104455</v>
      </c>
      <c r="E1184" s="12">
        <v>21.027434405395972</v>
      </c>
      <c r="F1184" s="42">
        <f>Firms[[#This Row],[Adult population]]/Firms[[#This Row],[TOTAL Number of 
Limited Liability Companies]]</f>
        <v>47.556919247522856</v>
      </c>
    </row>
    <row r="1185" spans="1:6" hidden="1" x14ac:dyDescent="0.2">
      <c r="A1185" s="11" t="s">
        <v>400</v>
      </c>
      <c r="B1185" s="17">
        <v>4952679</v>
      </c>
      <c r="C1185" s="18">
        <v>2010</v>
      </c>
      <c r="D1185" s="19">
        <v>106912</v>
      </c>
      <c r="E1185" s="12">
        <v>21.586700854224553</v>
      </c>
      <c r="F1185" s="42">
        <f>Firms[[#This Row],[Adult population]]/Firms[[#This Row],[TOTAL Number of 
Limited Liability Companies]]</f>
        <v>46.324818542352588</v>
      </c>
    </row>
    <row r="1186" spans="1:6" hidden="1" x14ac:dyDescent="0.2">
      <c r="A1186" s="11" t="s">
        <v>400</v>
      </c>
      <c r="B1186" s="17">
        <v>4910997</v>
      </c>
      <c r="C1186" s="18">
        <v>2011</v>
      </c>
      <c r="D1186" s="19">
        <v>104123</v>
      </c>
      <c r="E1186" s="12">
        <v>21.202008472006803</v>
      </c>
      <c r="F1186" s="42">
        <f>Firms[[#This Row],[Adult population]]/Firms[[#This Row],[TOTAL Number of 
Limited Liability Companies]]</f>
        <v>47.165342911748603</v>
      </c>
    </row>
    <row r="1187" spans="1:6" hidden="1" x14ac:dyDescent="0.2">
      <c r="A1187" s="11" t="s">
        <v>400</v>
      </c>
      <c r="B1187" s="17">
        <v>4877059</v>
      </c>
      <c r="C1187" s="18">
        <v>2012</v>
      </c>
      <c r="D1187" s="19">
        <v>106157</v>
      </c>
      <c r="E1187" s="12">
        <v>21.766601552287966</v>
      </c>
      <c r="F1187" s="42">
        <f>Firms[[#This Row],[Adult population]]/Firms[[#This Row],[TOTAL Number of 
Limited Liability Companies]]</f>
        <v>45.941944478461146</v>
      </c>
    </row>
    <row r="1188" spans="1:6" hidden="1" x14ac:dyDescent="0.2">
      <c r="A1188" s="11" t="s">
        <v>400</v>
      </c>
      <c r="B1188" s="17">
        <v>4836941</v>
      </c>
      <c r="C1188" s="18">
        <v>2013</v>
      </c>
      <c r="D1188" s="19">
        <v>112811</v>
      </c>
      <c r="E1188" s="12">
        <v>23.322798438103753</v>
      </c>
      <c r="F1188" s="42">
        <f>Firms[[#This Row],[Adult population]]/Firms[[#This Row],[TOTAL Number of 
Limited Liability Companies]]</f>
        <v>42.876501405004831</v>
      </c>
    </row>
    <row r="1189" spans="1:6" hidden="1" x14ac:dyDescent="0.2">
      <c r="A1189" s="11" t="s">
        <v>400</v>
      </c>
      <c r="B1189" s="17">
        <v>4793306</v>
      </c>
      <c r="C1189" s="20">
        <v>2014</v>
      </c>
      <c r="D1189" s="19">
        <v>118643</v>
      </c>
      <c r="E1189" s="12">
        <v>24.751810128541763</v>
      </c>
      <c r="F1189" s="42">
        <f>Firms[[#This Row],[Adult population]]/Firms[[#This Row],[TOTAL Number of 
Limited Liability Companies]]</f>
        <v>40.40108560977049</v>
      </c>
    </row>
    <row r="1190" spans="1:6" hidden="1" x14ac:dyDescent="0.2">
      <c r="A1190" s="11" t="s">
        <v>400</v>
      </c>
      <c r="B1190" s="17">
        <v>4745329</v>
      </c>
      <c r="C1190" s="20">
        <v>2015</v>
      </c>
      <c r="D1190" s="19">
        <v>124580</v>
      </c>
      <c r="E1190" s="12">
        <v>26.253184974108223</v>
      </c>
      <c r="F1190" s="42">
        <f>Firms[[#This Row],[Adult population]]/Firms[[#This Row],[TOTAL Number of 
Limited Liability Companies]]</f>
        <v>38.090616471343715</v>
      </c>
    </row>
    <row r="1191" spans="1:6" hidden="1" x14ac:dyDescent="0.2">
      <c r="A1191" s="11" t="s">
        <v>400</v>
      </c>
      <c r="B1191" s="17">
        <v>4700815</v>
      </c>
      <c r="C1191" s="20">
        <v>2016</v>
      </c>
      <c r="D1191" s="19">
        <v>130764</v>
      </c>
      <c r="E1191" s="12">
        <v>27.817304020685775</v>
      </c>
      <c r="F1191" s="42">
        <f>Firms[[#This Row],[Adult population]]/Firms[[#This Row],[TOTAL Number of 
Limited Liability Companies]]</f>
        <v>35.948846777400504</v>
      </c>
    </row>
    <row r="1192" spans="1:6" hidden="1" x14ac:dyDescent="0.2">
      <c r="A1192" s="11" t="s">
        <v>400</v>
      </c>
      <c r="B1192" s="17">
        <v>4653380</v>
      </c>
      <c r="C1192" s="20">
        <v>2017</v>
      </c>
      <c r="D1192" s="19">
        <v>136890</v>
      </c>
      <c r="E1192" s="12">
        <v>29.417326760333349</v>
      </c>
      <c r="F1192" s="42">
        <f>Firms[[#This Row],[Adult population]]/Firms[[#This Row],[TOTAL Number of 
Limited Liability Companies]]</f>
        <v>33.993571480750965</v>
      </c>
    </row>
    <row r="1193" spans="1:6" hidden="1" x14ac:dyDescent="0.2">
      <c r="A1193" s="11" t="s">
        <v>400</v>
      </c>
      <c r="B1193" s="17">
        <v>4606042</v>
      </c>
      <c r="C1193" s="20">
        <v>2018</v>
      </c>
      <c r="D1193" s="19">
        <v>141847</v>
      </c>
      <c r="E1193" s="12">
        <v>30.795854662202384</v>
      </c>
      <c r="F1193" s="42">
        <f>Firms[[#This Row],[Adult population]]/Firms[[#This Row],[TOTAL Number of 
Limited Liability Companies]]</f>
        <v>32.471902824874689</v>
      </c>
    </row>
    <row r="1194" spans="1:6" hidden="1" x14ac:dyDescent="0.2">
      <c r="A1194" s="11" t="s">
        <v>400</v>
      </c>
      <c r="B1194" s="17">
        <v>4564308</v>
      </c>
      <c r="C1194" s="20">
        <v>2019</v>
      </c>
      <c r="D1194" s="19">
        <v>125041</v>
      </c>
      <c r="E1194" s="12">
        <v>27.395390495119962</v>
      </c>
      <c r="F1194" s="42">
        <f>Firms[[#This Row],[Adult population]]/Firms[[#This Row],[TOTAL Number of 
Limited Liability Companies]]</f>
        <v>36.502491182892008</v>
      </c>
    </row>
    <row r="1195" spans="1:6" hidden="1" x14ac:dyDescent="0.2">
      <c r="A1195" s="11" t="s">
        <v>400</v>
      </c>
      <c r="B1195" s="17">
        <v>4530026</v>
      </c>
      <c r="C1195" s="20">
        <v>2020</v>
      </c>
      <c r="D1195" s="19">
        <v>126328</v>
      </c>
      <c r="E1195" s="12">
        <v>27.886815660660666</v>
      </c>
      <c r="F1195" s="42">
        <f>Firms[[#This Row],[Adult population]]/Firms[[#This Row],[TOTAL Number of 
Limited Liability Companies]]</f>
        <v>35.859239440187451</v>
      </c>
    </row>
    <row r="1196" spans="1:6" hidden="1" x14ac:dyDescent="0.2">
      <c r="A1196" s="10" t="s">
        <v>404</v>
      </c>
      <c r="B1196" s="17">
        <v>4168178</v>
      </c>
      <c r="C1196" s="20">
        <v>2017</v>
      </c>
      <c r="D1196" s="19">
        <v>2207</v>
      </c>
      <c r="E1196" s="12">
        <v>0.52948794413290412</v>
      </c>
      <c r="F1196" s="42">
        <f>Firms[[#This Row],[Adult population]]/Firms[[#This Row],[TOTAL Number of 
Limited Liability Companies]]</f>
        <v>1888.6171273221569</v>
      </c>
    </row>
    <row r="1197" spans="1:6" hidden="1" x14ac:dyDescent="0.2">
      <c r="A1197" s="11" t="s">
        <v>404</v>
      </c>
      <c r="B1197" s="17">
        <v>4282079</v>
      </c>
      <c r="C1197" s="20">
        <v>2018</v>
      </c>
      <c r="D1197" s="19">
        <v>4187</v>
      </c>
      <c r="E1197" s="12">
        <v>0.97779606588295076</v>
      </c>
      <c r="F1197" s="42">
        <f>Firms[[#This Row],[Adult population]]/Firms[[#This Row],[TOTAL Number of 
Limited Liability Companies]]</f>
        <v>1022.7081442560306</v>
      </c>
    </row>
    <row r="1198" spans="1:6" hidden="1" x14ac:dyDescent="0.2">
      <c r="A1198" s="10" t="s">
        <v>406</v>
      </c>
      <c r="B1198" s="17">
        <v>3347294</v>
      </c>
      <c r="C1198" s="18">
        <v>2006</v>
      </c>
      <c r="D1198" s="19">
        <v>171129</v>
      </c>
      <c r="E1198" s="12">
        <v>51.124580033902006</v>
      </c>
      <c r="F1198" s="42">
        <f>Firms[[#This Row],[Adult population]]/Firms[[#This Row],[TOTAL Number of 
Limited Liability Companies]]</f>
        <v>19.560062876543427</v>
      </c>
    </row>
    <row r="1199" spans="1:6" hidden="1" x14ac:dyDescent="0.2">
      <c r="A1199" s="11" t="s">
        <v>406</v>
      </c>
      <c r="B1199" s="17">
        <v>3516747</v>
      </c>
      <c r="C1199" s="18">
        <v>2007</v>
      </c>
      <c r="D1199" s="19">
        <v>186021</v>
      </c>
      <c r="E1199" s="12">
        <v>52.895758494995519</v>
      </c>
      <c r="F1199" s="42">
        <f>Firms[[#This Row],[Adult population]]/Firms[[#This Row],[TOTAL Number of 
Limited Liability Companies]]</f>
        <v>18.905107487864274</v>
      </c>
    </row>
    <row r="1200" spans="1:6" hidden="1" x14ac:dyDescent="0.2">
      <c r="A1200" s="11" t="s">
        <v>406</v>
      </c>
      <c r="B1200" s="17">
        <v>3744457</v>
      </c>
      <c r="C1200" s="18">
        <v>2008</v>
      </c>
      <c r="D1200" s="19">
        <v>199594</v>
      </c>
      <c r="E1200" s="12">
        <v>53.303856874307812</v>
      </c>
      <c r="F1200" s="42">
        <f>Firms[[#This Row],[Adult population]]/Firms[[#This Row],[TOTAL Number of 
Limited Liability Companies]]</f>
        <v>18.760368548152751</v>
      </c>
    </row>
    <row r="1201" spans="1:6" hidden="1" x14ac:dyDescent="0.2">
      <c r="A1201" s="11" t="s">
        <v>406</v>
      </c>
      <c r="B1201" s="17">
        <v>3896763</v>
      </c>
      <c r="C1201" s="18">
        <v>2009</v>
      </c>
      <c r="D1201" s="19">
        <v>201831</v>
      </c>
      <c r="E1201" s="12">
        <v>51.794527919711818</v>
      </c>
      <c r="F1201" s="42">
        <f>Firms[[#This Row],[Adult population]]/Firms[[#This Row],[TOTAL Number of 
Limited Liability Companies]]</f>
        <v>19.307058875990307</v>
      </c>
    </row>
    <row r="1202" spans="1:6" hidden="1" x14ac:dyDescent="0.2">
      <c r="A1202" s="11" t="s">
        <v>406</v>
      </c>
      <c r="B1202" s="17">
        <v>3997725</v>
      </c>
      <c r="C1202" s="18">
        <v>2010</v>
      </c>
      <c r="D1202" s="19">
        <v>214478</v>
      </c>
      <c r="E1202" s="12">
        <v>53.650013445146932</v>
      </c>
      <c r="F1202" s="42">
        <f>Firms[[#This Row],[Adult population]]/Firms[[#This Row],[TOTAL Number of 
Limited Liability Companies]]</f>
        <v>18.639324312983149</v>
      </c>
    </row>
    <row r="1203" spans="1:6" hidden="1" x14ac:dyDescent="0.2">
      <c r="A1203" s="11" t="s">
        <v>406</v>
      </c>
      <c r="B1203" s="17">
        <v>4074425</v>
      </c>
      <c r="C1203" s="18">
        <v>2011</v>
      </c>
      <c r="D1203" s="19">
        <v>225142</v>
      </c>
      <c r="E1203" s="12">
        <v>55.257367604017745</v>
      </c>
      <c r="F1203" s="42">
        <f>Firms[[#This Row],[Adult population]]/Firms[[#This Row],[TOTAL Number of 
Limited Liability Companies]]</f>
        <v>18.097134253049187</v>
      </c>
    </row>
    <row r="1204" spans="1:6" hidden="1" x14ac:dyDescent="0.2">
      <c r="A1204" s="11" t="s">
        <v>406</v>
      </c>
      <c r="B1204" s="17">
        <v>4167133</v>
      </c>
      <c r="C1204" s="18">
        <v>2012</v>
      </c>
      <c r="D1204" s="19">
        <v>237849</v>
      </c>
      <c r="E1204" s="12">
        <v>57.077371900536889</v>
      </c>
      <c r="F1204" s="42">
        <f>Firms[[#This Row],[Adult population]]/Firms[[#This Row],[TOTAL Number of 
Limited Liability Companies]]</f>
        <v>17.520077864527494</v>
      </c>
    </row>
    <row r="1205" spans="1:6" hidden="1" x14ac:dyDescent="0.2">
      <c r="A1205" s="11" t="s">
        <v>406</v>
      </c>
      <c r="B1205" s="17">
        <v>4231259</v>
      </c>
      <c r="C1205" s="18">
        <v>2013</v>
      </c>
      <c r="D1205" s="19">
        <v>254627</v>
      </c>
      <c r="E1205" s="12">
        <v>60.17759725887732</v>
      </c>
      <c r="F1205" s="42">
        <f>Firms[[#This Row],[Adult population]]/Firms[[#This Row],[TOTAL Number of 
Limited Liability Companies]]</f>
        <v>16.617479685972029</v>
      </c>
    </row>
    <row r="1206" spans="1:6" hidden="1" x14ac:dyDescent="0.2">
      <c r="A1206" s="11" t="s">
        <v>406</v>
      </c>
      <c r="B1206" s="17">
        <v>4286418</v>
      </c>
      <c r="C1206" s="20">
        <v>2014</v>
      </c>
      <c r="D1206" s="19">
        <v>273804</v>
      </c>
      <c r="E1206" s="12">
        <v>63.877111378311689</v>
      </c>
      <c r="F1206" s="42">
        <f>Firms[[#This Row],[Adult population]]/Firms[[#This Row],[TOTAL Number of 
Limited Liability Companies]]</f>
        <v>15.655059823815575</v>
      </c>
    </row>
    <row r="1207" spans="1:6" hidden="1" x14ac:dyDescent="0.2">
      <c r="A1207" s="11" t="s">
        <v>406</v>
      </c>
      <c r="B1207" s="17">
        <v>4335049</v>
      </c>
      <c r="C1207" s="20">
        <v>2015</v>
      </c>
      <c r="D1207" s="19">
        <v>286553</v>
      </c>
      <c r="E1207" s="12">
        <v>66.101444297400093</v>
      </c>
      <c r="F1207" s="42">
        <f>Firms[[#This Row],[Adult population]]/Firms[[#This Row],[TOTAL Number of 
Limited Liability Companies]]</f>
        <v>15.128262485473892</v>
      </c>
    </row>
    <row r="1208" spans="1:6" hidden="1" x14ac:dyDescent="0.2">
      <c r="A1208" s="11" t="s">
        <v>406</v>
      </c>
      <c r="B1208" s="17">
        <v>4370443</v>
      </c>
      <c r="C1208" s="20">
        <v>2016</v>
      </c>
      <c r="D1208" s="19">
        <v>298501</v>
      </c>
      <c r="E1208" s="12">
        <v>68.299941218773469</v>
      </c>
      <c r="F1208" s="42">
        <f>Firms[[#This Row],[Adult population]]/Firms[[#This Row],[TOTAL Number of 
Limited Liability Companies]]</f>
        <v>14.641301034167389</v>
      </c>
    </row>
    <row r="1209" spans="1:6" hidden="1" x14ac:dyDescent="0.2">
      <c r="A1209" s="11" t="s">
        <v>406</v>
      </c>
      <c r="B1209" s="17">
        <v>4333088</v>
      </c>
      <c r="C1209" s="20">
        <v>2017</v>
      </c>
      <c r="D1209" s="19">
        <v>313448</v>
      </c>
      <c r="E1209" s="12">
        <v>72.338249303960595</v>
      </c>
      <c r="F1209" s="42">
        <f>Firms[[#This Row],[Adult population]]/Firms[[#This Row],[TOTAL Number of 
Limited Liability Companies]]</f>
        <v>13.823945279599807</v>
      </c>
    </row>
    <row r="1210" spans="1:6" hidden="1" x14ac:dyDescent="0.2">
      <c r="A1210" s="11" t="s">
        <v>406</v>
      </c>
      <c r="B1210" s="17">
        <v>4299961</v>
      </c>
      <c r="C1210" s="20">
        <v>2018</v>
      </c>
      <c r="D1210" s="19">
        <v>332650</v>
      </c>
      <c r="E1210" s="12">
        <v>77.361166764070646</v>
      </c>
      <c r="F1210" s="42">
        <f>Firms[[#This Row],[Adult population]]/Firms[[#This Row],[TOTAL Number of 
Limited Liability Companies]]</f>
        <v>12.926382083270704</v>
      </c>
    </row>
    <row r="1211" spans="1:6" hidden="1" x14ac:dyDescent="0.2">
      <c r="A1211" s="11" t="s">
        <v>406</v>
      </c>
      <c r="B1211" s="17">
        <v>4293383</v>
      </c>
      <c r="C1211" s="20">
        <v>2019</v>
      </c>
      <c r="D1211" s="19">
        <v>353146</v>
      </c>
      <c r="E1211" s="12">
        <v>82.253551569939134</v>
      </c>
      <c r="F1211" s="42">
        <f>Firms[[#This Row],[Adult population]]/Firms[[#This Row],[TOTAL Number of 
Limited Liability Companies]]</f>
        <v>12.157529746903547</v>
      </c>
    </row>
    <row r="1212" spans="1:6" hidden="1" x14ac:dyDescent="0.2">
      <c r="A1212" s="11" t="s">
        <v>406</v>
      </c>
      <c r="B1212" s="17">
        <v>4227243</v>
      </c>
      <c r="C1212" s="20">
        <v>2020</v>
      </c>
      <c r="D1212" s="19">
        <v>371794</v>
      </c>
      <c r="E1212" s="12">
        <v>87.951887317573181</v>
      </c>
      <c r="F1212" s="42">
        <f>Firms[[#This Row],[Adult population]]/Firms[[#This Row],[TOTAL Number of 
Limited Liability Companies]]</f>
        <v>11.369852660344169</v>
      </c>
    </row>
    <row r="1213" spans="1:6" hidden="1" x14ac:dyDescent="0.2">
      <c r="A1213" s="10" t="s">
        <v>410</v>
      </c>
      <c r="B1213" s="17">
        <v>3857447</v>
      </c>
      <c r="C1213" s="18">
        <v>2006</v>
      </c>
      <c r="D1213" s="19">
        <v>111004</v>
      </c>
      <c r="E1213" s="12">
        <v>28.776545730894032</v>
      </c>
      <c r="F1213" s="42">
        <f>Firms[[#This Row],[Adult population]]/Firms[[#This Row],[TOTAL Number of 
Limited Liability Companies]]</f>
        <v>34.75052250369356</v>
      </c>
    </row>
    <row r="1214" spans="1:6" hidden="1" x14ac:dyDescent="0.2">
      <c r="A1214" s="11" t="s">
        <v>410</v>
      </c>
      <c r="B1214" s="17">
        <v>3869817</v>
      </c>
      <c r="C1214" s="18">
        <v>2007</v>
      </c>
      <c r="D1214" s="19">
        <v>124631</v>
      </c>
      <c r="E1214" s="12">
        <v>32.205915680250513</v>
      </c>
      <c r="F1214" s="42">
        <f>Firms[[#This Row],[Adult population]]/Firms[[#This Row],[TOTAL Number of 
Limited Liability Companies]]</f>
        <v>31.050196179120764</v>
      </c>
    </row>
    <row r="1215" spans="1:6" hidden="1" x14ac:dyDescent="0.2">
      <c r="A1215" s="11" t="s">
        <v>410</v>
      </c>
      <c r="B1215" s="17">
        <v>3881205</v>
      </c>
      <c r="C1215" s="18">
        <v>2008</v>
      </c>
      <c r="D1215" s="19">
        <v>139225</v>
      </c>
      <c r="E1215" s="12">
        <v>35.871591425858725</v>
      </c>
      <c r="F1215" s="42">
        <f>Firms[[#This Row],[Adult population]]/Firms[[#This Row],[TOTAL Number of 
Limited Liability Companies]]</f>
        <v>27.877213144191057</v>
      </c>
    </row>
    <row r="1216" spans="1:6" hidden="1" x14ac:dyDescent="0.2">
      <c r="A1216" s="11" t="s">
        <v>410</v>
      </c>
      <c r="B1216" s="17">
        <v>3890304</v>
      </c>
      <c r="C1216" s="18">
        <v>2009</v>
      </c>
      <c r="D1216" s="19">
        <v>151484</v>
      </c>
      <c r="E1216" s="12">
        <v>38.938859276807158</v>
      </c>
      <c r="F1216" s="42">
        <f>Firms[[#This Row],[Adult population]]/Firms[[#This Row],[TOTAL Number of 
Limited Liability Companies]]</f>
        <v>25.681286472498744</v>
      </c>
    </row>
    <row r="1217" spans="1:6" hidden="1" x14ac:dyDescent="0.2">
      <c r="A1217" s="11" t="s">
        <v>410</v>
      </c>
      <c r="B1217" s="17">
        <v>3893288</v>
      </c>
      <c r="C1217" s="18">
        <v>2010</v>
      </c>
      <c r="D1217" s="19">
        <v>165981</v>
      </c>
      <c r="E1217" s="12">
        <v>42.632602571399801</v>
      </c>
      <c r="F1217" s="42">
        <f>Firms[[#This Row],[Adult population]]/Firms[[#This Row],[TOTAL Number of 
Limited Liability Companies]]</f>
        <v>23.456226917538753</v>
      </c>
    </row>
    <row r="1218" spans="1:6" hidden="1" x14ac:dyDescent="0.2">
      <c r="A1218" s="11" t="s">
        <v>410</v>
      </c>
      <c r="B1218" s="17">
        <v>3887870</v>
      </c>
      <c r="C1218" s="18">
        <v>2011</v>
      </c>
      <c r="D1218" s="19">
        <v>181127</v>
      </c>
      <c r="E1218" s="12">
        <v>46.587720268424619</v>
      </c>
      <c r="F1218" s="42">
        <f>Firms[[#This Row],[Adult population]]/Firms[[#This Row],[TOTAL Number of 
Limited Liability Companies]]</f>
        <v>21.464883755596901</v>
      </c>
    </row>
    <row r="1219" spans="1:6" hidden="1" x14ac:dyDescent="0.2">
      <c r="A1219" s="11" t="s">
        <v>410</v>
      </c>
      <c r="B1219" s="17">
        <v>3882636</v>
      </c>
      <c r="C1219" s="18">
        <v>2012</v>
      </c>
      <c r="D1219" s="19">
        <v>196696</v>
      </c>
      <c r="E1219" s="12">
        <v>50.660427606399359</v>
      </c>
      <c r="F1219" s="42">
        <f>Firms[[#This Row],[Adult population]]/Firms[[#This Row],[TOTAL Number of 
Limited Liability Companies]]</f>
        <v>19.739272786431854</v>
      </c>
    </row>
    <row r="1220" spans="1:6" hidden="1" x14ac:dyDescent="0.2">
      <c r="A1220" s="11" t="s">
        <v>410</v>
      </c>
      <c r="B1220" s="17">
        <v>3871841</v>
      </c>
      <c r="C1220" s="18">
        <v>2013</v>
      </c>
      <c r="D1220" s="19">
        <v>218994</v>
      </c>
      <c r="E1220" s="12">
        <v>56.560690379589452</v>
      </c>
      <c r="F1220" s="42">
        <f>Firms[[#This Row],[Adult population]]/Firms[[#This Row],[TOTAL Number of 
Limited Liability Companies]]</f>
        <v>17.680123656355882</v>
      </c>
    </row>
    <row r="1221" spans="1:6" hidden="1" x14ac:dyDescent="0.2">
      <c r="A1221" s="11" t="s">
        <v>410</v>
      </c>
      <c r="B1221" s="17">
        <v>3855758</v>
      </c>
      <c r="C1221" s="20">
        <v>2014</v>
      </c>
      <c r="D1221" s="19">
        <v>225137</v>
      </c>
      <c r="E1221" s="12">
        <v>58.389815958366682</v>
      </c>
      <c r="F1221" s="42">
        <f>Firms[[#This Row],[Adult population]]/Firms[[#This Row],[TOTAL Number of 
Limited Liability Companies]]</f>
        <v>17.126274224139081</v>
      </c>
    </row>
    <row r="1222" spans="1:6" hidden="1" x14ac:dyDescent="0.2">
      <c r="A1222" s="11" t="s">
        <v>410</v>
      </c>
      <c r="B1222" s="17">
        <v>3834363</v>
      </c>
      <c r="C1222" s="20">
        <v>2015</v>
      </c>
      <c r="D1222" s="19">
        <v>229188</v>
      </c>
      <c r="E1222" s="12">
        <v>59.772118602229369</v>
      </c>
      <c r="F1222" s="42">
        <f>Firms[[#This Row],[Adult population]]/Firms[[#This Row],[TOTAL Number of 
Limited Liability Companies]]</f>
        <v>16.730208387873709</v>
      </c>
    </row>
    <row r="1223" spans="1:6" hidden="1" x14ac:dyDescent="0.2">
      <c r="A1223" s="11" t="s">
        <v>410</v>
      </c>
      <c r="B1223" s="17">
        <v>3811923</v>
      </c>
      <c r="C1223" s="20">
        <v>2016</v>
      </c>
      <c r="D1223" s="19">
        <v>238945</v>
      </c>
      <c r="E1223" s="12">
        <v>62.683585161610033</v>
      </c>
      <c r="F1223" s="42">
        <f>Firms[[#This Row],[Adult population]]/Firms[[#This Row],[TOTAL Number of 
Limited Liability Companies]]</f>
        <v>15.953139843897132</v>
      </c>
    </row>
    <row r="1224" spans="1:6" hidden="1" x14ac:dyDescent="0.2">
      <c r="A1224" s="11" t="s">
        <v>410</v>
      </c>
      <c r="B1224" s="17">
        <v>3784686</v>
      </c>
      <c r="C1224" s="20">
        <v>2017</v>
      </c>
      <c r="D1224" s="19">
        <v>250251</v>
      </c>
      <c r="E1224" s="12">
        <v>66.121997967598887</v>
      </c>
      <c r="F1224" s="42">
        <f>Firms[[#This Row],[Adult population]]/Firms[[#This Row],[TOTAL Number of 
Limited Liability Companies]]</f>
        <v>15.123559945814403</v>
      </c>
    </row>
    <row r="1225" spans="1:6" hidden="1" x14ac:dyDescent="0.2">
      <c r="A1225" s="11" t="s">
        <v>410</v>
      </c>
      <c r="B1225" s="17">
        <v>3754166</v>
      </c>
      <c r="C1225" s="20">
        <v>2018</v>
      </c>
      <c r="D1225" s="19">
        <v>265148</v>
      </c>
      <c r="E1225" s="12">
        <v>70.627670699697347</v>
      </c>
      <c r="F1225" s="42">
        <f>Firms[[#This Row],[Adult population]]/Firms[[#This Row],[TOTAL Number of 
Limited Liability Companies]]</f>
        <v>14.15875661894489</v>
      </c>
    </row>
    <row r="1226" spans="1:6" hidden="1" x14ac:dyDescent="0.2">
      <c r="A1226" s="11" t="s">
        <v>410</v>
      </c>
      <c r="B1226" s="17">
        <v>3725177</v>
      </c>
      <c r="C1226" s="20">
        <v>2019</v>
      </c>
      <c r="D1226" s="19">
        <v>281910</v>
      </c>
      <c r="E1226" s="12">
        <v>75.676940988307408</v>
      </c>
      <c r="F1226" s="42">
        <f>Firms[[#This Row],[Adult population]]/Firms[[#This Row],[TOTAL Number of 
Limited Liability Companies]]</f>
        <v>13.214064772445107</v>
      </c>
    </row>
    <row r="1227" spans="1:6" hidden="1" x14ac:dyDescent="0.2">
      <c r="A1227" s="11" t="s">
        <v>410</v>
      </c>
      <c r="B1227" s="17">
        <v>3698210</v>
      </c>
      <c r="C1227" s="20">
        <v>2020</v>
      </c>
      <c r="D1227" s="19">
        <v>297077</v>
      </c>
      <c r="E1227" s="12">
        <v>80.329943405052717</v>
      </c>
      <c r="F1227" s="42">
        <f>Firms[[#This Row],[Adult population]]/Firms[[#This Row],[TOTAL Number of 
Limited Liability Companies]]</f>
        <v>12.448658092009815</v>
      </c>
    </row>
    <row r="1228" spans="1:6" hidden="1" x14ac:dyDescent="0.2">
      <c r="A1228" s="10" t="s">
        <v>412</v>
      </c>
      <c r="B1228" s="17">
        <v>1413518</v>
      </c>
      <c r="C1228" s="24">
        <v>2006</v>
      </c>
      <c r="D1228" s="19">
        <v>43288</v>
      </c>
      <c r="E1228" s="12">
        <v>30.624300504132243</v>
      </c>
      <c r="F1228" s="42">
        <f>Firms[[#This Row],[Adult population]]/Firms[[#This Row],[TOTAL Number of 
Limited Liability Companies]]</f>
        <v>32.653807059693214</v>
      </c>
    </row>
    <row r="1229" spans="1:6" hidden="1" x14ac:dyDescent="0.2">
      <c r="A1229" s="11" t="s">
        <v>412</v>
      </c>
      <c r="B1229" s="17">
        <v>1417132</v>
      </c>
      <c r="C1229" s="24">
        <v>2007</v>
      </c>
      <c r="D1229" s="19">
        <v>47246</v>
      </c>
      <c r="E1229" s="12">
        <v>33.339166711357869</v>
      </c>
      <c r="F1229" s="42">
        <f>Firms[[#This Row],[Adult population]]/Firms[[#This Row],[TOTAL Number of 
Limited Liability Companies]]</f>
        <v>29.99475087838124</v>
      </c>
    </row>
    <row r="1230" spans="1:6" hidden="1" x14ac:dyDescent="0.2">
      <c r="A1230" s="11" t="s">
        <v>412</v>
      </c>
      <c r="B1230" s="17">
        <v>1413361</v>
      </c>
      <c r="C1230" s="24">
        <v>2008</v>
      </c>
      <c r="D1230" s="19">
        <v>51398</v>
      </c>
      <c r="E1230" s="12">
        <v>36.365797556321418</v>
      </c>
      <c r="F1230" s="42">
        <f>Firms[[#This Row],[Adult population]]/Firms[[#This Row],[TOTAL Number of 
Limited Liability Companies]]</f>
        <v>27.498365695163237</v>
      </c>
    </row>
    <row r="1231" spans="1:6" hidden="1" x14ac:dyDescent="0.2">
      <c r="A1231" s="11" t="s">
        <v>412</v>
      </c>
      <c r="B1231" s="17">
        <v>1419821</v>
      </c>
      <c r="C1231" s="24">
        <v>2009</v>
      </c>
      <c r="D1231" s="19">
        <v>55228</v>
      </c>
      <c r="E1231" s="12">
        <v>38.897861068402285</v>
      </c>
      <c r="F1231" s="42">
        <f>Firms[[#This Row],[Adult population]]/Firms[[#This Row],[TOTAL Number of 
Limited Liability Companies]]</f>
        <v>25.708354457883683</v>
      </c>
    </row>
    <row r="1232" spans="1:6" hidden="1" x14ac:dyDescent="0.2">
      <c r="A1232" s="11" t="s">
        <v>412</v>
      </c>
      <c r="B1232" s="17">
        <v>1420088</v>
      </c>
      <c r="C1232" s="24">
        <v>2010</v>
      </c>
      <c r="D1232" s="19">
        <v>57159</v>
      </c>
      <c r="E1232" s="12">
        <v>40.250322515224411</v>
      </c>
      <c r="F1232" s="42">
        <f>Firms[[#This Row],[Adult population]]/Firms[[#This Row],[TOTAL Number of 
Limited Liability Companies]]</f>
        <v>24.844521422698087</v>
      </c>
    </row>
    <row r="1233" spans="1:6" hidden="1" x14ac:dyDescent="0.2">
      <c r="A1233" s="11" t="s">
        <v>412</v>
      </c>
      <c r="B1233" s="17">
        <v>1414614</v>
      </c>
      <c r="C1233" s="24">
        <v>2011</v>
      </c>
      <c r="D1233" s="19">
        <v>59408</v>
      </c>
      <c r="E1233" s="12">
        <v>41.995908424488945</v>
      </c>
      <c r="F1233" s="42">
        <f>Firms[[#This Row],[Adult population]]/Firms[[#This Row],[TOTAL Number of 
Limited Liability Companies]]</f>
        <v>23.811843522757879</v>
      </c>
    </row>
    <row r="1234" spans="1:6" hidden="1" x14ac:dyDescent="0.2">
      <c r="A1234" s="11" t="s">
        <v>412</v>
      </c>
      <c r="B1234" s="17">
        <v>1410613</v>
      </c>
      <c r="C1234" s="24">
        <v>2012</v>
      </c>
      <c r="D1234" s="19">
        <v>62553</v>
      </c>
      <c r="E1234" s="12">
        <v>44.344550915098608</v>
      </c>
      <c r="F1234" s="42">
        <f>Firms[[#This Row],[Adult population]]/Firms[[#This Row],[TOTAL Number of 
Limited Liability Companies]]</f>
        <v>22.550685019103799</v>
      </c>
    </row>
    <row r="1235" spans="1:6" hidden="1" x14ac:dyDescent="0.2">
      <c r="A1235" s="11" t="s">
        <v>412</v>
      </c>
      <c r="B1235" s="17">
        <v>1405720</v>
      </c>
      <c r="C1235" s="24">
        <v>2013</v>
      </c>
      <c r="D1235" s="19">
        <v>65397</v>
      </c>
      <c r="E1235" s="12">
        <v>46.522066983467546</v>
      </c>
      <c r="F1235" s="42">
        <f>Firms[[#This Row],[Adult population]]/Firms[[#This Row],[TOTAL Number of 
Limited Liability Companies]]</f>
        <v>21.495175619676743</v>
      </c>
    </row>
    <row r="1236" spans="1:6" hidden="1" x14ac:dyDescent="0.2">
      <c r="A1236" s="11" t="s">
        <v>412</v>
      </c>
      <c r="B1236" s="17">
        <v>1398718</v>
      </c>
      <c r="C1236" s="20">
        <v>2014</v>
      </c>
      <c r="D1236" s="19">
        <v>68104</v>
      </c>
      <c r="E1236" s="12">
        <v>48.690300689631506</v>
      </c>
      <c r="F1236" s="42">
        <f>Firms[[#This Row],[Adult population]]/Firms[[#This Row],[TOTAL Number of 
Limited Liability Companies]]</f>
        <v>20.537971337953717</v>
      </c>
    </row>
    <row r="1237" spans="1:6" hidden="1" x14ac:dyDescent="0.2">
      <c r="A1237" s="11" t="s">
        <v>412</v>
      </c>
      <c r="B1237" s="17">
        <v>1389102</v>
      </c>
      <c r="C1237" s="20">
        <v>2015</v>
      </c>
      <c r="D1237" s="19">
        <v>69543</v>
      </c>
      <c r="E1237" s="12">
        <v>50.063278290579092</v>
      </c>
      <c r="F1237" s="42">
        <f>Firms[[#This Row],[Adult population]]/Firms[[#This Row],[TOTAL Number of 
Limited Liability Companies]]</f>
        <v>19.97472067641603</v>
      </c>
    </row>
    <row r="1238" spans="1:6" hidden="1" x14ac:dyDescent="0.2">
      <c r="A1238" s="11" t="s">
        <v>412</v>
      </c>
      <c r="B1238" s="17">
        <v>1378214</v>
      </c>
      <c r="C1238" s="20">
        <v>2016</v>
      </c>
      <c r="D1238" s="19">
        <v>69891</v>
      </c>
      <c r="E1238" s="12">
        <v>50.711282863183797</v>
      </c>
      <c r="F1238" s="42">
        <f>Firms[[#This Row],[Adult population]]/Firms[[#This Row],[TOTAL Number of 
Limited Liability Companies]]</f>
        <v>19.719477472063641</v>
      </c>
    </row>
    <row r="1239" spans="1:6" hidden="1" x14ac:dyDescent="0.2">
      <c r="A1239" s="11" t="s">
        <v>412</v>
      </c>
      <c r="B1239" s="17">
        <v>1365356</v>
      </c>
      <c r="C1239" s="20">
        <v>2017</v>
      </c>
      <c r="D1239" s="19">
        <v>70598</v>
      </c>
      <c r="E1239" s="12">
        <v>51.706661119883748</v>
      </c>
      <c r="F1239" s="42">
        <f>Firms[[#This Row],[Adult population]]/Firms[[#This Row],[TOTAL Number of 
Limited Liability Companies]]</f>
        <v>19.339867984928752</v>
      </c>
    </row>
    <row r="1240" spans="1:6" hidden="1" x14ac:dyDescent="0.2">
      <c r="A1240" s="11" t="s">
        <v>412</v>
      </c>
      <c r="B1240" s="17">
        <v>1355732</v>
      </c>
      <c r="C1240" s="20">
        <v>2018</v>
      </c>
      <c r="D1240" s="19">
        <v>71017</v>
      </c>
      <c r="E1240" s="12">
        <v>52.382771816258675</v>
      </c>
      <c r="F1240" s="42">
        <f>Firms[[#This Row],[Adult population]]/Firms[[#This Row],[TOTAL Number of 
Limited Liability Companies]]</f>
        <v>19.090245997437233</v>
      </c>
    </row>
    <row r="1241" spans="1:6" hidden="1" x14ac:dyDescent="0.2">
      <c r="A1241" s="11" t="s">
        <v>412</v>
      </c>
      <c r="B1241" s="17">
        <v>1351354</v>
      </c>
      <c r="C1241" s="20">
        <v>2019</v>
      </c>
      <c r="D1241" s="19">
        <v>71380</v>
      </c>
      <c r="E1241" s="12">
        <v>52.821096470650922</v>
      </c>
      <c r="F1241" s="42">
        <f>Firms[[#This Row],[Adult population]]/Firms[[#This Row],[TOTAL Number of 
Limited Liability Companies]]</f>
        <v>18.931829644158029</v>
      </c>
    </row>
    <row r="1242" spans="1:6" hidden="1" x14ac:dyDescent="0.2">
      <c r="A1242" s="11" t="s">
        <v>412</v>
      </c>
      <c r="B1242" s="17">
        <v>1346723</v>
      </c>
      <c r="C1242" s="20">
        <v>2020</v>
      </c>
      <c r="D1242" s="19">
        <v>71996</v>
      </c>
      <c r="E1242" s="12">
        <v>53.460139909988918</v>
      </c>
      <c r="F1242" s="42">
        <f>Firms[[#This Row],[Adult population]]/Firms[[#This Row],[TOTAL Number of 
Limited Liability Companies]]</f>
        <v>18.705525306961498</v>
      </c>
    </row>
    <row r="1243" spans="1:6" hidden="1" x14ac:dyDescent="0.2">
      <c r="A1243" s="10" t="s">
        <v>426</v>
      </c>
      <c r="B1243" s="17">
        <v>30593189</v>
      </c>
      <c r="C1243" s="18">
        <v>2006</v>
      </c>
      <c r="D1243" s="19">
        <v>1786330</v>
      </c>
      <c r="E1243" s="12">
        <v>58.389793885168366</v>
      </c>
      <c r="F1243" s="42">
        <f>Firms[[#This Row],[Adult population]]/Firms[[#This Row],[TOTAL Number of 
Limited Liability Companies]]</f>
        <v>17.126280698415187</v>
      </c>
    </row>
    <row r="1244" spans="1:6" hidden="1" x14ac:dyDescent="0.2">
      <c r="A1244" s="11" t="s">
        <v>426</v>
      </c>
      <c r="B1244" s="17">
        <v>31079725</v>
      </c>
      <c r="C1244" s="18">
        <v>2007</v>
      </c>
      <c r="D1244" s="19">
        <v>1908817</v>
      </c>
      <c r="E1244" s="12">
        <v>61.416791815242895</v>
      </c>
      <c r="F1244" s="42">
        <f>Firms[[#This Row],[Adult population]]/Firms[[#This Row],[TOTAL Number of 
Limited Liability Companies]]</f>
        <v>16.282192059270219</v>
      </c>
    </row>
    <row r="1245" spans="1:6" hidden="1" x14ac:dyDescent="0.2">
      <c r="A1245" s="11" t="s">
        <v>426</v>
      </c>
      <c r="B1245" s="17">
        <v>31486311</v>
      </c>
      <c r="C1245" s="18">
        <v>2008</v>
      </c>
      <c r="D1245" s="19">
        <v>1962878</v>
      </c>
      <c r="E1245" s="12">
        <v>62.340678779422582</v>
      </c>
      <c r="F1245" s="42">
        <f>Firms[[#This Row],[Adult population]]/Firms[[#This Row],[TOTAL Number of 
Limited Liability Companies]]</f>
        <v>16.040890467976105</v>
      </c>
    </row>
    <row r="1246" spans="1:6" hidden="1" x14ac:dyDescent="0.2">
      <c r="A1246" s="11" t="s">
        <v>426</v>
      </c>
      <c r="B1246" s="17">
        <v>31675586</v>
      </c>
      <c r="C1246" s="18">
        <v>2009</v>
      </c>
      <c r="D1246" s="19">
        <v>2042203</v>
      </c>
      <c r="E1246" s="12">
        <v>64.472461535518235</v>
      </c>
      <c r="F1246" s="42">
        <f>Firms[[#This Row],[Adult population]]/Firms[[#This Row],[TOTAL Number of 
Limited Liability Companies]]</f>
        <v>15.510498221773252</v>
      </c>
    </row>
    <row r="1247" spans="1:6" hidden="1" x14ac:dyDescent="0.2">
      <c r="A1247" s="11" t="s">
        <v>426</v>
      </c>
      <c r="B1247" s="17">
        <v>31743266</v>
      </c>
      <c r="C1247" s="18">
        <v>2010</v>
      </c>
      <c r="D1247" s="19">
        <v>2099197</v>
      </c>
      <c r="E1247" s="12">
        <v>66.130466852402648</v>
      </c>
      <c r="F1247" s="42">
        <f>Firms[[#This Row],[Adult population]]/Firms[[#This Row],[TOTAL Number of 
Limited Liability Companies]]</f>
        <v>15.121623173051409</v>
      </c>
    </row>
    <row r="1248" spans="1:6" hidden="1" x14ac:dyDescent="0.2">
      <c r="A1248" s="11" t="s">
        <v>426</v>
      </c>
      <c r="B1248" s="17">
        <v>31656950</v>
      </c>
      <c r="C1248" s="18">
        <v>2011</v>
      </c>
      <c r="D1248" s="19">
        <v>2161987</v>
      </c>
      <c r="E1248" s="12">
        <v>68.294229229284568</v>
      </c>
      <c r="F1248" s="42">
        <f>Firms[[#This Row],[Adult population]]/Firms[[#This Row],[TOTAL Number of 
Limited Liability Companies]]</f>
        <v>14.642525602605382</v>
      </c>
    </row>
    <row r="1249" spans="1:6" hidden="1" x14ac:dyDescent="0.2">
      <c r="A1249" s="11" t="s">
        <v>426</v>
      </c>
      <c r="B1249" s="17">
        <v>31516639</v>
      </c>
      <c r="C1249" s="18">
        <v>2012</v>
      </c>
      <c r="D1249" s="19">
        <v>2223304</v>
      </c>
      <c r="E1249" s="12">
        <v>70.543816553535422</v>
      </c>
      <c r="F1249" s="42">
        <f>Firms[[#This Row],[Adult population]]/Firms[[#This Row],[TOTAL Number of 
Limited Liability Companies]]</f>
        <v>14.175586874309586</v>
      </c>
    </row>
    <row r="1250" spans="1:6" hidden="1" x14ac:dyDescent="0.2">
      <c r="A1250" s="11" t="s">
        <v>426</v>
      </c>
      <c r="B1250" s="17">
        <v>31273135</v>
      </c>
      <c r="C1250" s="18">
        <v>2013</v>
      </c>
      <c r="D1250" s="19">
        <v>2291859</v>
      </c>
      <c r="E1250" s="12">
        <v>73.285233475953092</v>
      </c>
      <c r="F1250" s="42">
        <f>Firms[[#This Row],[Adult population]]/Firms[[#This Row],[TOTAL Number of 
Limited Liability Companies]]</f>
        <v>13.645313695126969</v>
      </c>
    </row>
    <row r="1251" spans="1:6" hidden="1" x14ac:dyDescent="0.2">
      <c r="A1251" s="11" t="s">
        <v>426</v>
      </c>
      <c r="B1251" s="17">
        <v>31037663</v>
      </c>
      <c r="C1251" s="20">
        <v>2014</v>
      </c>
      <c r="D1251" s="19">
        <v>2363367</v>
      </c>
      <c r="E1251" s="12">
        <v>76.14513373638988</v>
      </c>
      <c r="F1251" s="42">
        <f>Firms[[#This Row],[Adult population]]/Firms[[#This Row],[TOTAL Number of 
Limited Liability Companies]]</f>
        <v>13.132815597408275</v>
      </c>
    </row>
    <row r="1252" spans="1:6" hidden="1" x14ac:dyDescent="0.2">
      <c r="A1252" s="11" t="s">
        <v>426</v>
      </c>
      <c r="B1252" s="17">
        <v>30861123</v>
      </c>
      <c r="C1252" s="20">
        <v>2015</v>
      </c>
      <c r="D1252" s="19">
        <v>2434730</v>
      </c>
      <c r="E1252" s="12">
        <v>78.893110921465819</v>
      </c>
      <c r="F1252" s="42">
        <f>Firms[[#This Row],[Adult population]]/Firms[[#This Row],[TOTAL Number of 
Limited Liability Companies]]</f>
        <v>12.675377967988236</v>
      </c>
    </row>
    <row r="1253" spans="1:6" hidden="1" x14ac:dyDescent="0.2">
      <c r="A1253" s="11" t="s">
        <v>426</v>
      </c>
      <c r="B1253" s="17">
        <v>30830121</v>
      </c>
      <c r="C1253" s="20">
        <v>2016</v>
      </c>
      <c r="D1253" s="19">
        <v>2511930</v>
      </c>
      <c r="E1253" s="12">
        <v>81.476488528864351</v>
      </c>
      <c r="F1253" s="42">
        <f>Firms[[#This Row],[Adult population]]/Firms[[#This Row],[TOTAL Number of 
Limited Liability Companies]]</f>
        <v>12.27347935651073</v>
      </c>
    </row>
    <row r="1254" spans="1:6" hidden="1" x14ac:dyDescent="0.2">
      <c r="A1254" s="11" t="s">
        <v>426</v>
      </c>
      <c r="B1254" s="17">
        <v>30821805</v>
      </c>
      <c r="C1254" s="20">
        <v>2017</v>
      </c>
      <c r="D1254" s="19">
        <v>2581405</v>
      </c>
      <c r="E1254" s="12">
        <v>83.752557645472095</v>
      </c>
      <c r="F1254" s="42">
        <f>Firms[[#This Row],[Adult population]]/Firms[[#This Row],[TOTAL Number of 
Limited Liability Companies]]</f>
        <v>11.939933873220204</v>
      </c>
    </row>
    <row r="1255" spans="1:6" hidden="1" x14ac:dyDescent="0.2">
      <c r="A1255" s="11" t="s">
        <v>426</v>
      </c>
      <c r="B1255" s="17">
        <v>30865221</v>
      </c>
      <c r="C1255" s="20">
        <v>2018</v>
      </c>
      <c r="D1255" s="19">
        <v>2650049</v>
      </c>
      <c r="E1255" s="12">
        <v>85.858740489821869</v>
      </c>
      <c r="F1255" s="42">
        <f>Firms[[#This Row],[Adult population]]/Firms[[#This Row],[TOTAL Number of 
Limited Liability Companies]]</f>
        <v>11.647037847224711</v>
      </c>
    </row>
    <row r="1256" spans="1:6" hidden="1" x14ac:dyDescent="0.2">
      <c r="A1256" s="11" t="s">
        <v>426</v>
      </c>
      <c r="B1256" s="17">
        <v>31002217</v>
      </c>
      <c r="C1256" s="20">
        <v>2019</v>
      </c>
      <c r="D1256" s="19">
        <v>2716258</v>
      </c>
      <c r="E1256" s="12">
        <v>87.614959923672558</v>
      </c>
      <c r="F1256" s="42">
        <f>Firms[[#This Row],[Adult population]]/Firms[[#This Row],[TOTAL Number of 
Limited Liability Companies]]</f>
        <v>11.413575956334045</v>
      </c>
    </row>
    <row r="1257" spans="1:6" hidden="1" x14ac:dyDescent="0.2">
      <c r="A1257" s="11" t="s">
        <v>426</v>
      </c>
      <c r="B1257" s="17">
        <v>31073481</v>
      </c>
      <c r="C1257" s="20">
        <v>2020</v>
      </c>
      <c r="D1257" s="19">
        <v>2770586</v>
      </c>
      <c r="E1257" s="12">
        <v>89.162395420068975</v>
      </c>
      <c r="F1257" s="42">
        <f>Firms[[#This Row],[Adult population]]/Firms[[#This Row],[TOTAL Number of 
Limited Liability Companies]]</f>
        <v>11.215490513559226</v>
      </c>
    </row>
    <row r="1258" spans="1:6" hidden="1" x14ac:dyDescent="0.2">
      <c r="A1258" s="10" t="s">
        <v>428</v>
      </c>
      <c r="B1258" s="17">
        <v>13466576</v>
      </c>
      <c r="C1258" s="18">
        <v>2008</v>
      </c>
      <c r="D1258" s="19">
        <v>7194</v>
      </c>
      <c r="E1258" s="12">
        <v>0.53421151746368201</v>
      </c>
      <c r="F1258" s="42">
        <f>Firms[[#This Row],[Adult population]]/Firms[[#This Row],[TOTAL Number of 
Limited Liability Companies]]</f>
        <v>1871.917709202113</v>
      </c>
    </row>
    <row r="1259" spans="1:6" hidden="1" x14ac:dyDescent="0.2">
      <c r="A1259" s="11" t="s">
        <v>428</v>
      </c>
      <c r="B1259" s="17">
        <v>13546119</v>
      </c>
      <c r="C1259" s="18">
        <v>2009</v>
      </c>
      <c r="D1259" s="19">
        <v>11256</v>
      </c>
      <c r="E1259" s="12">
        <v>0.83093910514147995</v>
      </c>
      <c r="F1259" s="42">
        <f>Firms[[#This Row],[Adult population]]/Firms[[#This Row],[TOTAL Number of 
Limited Liability Companies]]</f>
        <v>1203.4576226012794</v>
      </c>
    </row>
    <row r="1260" spans="1:6" hidden="1" x14ac:dyDescent="0.2">
      <c r="A1260" s="11" t="s">
        <v>428</v>
      </c>
      <c r="B1260" s="17">
        <v>13613884</v>
      </c>
      <c r="C1260" s="18">
        <v>2010</v>
      </c>
      <c r="D1260" s="19">
        <v>17366</v>
      </c>
      <c r="E1260" s="12">
        <v>1.2756095174602633</v>
      </c>
      <c r="F1260" s="42">
        <f>Firms[[#This Row],[Adult population]]/Firms[[#This Row],[TOTAL Number of 
Limited Liability Companies]]</f>
        <v>783.93896118852933</v>
      </c>
    </row>
    <row r="1261" spans="1:6" hidden="1" x14ac:dyDescent="0.2">
      <c r="A1261" s="11" t="s">
        <v>428</v>
      </c>
      <c r="B1261" s="17">
        <v>13659777</v>
      </c>
      <c r="C1261" s="18">
        <v>2011</v>
      </c>
      <c r="D1261" s="19">
        <v>15025</v>
      </c>
      <c r="E1261" s="12">
        <v>1.0999447501961417</v>
      </c>
      <c r="F1261" s="42">
        <f>Firms[[#This Row],[Adult population]]/Firms[[#This Row],[TOTAL Number of 
Limited Liability Companies]]</f>
        <v>909.13657237936775</v>
      </c>
    </row>
    <row r="1262" spans="1:6" hidden="1" x14ac:dyDescent="0.2">
      <c r="A1262" s="11" t="s">
        <v>428</v>
      </c>
      <c r="B1262" s="17">
        <v>13618903</v>
      </c>
      <c r="C1262" s="18">
        <v>2012</v>
      </c>
      <c r="D1262" s="19">
        <v>32003</v>
      </c>
      <c r="E1262" s="12">
        <v>2.3498955826324628</v>
      </c>
      <c r="F1262" s="42">
        <f>Firms[[#This Row],[Adult population]]/Firms[[#This Row],[TOTAL Number of 
Limited Liability Companies]]</f>
        <v>425.55082336030995</v>
      </c>
    </row>
    <row r="1263" spans="1:6" hidden="1" x14ac:dyDescent="0.2">
      <c r="A1263" s="11" t="s">
        <v>428</v>
      </c>
      <c r="B1263" s="17">
        <v>13661314</v>
      </c>
      <c r="C1263" s="18">
        <v>2013</v>
      </c>
      <c r="D1263" s="19">
        <v>37791</v>
      </c>
      <c r="E1263" s="12">
        <v>2.7662785585632537</v>
      </c>
      <c r="F1263" s="42">
        <f>Firms[[#This Row],[Adult population]]/Firms[[#This Row],[TOTAL Number of 
Limited Liability Companies]]</f>
        <v>361.49649387420283</v>
      </c>
    </row>
    <row r="1264" spans="1:6" hidden="1" x14ac:dyDescent="0.2">
      <c r="A1264" s="11" t="s">
        <v>428</v>
      </c>
      <c r="B1264" s="17">
        <v>13729471</v>
      </c>
      <c r="C1264" s="20">
        <v>2014</v>
      </c>
      <c r="D1264" s="19">
        <v>44465</v>
      </c>
      <c r="E1264" s="12">
        <v>3.2386535504536189</v>
      </c>
      <c r="F1264" s="42">
        <f>Firms[[#This Row],[Adult population]]/Firms[[#This Row],[TOTAL Number of 
Limited Liability Companies]]</f>
        <v>308.77029124030133</v>
      </c>
    </row>
    <row r="1265" spans="1:6" hidden="1" x14ac:dyDescent="0.2">
      <c r="A1265" s="11" t="s">
        <v>428</v>
      </c>
      <c r="B1265" s="17">
        <v>13805689</v>
      </c>
      <c r="C1265" s="20">
        <v>2015</v>
      </c>
      <c r="D1265" s="19">
        <v>52048</v>
      </c>
      <c r="E1265" s="12">
        <v>3.7700400175608766</v>
      </c>
      <c r="F1265" s="42">
        <f>Firms[[#This Row],[Adult population]]/Firms[[#This Row],[TOTAL Number of 
Limited Liability Companies]]</f>
        <v>265.24917383953272</v>
      </c>
    </row>
    <row r="1266" spans="1:6" hidden="1" x14ac:dyDescent="0.2">
      <c r="A1266" s="11" t="s">
        <v>428</v>
      </c>
      <c r="B1266" s="17">
        <v>13916964</v>
      </c>
      <c r="C1266" s="20">
        <v>2016</v>
      </c>
      <c r="D1266" s="19">
        <v>60108</v>
      </c>
      <c r="E1266" s="12">
        <v>4.319045446981109</v>
      </c>
      <c r="F1266" s="42">
        <f>Firms[[#This Row],[Adult population]]/Firms[[#This Row],[TOTAL Number of 
Limited Liability Companies]]</f>
        <v>231.53264124575765</v>
      </c>
    </row>
    <row r="1267" spans="1:6" hidden="1" x14ac:dyDescent="0.2">
      <c r="A1267" s="11" t="s">
        <v>428</v>
      </c>
      <c r="B1267" s="17">
        <v>14039241</v>
      </c>
      <c r="C1267" s="20">
        <v>2017</v>
      </c>
      <c r="D1267" s="19">
        <v>69582</v>
      </c>
      <c r="E1267" s="12">
        <v>4.9562508400560974</v>
      </c>
      <c r="F1267" s="42">
        <f>Firms[[#This Row],[Adult population]]/Firms[[#This Row],[TOTAL Number of 
Limited Liability Companies]]</f>
        <v>201.76541346900061</v>
      </c>
    </row>
    <row r="1268" spans="1:6" hidden="1" x14ac:dyDescent="0.2">
      <c r="A1268" s="11" t="s">
        <v>428</v>
      </c>
      <c r="B1268" s="17">
        <v>14156963</v>
      </c>
      <c r="C1268" s="20">
        <v>2018</v>
      </c>
      <c r="D1268" s="19">
        <v>80092</v>
      </c>
      <c r="E1268" s="12">
        <v>5.6574280797371586</v>
      </c>
      <c r="F1268" s="42">
        <f>Firms[[#This Row],[Adult population]]/Firms[[#This Row],[TOTAL Number of 
Limited Liability Companies]]</f>
        <v>176.7587649203416</v>
      </c>
    </row>
    <row r="1269" spans="1:6" hidden="1" x14ac:dyDescent="0.2">
      <c r="A1269" s="10" t="s">
        <v>432</v>
      </c>
      <c r="B1269" s="17">
        <v>318616</v>
      </c>
      <c r="C1269" s="18">
        <v>2006</v>
      </c>
      <c r="D1269" s="19">
        <v>3453</v>
      </c>
      <c r="E1269" s="12">
        <v>10.837497175283099</v>
      </c>
      <c r="F1269" s="42">
        <f>Firms[[#This Row],[Adult population]]/Firms[[#This Row],[TOTAL Number of 
Limited Liability Companies]]</f>
        <v>92.272227048942952</v>
      </c>
    </row>
    <row r="1270" spans="1:6" hidden="1" x14ac:dyDescent="0.2">
      <c r="A1270" s="11" t="s">
        <v>432</v>
      </c>
      <c r="B1270" s="17">
        <v>324055</v>
      </c>
      <c r="C1270" s="18">
        <v>2007</v>
      </c>
      <c r="D1270" s="19">
        <v>3561</v>
      </c>
      <c r="E1270" s="12">
        <v>10.988875345234606</v>
      </c>
      <c r="F1270" s="42">
        <f>Firms[[#This Row],[Adult population]]/Firms[[#This Row],[TOTAL Number of 
Limited Liability Companies]]</f>
        <v>91.001123279977534</v>
      </c>
    </row>
    <row r="1271" spans="1:6" hidden="1" x14ac:dyDescent="0.2">
      <c r="A1271" s="11" t="s">
        <v>432</v>
      </c>
      <c r="B1271" s="17">
        <v>329706</v>
      </c>
      <c r="C1271" s="18">
        <v>2008</v>
      </c>
      <c r="D1271" s="19">
        <v>3730</v>
      </c>
      <c r="E1271" s="12">
        <v>11.313109254911952</v>
      </c>
      <c r="F1271" s="42">
        <f>Firms[[#This Row],[Adult population]]/Firms[[#This Row],[TOTAL Number of 
Limited Liability Companies]]</f>
        <v>88.393029490616627</v>
      </c>
    </row>
    <row r="1272" spans="1:6" hidden="1" x14ac:dyDescent="0.2">
      <c r="A1272" s="11" t="s">
        <v>432</v>
      </c>
      <c r="B1272" s="17">
        <v>335361</v>
      </c>
      <c r="C1272" s="18">
        <v>2009</v>
      </c>
      <c r="D1272" s="19">
        <v>3883</v>
      </c>
      <c r="E1272" s="12">
        <v>11.5785675734507</v>
      </c>
      <c r="F1272" s="42">
        <f>Firms[[#This Row],[Adult population]]/Firms[[#This Row],[TOTAL Number of 
Limited Liability Companies]]</f>
        <v>86.366469224826162</v>
      </c>
    </row>
    <row r="1273" spans="1:6" hidden="1" x14ac:dyDescent="0.2">
      <c r="A1273" s="11" t="s">
        <v>432</v>
      </c>
      <c r="B1273" s="17">
        <v>340878</v>
      </c>
      <c r="C1273" s="18">
        <v>2010</v>
      </c>
      <c r="D1273" s="19">
        <v>4095</v>
      </c>
      <c r="E1273" s="12">
        <v>12.013095594318202</v>
      </c>
      <c r="F1273" s="42">
        <f>Firms[[#This Row],[Adult population]]/Firms[[#This Row],[TOTAL Number of 
Limited Liability Companies]]</f>
        <v>83.242490842490838</v>
      </c>
    </row>
    <row r="1274" spans="1:6" hidden="1" x14ac:dyDescent="0.2">
      <c r="A1274" s="11" t="s">
        <v>432</v>
      </c>
      <c r="B1274" s="17">
        <v>346192</v>
      </c>
      <c r="C1274" s="18">
        <v>2011</v>
      </c>
      <c r="D1274" s="19">
        <v>4495</v>
      </c>
      <c r="E1274" s="12">
        <v>12.984124416508758</v>
      </c>
      <c r="F1274" s="42">
        <f>Firms[[#This Row],[Adult population]]/Firms[[#This Row],[TOTAL Number of 
Limited Liability Companies]]</f>
        <v>77.017130144605119</v>
      </c>
    </row>
    <row r="1275" spans="1:6" hidden="1" x14ac:dyDescent="0.2">
      <c r="A1275" s="11" t="s">
        <v>432</v>
      </c>
      <c r="B1275" s="17">
        <v>351307</v>
      </c>
      <c r="C1275" s="18">
        <v>2012</v>
      </c>
      <c r="D1275" s="19">
        <v>6232</v>
      </c>
      <c r="E1275" s="12">
        <v>17.739470036179181</v>
      </c>
      <c r="F1275" s="42">
        <f>Firms[[#This Row],[Adult population]]/Firms[[#This Row],[TOTAL Number of 
Limited Liability Companies]]</f>
        <v>56.371469833119384</v>
      </c>
    </row>
    <row r="1276" spans="1:6" hidden="1" x14ac:dyDescent="0.2">
      <c r="A1276" s="11" t="s">
        <v>432</v>
      </c>
      <c r="B1276" s="17">
        <v>356276</v>
      </c>
      <c r="C1276" s="18">
        <v>2013</v>
      </c>
      <c r="D1276" s="19">
        <v>6824</v>
      </c>
      <c r="E1276" s="12">
        <v>19.153689835969868</v>
      </c>
      <c r="F1276" s="42">
        <f>Firms[[#This Row],[Adult population]]/Firms[[#This Row],[TOTAL Number of 
Limited Liability Companies]]</f>
        <v>52.209261430246187</v>
      </c>
    </row>
    <row r="1277" spans="1:6" hidden="1" x14ac:dyDescent="0.2">
      <c r="A1277" s="11" t="s">
        <v>432</v>
      </c>
      <c r="B1277" s="17">
        <v>361209</v>
      </c>
      <c r="C1277" s="20">
        <v>2014</v>
      </c>
      <c r="D1277" s="19">
        <v>7319</v>
      </c>
      <c r="E1277" s="12">
        <v>20.262507301866787</v>
      </c>
      <c r="F1277" s="42">
        <f>Firms[[#This Row],[Adult population]]/Firms[[#This Row],[TOTAL Number of 
Limited Liability Companies]]</f>
        <v>49.352233911736576</v>
      </c>
    </row>
    <row r="1278" spans="1:6" hidden="1" x14ac:dyDescent="0.2">
      <c r="A1278" s="11" t="s">
        <v>432</v>
      </c>
      <c r="B1278" s="17">
        <v>366153</v>
      </c>
      <c r="C1278" s="20">
        <v>2015</v>
      </c>
      <c r="D1278" s="19">
        <v>7731</v>
      </c>
      <c r="E1278" s="12">
        <v>21.114124423396778</v>
      </c>
      <c r="F1278" s="42">
        <f>Firms[[#This Row],[Adult population]]/Firms[[#This Row],[TOTAL Number of 
Limited Liability Companies]]</f>
        <v>47.361660845944897</v>
      </c>
    </row>
    <row r="1279" spans="1:6" hidden="1" x14ac:dyDescent="0.2">
      <c r="A1279" s="11" t="s">
        <v>432</v>
      </c>
      <c r="B1279" s="17">
        <v>370627</v>
      </c>
      <c r="C1279" s="20">
        <v>2016</v>
      </c>
      <c r="D1279" s="19">
        <v>8254</v>
      </c>
      <c r="E1279" s="12">
        <v>22.270368861415925</v>
      </c>
      <c r="F1279" s="42">
        <f>Firms[[#This Row],[Adult population]]/Firms[[#This Row],[TOTAL Number of 
Limited Liability Companies]]</f>
        <v>44.902713835716014</v>
      </c>
    </row>
    <row r="1280" spans="1:6" hidden="1" x14ac:dyDescent="0.2">
      <c r="A1280" s="11" t="s">
        <v>432</v>
      </c>
      <c r="B1280" s="17">
        <v>375172</v>
      </c>
      <c r="C1280" s="20">
        <v>2017</v>
      </c>
      <c r="D1280" s="19">
        <v>9114</v>
      </c>
      <c r="E1280" s="12">
        <v>24.292857675945967</v>
      </c>
      <c r="F1280" s="42">
        <f>Firms[[#This Row],[Adult population]]/Firms[[#This Row],[TOTAL Number of 
Limited Liability Companies]]</f>
        <v>41.164362519201227</v>
      </c>
    </row>
    <row r="1281" spans="1:6" hidden="1" x14ac:dyDescent="0.2">
      <c r="A1281" s="11" t="s">
        <v>432</v>
      </c>
      <c r="B1281" s="17">
        <v>379710</v>
      </c>
      <c r="C1281" s="20">
        <v>2018</v>
      </c>
      <c r="D1281" s="19">
        <v>7824</v>
      </c>
      <c r="E1281" s="12">
        <v>20.605198704274315</v>
      </c>
      <c r="F1281" s="42">
        <f>Firms[[#This Row],[Adult population]]/Firms[[#This Row],[TOTAL Number of 
Limited Liability Companies]]</f>
        <v>48.531441717791409</v>
      </c>
    </row>
    <row r="1282" spans="1:6" hidden="1" x14ac:dyDescent="0.2">
      <c r="A1282" s="11" t="s">
        <v>432</v>
      </c>
      <c r="B1282" s="17">
        <v>384124</v>
      </c>
      <c r="C1282" s="20">
        <v>2019</v>
      </c>
      <c r="D1282" s="19">
        <v>8770</v>
      </c>
      <c r="E1282" s="12">
        <v>22.83116910164426</v>
      </c>
      <c r="F1282" s="42">
        <f>Firms[[#This Row],[Adult population]]/Firms[[#This Row],[TOTAL Number of 
Limited Liability Companies]]</f>
        <v>43.799771949828965</v>
      </c>
    </row>
    <row r="1283" spans="1:6" hidden="1" x14ac:dyDescent="0.2">
      <c r="A1283" s="11" t="s">
        <v>432</v>
      </c>
      <c r="B1283" s="17">
        <v>388349</v>
      </c>
      <c r="C1283" s="20">
        <v>2020</v>
      </c>
      <c r="D1283" s="19">
        <v>9661</v>
      </c>
      <c r="E1283" s="12">
        <v>24.877107962168051</v>
      </c>
      <c r="F1283" s="42">
        <f>Firms[[#This Row],[Adult population]]/Firms[[#This Row],[TOTAL Number of 
Limited Liability Companies]]</f>
        <v>40.197598592278233</v>
      </c>
    </row>
    <row r="1284" spans="1:6" hidden="1" x14ac:dyDescent="0.2">
      <c r="A1284" s="10" t="s">
        <v>436</v>
      </c>
      <c r="B1284" s="17">
        <v>5925947</v>
      </c>
      <c r="C1284" s="18">
        <v>2006</v>
      </c>
      <c r="D1284" s="19">
        <v>309758</v>
      </c>
      <c r="E1284" s="12">
        <v>52.271476609561311</v>
      </c>
      <c r="F1284" s="42">
        <f>Firms[[#This Row],[Adult population]]/Firms[[#This Row],[TOTAL Number of 
Limited Liability Companies]]</f>
        <v>19.130892503179901</v>
      </c>
    </row>
    <row r="1285" spans="1:6" hidden="1" x14ac:dyDescent="0.2">
      <c r="A1285" s="11" t="s">
        <v>436</v>
      </c>
      <c r="B1285" s="17">
        <v>5976743</v>
      </c>
      <c r="C1285" s="18">
        <v>2007</v>
      </c>
      <c r="D1285" s="19">
        <v>324782</v>
      </c>
      <c r="E1285" s="12">
        <v>54.340967982059794</v>
      </c>
      <c r="F1285" s="42">
        <f>Firms[[#This Row],[Adult population]]/Firms[[#This Row],[TOTAL Number of 
Limited Liability Companies]]</f>
        <v>18.402322173026832</v>
      </c>
    </row>
    <row r="1286" spans="1:6" hidden="1" x14ac:dyDescent="0.2">
      <c r="A1286" s="11" t="s">
        <v>436</v>
      </c>
      <c r="B1286" s="17">
        <v>6032481</v>
      </c>
      <c r="C1286" s="18">
        <v>2008</v>
      </c>
      <c r="D1286" s="19">
        <v>339088</v>
      </c>
      <c r="E1286" s="12">
        <v>56.21037181882545</v>
      </c>
      <c r="F1286" s="42">
        <f>Firms[[#This Row],[Adult population]]/Firms[[#This Row],[TOTAL Number of 
Limited Liability Companies]]</f>
        <v>17.790311069692823</v>
      </c>
    </row>
    <row r="1287" spans="1:6" hidden="1" x14ac:dyDescent="0.2">
      <c r="A1287" s="11" t="s">
        <v>436</v>
      </c>
      <c r="B1287" s="17">
        <v>6084170</v>
      </c>
      <c r="C1287" s="18">
        <v>2009</v>
      </c>
      <c r="D1287" s="19">
        <v>349897</v>
      </c>
      <c r="E1287" s="12">
        <v>57.509405555729046</v>
      </c>
      <c r="F1287" s="42">
        <f>Firms[[#This Row],[Adult population]]/Firms[[#This Row],[TOTAL Number of 
Limited Liability Companies]]</f>
        <v>17.388460032523856</v>
      </c>
    </row>
    <row r="1288" spans="1:6" hidden="1" x14ac:dyDescent="0.2">
      <c r="A1288" s="11" t="s">
        <v>436</v>
      </c>
      <c r="B1288" s="17">
        <v>6121432</v>
      </c>
      <c r="C1288" s="18">
        <v>2010</v>
      </c>
      <c r="D1288" s="19">
        <v>371105</v>
      </c>
      <c r="E1288" s="12">
        <v>60.623886698406515</v>
      </c>
      <c r="F1288" s="42">
        <f>Firms[[#This Row],[Adult population]]/Firms[[#This Row],[TOTAL Number of 
Limited Liability Companies]]</f>
        <v>16.49514827339971</v>
      </c>
    </row>
    <row r="1289" spans="1:6" hidden="1" x14ac:dyDescent="0.2">
      <c r="A1289" s="11" t="s">
        <v>436</v>
      </c>
      <c r="B1289" s="17">
        <v>6140587</v>
      </c>
      <c r="C1289" s="18">
        <v>2011</v>
      </c>
      <c r="D1289" s="19">
        <v>400972</v>
      </c>
      <c r="E1289" s="12">
        <v>65.2986432730291</v>
      </c>
      <c r="F1289" s="42">
        <f>Firms[[#This Row],[Adult population]]/Firms[[#This Row],[TOTAL Number of 
Limited Liability Companies]]</f>
        <v>15.314253863112636</v>
      </c>
    </row>
    <row r="1290" spans="1:6" hidden="1" x14ac:dyDescent="0.2">
      <c r="A1290" s="11" t="s">
        <v>436</v>
      </c>
      <c r="B1290" s="17">
        <v>6145741</v>
      </c>
      <c r="C1290" s="18">
        <v>2012</v>
      </c>
      <c r="D1290" s="19">
        <v>425950</v>
      </c>
      <c r="E1290" s="12">
        <v>69.308159911066866</v>
      </c>
      <c r="F1290" s="42">
        <f>Firms[[#This Row],[Adult population]]/Firms[[#This Row],[TOTAL Number of 
Limited Liability Companies]]</f>
        <v>14.428315529991783</v>
      </c>
    </row>
    <row r="1291" spans="1:6" hidden="1" x14ac:dyDescent="0.2">
      <c r="A1291" s="11" t="s">
        <v>436</v>
      </c>
      <c r="B1291" s="17">
        <v>6147937</v>
      </c>
      <c r="C1291" s="18">
        <v>2013</v>
      </c>
      <c r="D1291" s="19">
        <v>449542</v>
      </c>
      <c r="E1291" s="12">
        <v>73.12078832297729</v>
      </c>
      <c r="F1291" s="42">
        <f>Firms[[#This Row],[Adult population]]/Firms[[#This Row],[TOTAL Number of 
Limited Liability Companies]]</f>
        <v>13.676001352487644</v>
      </c>
    </row>
    <row r="1292" spans="1:6" hidden="1" x14ac:dyDescent="0.2">
      <c r="A1292" s="11" t="s">
        <v>436</v>
      </c>
      <c r="B1292" s="17">
        <v>6159447</v>
      </c>
      <c r="C1292" s="20">
        <v>2014</v>
      </c>
      <c r="D1292" s="19">
        <v>475077</v>
      </c>
      <c r="E1292" s="12">
        <v>77.129813764125259</v>
      </c>
      <c r="F1292" s="42">
        <f>Firms[[#This Row],[Adult population]]/Firms[[#This Row],[TOTAL Number of 
Limited Liability Companies]]</f>
        <v>12.965155122222292</v>
      </c>
    </row>
    <row r="1293" spans="1:6" hidden="1" x14ac:dyDescent="0.2">
      <c r="A1293" s="11" t="s">
        <v>436</v>
      </c>
      <c r="B1293" s="17">
        <v>6183010</v>
      </c>
      <c r="C1293" s="20">
        <v>2015</v>
      </c>
      <c r="D1293" s="19">
        <v>502876</v>
      </c>
      <c r="E1293" s="12">
        <v>81.331907921869771</v>
      </c>
      <c r="F1293" s="42">
        <f>Firms[[#This Row],[Adult population]]/Firms[[#This Row],[TOTAL Number of 
Limited Liability Companies]]</f>
        <v>12.295297449072933</v>
      </c>
    </row>
    <row r="1294" spans="1:6" hidden="1" x14ac:dyDescent="0.2">
      <c r="A1294" s="11" t="s">
        <v>436</v>
      </c>
      <c r="B1294" s="17">
        <v>6228866</v>
      </c>
      <c r="C1294" s="20">
        <v>2016</v>
      </c>
      <c r="D1294" s="19">
        <v>534408</v>
      </c>
      <c r="E1294" s="12">
        <v>85.79539197022379</v>
      </c>
      <c r="F1294" s="42">
        <f>Firms[[#This Row],[Adult population]]/Firms[[#This Row],[TOTAL Number of 
Limited Liability Companies]]</f>
        <v>11.655637640155087</v>
      </c>
    </row>
    <row r="1295" spans="1:6" hidden="1" x14ac:dyDescent="0.2">
      <c r="A1295" s="11" t="s">
        <v>436</v>
      </c>
      <c r="B1295" s="17">
        <v>6287411</v>
      </c>
      <c r="C1295" s="20">
        <v>2017</v>
      </c>
      <c r="D1295" s="19">
        <v>563949</v>
      </c>
      <c r="E1295" s="12">
        <v>89.694947570629623</v>
      </c>
      <c r="F1295" s="42">
        <f>Firms[[#This Row],[Adult population]]/Firms[[#This Row],[TOTAL Number of 
Limited Liability Companies]]</f>
        <v>11.14889998918342</v>
      </c>
    </row>
    <row r="1296" spans="1:6" hidden="1" x14ac:dyDescent="0.2">
      <c r="A1296" s="11" t="s">
        <v>436</v>
      </c>
      <c r="B1296" s="17">
        <v>6341467</v>
      </c>
      <c r="C1296" s="20">
        <v>2018</v>
      </c>
      <c r="D1296" s="19">
        <v>589233</v>
      </c>
      <c r="E1296" s="12">
        <v>92.917459004359714</v>
      </c>
      <c r="F1296" s="42">
        <f>Firms[[#This Row],[Adult population]]/Firms[[#This Row],[TOTAL Number of 
Limited Liability Companies]]</f>
        <v>10.762240064626388</v>
      </c>
    </row>
    <row r="1297" spans="1:6" hidden="1" x14ac:dyDescent="0.2">
      <c r="A1297" s="11" t="s">
        <v>436</v>
      </c>
      <c r="B1297" s="17">
        <v>6390995</v>
      </c>
      <c r="C1297" s="20">
        <v>2019</v>
      </c>
      <c r="D1297" s="19">
        <v>614968</v>
      </c>
      <c r="E1297" s="12">
        <v>96.224140372508515</v>
      </c>
      <c r="F1297" s="42">
        <f>Firms[[#This Row],[Adult population]]/Firms[[#This Row],[TOTAL Number of 
Limited Liability Companies]]</f>
        <v>10.392402531513834</v>
      </c>
    </row>
    <row r="1298" spans="1:6" hidden="1" x14ac:dyDescent="0.2">
      <c r="A1298" s="11" t="s">
        <v>436</v>
      </c>
      <c r="B1298" s="17">
        <v>6424064</v>
      </c>
      <c r="C1298" s="20">
        <v>2020</v>
      </c>
      <c r="D1298" s="19">
        <v>649872</v>
      </c>
      <c r="E1298" s="12">
        <v>101.1621303897346</v>
      </c>
      <c r="F1298" s="42">
        <f>Firms[[#This Row],[Adult population]]/Firms[[#This Row],[TOTAL Number of 
Limited Liability Companies]]</f>
        <v>9.8851219932540566</v>
      </c>
    </row>
    <row r="1299" spans="1:6" hidden="1" x14ac:dyDescent="0.2">
      <c r="A1299" s="10" t="s">
        <v>438</v>
      </c>
      <c r="B1299" s="17">
        <v>5091240</v>
      </c>
      <c r="C1299" s="18">
        <v>2006</v>
      </c>
      <c r="D1299" s="19">
        <v>279516</v>
      </c>
      <c r="E1299" s="12">
        <v>54.901359983029678</v>
      </c>
      <c r="F1299" s="42">
        <f>Firms[[#This Row],[Adult population]]/Firms[[#This Row],[TOTAL Number of 
Limited Liability Companies]]</f>
        <v>18.214485038423561</v>
      </c>
    </row>
    <row r="1300" spans="1:6" hidden="1" x14ac:dyDescent="0.2">
      <c r="A1300" s="11" t="s">
        <v>438</v>
      </c>
      <c r="B1300" s="17">
        <v>5142566</v>
      </c>
      <c r="C1300" s="18">
        <v>2007</v>
      </c>
      <c r="D1300" s="19">
        <v>292529</v>
      </c>
      <c r="E1300" s="12">
        <v>56.883859147359509</v>
      </c>
      <c r="F1300" s="42">
        <f>Firms[[#This Row],[Adult population]]/Firms[[#This Row],[TOTAL Number of 
Limited Liability Companies]]</f>
        <v>17.579679279661161</v>
      </c>
    </row>
    <row r="1301" spans="1:6" hidden="1" x14ac:dyDescent="0.2">
      <c r="A1301" s="11" t="s">
        <v>438</v>
      </c>
      <c r="B1301" s="17">
        <v>5210999</v>
      </c>
      <c r="C1301" s="18">
        <v>2008</v>
      </c>
      <c r="D1301" s="19">
        <v>304578</v>
      </c>
      <c r="E1301" s="12">
        <v>58.449061302832718</v>
      </c>
      <c r="F1301" s="42">
        <f>Firms[[#This Row],[Adult population]]/Firms[[#This Row],[TOTAL Number of 
Limited Liability Companies]]</f>
        <v>17.10891462942169</v>
      </c>
    </row>
    <row r="1302" spans="1:6" hidden="1" x14ac:dyDescent="0.2">
      <c r="A1302" s="11" t="s">
        <v>438</v>
      </c>
      <c r="B1302" s="17">
        <v>5275346</v>
      </c>
      <c r="C1302" s="18">
        <v>2009</v>
      </c>
      <c r="D1302" s="19">
        <v>315808</v>
      </c>
      <c r="E1302" s="12">
        <v>59.864888483144043</v>
      </c>
      <c r="F1302" s="42">
        <f>Firms[[#This Row],[Adult population]]/Firms[[#This Row],[TOTAL Number of 
Limited Liability Companies]]</f>
        <v>16.704282348768871</v>
      </c>
    </row>
    <row r="1303" spans="1:6" hidden="1" x14ac:dyDescent="0.2">
      <c r="A1303" s="11" t="s">
        <v>438</v>
      </c>
      <c r="B1303" s="17">
        <v>5324873</v>
      </c>
      <c r="C1303" s="18">
        <v>2010</v>
      </c>
      <c r="D1303" s="19">
        <v>324764</v>
      </c>
      <c r="E1303" s="12">
        <v>60.989999198102943</v>
      </c>
      <c r="F1303" s="42">
        <f>Firms[[#This Row],[Adult population]]/Firms[[#This Row],[TOTAL Number of 
Limited Liability Companies]]</f>
        <v>16.396130728775358</v>
      </c>
    </row>
    <row r="1304" spans="1:6" hidden="1" x14ac:dyDescent="0.2">
      <c r="A1304" s="11" t="s">
        <v>438</v>
      </c>
      <c r="B1304" s="17">
        <v>5375881</v>
      </c>
      <c r="C1304" s="18">
        <v>2011</v>
      </c>
      <c r="D1304" s="19">
        <v>337373</v>
      </c>
      <c r="E1304" s="12">
        <v>62.75678349278936</v>
      </c>
      <c r="F1304" s="42">
        <f>Firms[[#This Row],[Adult population]]/Firms[[#This Row],[TOTAL Number of 
Limited Liability Companies]]</f>
        <v>15.934532401822315</v>
      </c>
    </row>
    <row r="1305" spans="1:6" hidden="1" x14ac:dyDescent="0.2">
      <c r="A1305" s="11" t="s">
        <v>438</v>
      </c>
      <c r="B1305" s="17">
        <v>5421980</v>
      </c>
      <c r="C1305" s="18">
        <v>2012</v>
      </c>
      <c r="D1305" s="19">
        <v>349015</v>
      </c>
      <c r="E1305" s="12">
        <v>64.370396054577853</v>
      </c>
      <c r="F1305" s="42">
        <f>Firms[[#This Row],[Adult population]]/Firms[[#This Row],[TOTAL Number of 
Limited Liability Companies]]</f>
        <v>15.535091614973568</v>
      </c>
    </row>
    <row r="1306" spans="1:6" hidden="1" x14ac:dyDescent="0.2">
      <c r="A1306" s="11" t="s">
        <v>438</v>
      </c>
      <c r="B1306" s="17">
        <v>5469973</v>
      </c>
      <c r="C1306" s="18">
        <v>2013</v>
      </c>
      <c r="D1306" s="19">
        <v>361386</v>
      </c>
      <c r="E1306" s="12">
        <v>66.067236529321079</v>
      </c>
      <c r="F1306" s="42">
        <f>Firms[[#This Row],[Adult population]]/Firms[[#This Row],[TOTAL Number of 
Limited Liability Companies]]</f>
        <v>15.136095476858539</v>
      </c>
    </row>
    <row r="1307" spans="1:6" hidden="1" x14ac:dyDescent="0.2">
      <c r="A1307" s="11" t="s">
        <v>438</v>
      </c>
      <c r="B1307" s="17">
        <v>5520268</v>
      </c>
      <c r="C1307" s="20">
        <v>2014</v>
      </c>
      <c r="D1307" s="19">
        <v>374867</v>
      </c>
      <c r="E1307" s="12">
        <v>67.907391452733819</v>
      </c>
      <c r="F1307" s="42">
        <f>Firms[[#This Row],[Adult population]]/Firms[[#This Row],[TOTAL Number of 
Limited Liability Companies]]</f>
        <v>14.725937465821211</v>
      </c>
    </row>
    <row r="1308" spans="1:6" hidden="1" x14ac:dyDescent="0.2">
      <c r="A1308" s="11" t="s">
        <v>438</v>
      </c>
      <c r="B1308" s="17">
        <v>5566544</v>
      </c>
      <c r="C1308" s="20">
        <v>2015</v>
      </c>
      <c r="D1308" s="19">
        <v>387493</v>
      </c>
      <c r="E1308" s="12">
        <v>69.611054902287663</v>
      </c>
      <c r="F1308" s="42">
        <f>Firms[[#This Row],[Adult population]]/Firms[[#This Row],[TOTAL Number of 
Limited Liability Companies]]</f>
        <v>14.365534345136558</v>
      </c>
    </row>
    <row r="1309" spans="1:6" hidden="1" x14ac:dyDescent="0.2">
      <c r="A1309" s="11" t="s">
        <v>438</v>
      </c>
      <c r="B1309" s="17">
        <v>5604990</v>
      </c>
      <c r="C1309" s="20">
        <v>2016</v>
      </c>
      <c r="D1309" s="19">
        <v>399375</v>
      </c>
      <c r="E1309" s="12">
        <v>71.253472352314631</v>
      </c>
      <c r="F1309" s="42">
        <f>Firms[[#This Row],[Adult population]]/Firms[[#This Row],[TOTAL Number of 
Limited Liability Companies]]</f>
        <v>14.034403755868544</v>
      </c>
    </row>
    <row r="1310" spans="1:6" hidden="1" x14ac:dyDescent="0.2">
      <c r="A1310" s="11" t="s">
        <v>438</v>
      </c>
      <c r="B1310" s="17">
        <v>5637093</v>
      </c>
      <c r="C1310" s="20">
        <v>2017</v>
      </c>
      <c r="D1310" s="19">
        <v>412305</v>
      </c>
      <c r="E1310" s="12">
        <v>73.141422360780638</v>
      </c>
      <c r="F1310" s="42">
        <f>Firms[[#This Row],[Adult population]]/Firms[[#This Row],[TOTAL Number of 
Limited Liability Companies]]</f>
        <v>13.672143194964892</v>
      </c>
    </row>
    <row r="1311" spans="1:6" hidden="1" x14ac:dyDescent="0.2">
      <c r="A1311" s="11" t="s">
        <v>438</v>
      </c>
      <c r="B1311" s="17">
        <v>5659119</v>
      </c>
      <c r="C1311" s="20">
        <v>2018</v>
      </c>
      <c r="D1311" s="19">
        <v>424443</v>
      </c>
      <c r="E1311" s="12">
        <v>75.001603606497753</v>
      </c>
      <c r="F1311" s="42">
        <f>Firms[[#This Row],[Adult population]]/Firms[[#This Row],[TOTAL Number of 
Limited Liability Companies]]</f>
        <v>13.333048253829135</v>
      </c>
    </row>
    <row r="1312" spans="1:6" hidden="1" x14ac:dyDescent="0.2">
      <c r="A1312" s="11" t="s">
        <v>438</v>
      </c>
      <c r="B1312" s="17">
        <v>5678664</v>
      </c>
      <c r="C1312" s="20">
        <v>2019</v>
      </c>
      <c r="D1312" s="19">
        <v>436945</v>
      </c>
      <c r="E1312" s="12">
        <v>76.945034958926968</v>
      </c>
      <c r="F1312" s="42">
        <f>Firms[[#This Row],[Adult population]]/Firms[[#This Row],[TOTAL Number of 
Limited Liability Companies]]</f>
        <v>12.996290150934328</v>
      </c>
    </row>
    <row r="1313" spans="1:6" hidden="1" x14ac:dyDescent="0.2">
      <c r="A1313" s="10" t="s">
        <v>807</v>
      </c>
      <c r="B1313" s="23">
        <v>16322782</v>
      </c>
      <c r="C1313" s="18">
        <v>2006</v>
      </c>
      <c r="D1313" s="19">
        <v>616740</v>
      </c>
      <c r="E1313" s="12">
        <v>37.784000300929094</v>
      </c>
      <c r="F1313" s="42">
        <f>Firms[[#This Row],[Adult population]]/Firms[[#This Row],[TOTAL Number of 
Limited Liability Companies]]</f>
        <v>26.46622888088984</v>
      </c>
    </row>
    <row r="1314" spans="1:6" hidden="1" x14ac:dyDescent="0.2">
      <c r="A1314" s="11" t="s">
        <v>807</v>
      </c>
      <c r="B1314" s="23">
        <v>16447619</v>
      </c>
      <c r="C1314" s="18">
        <v>2007</v>
      </c>
      <c r="D1314" s="19">
        <v>596263</v>
      </c>
      <c r="E1314" s="12">
        <v>36.252238089902249</v>
      </c>
      <c r="F1314" s="42">
        <f>Firms[[#This Row],[Adult population]]/Firms[[#This Row],[TOTAL Number of 
Limited Liability Companies]]</f>
        <v>27.584503817946107</v>
      </c>
    </row>
    <row r="1315" spans="1:6" hidden="1" x14ac:dyDescent="0.2">
      <c r="A1315" s="11" t="s">
        <v>807</v>
      </c>
      <c r="B1315" s="23">
        <v>16566872</v>
      </c>
      <c r="C1315" s="18">
        <v>2008</v>
      </c>
      <c r="D1315" s="19">
        <v>574179</v>
      </c>
      <c r="E1315" s="12">
        <v>34.658262585719257</v>
      </c>
      <c r="F1315" s="42">
        <f>Firms[[#This Row],[Adult population]]/Firms[[#This Row],[TOTAL Number of 
Limited Liability Companies]]</f>
        <v>28.853148582584872</v>
      </c>
    </row>
    <row r="1316" spans="1:6" hidden="1" x14ac:dyDescent="0.2">
      <c r="A1316" s="11" t="s">
        <v>807</v>
      </c>
      <c r="B1316" s="23">
        <v>16683975</v>
      </c>
      <c r="C1316" s="18">
        <v>2009</v>
      </c>
      <c r="D1316" s="19">
        <v>575745</v>
      </c>
      <c r="E1316" s="12">
        <v>34.508862546245723</v>
      </c>
      <c r="F1316" s="42">
        <f>Firms[[#This Row],[Adult population]]/Firms[[#This Row],[TOTAL Number of 
Limited Liability Companies]]</f>
        <v>28.978063205064743</v>
      </c>
    </row>
    <row r="1317" spans="1:6" hidden="1" x14ac:dyDescent="0.2">
      <c r="A1317" s="11" t="s">
        <v>807</v>
      </c>
      <c r="B1317" s="23">
        <v>16683975</v>
      </c>
      <c r="C1317" s="18">
        <v>2010</v>
      </c>
      <c r="D1317" s="19">
        <v>582574</v>
      </c>
      <c r="E1317" s="12">
        <v>34.918177472694609</v>
      </c>
      <c r="F1317" s="42">
        <f>Firms[[#This Row],[Adult population]]/Firms[[#This Row],[TOTAL Number of 
Limited Liability Companies]]</f>
        <v>28.63837898704714</v>
      </c>
    </row>
    <row r="1318" spans="1:6" hidden="1" x14ac:dyDescent="0.2">
      <c r="A1318" s="11" t="s">
        <v>807</v>
      </c>
      <c r="B1318" s="23">
        <v>16683975</v>
      </c>
      <c r="C1318" s="18">
        <v>2011</v>
      </c>
      <c r="D1318" s="19">
        <v>592904</v>
      </c>
      <c r="E1318" s="12">
        <v>35.537334478144444</v>
      </c>
      <c r="F1318" s="42">
        <f>Firms[[#This Row],[Adult population]]/Firms[[#This Row],[TOTAL Number of 
Limited Liability Companies]]</f>
        <v>28.139420547002551</v>
      </c>
    </row>
    <row r="1319" spans="1:6" hidden="1" x14ac:dyDescent="0.2">
      <c r="A1319" s="11" t="s">
        <v>807</v>
      </c>
      <c r="B1319" s="23">
        <v>16683975</v>
      </c>
      <c r="C1319" s="18">
        <v>2012</v>
      </c>
      <c r="D1319" s="19">
        <v>601428</v>
      </c>
      <c r="E1319" s="12">
        <v>36.048243898711192</v>
      </c>
      <c r="F1319" s="42">
        <f>Firms[[#This Row],[Adult population]]/Firms[[#This Row],[TOTAL Number of 
Limited Liability Companies]]</f>
        <v>27.740602366368044</v>
      </c>
    </row>
    <row r="1320" spans="1:6" hidden="1" x14ac:dyDescent="0.2">
      <c r="A1320" s="11" t="s">
        <v>807</v>
      </c>
      <c r="B1320" s="23">
        <v>16220340</v>
      </c>
      <c r="C1320" s="18">
        <v>2013</v>
      </c>
      <c r="D1320" s="19">
        <v>616074</v>
      </c>
      <c r="E1320" s="12">
        <v>37.981571286421861</v>
      </c>
      <c r="F1320" s="42">
        <f>Firms[[#This Row],[Adult population]]/Firms[[#This Row],[TOTAL Number of 
Limited Liability Companies]]</f>
        <v>26.328557932975585</v>
      </c>
    </row>
    <row r="1321" spans="1:6" hidden="1" x14ac:dyDescent="0.2">
      <c r="A1321" s="11" t="s">
        <v>807</v>
      </c>
      <c r="B1321" s="23">
        <v>16638140</v>
      </c>
      <c r="C1321" s="20">
        <v>2014</v>
      </c>
      <c r="D1321" s="19">
        <v>632807</v>
      </c>
      <c r="E1321" s="12">
        <v>38.033518169699256</v>
      </c>
      <c r="F1321" s="42">
        <f>Firms[[#This Row],[Adult population]]/Firms[[#This Row],[TOTAL Number of 
Limited Liability Companies]]</f>
        <v>26.292597901097807</v>
      </c>
    </row>
    <row r="1322" spans="1:6" hidden="1" x14ac:dyDescent="0.2">
      <c r="A1322" s="11" t="s">
        <v>807</v>
      </c>
      <c r="B1322" s="23">
        <v>17365715</v>
      </c>
      <c r="C1322" s="20">
        <v>2015</v>
      </c>
      <c r="D1322" s="19">
        <v>651175</v>
      </c>
      <c r="E1322" s="12">
        <v>37.497736200323459</v>
      </c>
      <c r="F1322" s="42">
        <f>Firms[[#This Row],[Adult population]]/Firms[[#This Row],[TOTAL Number of 
Limited Liability Companies]]</f>
        <v>26.668276576957041</v>
      </c>
    </row>
    <row r="1323" spans="1:6" hidden="1" x14ac:dyDescent="0.2">
      <c r="A1323" s="11" t="s">
        <v>807</v>
      </c>
      <c r="B1323" s="23">
        <v>17291830</v>
      </c>
      <c r="C1323" s="20">
        <v>2016</v>
      </c>
      <c r="D1323" s="19">
        <v>669860</v>
      </c>
      <c r="E1323" s="12">
        <v>38.738525650552894</v>
      </c>
      <c r="F1323" s="42">
        <f>Firms[[#This Row],[Adult population]]/Firms[[#This Row],[TOTAL Number of 
Limited Liability Companies]]</f>
        <v>25.814095482638162</v>
      </c>
    </row>
    <row r="1324" spans="1:6" hidden="1" x14ac:dyDescent="0.2">
      <c r="A1324" s="11" t="s">
        <v>807</v>
      </c>
      <c r="B1324" s="23">
        <v>17211341</v>
      </c>
      <c r="C1324" s="20">
        <v>2017</v>
      </c>
      <c r="D1324" s="19">
        <v>690082</v>
      </c>
      <c r="E1324" s="12">
        <v>40.094609711120121</v>
      </c>
      <c r="F1324" s="42">
        <f>Firms[[#This Row],[Adult population]]/Firms[[#This Row],[TOTAL Number of 
Limited Liability Companies]]</f>
        <v>24.941008459864189</v>
      </c>
    </row>
    <row r="1325" spans="1:6" hidden="1" x14ac:dyDescent="0.2">
      <c r="A1325" s="11" t="s">
        <v>807</v>
      </c>
      <c r="B1325" s="23">
        <v>17107188</v>
      </c>
      <c r="C1325" s="20">
        <v>2018</v>
      </c>
      <c r="D1325" s="19">
        <v>699561</v>
      </c>
      <c r="E1325" s="12">
        <v>40.892810671163488</v>
      </c>
      <c r="F1325" s="42">
        <f>Firms[[#This Row],[Adult population]]/Firms[[#This Row],[TOTAL Number of 
Limited Liability Companies]]</f>
        <v>24.454176261970005</v>
      </c>
    </row>
    <row r="1326" spans="1:6" hidden="1" x14ac:dyDescent="0.2">
      <c r="A1326" s="11" t="s">
        <v>807</v>
      </c>
      <c r="B1326" s="23">
        <v>16985643</v>
      </c>
      <c r="C1326" s="20">
        <v>2019</v>
      </c>
      <c r="D1326" s="19">
        <v>699912</v>
      </c>
      <c r="E1326" s="12">
        <v>41.206093875869165</v>
      </c>
      <c r="F1326" s="42">
        <f>Firms[[#This Row],[Adult population]]/Firms[[#This Row],[TOTAL Number of 
Limited Liability Companies]]</f>
        <v>24.268255152076261</v>
      </c>
    </row>
    <row r="1327" spans="1:6" hidden="1" x14ac:dyDescent="0.2">
      <c r="A1327" s="11" t="s">
        <v>807</v>
      </c>
      <c r="B1327" s="23">
        <v>16810525</v>
      </c>
      <c r="C1327" s="20">
        <v>2020</v>
      </c>
      <c r="D1327" s="19">
        <v>714638</v>
      </c>
      <c r="E1327" s="12">
        <v>42.51134333996113</v>
      </c>
      <c r="F1327" s="42">
        <f>Firms[[#This Row],[Adult population]]/Firms[[#This Row],[TOTAL Number of 
Limited Liability Companies]]</f>
        <v>23.523133390611751</v>
      </c>
    </row>
    <row r="1328" spans="1:6" hidden="1" x14ac:dyDescent="0.2">
      <c r="A1328" s="10" t="s">
        <v>443</v>
      </c>
      <c r="B1328" s="17">
        <v>4077728</v>
      </c>
      <c r="C1328" s="18">
        <v>2006</v>
      </c>
      <c r="D1328" s="19">
        <v>6101</v>
      </c>
      <c r="E1328" s="12">
        <v>1.4961763020976386</v>
      </c>
      <c r="F1328" s="42">
        <f>Firms[[#This Row],[Adult population]]/Firms[[#This Row],[TOTAL Number of 
Limited Liability Companies]]</f>
        <v>668.37043107687259</v>
      </c>
    </row>
    <row r="1329" spans="1:6" hidden="1" x14ac:dyDescent="0.2">
      <c r="A1329" s="11" t="s">
        <v>443</v>
      </c>
      <c r="B1329" s="17">
        <v>4205652</v>
      </c>
      <c r="C1329" s="18">
        <v>2007</v>
      </c>
      <c r="D1329" s="19">
        <v>6986</v>
      </c>
      <c r="E1329" s="12">
        <v>1.6610979700650457</v>
      </c>
      <c r="F1329" s="42">
        <f>Firms[[#This Row],[Adult population]]/Firms[[#This Row],[TOTAL Number of 
Limited Liability Companies]]</f>
        <v>602.01145147437728</v>
      </c>
    </row>
    <row r="1330" spans="1:6" hidden="1" x14ac:dyDescent="0.2">
      <c r="A1330" s="11" t="s">
        <v>443</v>
      </c>
      <c r="B1330" s="17">
        <v>4333572</v>
      </c>
      <c r="C1330" s="18">
        <v>2008</v>
      </c>
      <c r="D1330" s="19">
        <v>8066</v>
      </c>
      <c r="E1330" s="12">
        <v>1.861282101693476</v>
      </c>
      <c r="F1330" s="42">
        <f>Firms[[#This Row],[Adult population]]/Firms[[#This Row],[TOTAL Number of 
Limited Liability Companies]]</f>
        <v>537.26407141086042</v>
      </c>
    </row>
    <row r="1331" spans="1:6" hidden="1" x14ac:dyDescent="0.2">
      <c r="A1331" s="11" t="s">
        <v>443</v>
      </c>
      <c r="B1331" s="17">
        <v>4462896</v>
      </c>
      <c r="C1331" s="18">
        <v>2009</v>
      </c>
      <c r="D1331" s="19">
        <v>9921</v>
      </c>
      <c r="E1331" s="12">
        <v>2.2229960097658563</v>
      </c>
      <c r="F1331" s="42">
        <f>Firms[[#This Row],[Adult population]]/Firms[[#This Row],[TOTAL Number of 
Limited Liability Companies]]</f>
        <v>449.84336256425763</v>
      </c>
    </row>
    <row r="1332" spans="1:6" hidden="1" x14ac:dyDescent="0.2">
      <c r="A1332" s="11" t="s">
        <v>443</v>
      </c>
      <c r="B1332" s="17">
        <v>4593410</v>
      </c>
      <c r="C1332" s="18">
        <v>2010</v>
      </c>
      <c r="D1332" s="19">
        <v>12099</v>
      </c>
      <c r="E1332" s="12">
        <v>2.6339908695283025</v>
      </c>
      <c r="F1332" s="42">
        <f>Firms[[#This Row],[Adult population]]/Firms[[#This Row],[TOTAL Number of 
Limited Liability Companies]]</f>
        <v>379.65203735845938</v>
      </c>
    </row>
    <row r="1333" spans="1:6" hidden="1" x14ac:dyDescent="0.2">
      <c r="A1333" s="11" t="s">
        <v>443</v>
      </c>
      <c r="B1333" s="17">
        <v>4709898</v>
      </c>
      <c r="C1333" s="18">
        <v>2011</v>
      </c>
      <c r="D1333" s="19">
        <v>13341</v>
      </c>
      <c r="E1333" s="12">
        <v>2.8325454181810308</v>
      </c>
      <c r="F1333" s="42">
        <f>Firms[[#This Row],[Adult population]]/Firms[[#This Row],[TOTAL Number of 
Limited Liability Companies]]</f>
        <v>353.03935237238591</v>
      </c>
    </row>
    <row r="1334" spans="1:6" hidden="1" x14ac:dyDescent="0.2">
      <c r="A1334" s="11" t="s">
        <v>443</v>
      </c>
      <c r="B1334" s="17">
        <v>4830247</v>
      </c>
      <c r="C1334" s="18">
        <v>2012</v>
      </c>
      <c r="D1334" s="19">
        <v>14613</v>
      </c>
      <c r="E1334" s="12">
        <v>3.025311127981654</v>
      </c>
      <c r="F1334" s="42">
        <f>Firms[[#This Row],[Adult population]]/Firms[[#This Row],[TOTAL Number of 
Limited Liability Companies]]</f>
        <v>330.54451515773627</v>
      </c>
    </row>
    <row r="1335" spans="1:6" hidden="1" x14ac:dyDescent="0.2">
      <c r="A1335" s="11" t="s">
        <v>443</v>
      </c>
      <c r="B1335" s="17">
        <v>4950131</v>
      </c>
      <c r="C1335" s="18">
        <v>2013</v>
      </c>
      <c r="D1335" s="19">
        <v>20168</v>
      </c>
      <c r="E1335" s="12">
        <v>4.0742356111383717</v>
      </c>
      <c r="F1335" s="42">
        <f>Firms[[#This Row],[Adult population]]/Firms[[#This Row],[TOTAL Number of 
Limited Liability Companies]]</f>
        <v>245.44481356604521</v>
      </c>
    </row>
    <row r="1336" spans="1:6" hidden="1" x14ac:dyDescent="0.2">
      <c r="A1336" s="11" t="s">
        <v>443</v>
      </c>
      <c r="B1336" s="17">
        <v>5065390</v>
      </c>
      <c r="C1336" s="20">
        <v>2014</v>
      </c>
      <c r="D1336" s="19">
        <v>21682</v>
      </c>
      <c r="E1336" s="12">
        <v>4.2804206586264835</v>
      </c>
      <c r="F1336" s="42">
        <f>Firms[[#This Row],[Adult population]]/Firms[[#This Row],[TOTAL Number of 
Limited Liability Companies]]</f>
        <v>233.62189834886081</v>
      </c>
    </row>
    <row r="1337" spans="1:6" hidden="1" x14ac:dyDescent="0.2">
      <c r="A1337" s="11" t="s">
        <v>443</v>
      </c>
      <c r="B1337" s="17">
        <v>5175181</v>
      </c>
      <c r="C1337" s="20">
        <v>2015</v>
      </c>
      <c r="D1337" s="19">
        <v>22900</v>
      </c>
      <c r="E1337" s="12">
        <v>4.4249660060198854</v>
      </c>
      <c r="F1337" s="42">
        <f>Firms[[#This Row],[Adult population]]/Firms[[#This Row],[TOTAL Number of 
Limited Liability Companies]]</f>
        <v>225.99043668122272</v>
      </c>
    </row>
    <row r="1338" spans="1:6" hidden="1" x14ac:dyDescent="0.2">
      <c r="A1338" s="11" t="s">
        <v>443</v>
      </c>
      <c r="B1338" s="17">
        <v>5277119</v>
      </c>
      <c r="C1338" s="20">
        <v>2016</v>
      </c>
      <c r="D1338" s="19">
        <v>23884</v>
      </c>
      <c r="E1338" s="12">
        <v>4.5259544080775891</v>
      </c>
      <c r="F1338" s="42">
        <f>Firms[[#This Row],[Adult population]]/Firms[[#This Row],[TOTAL Number of 
Limited Liability Companies]]</f>
        <v>220.94787305308992</v>
      </c>
    </row>
    <row r="1339" spans="1:6" hidden="1" x14ac:dyDescent="0.2">
      <c r="A1339" s="11" t="s">
        <v>443</v>
      </c>
      <c r="B1339" s="17">
        <v>5378324</v>
      </c>
      <c r="C1339" s="20">
        <v>2017</v>
      </c>
      <c r="D1339" s="19">
        <v>24677</v>
      </c>
      <c r="E1339" s="12">
        <v>4.5882323192131969</v>
      </c>
      <c r="F1339" s="42">
        <f>Firms[[#This Row],[Adult population]]/Firms[[#This Row],[TOTAL Number of 
Limited Liability Companies]]</f>
        <v>217.94885926166066</v>
      </c>
    </row>
    <row r="1340" spans="1:6" hidden="1" x14ac:dyDescent="0.2">
      <c r="A1340" s="11" t="s">
        <v>443</v>
      </c>
      <c r="B1340" s="17">
        <v>5478148</v>
      </c>
      <c r="C1340" s="20">
        <v>2018</v>
      </c>
      <c r="D1340" s="19">
        <v>25508</v>
      </c>
      <c r="E1340" s="12">
        <v>4.6563181571582222</v>
      </c>
      <c r="F1340" s="42">
        <f>Firms[[#This Row],[Adult population]]/Firms[[#This Row],[TOTAL Number of 
Limited Liability Companies]]</f>
        <v>214.76195703308767</v>
      </c>
    </row>
    <row r="1341" spans="1:6" hidden="1" x14ac:dyDescent="0.2">
      <c r="A1341" s="10" t="s">
        <v>445</v>
      </c>
      <c r="B1341" s="17">
        <v>20812604</v>
      </c>
      <c r="C1341" s="18">
        <v>2006</v>
      </c>
      <c r="D1341" s="19">
        <v>67404</v>
      </c>
      <c r="E1341" s="12">
        <v>3.2386144472839633</v>
      </c>
      <c r="F1341" s="42">
        <f>Firms[[#This Row],[Adult population]]/Firms[[#This Row],[TOTAL Number of 
Limited Liability Companies]]</f>
        <v>308.7740193460329</v>
      </c>
    </row>
    <row r="1342" spans="1:6" hidden="1" x14ac:dyDescent="0.2">
      <c r="A1342" s="11" t="s">
        <v>445</v>
      </c>
      <c r="B1342" s="17">
        <v>21401861</v>
      </c>
      <c r="C1342" s="18">
        <v>2007</v>
      </c>
      <c r="D1342" s="19">
        <v>71638</v>
      </c>
      <c r="E1342" s="12">
        <v>3.3472790053164068</v>
      </c>
      <c r="F1342" s="42">
        <f>Firms[[#This Row],[Adult population]]/Firms[[#This Row],[TOTAL Number of 
Limited Liability Companies]]</f>
        <v>298.75011865211201</v>
      </c>
    </row>
    <row r="1343" spans="1:6" hidden="1" x14ac:dyDescent="0.2">
      <c r="A1343" s="11" t="s">
        <v>445</v>
      </c>
      <c r="B1343" s="17">
        <v>22026441</v>
      </c>
      <c r="C1343" s="18">
        <v>2008</v>
      </c>
      <c r="D1343" s="19">
        <v>76995</v>
      </c>
      <c r="E1343" s="12">
        <v>3.4955715269661587</v>
      </c>
      <c r="F1343" s="42">
        <f>Firms[[#This Row],[Adult population]]/Firms[[#This Row],[TOTAL Number of 
Limited Liability Companies]]</f>
        <v>286.07625170465616</v>
      </c>
    </row>
    <row r="1344" spans="1:6" hidden="1" x14ac:dyDescent="0.2">
      <c r="A1344" s="11" t="s">
        <v>445</v>
      </c>
      <c r="B1344" s="17">
        <v>22675303</v>
      </c>
      <c r="C1344" s="18">
        <v>2009</v>
      </c>
      <c r="D1344" s="19">
        <v>82273</v>
      </c>
      <c r="E1344" s="12">
        <v>3.6283087374841254</v>
      </c>
      <c r="F1344" s="42">
        <f>Firms[[#This Row],[Adult population]]/Firms[[#This Row],[TOTAL Number of 
Limited Liability Companies]]</f>
        <v>275.6105040535777</v>
      </c>
    </row>
    <row r="1345" spans="1:6" hidden="1" x14ac:dyDescent="0.2">
      <c r="A1345" s="11" t="s">
        <v>445</v>
      </c>
      <c r="B1345" s="17">
        <v>23345453</v>
      </c>
      <c r="C1345" s="18">
        <v>2010</v>
      </c>
      <c r="D1345" s="19">
        <v>89331</v>
      </c>
      <c r="E1345" s="12">
        <v>3.8264838981706633</v>
      </c>
      <c r="F1345" s="42">
        <f>Firms[[#This Row],[Adult population]]/Firms[[#This Row],[TOTAL Number of 
Limited Liability Companies]]</f>
        <v>261.33652371517167</v>
      </c>
    </row>
    <row r="1346" spans="1:6" hidden="1" x14ac:dyDescent="0.2">
      <c r="A1346" s="11" t="s">
        <v>445</v>
      </c>
      <c r="B1346" s="17">
        <v>24031752</v>
      </c>
      <c r="C1346" s="18">
        <v>2011</v>
      </c>
      <c r="D1346" s="19">
        <v>87195</v>
      </c>
      <c r="E1346" s="12">
        <v>3.6283247263869902</v>
      </c>
      <c r="F1346" s="42">
        <f>Firms[[#This Row],[Adult population]]/Firms[[#This Row],[TOTAL Number of 
Limited Liability Companies]]</f>
        <v>275.60928952348183</v>
      </c>
    </row>
    <row r="1347" spans="1:6" hidden="1" x14ac:dyDescent="0.2">
      <c r="A1347" s="11" t="s">
        <v>445</v>
      </c>
      <c r="B1347" s="17">
        <v>24753898</v>
      </c>
      <c r="C1347" s="18">
        <v>2012</v>
      </c>
      <c r="D1347" s="19">
        <v>105579</v>
      </c>
      <c r="E1347" s="12">
        <v>4.2651464427945847</v>
      </c>
      <c r="F1347" s="42">
        <f>Firms[[#This Row],[Adult population]]/Firms[[#This Row],[TOTAL Number of 
Limited Liability Companies]]</f>
        <v>234.45853815626214</v>
      </c>
    </row>
    <row r="1348" spans="1:6" hidden="1" x14ac:dyDescent="0.2">
      <c r="A1348" s="11" t="s">
        <v>445</v>
      </c>
      <c r="B1348" s="17">
        <v>25514111</v>
      </c>
      <c r="C1348" s="18">
        <v>2013</v>
      </c>
      <c r="D1348" s="19">
        <v>114499</v>
      </c>
      <c r="E1348" s="12">
        <v>4.4876735074171314</v>
      </c>
      <c r="F1348" s="42">
        <f>Firms[[#This Row],[Adult population]]/Firms[[#This Row],[TOTAL Number of 
Limited Liability Companies]]</f>
        <v>222.83260989178945</v>
      </c>
    </row>
    <row r="1349" spans="1:6" hidden="1" x14ac:dyDescent="0.2">
      <c r="A1349" s="11" t="s">
        <v>445</v>
      </c>
      <c r="B1349" s="17">
        <v>26318920</v>
      </c>
      <c r="C1349" s="20">
        <v>2014</v>
      </c>
      <c r="D1349" s="19">
        <v>123525</v>
      </c>
      <c r="E1349" s="12">
        <v>4.6933916741264454</v>
      </c>
      <c r="F1349" s="42">
        <f>Firms[[#This Row],[Adult population]]/Firms[[#This Row],[TOTAL Number of 
Limited Liability Companies]]</f>
        <v>213.06553329285569</v>
      </c>
    </row>
    <row r="1350" spans="1:6" hidden="1" x14ac:dyDescent="0.2">
      <c r="A1350" s="11" t="s">
        <v>445</v>
      </c>
      <c r="B1350" s="17">
        <v>27172514</v>
      </c>
      <c r="C1350" s="20">
        <v>2015</v>
      </c>
      <c r="D1350" s="19">
        <v>132673</v>
      </c>
      <c r="E1350" s="12">
        <v>4.8826177805999107</v>
      </c>
      <c r="F1350" s="42">
        <f>Firms[[#This Row],[Adult population]]/Firms[[#This Row],[TOTAL Number of 
Limited Liability Companies]]</f>
        <v>204.80816744929263</v>
      </c>
    </row>
    <row r="1351" spans="1:6" hidden="1" x14ac:dyDescent="0.2">
      <c r="A1351" s="11" t="s">
        <v>445</v>
      </c>
      <c r="B1351" s="17">
        <v>28078281</v>
      </c>
      <c r="C1351" s="20">
        <v>2016</v>
      </c>
      <c r="D1351" s="19">
        <v>141257</v>
      </c>
      <c r="E1351" s="12">
        <v>5.0308279199855575</v>
      </c>
      <c r="F1351" s="42">
        <f>Firms[[#This Row],[Adult population]]/Firms[[#This Row],[TOTAL Number of 
Limited Liability Companies]]</f>
        <v>198.77443949680369</v>
      </c>
    </row>
    <row r="1352" spans="1:6" hidden="1" x14ac:dyDescent="0.2">
      <c r="A1352" s="11" t="s">
        <v>445</v>
      </c>
      <c r="B1352" s="17">
        <v>29024583</v>
      </c>
      <c r="C1352" s="20">
        <v>2017</v>
      </c>
      <c r="D1352" s="19">
        <v>148019</v>
      </c>
      <c r="E1352" s="12">
        <v>5.0997804171725738</v>
      </c>
      <c r="F1352" s="42">
        <f>Firms[[#This Row],[Adult population]]/Firms[[#This Row],[TOTAL Number of 
Limited Liability Companies]]</f>
        <v>196.08687398239414</v>
      </c>
    </row>
    <row r="1353" spans="1:6" hidden="1" x14ac:dyDescent="0.2">
      <c r="A1353" s="11" t="s">
        <v>445</v>
      </c>
      <c r="B1353" s="17">
        <v>30015326</v>
      </c>
      <c r="C1353" s="20">
        <v>2018</v>
      </c>
      <c r="D1353" s="19">
        <v>153553</v>
      </c>
      <c r="E1353" s="12">
        <v>5.1158198315087438</v>
      </c>
      <c r="F1353" s="42">
        <f>Firms[[#This Row],[Adult population]]/Firms[[#This Row],[TOTAL Number of 
Limited Liability Companies]]</f>
        <v>195.47209106953301</v>
      </c>
    </row>
    <row r="1354" spans="1:6" hidden="1" x14ac:dyDescent="0.2">
      <c r="A1354" s="10" t="s">
        <v>447</v>
      </c>
      <c r="B1354" s="17">
        <v>49078487</v>
      </c>
      <c r="C1354" s="20">
        <v>2015</v>
      </c>
      <c r="D1354" s="19">
        <v>438278</v>
      </c>
      <c r="E1354" s="12">
        <v>8.9301448922009357</v>
      </c>
      <c r="F1354" s="42">
        <f>Firms[[#This Row],[Adult population]]/Firms[[#This Row],[TOTAL Number of 
Limited Liability Companies]]</f>
        <v>111.9802659499222</v>
      </c>
    </row>
    <row r="1355" spans="1:6" hidden="1" x14ac:dyDescent="0.2">
      <c r="A1355" s="11" t="s">
        <v>447</v>
      </c>
      <c r="B1355" s="17">
        <v>49209847</v>
      </c>
      <c r="C1355" s="20">
        <v>2016</v>
      </c>
      <c r="D1355" s="19">
        <v>465641</v>
      </c>
      <c r="E1355" s="12">
        <v>9.4623541503796993</v>
      </c>
      <c r="F1355" s="42">
        <f>Firms[[#This Row],[Adult population]]/Firms[[#This Row],[TOTAL Number of 
Limited Liability Companies]]</f>
        <v>105.68194596266223</v>
      </c>
    </row>
    <row r="1356" spans="1:6" hidden="1" x14ac:dyDescent="0.2">
      <c r="A1356" s="11" t="s">
        <v>447</v>
      </c>
      <c r="B1356" s="17">
        <v>49283767</v>
      </c>
      <c r="C1356" s="20">
        <v>2017</v>
      </c>
      <c r="D1356" s="19">
        <v>498074</v>
      </c>
      <c r="E1356" s="12">
        <v>10.106248574708179</v>
      </c>
      <c r="F1356" s="42">
        <f>Firms[[#This Row],[Adult population]]/Firms[[#This Row],[TOTAL Number of 
Limited Liability Companies]]</f>
        <v>98.948684332047051</v>
      </c>
    </row>
    <row r="1357" spans="1:6" hidden="1" x14ac:dyDescent="0.2">
      <c r="A1357" s="11" t="s">
        <v>447</v>
      </c>
      <c r="B1357" s="17">
        <v>49302616</v>
      </c>
      <c r="C1357" s="20">
        <v>2018</v>
      </c>
      <c r="D1357" s="19">
        <v>529443</v>
      </c>
      <c r="E1357" s="12">
        <v>10.738639101827781</v>
      </c>
      <c r="F1357" s="42">
        <f>Firms[[#This Row],[Adult population]]/Firms[[#This Row],[TOTAL Number of 
Limited Liability Companies]]</f>
        <v>93.121669377062304</v>
      </c>
    </row>
    <row r="1358" spans="1:6" hidden="1" x14ac:dyDescent="0.2">
      <c r="A1358" s="10" t="s">
        <v>449</v>
      </c>
      <c r="B1358" s="17">
        <v>3402044</v>
      </c>
      <c r="C1358" s="18">
        <v>2009</v>
      </c>
      <c r="D1358" s="19">
        <v>660</v>
      </c>
      <c r="E1358" s="12">
        <v>0.19400101821140467</v>
      </c>
      <c r="F1358" s="42">
        <f>Firms[[#This Row],[Adult population]]/Firms[[#This Row],[TOTAL Number of 
Limited Liability Companies]]</f>
        <v>5154.6121212121216</v>
      </c>
    </row>
    <row r="1359" spans="1:6" hidden="1" x14ac:dyDescent="0.2">
      <c r="A1359" s="11" t="s">
        <v>449</v>
      </c>
      <c r="B1359" s="17">
        <v>3498698</v>
      </c>
      <c r="C1359" s="18">
        <v>2010</v>
      </c>
      <c r="D1359" s="19">
        <v>1220</v>
      </c>
      <c r="E1359" s="12">
        <v>0.34870114539751645</v>
      </c>
      <c r="F1359" s="42">
        <f>Firms[[#This Row],[Adult population]]/Firms[[#This Row],[TOTAL Number of 
Limited Liability Companies]]</f>
        <v>2867.7852459016394</v>
      </c>
    </row>
    <row r="1360" spans="1:6" hidden="1" x14ac:dyDescent="0.2">
      <c r="A1360" s="11" t="s">
        <v>449</v>
      </c>
      <c r="B1360" s="17">
        <v>3594867</v>
      </c>
      <c r="C1360" s="18">
        <v>2011</v>
      </c>
      <c r="D1360" s="19">
        <v>1943</v>
      </c>
      <c r="E1360" s="12">
        <v>0.54049287497979759</v>
      </c>
      <c r="F1360" s="42">
        <f>Firms[[#This Row],[Adult population]]/Firms[[#This Row],[TOTAL Number of 
Limited Liability Companies]]</f>
        <v>1850.1631497683993</v>
      </c>
    </row>
    <row r="1361" spans="1:6" hidden="1" x14ac:dyDescent="0.2">
      <c r="A1361" s="11" t="s">
        <v>449</v>
      </c>
      <c r="B1361" s="17">
        <v>3696456</v>
      </c>
      <c r="C1361" s="18">
        <v>2012</v>
      </c>
      <c r="D1361" s="19">
        <v>2666</v>
      </c>
      <c r="E1361" s="12">
        <v>0.72123136323007764</v>
      </c>
      <c r="F1361" s="42">
        <f>Firms[[#This Row],[Adult population]]/Firms[[#This Row],[TOTAL Number of 
Limited Liability Companies]]</f>
        <v>1386.5176294073519</v>
      </c>
    </row>
    <row r="1362" spans="1:6" hidden="1" x14ac:dyDescent="0.2">
      <c r="A1362" s="11" t="s">
        <v>449</v>
      </c>
      <c r="B1362" s="17">
        <v>3803351</v>
      </c>
      <c r="C1362" s="18">
        <v>2013</v>
      </c>
      <c r="D1362" s="19">
        <v>3403</v>
      </c>
      <c r="E1362" s="12">
        <v>0.89473729876627217</v>
      </c>
      <c r="F1362" s="42">
        <f>Firms[[#This Row],[Adult population]]/Firms[[#This Row],[TOTAL Number of 
Limited Liability Companies]]</f>
        <v>1117.6464883925948</v>
      </c>
    </row>
    <row r="1363" spans="1:6" hidden="1" x14ac:dyDescent="0.2">
      <c r="A1363" s="11" t="s">
        <v>449</v>
      </c>
      <c r="B1363" s="17">
        <v>3915330</v>
      </c>
      <c r="C1363" s="20">
        <v>2014</v>
      </c>
      <c r="D1363" s="19">
        <v>4485</v>
      </c>
      <c r="E1363" s="12">
        <v>1.1454973144026173</v>
      </c>
      <c r="F1363" s="42">
        <f>Firms[[#This Row],[Adult population]]/Firms[[#This Row],[TOTAL Number of 
Limited Liability Companies]]</f>
        <v>872.98327759197321</v>
      </c>
    </row>
    <row r="1364" spans="1:6" hidden="1" x14ac:dyDescent="0.2">
      <c r="A1364" s="11" t="s">
        <v>449</v>
      </c>
      <c r="B1364" s="17">
        <v>4032230</v>
      </c>
      <c r="C1364" s="20">
        <v>2015</v>
      </c>
      <c r="D1364" s="19">
        <v>6189</v>
      </c>
      <c r="E1364" s="12">
        <v>1.5348826827834721</v>
      </c>
      <c r="F1364" s="42">
        <f>Firms[[#This Row],[Adult population]]/Firms[[#This Row],[TOTAL Number of 
Limited Liability Companies]]</f>
        <v>651.5155921796736</v>
      </c>
    </row>
    <row r="1365" spans="1:6" hidden="1" x14ac:dyDescent="0.2">
      <c r="A1365" s="11" t="s">
        <v>449</v>
      </c>
      <c r="B1365" s="17">
        <v>4150527</v>
      </c>
      <c r="C1365" s="20">
        <v>2016</v>
      </c>
      <c r="D1365" s="19">
        <v>7849</v>
      </c>
      <c r="E1365" s="12">
        <v>1.8910851561741437</v>
      </c>
      <c r="F1365" s="42">
        <f>Firms[[#This Row],[Adult population]]/Firms[[#This Row],[TOTAL Number of 
Limited Liability Companies]]</f>
        <v>528.79691680468852</v>
      </c>
    </row>
    <row r="1366" spans="1:6" hidden="1" x14ac:dyDescent="0.2">
      <c r="A1366" s="11" t="s">
        <v>449</v>
      </c>
      <c r="B1366" s="17">
        <v>4273593</v>
      </c>
      <c r="C1366" s="20">
        <v>2017</v>
      </c>
      <c r="D1366" s="19">
        <v>9616</v>
      </c>
      <c r="E1366" s="12">
        <v>2.2500972834802</v>
      </c>
      <c r="F1366" s="42">
        <f>Firms[[#This Row],[Adult population]]/Firms[[#This Row],[TOTAL Number of 
Limited Liability Companies]]</f>
        <v>444.42522878535772</v>
      </c>
    </row>
    <row r="1367" spans="1:6" hidden="1" x14ac:dyDescent="0.2">
      <c r="A1367" s="11" t="s">
        <v>449</v>
      </c>
      <c r="B1367" s="17">
        <v>4401800</v>
      </c>
      <c r="C1367" s="20">
        <v>2018</v>
      </c>
      <c r="D1367" s="19">
        <v>12203</v>
      </c>
      <c r="E1367" s="12">
        <v>2.7722749784179199</v>
      </c>
      <c r="F1367" s="42">
        <f>Firms[[#This Row],[Adult population]]/Firms[[#This Row],[TOTAL Number of 
Limited Liability Companies]]</f>
        <v>360.714578382365</v>
      </c>
    </row>
    <row r="1368" spans="1:6" hidden="1" x14ac:dyDescent="0.2">
      <c r="A1368" s="11" t="s">
        <v>449</v>
      </c>
      <c r="B1368" s="17">
        <v>4535359</v>
      </c>
      <c r="C1368" s="20">
        <v>2019</v>
      </c>
      <c r="D1368" s="19">
        <v>15596</v>
      </c>
      <c r="E1368" s="12">
        <v>3.438757549292129</v>
      </c>
      <c r="F1368" s="42">
        <f>Firms[[#This Row],[Adult population]]/Firms[[#This Row],[TOTAL Number of 
Limited Liability Companies]]</f>
        <v>290.80270582200563</v>
      </c>
    </row>
    <row r="1369" spans="1:6" hidden="1" x14ac:dyDescent="0.2">
      <c r="A1369" s="11" t="s">
        <v>449</v>
      </c>
      <c r="B1369" s="17">
        <v>4674062</v>
      </c>
      <c r="C1369" s="20">
        <v>2020</v>
      </c>
      <c r="D1369" s="19">
        <v>20006</v>
      </c>
      <c r="E1369" s="12">
        <v>4.2802170788491898</v>
      </c>
      <c r="F1369" s="42">
        <f>Firms[[#This Row],[Adult population]]/Firms[[#This Row],[TOTAL Number of 
Limited Liability Companies]]</f>
        <v>233.63301009697091</v>
      </c>
    </row>
    <row r="1370" spans="1:6" x14ac:dyDescent="0.2">
      <c r="A1370" s="10" t="s">
        <v>453</v>
      </c>
      <c r="B1370" s="17">
        <v>58811</v>
      </c>
      <c r="C1370" s="18">
        <v>2009</v>
      </c>
      <c r="D1370" s="19">
        <v>564</v>
      </c>
      <c r="E1370" s="12">
        <v>9.5900426790906472</v>
      </c>
      <c r="F1370" s="42">
        <f>Firms[[#This Row],[Adult population]]/Firms[[#This Row],[TOTAL Number of 
Limited Liability Companies]]</f>
        <v>104.27482269503547</v>
      </c>
    </row>
    <row r="1371" spans="1:6" x14ac:dyDescent="0.2">
      <c r="A1371" s="11" t="s">
        <v>453</v>
      </c>
      <c r="B1371" s="17">
        <v>59139</v>
      </c>
      <c r="C1371" s="18">
        <v>2010</v>
      </c>
      <c r="D1371" s="19">
        <v>701</v>
      </c>
      <c r="E1371" s="12">
        <v>11.853430054617089</v>
      </c>
      <c r="F1371" s="42">
        <f>Firms[[#This Row],[Adult population]]/Firms[[#This Row],[TOTAL Number of 
Limited Liability Companies]]</f>
        <v>84.363766048502143</v>
      </c>
    </row>
    <row r="1372" spans="1:6" x14ac:dyDescent="0.2">
      <c r="A1372" s="11" t="s">
        <v>453</v>
      </c>
      <c r="B1372" s="17">
        <v>59083</v>
      </c>
      <c r="C1372" s="18">
        <v>2011</v>
      </c>
      <c r="D1372" s="19">
        <v>817</v>
      </c>
      <c r="E1372" s="12">
        <v>13.82800467139448</v>
      </c>
      <c r="F1372" s="42">
        <f>Firms[[#This Row],[Adult population]]/Firms[[#This Row],[TOTAL Number of 
Limited Liability Companies]]</f>
        <v>72.317013463892295</v>
      </c>
    </row>
    <row r="1373" spans="1:6" x14ac:dyDescent="0.2">
      <c r="A1373" s="11" t="s">
        <v>453</v>
      </c>
      <c r="B1373" s="17">
        <v>58734</v>
      </c>
      <c r="C1373" s="18">
        <v>2012</v>
      </c>
      <c r="D1373" s="19">
        <v>932</v>
      </c>
      <c r="E1373" s="12">
        <v>15.868151326318657</v>
      </c>
      <c r="F1373" s="42">
        <f>Firms[[#This Row],[Adult population]]/Firms[[#This Row],[TOTAL Number of 
Limited Liability Companies]]</f>
        <v>63.019313304721031</v>
      </c>
    </row>
    <row r="1374" spans="1:6" x14ac:dyDescent="0.2">
      <c r="A1374" s="11" t="s">
        <v>453</v>
      </c>
      <c r="B1374" s="17">
        <v>58314</v>
      </c>
      <c r="C1374" s="18">
        <v>2013</v>
      </c>
      <c r="D1374" s="19">
        <v>1046</v>
      </c>
      <c r="E1374" s="12">
        <v>17.937373529512637</v>
      </c>
      <c r="F1374" s="42">
        <f>Firms[[#This Row],[Adult population]]/Firms[[#This Row],[TOTAL Number of 
Limited Liability Companies]]</f>
        <v>55.749521988527725</v>
      </c>
    </row>
    <row r="1375" spans="1:6" x14ac:dyDescent="0.2">
      <c r="A1375" s="11" t="s">
        <v>453</v>
      </c>
      <c r="B1375" s="17">
        <v>58044</v>
      </c>
      <c r="C1375" s="20">
        <v>2014</v>
      </c>
      <c r="D1375" s="19">
        <v>1075</v>
      </c>
      <c r="E1375" s="12">
        <v>18.520432775136104</v>
      </c>
      <c r="F1375" s="42">
        <f>Firms[[#This Row],[Adult population]]/Firms[[#This Row],[TOTAL Number of 
Limited Liability Companies]]</f>
        <v>53.994418604651166</v>
      </c>
    </row>
    <row r="1376" spans="1:6" x14ac:dyDescent="0.2">
      <c r="A1376" s="11" t="s">
        <v>453</v>
      </c>
      <c r="B1376" s="17">
        <v>58047</v>
      </c>
      <c r="C1376" s="20">
        <v>2015</v>
      </c>
      <c r="D1376" s="19">
        <v>1164</v>
      </c>
      <c r="E1376" s="12">
        <v>20.052715902630624</v>
      </c>
      <c r="F1376" s="42">
        <f>Firms[[#This Row],[Adult population]]/Firms[[#This Row],[TOTAL Number of 
Limited Liability Companies]]</f>
        <v>49.868556701030926</v>
      </c>
    </row>
    <row r="1377" spans="1:6" x14ac:dyDescent="0.2">
      <c r="A1377" s="11" t="s">
        <v>453</v>
      </c>
      <c r="B1377" s="17">
        <v>58558</v>
      </c>
      <c r="C1377" s="20">
        <v>2016</v>
      </c>
      <c r="D1377" s="19">
        <v>1213</v>
      </c>
      <c r="E1377" s="12">
        <v>20.714505276819565</v>
      </c>
      <c r="F1377" s="42">
        <f>Firms[[#This Row],[Adult population]]/Firms[[#This Row],[TOTAL Number of 
Limited Liability Companies]]</f>
        <v>48.275350370981037</v>
      </c>
    </row>
    <row r="1378" spans="1:6" hidden="1" x14ac:dyDescent="0.2">
      <c r="A1378" s="10" t="s">
        <v>455</v>
      </c>
      <c r="B1378" s="17">
        <v>926426</v>
      </c>
      <c r="C1378" s="18">
        <v>2006</v>
      </c>
      <c r="D1378" s="19">
        <v>28122</v>
      </c>
      <c r="E1378" s="12">
        <v>30.355365674106729</v>
      </c>
      <c r="F1378" s="42">
        <f>Firms[[#This Row],[Adult population]]/Firms[[#This Row],[TOTAL Number of 
Limited Liability Companies]]</f>
        <v>32.943105042315622</v>
      </c>
    </row>
    <row r="1379" spans="1:6" hidden="1" x14ac:dyDescent="0.2">
      <c r="A1379" s="11" t="s">
        <v>455</v>
      </c>
      <c r="B1379" s="17">
        <v>931908</v>
      </c>
      <c r="C1379" s="18">
        <v>2007</v>
      </c>
      <c r="D1379" s="19">
        <v>31642</v>
      </c>
      <c r="E1379" s="12">
        <v>33.953995458779197</v>
      </c>
      <c r="F1379" s="42">
        <f>Firms[[#This Row],[Adult population]]/Firms[[#This Row],[TOTAL Number of 
Limited Liability Companies]]</f>
        <v>29.451614942165477</v>
      </c>
    </row>
    <row r="1380" spans="1:6" hidden="1" x14ac:dyDescent="0.2">
      <c r="A1380" s="11" t="s">
        <v>455</v>
      </c>
      <c r="B1380" s="17">
        <v>936269</v>
      </c>
      <c r="C1380" s="18">
        <v>2008</v>
      </c>
      <c r="D1380" s="19">
        <v>35112</v>
      </c>
      <c r="E1380" s="12">
        <v>37.502042682177873</v>
      </c>
      <c r="F1380" s="42">
        <f>Firms[[#This Row],[Adult population]]/Firms[[#This Row],[TOTAL Number of 
Limited Liability Companies]]</f>
        <v>26.665214171793121</v>
      </c>
    </row>
    <row r="1381" spans="1:6" hidden="1" x14ac:dyDescent="0.2">
      <c r="A1381" s="11" t="s">
        <v>455</v>
      </c>
      <c r="B1381" s="17">
        <v>939770</v>
      </c>
      <c r="C1381" s="18">
        <v>2009</v>
      </c>
      <c r="D1381" s="19">
        <v>37805</v>
      </c>
      <c r="E1381" s="12">
        <v>40.227928110069485</v>
      </c>
      <c r="F1381" s="42">
        <f>Firms[[#This Row],[Adult population]]/Firms[[#This Row],[TOTAL Number of 
Limited Liability Companies]]</f>
        <v>24.858352069832033</v>
      </c>
    </row>
    <row r="1382" spans="1:6" hidden="1" x14ac:dyDescent="0.2">
      <c r="A1382" s="11" t="s">
        <v>455</v>
      </c>
      <c r="B1382" s="17">
        <v>942740</v>
      </c>
      <c r="C1382" s="18">
        <v>2010</v>
      </c>
      <c r="D1382" s="19">
        <v>41177</v>
      </c>
      <c r="E1382" s="12">
        <v>43.678002418482301</v>
      </c>
      <c r="F1382" s="42">
        <f>Firms[[#This Row],[Adult population]]/Firms[[#This Row],[TOTAL Number of 
Limited Liability Companies]]</f>
        <v>22.894819923743839</v>
      </c>
    </row>
    <row r="1383" spans="1:6" hidden="1" x14ac:dyDescent="0.2">
      <c r="A1383" s="11" t="s">
        <v>455</v>
      </c>
      <c r="B1383" s="17">
        <v>945608</v>
      </c>
      <c r="C1383" s="18">
        <v>2011</v>
      </c>
      <c r="D1383" s="19">
        <v>45002</v>
      </c>
      <c r="E1383" s="12">
        <v>47.590544919247726</v>
      </c>
      <c r="F1383" s="42">
        <f>Firms[[#This Row],[Adult population]]/Firms[[#This Row],[TOTAL Number of 
Limited Liability Companies]]</f>
        <v>21.012577218790277</v>
      </c>
    </row>
    <row r="1384" spans="1:6" hidden="1" x14ac:dyDescent="0.2">
      <c r="A1384" s="11" t="s">
        <v>455</v>
      </c>
      <c r="B1384" s="17">
        <v>948326</v>
      </c>
      <c r="C1384" s="18">
        <v>2012</v>
      </c>
      <c r="D1384" s="19">
        <v>48448</v>
      </c>
      <c r="E1384" s="12">
        <v>51.087917024314422</v>
      </c>
      <c r="F1384" s="42">
        <f>Firms[[#This Row],[Adult population]]/Firms[[#This Row],[TOTAL Number of 
Limited Liability Companies]]</f>
        <v>19.5741000660502</v>
      </c>
    </row>
    <row r="1385" spans="1:6" hidden="1" x14ac:dyDescent="0.2">
      <c r="A1385" s="11" t="s">
        <v>455</v>
      </c>
      <c r="B1385" s="17">
        <v>950761</v>
      </c>
      <c r="C1385" s="18">
        <v>2013</v>
      </c>
      <c r="D1385" s="19">
        <v>52782</v>
      </c>
      <c r="E1385" s="12">
        <v>55.515529139289477</v>
      </c>
      <c r="F1385" s="42">
        <f>Firms[[#This Row],[Adult population]]/Firms[[#This Row],[TOTAL Number of 
Limited Liability Companies]]</f>
        <v>18.012977909135689</v>
      </c>
    </row>
    <row r="1386" spans="1:6" hidden="1" x14ac:dyDescent="0.2">
      <c r="A1386" s="11" t="s">
        <v>455</v>
      </c>
      <c r="B1386" s="17">
        <v>952821</v>
      </c>
      <c r="C1386" s="20">
        <v>2014</v>
      </c>
      <c r="D1386" s="19">
        <v>57464</v>
      </c>
      <c r="E1386" s="12">
        <v>60.309334072191945</v>
      </c>
      <c r="F1386" s="42">
        <f>Firms[[#This Row],[Adult population]]/Firms[[#This Row],[TOTAL Number of 
Limited Liability Companies]]</f>
        <v>16.581181261311428</v>
      </c>
    </row>
    <row r="1387" spans="1:6" hidden="1" x14ac:dyDescent="0.2">
      <c r="A1387" s="11" t="s">
        <v>455</v>
      </c>
      <c r="B1387" s="17">
        <v>954488</v>
      </c>
      <c r="C1387" s="20">
        <v>2015</v>
      </c>
      <c r="D1387" s="19">
        <v>62629</v>
      </c>
      <c r="E1387" s="12">
        <v>65.615282748447328</v>
      </c>
      <c r="F1387" s="42">
        <f>Firms[[#This Row],[Adult population]]/Firms[[#This Row],[TOTAL Number of 
Limited Liability Companies]]</f>
        <v>15.240351913650226</v>
      </c>
    </row>
    <row r="1388" spans="1:6" hidden="1" x14ac:dyDescent="0.2">
      <c r="A1388" s="11" t="s">
        <v>455</v>
      </c>
      <c r="B1388" s="17">
        <v>955607</v>
      </c>
      <c r="C1388" s="20">
        <v>2016</v>
      </c>
      <c r="D1388" s="19">
        <v>66970</v>
      </c>
      <c r="E1388" s="12">
        <v>70.08111074950267</v>
      </c>
      <c r="F1388" s="42">
        <f>Firms[[#This Row],[Adult population]]/Firms[[#This Row],[TOTAL Number of 
Limited Liability Companies]]</f>
        <v>14.26918022995371</v>
      </c>
    </row>
    <row r="1389" spans="1:6" hidden="1" x14ac:dyDescent="0.2">
      <c r="A1389" s="11" t="s">
        <v>455</v>
      </c>
      <c r="B1389" s="17">
        <v>956343</v>
      </c>
      <c r="C1389" s="20">
        <v>2017</v>
      </c>
      <c r="D1389" s="19">
        <v>70847</v>
      </c>
      <c r="E1389" s="12">
        <v>74.081161256996708</v>
      </c>
      <c r="F1389" s="42">
        <f>Firms[[#This Row],[Adult population]]/Firms[[#This Row],[TOTAL Number of 
Limited Liability Companies]]</f>
        <v>13.498708484480641</v>
      </c>
    </row>
    <row r="1390" spans="1:6" hidden="1" x14ac:dyDescent="0.2">
      <c r="A1390" s="11" t="s">
        <v>455</v>
      </c>
      <c r="B1390" s="17">
        <v>956843</v>
      </c>
      <c r="C1390" s="20">
        <v>2018</v>
      </c>
      <c r="D1390" s="19">
        <v>74962</v>
      </c>
      <c r="E1390" s="12">
        <v>78.343051054352699</v>
      </c>
      <c r="F1390" s="42">
        <f>Firms[[#This Row],[Adult population]]/Firms[[#This Row],[TOTAL Number of 
Limited Liability Companies]]</f>
        <v>12.76437394946773</v>
      </c>
    </row>
    <row r="1391" spans="1:6" hidden="1" x14ac:dyDescent="0.2">
      <c r="A1391" s="11" t="s">
        <v>455</v>
      </c>
      <c r="B1391" s="17">
        <v>957236</v>
      </c>
      <c r="C1391" s="20">
        <v>2019</v>
      </c>
      <c r="D1391" s="19">
        <v>79473</v>
      </c>
      <c r="E1391" s="12">
        <v>83.023413243964924</v>
      </c>
      <c r="F1391" s="42">
        <f>Firms[[#This Row],[Adult population]]/Firms[[#This Row],[TOTAL Number of 
Limited Liability Companies]]</f>
        <v>12.044795087639827</v>
      </c>
    </row>
    <row r="1392" spans="1:6" hidden="1" x14ac:dyDescent="0.2">
      <c r="A1392" s="11" t="s">
        <v>455</v>
      </c>
      <c r="B1392" s="17">
        <v>957576</v>
      </c>
      <c r="C1392" s="20">
        <v>2020</v>
      </c>
      <c r="D1392" s="19">
        <v>83817</v>
      </c>
      <c r="E1392" s="12">
        <v>87.530389232812851</v>
      </c>
      <c r="F1392" s="42">
        <f>Firms[[#This Row],[Adult population]]/Firms[[#This Row],[TOTAL Number of 
Limited Liability Companies]]</f>
        <v>11.424603600701529</v>
      </c>
    </row>
    <row r="1393" spans="1:6" hidden="1" x14ac:dyDescent="0.2">
      <c r="A1393" s="10" t="s">
        <v>457</v>
      </c>
      <c r="B1393" s="17">
        <v>6905237</v>
      </c>
      <c r="C1393" s="18">
        <v>2006</v>
      </c>
      <c r="D1393" s="19">
        <v>56055</v>
      </c>
      <c r="E1393" s="12">
        <v>8.1177517875201097</v>
      </c>
      <c r="F1393" s="42">
        <f>Firms[[#This Row],[Adult population]]/Firms[[#This Row],[TOTAL Number of 
Limited Liability Companies]]</f>
        <v>123.18681651948978</v>
      </c>
    </row>
    <row r="1394" spans="1:6" hidden="1" x14ac:dyDescent="0.2">
      <c r="A1394" s="11" t="s">
        <v>457</v>
      </c>
      <c r="B1394" s="17">
        <v>7027305</v>
      </c>
      <c r="C1394" s="18">
        <v>2007</v>
      </c>
      <c r="D1394" s="19">
        <v>62262</v>
      </c>
      <c r="E1394" s="12">
        <v>8.8600110568703077</v>
      </c>
      <c r="F1394" s="42">
        <f>Firms[[#This Row],[Adult population]]/Firms[[#This Row],[TOTAL Number of 
Limited Liability Companies]]</f>
        <v>112.86667630336321</v>
      </c>
    </row>
    <row r="1395" spans="1:6" hidden="1" x14ac:dyDescent="0.2">
      <c r="A1395" s="11" t="s">
        <v>457</v>
      </c>
      <c r="B1395" s="17">
        <v>7146399</v>
      </c>
      <c r="C1395" s="18">
        <v>2008</v>
      </c>
      <c r="D1395" s="19">
        <v>68954</v>
      </c>
      <c r="E1395" s="12">
        <v>9.6487755581517352</v>
      </c>
      <c r="F1395" s="42">
        <f>Firms[[#This Row],[Adult population]]/Firms[[#This Row],[TOTAL Number of 
Limited Liability Companies]]</f>
        <v>103.64009339559706</v>
      </c>
    </row>
    <row r="1396" spans="1:6" hidden="1" x14ac:dyDescent="0.2">
      <c r="A1396" s="11" t="s">
        <v>457</v>
      </c>
      <c r="B1396" s="17">
        <v>7257783</v>
      </c>
      <c r="C1396" s="18">
        <v>2009</v>
      </c>
      <c r="D1396" s="19">
        <v>76177</v>
      </c>
      <c r="E1396" s="12">
        <v>10.495904878941682</v>
      </c>
      <c r="F1396" s="42">
        <f>Firms[[#This Row],[Adult population]]/Firms[[#This Row],[TOTAL Number of 
Limited Liability Companies]]</f>
        <v>95.275253685495628</v>
      </c>
    </row>
    <row r="1397" spans="1:6" hidden="1" x14ac:dyDescent="0.2">
      <c r="A1397" s="11" t="s">
        <v>457</v>
      </c>
      <c r="B1397" s="17">
        <v>7357532</v>
      </c>
      <c r="C1397" s="18">
        <v>2010</v>
      </c>
      <c r="D1397" s="19">
        <v>86216</v>
      </c>
      <c r="E1397" s="12">
        <v>11.718059805924051</v>
      </c>
      <c r="F1397" s="42">
        <f>Firms[[#This Row],[Adult population]]/Firms[[#This Row],[TOTAL Number of 
Limited Liability Companies]]</f>
        <v>85.338359469240046</v>
      </c>
    </row>
    <row r="1398" spans="1:6" hidden="1" x14ac:dyDescent="0.2">
      <c r="A1398" s="11" t="s">
        <v>457</v>
      </c>
      <c r="B1398" s="17">
        <v>7436917</v>
      </c>
      <c r="C1398" s="18">
        <v>2011</v>
      </c>
      <c r="D1398" s="19">
        <v>88561</v>
      </c>
      <c r="E1398" s="12">
        <v>11.908294794738195</v>
      </c>
      <c r="F1398" s="42">
        <f>Firms[[#This Row],[Adult population]]/Firms[[#This Row],[TOTAL Number of 
Limited Liability Companies]]</f>
        <v>83.97507932385588</v>
      </c>
    </row>
    <row r="1399" spans="1:6" hidden="1" x14ac:dyDescent="0.2">
      <c r="A1399" s="11" t="s">
        <v>457</v>
      </c>
      <c r="B1399" s="17">
        <v>7503265</v>
      </c>
      <c r="C1399" s="18">
        <v>2012</v>
      </c>
      <c r="D1399" s="19">
        <v>99161</v>
      </c>
      <c r="E1399" s="12">
        <v>13.215713426088509</v>
      </c>
      <c r="F1399" s="42">
        <f>Firms[[#This Row],[Adult population]]/Firms[[#This Row],[TOTAL Number of 
Limited Liability Companies]]</f>
        <v>75.667500327749821</v>
      </c>
    </row>
    <row r="1400" spans="1:6" hidden="1" x14ac:dyDescent="0.2">
      <c r="A1400" s="11" t="s">
        <v>457</v>
      </c>
      <c r="B1400" s="17">
        <v>7559740</v>
      </c>
      <c r="C1400" s="18">
        <v>2013</v>
      </c>
      <c r="D1400" s="19">
        <v>109559</v>
      </c>
      <c r="E1400" s="12">
        <v>14.492429633823386</v>
      </c>
      <c r="F1400" s="42">
        <f>Firms[[#This Row],[Adult population]]/Firms[[#This Row],[TOTAL Number of 
Limited Liability Companies]]</f>
        <v>69.001542547850931</v>
      </c>
    </row>
    <row r="1401" spans="1:6" hidden="1" x14ac:dyDescent="0.2">
      <c r="A1401" s="11" t="s">
        <v>457</v>
      </c>
      <c r="B1401" s="17">
        <v>7611874</v>
      </c>
      <c r="C1401" s="20">
        <v>2014</v>
      </c>
      <c r="D1401" s="19">
        <v>119076</v>
      </c>
      <c r="E1401" s="12">
        <v>15.643453898474935</v>
      </c>
      <c r="F1401" s="42">
        <f>Firms[[#This Row],[Adult population]]/Firms[[#This Row],[TOTAL Number of 
Limited Liability Companies]]</f>
        <v>63.924501998723507</v>
      </c>
    </row>
    <row r="1402" spans="1:6" hidden="1" x14ac:dyDescent="0.2">
      <c r="A1402" s="11" t="s">
        <v>457</v>
      </c>
      <c r="B1402" s="17">
        <v>7663296</v>
      </c>
      <c r="C1402" s="20">
        <v>2015</v>
      </c>
      <c r="D1402" s="19">
        <v>128757</v>
      </c>
      <c r="E1402" s="12">
        <v>16.801778242677827</v>
      </c>
      <c r="F1402" s="42">
        <f>Firms[[#This Row],[Adult population]]/Firms[[#This Row],[TOTAL Number of 
Limited Liability Companies]]</f>
        <v>59.517509727626461</v>
      </c>
    </row>
    <row r="1403" spans="1:6" hidden="1" x14ac:dyDescent="0.2">
      <c r="A1403" s="11" t="s">
        <v>457</v>
      </c>
      <c r="B1403" s="17">
        <v>7706137</v>
      </c>
      <c r="C1403" s="20">
        <v>2016</v>
      </c>
      <c r="D1403" s="19">
        <v>137574</v>
      </c>
      <c r="E1403" s="12">
        <v>17.852524552833668</v>
      </c>
      <c r="F1403" s="42">
        <f>Firms[[#This Row],[Adult population]]/Firms[[#This Row],[TOTAL Number of 
Limited Liability Companies]]</f>
        <v>56.014486748949658</v>
      </c>
    </row>
    <row r="1404" spans="1:6" hidden="1" x14ac:dyDescent="0.2">
      <c r="A1404" s="11" t="s">
        <v>457</v>
      </c>
      <c r="B1404" s="17">
        <v>7755992</v>
      </c>
      <c r="C1404" s="20">
        <v>2017</v>
      </c>
      <c r="D1404" s="19">
        <v>146735</v>
      </c>
      <c r="E1404" s="12">
        <v>18.918921009717391</v>
      </c>
      <c r="F1404" s="42">
        <f>Firms[[#This Row],[Adult population]]/Firms[[#This Row],[TOTAL Number of 
Limited Liability Companies]]</f>
        <v>52.857137015708588</v>
      </c>
    </row>
    <row r="1405" spans="1:6" hidden="1" x14ac:dyDescent="0.2">
      <c r="A1405" s="11" t="s">
        <v>457</v>
      </c>
      <c r="B1405" s="17">
        <v>7808154</v>
      </c>
      <c r="C1405" s="20">
        <v>2018</v>
      </c>
      <c r="D1405" s="19">
        <v>145920</v>
      </c>
      <c r="E1405" s="12">
        <v>18.688155996923214</v>
      </c>
      <c r="F1405" s="42">
        <f>Firms[[#This Row],[Adult population]]/Firms[[#This Row],[TOTAL Number of 
Limited Liability Companies]]</f>
        <v>53.509827302631578</v>
      </c>
    </row>
    <row r="1406" spans="1:6" hidden="1" x14ac:dyDescent="0.2">
      <c r="A1406" s="11" t="s">
        <v>457</v>
      </c>
      <c r="B1406" s="17">
        <v>7856564</v>
      </c>
      <c r="C1406" s="20">
        <v>2019</v>
      </c>
      <c r="D1406" s="19">
        <v>158511</v>
      </c>
      <c r="E1406" s="12">
        <v>20.175613665210388</v>
      </c>
      <c r="F1406" s="42">
        <f>Firms[[#This Row],[Adult population]]/Firms[[#This Row],[TOTAL Number of 
Limited Liability Companies]]</f>
        <v>49.564787301827636</v>
      </c>
    </row>
    <row r="1407" spans="1:6" hidden="1" x14ac:dyDescent="0.2">
      <c r="A1407" s="10" t="s">
        <v>459</v>
      </c>
      <c r="B1407" s="17">
        <v>51304360</v>
      </c>
      <c r="C1407" s="20">
        <v>2014</v>
      </c>
      <c r="D1407" s="19">
        <v>794179</v>
      </c>
      <c r="E1407" s="12">
        <v>15.479756496328967</v>
      </c>
      <c r="F1407" s="42">
        <f>Firms[[#This Row],[Adult population]]/Firms[[#This Row],[TOTAL Number of 
Limited Liability Companies]]</f>
        <v>64.600499383640212</v>
      </c>
    </row>
    <row r="1408" spans="1:6" hidden="1" x14ac:dyDescent="0.2">
      <c r="A1408" s="11" t="s">
        <v>459</v>
      </c>
      <c r="B1408" s="17">
        <v>52246676</v>
      </c>
      <c r="C1408" s="20">
        <v>2015</v>
      </c>
      <c r="D1408" s="19">
        <v>858269</v>
      </c>
      <c r="E1408" s="12">
        <v>16.427246012741556</v>
      </c>
      <c r="F1408" s="42">
        <f>Firms[[#This Row],[Adult population]]/Firms[[#This Row],[TOTAL Number of 
Limited Liability Companies]]</f>
        <v>60.874476417067378</v>
      </c>
    </row>
    <row r="1409" spans="1:6" hidden="1" x14ac:dyDescent="0.2">
      <c r="A1409" s="11" t="s">
        <v>459</v>
      </c>
      <c r="B1409" s="17">
        <v>53185895</v>
      </c>
      <c r="C1409" s="20">
        <v>2016</v>
      </c>
      <c r="D1409" s="19">
        <v>910101</v>
      </c>
      <c r="E1409" s="12">
        <v>17.111698505778648</v>
      </c>
      <c r="F1409" s="42">
        <f>Firms[[#This Row],[Adult population]]/Firms[[#This Row],[TOTAL Number of 
Limited Liability Companies]]</f>
        <v>58.439552313424556</v>
      </c>
    </row>
    <row r="1410" spans="1:6" hidden="1" x14ac:dyDescent="0.2">
      <c r="A1410" s="11" t="s">
        <v>459</v>
      </c>
      <c r="B1410" s="17">
        <v>54138362</v>
      </c>
      <c r="C1410" s="20">
        <v>2017</v>
      </c>
      <c r="D1410" s="19">
        <v>852118</v>
      </c>
      <c r="E1410" s="12">
        <v>15.739633940162429</v>
      </c>
      <c r="F1410" s="42">
        <f>Firms[[#This Row],[Adult population]]/Firms[[#This Row],[TOTAL Number of 
Limited Liability Companies]]</f>
        <v>63.533879110639603</v>
      </c>
    </row>
    <row r="1411" spans="1:6" hidden="1" x14ac:dyDescent="0.2">
      <c r="A1411" s="11" t="s">
        <v>459</v>
      </c>
      <c r="B1411" s="17">
        <v>55058658</v>
      </c>
      <c r="C1411" s="20">
        <v>2018</v>
      </c>
      <c r="D1411" s="19">
        <v>925469</v>
      </c>
      <c r="E1411" s="12">
        <v>16.808782371702559</v>
      </c>
      <c r="F1411" s="42">
        <f>Firms[[#This Row],[Adult population]]/Firms[[#This Row],[TOTAL Number of 
Limited Liability Companies]]</f>
        <v>59.492709102087701</v>
      </c>
    </row>
    <row r="1412" spans="1:6" hidden="1" x14ac:dyDescent="0.2">
      <c r="A1412" s="11" t="s">
        <v>459</v>
      </c>
      <c r="B1412" s="17">
        <v>55883565</v>
      </c>
      <c r="C1412" s="20">
        <v>2019</v>
      </c>
      <c r="D1412" s="19">
        <v>996975</v>
      </c>
      <c r="E1412" s="12">
        <v>17.840218318212163</v>
      </c>
      <c r="F1412" s="42">
        <f>Firms[[#This Row],[Adult population]]/Firms[[#This Row],[TOTAL Number of 
Limited Liability Companies]]</f>
        <v>56.05312570525841</v>
      </c>
    </row>
    <row r="1413" spans="1:6" hidden="1" x14ac:dyDescent="0.2">
      <c r="A1413" s="11" t="s">
        <v>459</v>
      </c>
      <c r="B1413" s="17">
        <v>56572012</v>
      </c>
      <c r="C1413" s="20">
        <v>2020</v>
      </c>
      <c r="D1413" s="19">
        <v>1062945</v>
      </c>
      <c r="E1413" s="12">
        <v>18.789238042302614</v>
      </c>
      <c r="F1413" s="42">
        <f>Firms[[#This Row],[Adult population]]/Firms[[#This Row],[TOTAL Number of 
Limited Liability Companies]]</f>
        <v>53.221955980789225</v>
      </c>
    </row>
    <row r="1414" spans="1:6" hidden="1" x14ac:dyDescent="0.2">
      <c r="A1414" s="10" t="s">
        <v>467</v>
      </c>
      <c r="B1414" s="17">
        <v>13838299</v>
      </c>
      <c r="C1414" s="18">
        <v>2006</v>
      </c>
      <c r="D1414" s="19">
        <v>76153</v>
      </c>
      <c r="E1414" s="12">
        <v>5.5030607446767847</v>
      </c>
      <c r="F1414" s="42">
        <f>Firms[[#This Row],[Adult population]]/Firms[[#This Row],[TOTAL Number of 
Limited Liability Companies]]</f>
        <v>181.7170564521424</v>
      </c>
    </row>
    <row r="1415" spans="1:6" hidden="1" x14ac:dyDescent="0.2">
      <c r="A1415" s="11" t="s">
        <v>467</v>
      </c>
      <c r="B1415" s="17">
        <v>14314634</v>
      </c>
      <c r="C1415" s="18">
        <v>2007</v>
      </c>
      <c r="D1415" s="19">
        <v>83632</v>
      </c>
      <c r="E1415" s="12">
        <v>5.8424127365044756</v>
      </c>
      <c r="F1415" s="42">
        <f>Firms[[#This Row],[Adult population]]/Firms[[#This Row],[TOTAL Number of 
Limited Liability Companies]]</f>
        <v>171.16216280849434</v>
      </c>
    </row>
    <row r="1416" spans="1:6" hidden="1" x14ac:dyDescent="0.2">
      <c r="A1416" s="11" t="s">
        <v>467</v>
      </c>
      <c r="B1416" s="17">
        <v>14816819</v>
      </c>
      <c r="C1416" s="18">
        <v>2008</v>
      </c>
      <c r="D1416" s="19">
        <v>92008</v>
      </c>
      <c r="E1416" s="12">
        <v>6.2096999362683718</v>
      </c>
      <c r="F1416" s="42">
        <f>Firms[[#This Row],[Adult population]]/Firms[[#This Row],[TOTAL Number of 
Limited Liability Companies]]</f>
        <v>161.03837709764369</v>
      </c>
    </row>
    <row r="1417" spans="1:6" hidden="1" x14ac:dyDescent="0.2">
      <c r="A1417" s="11" t="s">
        <v>467</v>
      </c>
      <c r="B1417" s="17">
        <v>15345306</v>
      </c>
      <c r="C1417" s="18">
        <v>2009</v>
      </c>
      <c r="D1417" s="19">
        <v>101494</v>
      </c>
      <c r="E1417" s="12">
        <v>6.6140095218694244</v>
      </c>
      <c r="F1417" s="42">
        <f>Firms[[#This Row],[Adult population]]/Firms[[#This Row],[TOTAL Number of 
Limited Liability Companies]]</f>
        <v>151.19421837744102</v>
      </c>
    </row>
    <row r="1418" spans="1:6" hidden="1" x14ac:dyDescent="0.2">
      <c r="A1418" s="11" t="s">
        <v>467</v>
      </c>
      <c r="B1418" s="17">
        <v>15901551</v>
      </c>
      <c r="C1418" s="18">
        <v>2010</v>
      </c>
      <c r="D1418" s="19">
        <v>111984</v>
      </c>
      <c r="E1418" s="12">
        <v>7.0423319083779941</v>
      </c>
      <c r="F1418" s="42">
        <f>Firms[[#This Row],[Adult population]]/Firms[[#This Row],[TOTAL Number of 
Limited Liability Companies]]</f>
        <v>141.99841941705958</v>
      </c>
    </row>
    <row r="1419" spans="1:6" hidden="1" x14ac:dyDescent="0.2">
      <c r="A1419" s="11" t="s">
        <v>467</v>
      </c>
      <c r="B1419" s="17">
        <v>16468498</v>
      </c>
      <c r="C1419" s="18">
        <v>2011</v>
      </c>
      <c r="D1419" s="19">
        <v>126865</v>
      </c>
      <c r="E1419" s="12">
        <v>7.7034954857449662</v>
      </c>
      <c r="F1419" s="42">
        <f>Firms[[#This Row],[Adult population]]/Firms[[#This Row],[TOTAL Number of 
Limited Liability Companies]]</f>
        <v>129.81120088282822</v>
      </c>
    </row>
    <row r="1420" spans="1:6" hidden="1" x14ac:dyDescent="0.2">
      <c r="A1420" s="11" t="s">
        <v>467</v>
      </c>
      <c r="B1420" s="17">
        <v>17068075</v>
      </c>
      <c r="C1420" s="18">
        <v>2012</v>
      </c>
      <c r="D1420" s="19">
        <v>143551</v>
      </c>
      <c r="E1420" s="12">
        <v>8.4104973759489567</v>
      </c>
      <c r="F1420" s="42">
        <f>Firms[[#This Row],[Adult population]]/Firms[[#This Row],[TOTAL Number of 
Limited Liability Companies]]</f>
        <v>118.89903239963498</v>
      </c>
    </row>
    <row r="1421" spans="1:6" hidden="1" x14ac:dyDescent="0.2">
      <c r="A1421" s="11" t="s">
        <v>467</v>
      </c>
      <c r="B1421" s="17">
        <v>17709557</v>
      </c>
      <c r="C1421" s="18">
        <v>2013</v>
      </c>
      <c r="D1421" s="19">
        <v>158960</v>
      </c>
      <c r="E1421" s="12">
        <v>8.9759444575604004</v>
      </c>
      <c r="F1421" s="42">
        <f>Firms[[#This Row],[Adult population]]/Firms[[#This Row],[TOTAL Number of 
Limited Liability Companies]]</f>
        <v>111.40888902868646</v>
      </c>
    </row>
    <row r="1422" spans="1:6" hidden="1" x14ac:dyDescent="0.2">
      <c r="A1422" s="11" t="s">
        <v>467</v>
      </c>
      <c r="B1422" s="17">
        <v>18405460</v>
      </c>
      <c r="C1422" s="20">
        <v>2014</v>
      </c>
      <c r="D1422" s="19">
        <v>175717</v>
      </c>
      <c r="E1422" s="12">
        <v>9.5470039868604211</v>
      </c>
      <c r="F1422" s="42">
        <f>Firms[[#This Row],[Adult population]]/Firms[[#This Row],[TOTAL Number of 
Limited Liability Companies]]</f>
        <v>104.74490231451709</v>
      </c>
    </row>
    <row r="1423" spans="1:6" hidden="1" x14ac:dyDescent="0.2">
      <c r="A1423" s="11" t="s">
        <v>467</v>
      </c>
      <c r="B1423" s="17">
        <v>19162280</v>
      </c>
      <c r="C1423" s="20">
        <v>2015</v>
      </c>
      <c r="D1423" s="19">
        <v>194104</v>
      </c>
      <c r="E1423" s="12">
        <v>10.129483547886785</v>
      </c>
      <c r="F1423" s="42">
        <f>Firms[[#This Row],[Adult population]]/Firms[[#This Row],[TOTAL Number of 
Limited Liability Companies]]</f>
        <v>98.721716193380871</v>
      </c>
    </row>
    <row r="1424" spans="1:6" hidden="1" x14ac:dyDescent="0.2">
      <c r="A1424" s="11" t="s">
        <v>467</v>
      </c>
      <c r="B1424" s="17">
        <v>19993004</v>
      </c>
      <c r="C1424" s="20">
        <v>2016</v>
      </c>
      <c r="D1424" s="19">
        <v>212154</v>
      </c>
      <c r="E1424" s="12">
        <v>10.611411871872782</v>
      </c>
      <c r="F1424" s="42">
        <f>Firms[[#This Row],[Adult population]]/Firms[[#This Row],[TOTAL Number of 
Limited Liability Companies]]</f>
        <v>94.238166614817544</v>
      </c>
    </row>
    <row r="1425" spans="1:6" hidden="1" x14ac:dyDescent="0.2">
      <c r="A1425" s="11" t="s">
        <v>467</v>
      </c>
      <c r="B1425" s="17">
        <v>20896060</v>
      </c>
      <c r="C1425" s="20">
        <v>2017</v>
      </c>
      <c r="D1425" s="19">
        <v>229577</v>
      </c>
      <c r="E1425" s="12">
        <v>10.986616615763928</v>
      </c>
      <c r="F1425" s="42">
        <f>Firms[[#This Row],[Adult population]]/Firms[[#This Row],[TOTAL Number of 
Limited Liability Companies]]</f>
        <v>91.019832126040498</v>
      </c>
    </row>
    <row r="1426" spans="1:6" hidden="1" x14ac:dyDescent="0.2">
      <c r="A1426" s="11" t="s">
        <v>467</v>
      </c>
      <c r="B1426" s="17">
        <v>21846708</v>
      </c>
      <c r="C1426" s="20">
        <v>2018</v>
      </c>
      <c r="D1426" s="19">
        <v>248439</v>
      </c>
      <c r="E1426" s="12">
        <v>11.371919284131963</v>
      </c>
      <c r="F1426" s="42">
        <f>Firms[[#This Row],[Adult population]]/Firms[[#This Row],[TOTAL Number of 
Limited Liability Companies]]</f>
        <v>87.935903783222443</v>
      </c>
    </row>
    <row r="1427" spans="1:6" hidden="1" x14ac:dyDescent="0.2">
      <c r="A1427" s="10" t="s">
        <v>469</v>
      </c>
      <c r="B1427" s="17">
        <v>32576986</v>
      </c>
      <c r="C1427" s="18">
        <v>2006</v>
      </c>
      <c r="D1427" s="19">
        <v>234703</v>
      </c>
      <c r="E1427" s="12">
        <v>7.2045645966143095</v>
      </c>
      <c r="F1427" s="42">
        <f>Firms[[#This Row],[Adult population]]/Firms[[#This Row],[TOTAL Number of 
Limited Liability Companies]]</f>
        <v>138.80089304354865</v>
      </c>
    </row>
    <row r="1428" spans="1:6" hidden="1" x14ac:dyDescent="0.2">
      <c r="A1428" s="11" t="s">
        <v>469</v>
      </c>
      <c r="B1428" s="17">
        <v>32472880</v>
      </c>
      <c r="C1428" s="18">
        <v>2007</v>
      </c>
      <c r="D1428" s="19">
        <v>269193</v>
      </c>
      <c r="E1428" s="12">
        <v>8.2897790402329576</v>
      </c>
      <c r="F1428" s="42">
        <f>Firms[[#This Row],[Adult population]]/Firms[[#This Row],[TOTAL Number of 
Limited Liability Companies]]</f>
        <v>120.63047701834743</v>
      </c>
    </row>
    <row r="1429" spans="1:6" hidden="1" x14ac:dyDescent="0.2">
      <c r="A1429" s="11" t="s">
        <v>469</v>
      </c>
      <c r="B1429" s="17">
        <v>32383057</v>
      </c>
      <c r="C1429" s="18">
        <v>2008</v>
      </c>
      <c r="D1429" s="19">
        <v>296250</v>
      </c>
      <c r="E1429" s="12">
        <v>9.1483024595238192</v>
      </c>
      <c r="F1429" s="42">
        <f>Firms[[#This Row],[Adult population]]/Firms[[#This Row],[TOTAL Number of 
Limited Liability Companies]]</f>
        <v>109.3098970464135</v>
      </c>
    </row>
    <row r="1430" spans="1:6" hidden="1" x14ac:dyDescent="0.2">
      <c r="A1430" s="11" t="s">
        <v>469</v>
      </c>
      <c r="B1430" s="17">
        <v>32296072</v>
      </c>
      <c r="C1430" s="18">
        <v>2009</v>
      </c>
      <c r="D1430" s="19">
        <v>315130</v>
      </c>
      <c r="E1430" s="12">
        <v>9.7575333619518805</v>
      </c>
      <c r="F1430" s="42">
        <f>Firms[[#This Row],[Adult population]]/Firms[[#This Row],[TOTAL Number of 
Limited Liability Companies]]</f>
        <v>102.48491733570273</v>
      </c>
    </row>
    <row r="1431" spans="1:6" hidden="1" x14ac:dyDescent="0.2">
      <c r="A1431" s="11" t="s">
        <v>469</v>
      </c>
      <c r="B1431" s="17">
        <v>32185923</v>
      </c>
      <c r="C1431" s="18">
        <v>2010</v>
      </c>
      <c r="D1431" s="19">
        <v>343153</v>
      </c>
      <c r="E1431" s="12">
        <v>10.661586433298805</v>
      </c>
      <c r="F1431" s="42">
        <f>Firms[[#This Row],[Adult population]]/Firms[[#This Row],[TOTAL Number of 
Limited Liability Companies]]</f>
        <v>93.794671764489891</v>
      </c>
    </row>
    <row r="1432" spans="1:6" hidden="1" x14ac:dyDescent="0.2">
      <c r="A1432" s="11" t="s">
        <v>469</v>
      </c>
      <c r="B1432" s="17">
        <v>31986098</v>
      </c>
      <c r="C1432" s="18">
        <v>2011</v>
      </c>
      <c r="D1432" s="19">
        <v>373770</v>
      </c>
      <c r="E1432" s="12">
        <v>11.685389071214626</v>
      </c>
      <c r="F1432" s="42">
        <f>Firms[[#This Row],[Adult population]]/Firms[[#This Row],[TOTAL Number of 
Limited Liability Companies]]</f>
        <v>85.576953741605806</v>
      </c>
    </row>
    <row r="1433" spans="1:6" hidden="1" x14ac:dyDescent="0.2">
      <c r="A1433" s="11" t="s">
        <v>469</v>
      </c>
      <c r="B1433" s="17">
        <v>31831484</v>
      </c>
      <c r="C1433" s="18">
        <v>2012</v>
      </c>
      <c r="D1433" s="19">
        <v>401060</v>
      </c>
      <c r="E1433" s="12">
        <v>12.599475412456423</v>
      </c>
      <c r="F1433" s="42">
        <f>Firms[[#This Row],[Adult population]]/Firms[[#This Row],[TOTAL Number of 
Limited Liability Companies]]</f>
        <v>79.368383782975116</v>
      </c>
    </row>
    <row r="1434" spans="1:6" hidden="1" x14ac:dyDescent="0.2">
      <c r="A1434" s="11" t="s">
        <v>469</v>
      </c>
      <c r="B1434" s="17">
        <v>31674445</v>
      </c>
      <c r="C1434" s="18">
        <v>2013</v>
      </c>
      <c r="D1434" s="19">
        <v>433370</v>
      </c>
      <c r="E1434" s="12">
        <v>13.682007687901082</v>
      </c>
      <c r="F1434" s="42">
        <f>Firms[[#This Row],[Adult population]]/Firms[[#This Row],[TOTAL Number of 
Limited Liability Companies]]</f>
        <v>73.088688649421968</v>
      </c>
    </row>
    <row r="1435" spans="1:6" hidden="1" x14ac:dyDescent="0.2">
      <c r="A1435" s="11" t="s">
        <v>469</v>
      </c>
      <c r="B1435" s="17">
        <v>31410583</v>
      </c>
      <c r="C1435" s="20">
        <v>2014</v>
      </c>
      <c r="D1435" s="19">
        <v>465856</v>
      </c>
      <c r="E1435" s="12">
        <v>14.831179669603713</v>
      </c>
      <c r="F1435" s="42">
        <f>Firms[[#This Row],[Adult population]]/Firms[[#This Row],[TOTAL Number of 
Limited Liability Companies]]</f>
        <v>67.425519903146039</v>
      </c>
    </row>
    <row r="1436" spans="1:6" hidden="1" x14ac:dyDescent="0.2">
      <c r="A1436" s="11" t="s">
        <v>469</v>
      </c>
      <c r="B1436" s="17">
        <v>31186380</v>
      </c>
      <c r="C1436" s="20">
        <v>2015</v>
      </c>
      <c r="D1436" s="19">
        <v>503455</v>
      </c>
      <c r="E1436" s="12">
        <v>16.143425431229915</v>
      </c>
      <c r="F1436" s="42">
        <f>Firms[[#This Row],[Adult population]]/Firms[[#This Row],[TOTAL Number of 
Limited Liability Companies]]</f>
        <v>61.944721971179149</v>
      </c>
    </row>
    <row r="1437" spans="1:6" hidden="1" x14ac:dyDescent="0.2">
      <c r="A1437" s="11" t="s">
        <v>469</v>
      </c>
      <c r="B1437" s="17">
        <v>30905273</v>
      </c>
      <c r="C1437" s="20">
        <v>2016</v>
      </c>
      <c r="D1437" s="19">
        <v>551357</v>
      </c>
      <c r="E1437" s="12">
        <v>17.840224223225597</v>
      </c>
      <c r="F1437" s="42">
        <f>Firms[[#This Row],[Adult population]]/Firms[[#This Row],[TOTAL Number of 
Limited Liability Companies]]</f>
        <v>56.053107151990453</v>
      </c>
    </row>
    <row r="1438" spans="1:6" hidden="1" x14ac:dyDescent="0.2">
      <c r="A1438" s="11" t="s">
        <v>469</v>
      </c>
      <c r="B1438" s="17">
        <v>30581925</v>
      </c>
      <c r="C1438" s="20">
        <v>2017</v>
      </c>
      <c r="D1438" s="19">
        <v>576554</v>
      </c>
      <c r="E1438" s="12">
        <v>18.852770059438704</v>
      </c>
      <c r="F1438" s="42">
        <f>Firms[[#This Row],[Adult population]]/Firms[[#This Row],[TOTAL Number of 
Limited Liability Companies]]</f>
        <v>53.042603121303472</v>
      </c>
    </row>
    <row r="1439" spans="1:6" hidden="1" x14ac:dyDescent="0.2">
      <c r="A1439" s="11" t="s">
        <v>469</v>
      </c>
      <c r="B1439" s="17">
        <v>30233050</v>
      </c>
      <c r="C1439" s="20">
        <v>2018</v>
      </c>
      <c r="D1439" s="19">
        <v>632231</v>
      </c>
      <c r="E1439" s="12">
        <v>20.911915933060012</v>
      </c>
      <c r="F1439" s="42">
        <f>Firms[[#This Row],[Adult population]]/Firms[[#This Row],[TOTAL Number of 
Limited Liability Companies]]</f>
        <v>47.819626054400999</v>
      </c>
    </row>
    <row r="1440" spans="1:6" hidden="1" x14ac:dyDescent="0.2">
      <c r="A1440" s="10" t="s">
        <v>471</v>
      </c>
      <c r="B1440" s="17">
        <v>4380865</v>
      </c>
      <c r="C1440" s="18">
        <v>2006</v>
      </c>
      <c r="D1440" s="19">
        <v>61972</v>
      </c>
      <c r="E1440" s="12">
        <v>14.146064761183009</v>
      </c>
      <c r="F1440" s="42">
        <f>Firms[[#This Row],[Adult population]]/Firms[[#This Row],[TOTAL Number of 
Limited Liability Companies]]</f>
        <v>70.691037888078483</v>
      </c>
    </row>
    <row r="1441" spans="1:6" hidden="1" x14ac:dyDescent="0.2">
      <c r="A1441" s="11" t="s">
        <v>471</v>
      </c>
      <c r="B1441" s="17">
        <v>5185748</v>
      </c>
      <c r="C1441" s="18">
        <v>2007</v>
      </c>
      <c r="D1441" s="19">
        <v>70750</v>
      </c>
      <c r="E1441" s="12">
        <v>13.643161989360069</v>
      </c>
      <c r="F1441" s="42">
        <f>Firms[[#This Row],[Adult population]]/Firms[[#This Row],[TOTAL Number of 
Limited Liability Companies]]</f>
        <v>73.296791519434635</v>
      </c>
    </row>
    <row r="1442" spans="1:6" hidden="1" x14ac:dyDescent="0.2">
      <c r="A1442" s="11" t="s">
        <v>471</v>
      </c>
      <c r="B1442" s="17">
        <v>6026774</v>
      </c>
      <c r="C1442" s="18">
        <v>2008</v>
      </c>
      <c r="D1442" s="19">
        <v>79834</v>
      </c>
      <c r="E1442" s="12">
        <v>13.246556117750558</v>
      </c>
      <c r="F1442" s="42">
        <f>Firms[[#This Row],[Adult population]]/Firms[[#This Row],[TOTAL Number of 
Limited Liability Companies]]</f>
        <v>75.491319487937474</v>
      </c>
    </row>
    <row r="1443" spans="1:6" hidden="1" x14ac:dyDescent="0.2">
      <c r="A1443" s="11" t="s">
        <v>471</v>
      </c>
      <c r="B1443" s="17">
        <v>6781156</v>
      </c>
      <c r="C1443" s="18">
        <v>2009</v>
      </c>
      <c r="D1443" s="19">
        <v>86797</v>
      </c>
      <c r="E1443" s="12">
        <v>12.79973503042844</v>
      </c>
      <c r="F1443" s="42">
        <f>Firms[[#This Row],[Adult population]]/Firms[[#This Row],[TOTAL Number of 
Limited Liability Companies]]</f>
        <v>78.126617279399056</v>
      </c>
    </row>
    <row r="1444" spans="1:6" hidden="1" x14ac:dyDescent="0.2">
      <c r="A1444" s="11" t="s">
        <v>471</v>
      </c>
      <c r="B1444" s="17">
        <v>7366517</v>
      </c>
      <c r="C1444" s="18">
        <v>2010</v>
      </c>
      <c r="D1444" s="19">
        <v>95420</v>
      </c>
      <c r="E1444" s="12">
        <v>12.953204343382362</v>
      </c>
      <c r="F1444" s="42">
        <f>Firms[[#This Row],[Adult population]]/Firms[[#This Row],[TOTAL Number of 
Limited Liability Companies]]</f>
        <v>77.200974638440584</v>
      </c>
    </row>
    <row r="1445" spans="1:6" hidden="1" x14ac:dyDescent="0.2">
      <c r="A1445" s="11" t="s">
        <v>471</v>
      </c>
      <c r="B1445" s="17">
        <v>7679368</v>
      </c>
      <c r="C1445" s="18">
        <v>2011</v>
      </c>
      <c r="D1445" s="19">
        <v>105064</v>
      </c>
      <c r="E1445" s="12">
        <v>13.681334193126309</v>
      </c>
      <c r="F1445" s="42">
        <f>Firms[[#This Row],[Adult population]]/Firms[[#This Row],[TOTAL Number of 
Limited Liability Companies]]</f>
        <v>73.092286606259037</v>
      </c>
    </row>
    <row r="1446" spans="1:6" hidden="1" x14ac:dyDescent="0.2">
      <c r="A1446" s="11" t="s">
        <v>471</v>
      </c>
      <c r="B1446" s="17">
        <v>7826617</v>
      </c>
      <c r="C1446" s="18">
        <v>2012</v>
      </c>
      <c r="D1446" s="19">
        <v>116444</v>
      </c>
      <c r="E1446" s="12">
        <v>14.877947905206042</v>
      </c>
      <c r="F1446" s="42">
        <f>Firms[[#This Row],[Adult population]]/Firms[[#This Row],[TOTAL Number of 
Limited Liability Companies]]</f>
        <v>67.213570471643024</v>
      </c>
    </row>
    <row r="1447" spans="1:6" hidden="1" x14ac:dyDescent="0.2">
      <c r="A1447" s="11" t="s">
        <v>471</v>
      </c>
      <c r="B1447" s="17">
        <v>7855947</v>
      </c>
      <c r="C1447" s="18">
        <v>2013</v>
      </c>
      <c r="D1447" s="19">
        <v>129228</v>
      </c>
      <c r="E1447" s="12">
        <v>16.44970364489475</v>
      </c>
      <c r="F1447" s="42">
        <f>Firms[[#This Row],[Adult population]]/Firms[[#This Row],[TOTAL Number of 
Limited Liability Companies]]</f>
        <v>60.791368743615934</v>
      </c>
    </row>
    <row r="1448" spans="1:6" hidden="1" x14ac:dyDescent="0.2">
      <c r="A1448" s="11" t="s">
        <v>471</v>
      </c>
      <c r="B1448" s="17">
        <v>7847461</v>
      </c>
      <c r="C1448" s="20">
        <v>2014</v>
      </c>
      <c r="D1448" s="19">
        <v>144889</v>
      </c>
      <c r="E1448" s="12">
        <v>18.463169170257743</v>
      </c>
      <c r="F1448" s="42">
        <f>Firms[[#This Row],[Adult population]]/Firms[[#This Row],[TOTAL Number of 
Limited Liability Companies]]</f>
        <v>54.161882544568599</v>
      </c>
    </row>
    <row r="1449" spans="1:6" hidden="1" x14ac:dyDescent="0.2">
      <c r="A1449" s="11" t="s">
        <v>471</v>
      </c>
      <c r="B1449" s="17">
        <v>7864453</v>
      </c>
      <c r="C1449" s="20">
        <v>2015</v>
      </c>
      <c r="D1449" s="19">
        <v>161514</v>
      </c>
      <c r="E1449" s="12">
        <v>20.537219816813707</v>
      </c>
      <c r="F1449" s="42">
        <f>Firms[[#This Row],[Adult population]]/Firms[[#This Row],[TOTAL Number of 
Limited Liability Companies]]</f>
        <v>48.692082420099808</v>
      </c>
    </row>
    <row r="1450" spans="1:6" hidden="1" x14ac:dyDescent="0.2">
      <c r="A1450" s="11" t="s">
        <v>471</v>
      </c>
      <c r="B1450" s="17">
        <v>7921959</v>
      </c>
      <c r="C1450" s="20">
        <v>2016</v>
      </c>
      <c r="D1450" s="19">
        <v>178249</v>
      </c>
      <c r="E1450" s="12">
        <v>22.500621374081842</v>
      </c>
      <c r="F1450" s="42">
        <f>Firms[[#This Row],[Adult population]]/Firms[[#This Row],[TOTAL Number of 
Limited Liability Companies]]</f>
        <v>44.443217072746549</v>
      </c>
    </row>
    <row r="1451" spans="1:6" hidden="1" x14ac:dyDescent="0.2">
      <c r="A1451" s="11" t="s">
        <v>471</v>
      </c>
      <c r="B1451" s="17">
        <v>8012980</v>
      </c>
      <c r="C1451" s="20">
        <v>2017</v>
      </c>
      <c r="D1451" s="19">
        <v>194534</v>
      </c>
      <c r="E1451" s="12">
        <v>24.277359983426891</v>
      </c>
      <c r="F1451" s="42">
        <f>Firms[[#This Row],[Adult population]]/Firms[[#This Row],[TOTAL Number of 
Limited Liability Companies]]</f>
        <v>41.190640196572325</v>
      </c>
    </row>
    <row r="1452" spans="1:6" hidden="1" x14ac:dyDescent="0.2">
      <c r="A1452" s="11" t="s">
        <v>471</v>
      </c>
      <c r="B1452" s="17">
        <v>8120011</v>
      </c>
      <c r="C1452" s="20">
        <v>2018</v>
      </c>
      <c r="D1452" s="19">
        <v>212441</v>
      </c>
      <c r="E1452" s="12">
        <v>26.162649287051458</v>
      </c>
      <c r="F1452" s="42">
        <f>Firms[[#This Row],[Adult population]]/Firms[[#This Row],[TOTAL Number of 
Limited Liability Companies]]</f>
        <v>38.222428815529959</v>
      </c>
    </row>
    <row r="1453" spans="1:6" hidden="1" x14ac:dyDescent="0.2">
      <c r="A1453" s="11" t="s">
        <v>471</v>
      </c>
      <c r="B1453" s="17">
        <v>8220025</v>
      </c>
      <c r="C1453" s="20">
        <v>2019</v>
      </c>
      <c r="D1453" s="19">
        <v>235034</v>
      </c>
      <c r="E1453" s="12">
        <v>28.592857077685288</v>
      </c>
      <c r="F1453" s="42">
        <f>Firms[[#This Row],[Adult population]]/Firms[[#This Row],[TOTAL Number of 
Limited Liability Companies]]</f>
        <v>34.973769752461344</v>
      </c>
    </row>
    <row r="1454" spans="1:6" hidden="1" x14ac:dyDescent="0.2">
      <c r="A1454" s="11" t="s">
        <v>471</v>
      </c>
      <c r="B1454" s="17">
        <v>8300173</v>
      </c>
      <c r="C1454" s="20">
        <v>2020</v>
      </c>
      <c r="D1454" s="19">
        <v>254084</v>
      </c>
      <c r="E1454" s="12">
        <v>30.611892065382253</v>
      </c>
      <c r="F1454" s="42">
        <f>Firms[[#This Row],[Adult population]]/Firms[[#This Row],[TOTAL Number of 
Limited Liability Companies]]</f>
        <v>32.667043182569543</v>
      </c>
    </row>
    <row r="1455" spans="1:6" hidden="1" x14ac:dyDescent="0.2">
      <c r="A1455" s="10" t="s">
        <v>473</v>
      </c>
      <c r="B1455" s="17">
        <v>40196873</v>
      </c>
      <c r="C1455" s="18">
        <v>2006</v>
      </c>
      <c r="D1455" s="19">
        <v>2384235</v>
      </c>
      <c r="E1455" s="12">
        <v>59.31394215664487</v>
      </c>
      <c r="F1455" s="42">
        <f>Firms[[#This Row],[Adult population]]/Firms[[#This Row],[TOTAL Number of 
Limited Liability Companies]]</f>
        <v>16.859442546561056</v>
      </c>
    </row>
    <row r="1456" spans="1:6" hidden="1" x14ac:dyDescent="0.2">
      <c r="A1456" s="11" t="s">
        <v>473</v>
      </c>
      <c r="B1456" s="17">
        <v>40539197</v>
      </c>
      <c r="C1456" s="18">
        <v>2007</v>
      </c>
      <c r="D1456" s="19">
        <v>2620658</v>
      </c>
      <c r="E1456" s="12">
        <v>64.645039713046117</v>
      </c>
      <c r="F1456" s="42">
        <f>Firms[[#This Row],[Adult population]]/Firms[[#This Row],[TOTAL Number of 
Limited Liability Companies]]</f>
        <v>15.469090968756701</v>
      </c>
    </row>
    <row r="1457" spans="1:6" hidden="1" x14ac:dyDescent="0.2">
      <c r="A1457" s="11" t="s">
        <v>473</v>
      </c>
      <c r="B1457" s="17">
        <v>40859642</v>
      </c>
      <c r="C1457" s="18">
        <v>2008</v>
      </c>
      <c r="D1457" s="19">
        <v>2774566</v>
      </c>
      <c r="E1457" s="12">
        <v>67.904804452275911</v>
      </c>
      <c r="F1457" s="42">
        <f>Firms[[#This Row],[Adult population]]/Firms[[#This Row],[TOTAL Number of 
Limited Liability Companies]]</f>
        <v>14.726498486610158</v>
      </c>
    </row>
    <row r="1458" spans="1:6" hidden="1" x14ac:dyDescent="0.2">
      <c r="A1458" s="11" t="s">
        <v>473</v>
      </c>
      <c r="B1458" s="17">
        <v>41134819</v>
      </c>
      <c r="C1458" s="18">
        <v>2009</v>
      </c>
      <c r="D1458" s="19">
        <v>2822606</v>
      </c>
      <c r="E1458" s="12">
        <v>68.618413028631537</v>
      </c>
      <c r="F1458" s="42">
        <f>Firms[[#This Row],[Adult population]]/Firms[[#This Row],[TOTAL Number of 
Limited Liability Companies]]</f>
        <v>14.573347821127001</v>
      </c>
    </row>
    <row r="1459" spans="1:6" hidden="1" x14ac:dyDescent="0.2">
      <c r="A1459" s="11" t="s">
        <v>473</v>
      </c>
      <c r="B1459" s="17">
        <v>41384859</v>
      </c>
      <c r="C1459" s="18">
        <v>2010</v>
      </c>
      <c r="D1459" s="19">
        <v>2692659</v>
      </c>
      <c r="E1459" s="12">
        <v>65.063867923290502</v>
      </c>
      <c r="F1459" s="42">
        <f>Firms[[#This Row],[Adult population]]/Firms[[#This Row],[TOTAL Number of 
Limited Liability Companies]]</f>
        <v>15.369513555188384</v>
      </c>
    </row>
    <row r="1460" spans="1:6" hidden="1" x14ac:dyDescent="0.2">
      <c r="A1460" s="11" t="s">
        <v>473</v>
      </c>
      <c r="B1460" s="17">
        <v>41523732</v>
      </c>
      <c r="C1460" s="18">
        <v>2011</v>
      </c>
      <c r="D1460" s="19">
        <v>2751655</v>
      </c>
      <c r="E1460" s="12">
        <v>66.267044590308018</v>
      </c>
      <c r="F1460" s="42">
        <f>Firms[[#This Row],[Adult population]]/Firms[[#This Row],[TOTAL Number of 
Limited Liability Companies]]</f>
        <v>15.090457197577457</v>
      </c>
    </row>
    <row r="1461" spans="1:6" hidden="1" x14ac:dyDescent="0.2">
      <c r="A1461" s="11" t="s">
        <v>473</v>
      </c>
      <c r="B1461" s="17">
        <v>41622578</v>
      </c>
      <c r="C1461" s="18">
        <v>2012</v>
      </c>
      <c r="D1461" s="19">
        <v>2930049</v>
      </c>
      <c r="E1461" s="12">
        <v>70.395663622757809</v>
      </c>
      <c r="F1461" s="42">
        <f>Firms[[#This Row],[Adult population]]/Firms[[#This Row],[TOTAL Number of 
Limited Liability Companies]]</f>
        <v>14.205420455425831</v>
      </c>
    </row>
    <row r="1462" spans="1:6" hidden="1" x14ac:dyDescent="0.2">
      <c r="A1462" s="11" t="s">
        <v>473</v>
      </c>
      <c r="B1462" s="17">
        <v>41706559</v>
      </c>
      <c r="C1462" s="18">
        <v>2013</v>
      </c>
      <c r="D1462" s="19">
        <v>3125247</v>
      </c>
      <c r="E1462" s="12">
        <v>74.93418481251355</v>
      </c>
      <c r="F1462" s="42">
        <f>Firms[[#This Row],[Adult population]]/Firms[[#This Row],[TOTAL Number of 
Limited Liability Companies]]</f>
        <v>13.345044087715307</v>
      </c>
    </row>
    <row r="1463" spans="1:6" hidden="1" x14ac:dyDescent="0.2">
      <c r="A1463" s="11" t="s">
        <v>473</v>
      </c>
      <c r="B1463" s="17">
        <v>41823572</v>
      </c>
      <c r="C1463" s="20">
        <v>2014</v>
      </c>
      <c r="D1463" s="19">
        <v>3334908</v>
      </c>
      <c r="E1463" s="12">
        <v>79.737522180075857</v>
      </c>
      <c r="F1463" s="42">
        <f>Firms[[#This Row],[Adult population]]/Firms[[#This Row],[TOTAL Number of 
Limited Liability Companies]]</f>
        <v>12.541147162080634</v>
      </c>
    </row>
    <row r="1464" spans="1:6" hidden="1" x14ac:dyDescent="0.2">
      <c r="A1464" s="11" t="s">
        <v>473</v>
      </c>
      <c r="B1464" s="17">
        <v>41980393</v>
      </c>
      <c r="C1464" s="20">
        <v>2015</v>
      </c>
      <c r="D1464" s="19">
        <v>3493654</v>
      </c>
      <c r="E1464" s="12">
        <v>83.221088473373754</v>
      </c>
      <c r="F1464" s="42">
        <f>Firms[[#This Row],[Adult population]]/Firms[[#This Row],[TOTAL Number of 
Limited Liability Companies]]</f>
        <v>12.016185060111848</v>
      </c>
    </row>
    <row r="1465" spans="1:6" hidden="1" x14ac:dyDescent="0.2">
      <c r="A1465" s="11" t="s">
        <v>473</v>
      </c>
      <c r="B1465" s="17">
        <v>42156712</v>
      </c>
      <c r="C1465" s="20">
        <v>2016</v>
      </c>
      <c r="D1465" s="19">
        <v>3934500</v>
      </c>
      <c r="E1465" s="12">
        <v>93.330333731909647</v>
      </c>
      <c r="F1465" s="42">
        <f>Firms[[#This Row],[Adult population]]/Firms[[#This Row],[TOTAL Number of 
Limited Liability Companies]]</f>
        <v>10.714630067352903</v>
      </c>
    </row>
    <row r="1466" spans="1:6" hidden="1" x14ac:dyDescent="0.2">
      <c r="A1466" s="11" t="s">
        <v>473</v>
      </c>
      <c r="B1466" s="17">
        <v>42326458</v>
      </c>
      <c r="C1466" s="20">
        <v>2017</v>
      </c>
      <c r="D1466" s="19">
        <v>4091429</v>
      </c>
      <c r="E1466" s="12">
        <v>96.663628220438383</v>
      </c>
      <c r="F1466" s="42">
        <f>Firms[[#This Row],[Adult population]]/Firms[[#This Row],[TOTAL Number of 
Limited Liability Companies]]</f>
        <v>10.34515275714182</v>
      </c>
    </row>
    <row r="1467" spans="1:6" hidden="1" x14ac:dyDescent="0.2">
      <c r="A1467" s="11" t="s">
        <v>473</v>
      </c>
      <c r="B1467" s="17">
        <v>42485474</v>
      </c>
      <c r="C1467" s="20">
        <v>2018</v>
      </c>
      <c r="D1467" s="19">
        <v>4258699</v>
      </c>
      <c r="E1467" s="12">
        <v>100.23894284432369</v>
      </c>
      <c r="F1467" s="42">
        <f>Firms[[#This Row],[Adult population]]/Firms[[#This Row],[TOTAL Number of 
Limited Liability Companies]]</f>
        <v>9.9761626731544073</v>
      </c>
    </row>
    <row r="1468" spans="1:6" hidden="1" x14ac:dyDescent="0.2">
      <c r="A1468" s="11" t="s">
        <v>473</v>
      </c>
      <c r="B1468" s="17">
        <v>42638638</v>
      </c>
      <c r="C1468" s="20">
        <v>2019</v>
      </c>
      <c r="D1468" s="19">
        <v>4416454</v>
      </c>
      <c r="E1468" s="12">
        <v>103.57868372812472</v>
      </c>
      <c r="F1468" s="42">
        <f>Firms[[#This Row],[Adult population]]/Firms[[#This Row],[TOTAL Number of 
Limited Liability Companies]]</f>
        <v>9.654496118379134</v>
      </c>
    </row>
    <row r="1469" spans="1:6" hidden="1" x14ac:dyDescent="0.2">
      <c r="A1469" s="11" t="s">
        <v>473</v>
      </c>
      <c r="B1469" s="17">
        <v>42795559</v>
      </c>
      <c r="C1469" s="20">
        <v>2020</v>
      </c>
      <c r="D1469" s="19">
        <v>4776447</v>
      </c>
      <c r="E1469" s="12">
        <v>111.61080989735407</v>
      </c>
      <c r="F1469" s="42">
        <f>Firms[[#This Row],[Adult population]]/Firms[[#This Row],[TOTAL Number of 
Limited Liability Companies]]</f>
        <v>8.9597056138171318</v>
      </c>
    </row>
    <row r="1470" spans="1:6" hidden="1" x14ac:dyDescent="0.2">
      <c r="A1470" s="10" t="s">
        <v>480</v>
      </c>
      <c r="B1470" s="17">
        <v>2091286</v>
      </c>
      <c r="C1470" s="18">
        <v>2006</v>
      </c>
      <c r="D1470" s="19">
        <v>32801</v>
      </c>
      <c r="E1470" s="12">
        <v>15.684607461628874</v>
      </c>
      <c r="F1470" s="42">
        <f>Firms[[#This Row],[Adult population]]/Firms[[#This Row],[TOTAL Number of 
Limited Liability Companies]]</f>
        <v>63.756775708057681</v>
      </c>
    </row>
    <row r="1471" spans="1:6" hidden="1" x14ac:dyDescent="0.2">
      <c r="A1471" s="11" t="s">
        <v>480</v>
      </c>
      <c r="B1471" s="17">
        <v>2102460</v>
      </c>
      <c r="C1471" s="18">
        <v>2007</v>
      </c>
      <c r="D1471" s="19">
        <v>35461</v>
      </c>
      <c r="E1471" s="12">
        <v>16.866432655080242</v>
      </c>
      <c r="F1471" s="42">
        <f>Firms[[#This Row],[Adult population]]/Firms[[#This Row],[TOTAL Number of 
Limited Liability Companies]]</f>
        <v>59.289360142127968</v>
      </c>
    </row>
    <row r="1472" spans="1:6" hidden="1" x14ac:dyDescent="0.2">
      <c r="A1472" s="11" t="s">
        <v>480</v>
      </c>
      <c r="B1472" s="17">
        <v>2116049</v>
      </c>
      <c r="C1472" s="18">
        <v>2008</v>
      </c>
      <c r="D1472" s="19">
        <v>38141</v>
      </c>
      <c r="E1472" s="12">
        <v>18.024629864431304</v>
      </c>
      <c r="F1472" s="42">
        <f>Firms[[#This Row],[Adult population]]/Firms[[#This Row],[TOTAL Number of 
Limited Liability Companies]]</f>
        <v>55.479641330851315</v>
      </c>
    </row>
    <row r="1473" spans="1:6" hidden="1" x14ac:dyDescent="0.2">
      <c r="A1473" s="11" t="s">
        <v>480</v>
      </c>
      <c r="B1473" s="17">
        <v>2130063</v>
      </c>
      <c r="C1473" s="18">
        <v>2009</v>
      </c>
      <c r="D1473" s="19">
        <v>39982</v>
      </c>
      <c r="E1473" s="12">
        <v>18.77033683980239</v>
      </c>
      <c r="F1473" s="42">
        <f>Firms[[#This Row],[Adult population]]/Firms[[#This Row],[TOTAL Number of 
Limited Liability Companies]]</f>
        <v>53.275548997048674</v>
      </c>
    </row>
    <row r="1474" spans="1:6" hidden="1" x14ac:dyDescent="0.2">
      <c r="A1474" s="11" t="s">
        <v>480</v>
      </c>
      <c r="B1474" s="17">
        <v>2143085</v>
      </c>
      <c r="C1474" s="18">
        <v>2010</v>
      </c>
      <c r="D1474" s="19">
        <v>42819</v>
      </c>
      <c r="E1474" s="12">
        <v>19.980075451976937</v>
      </c>
      <c r="F1474" s="42">
        <f>Firms[[#This Row],[Adult population]]/Firms[[#This Row],[TOTAL Number of 
Limited Liability Companies]]</f>
        <v>50.049861042994934</v>
      </c>
    </row>
    <row r="1475" spans="1:6" hidden="1" x14ac:dyDescent="0.2">
      <c r="A1475" s="11" t="s">
        <v>480</v>
      </c>
      <c r="B1475" s="17">
        <v>2155409</v>
      </c>
      <c r="C1475" s="18">
        <v>2011</v>
      </c>
      <c r="D1475" s="19">
        <v>46052</v>
      </c>
      <c r="E1475" s="12">
        <v>21.365782549854806</v>
      </c>
      <c r="F1475" s="42">
        <f>Firms[[#This Row],[Adult population]]/Firms[[#This Row],[TOTAL Number of 
Limited Liability Companies]]</f>
        <v>46.803808737948408</v>
      </c>
    </row>
    <row r="1476" spans="1:6" hidden="1" x14ac:dyDescent="0.2">
      <c r="A1476" s="11" t="s">
        <v>480</v>
      </c>
      <c r="B1476" s="17">
        <v>2166598</v>
      </c>
      <c r="C1476" s="18">
        <v>2012</v>
      </c>
      <c r="D1476" s="19">
        <v>51620</v>
      </c>
      <c r="E1476" s="12">
        <v>23.825370465587064</v>
      </c>
      <c r="F1476" s="42">
        <f>Firms[[#This Row],[Adult population]]/Firms[[#This Row],[TOTAL Number of 
Limited Liability Companies]]</f>
        <v>41.972065091049984</v>
      </c>
    </row>
    <row r="1477" spans="1:6" hidden="1" x14ac:dyDescent="0.2">
      <c r="A1477" s="11" t="s">
        <v>480</v>
      </c>
      <c r="B1477" s="17">
        <v>2177012</v>
      </c>
      <c r="C1477" s="18">
        <v>2013</v>
      </c>
      <c r="D1477" s="19">
        <v>55886</v>
      </c>
      <c r="E1477" s="12">
        <v>25.670965525224481</v>
      </c>
      <c r="F1477" s="42">
        <f>Firms[[#This Row],[Adult population]]/Firms[[#This Row],[TOTAL Number of 
Limited Liability Companies]]</f>
        <v>38.954514547471639</v>
      </c>
    </row>
    <row r="1478" spans="1:6" hidden="1" x14ac:dyDescent="0.2">
      <c r="A1478" s="11" t="s">
        <v>480</v>
      </c>
      <c r="B1478" s="17">
        <v>2187514</v>
      </c>
      <c r="C1478" s="20">
        <v>2014</v>
      </c>
      <c r="D1478" s="19">
        <v>60004</v>
      </c>
      <c r="E1478" s="12">
        <v>27.430224446563543</v>
      </c>
      <c r="F1478" s="42">
        <f>Firms[[#This Row],[Adult population]]/Firms[[#This Row],[TOTAL Number of 
Limited Liability Companies]]</f>
        <v>36.456136257582827</v>
      </c>
    </row>
    <row r="1479" spans="1:6" hidden="1" x14ac:dyDescent="0.2">
      <c r="A1479" s="11" t="s">
        <v>480</v>
      </c>
      <c r="B1479" s="17">
        <v>2198419</v>
      </c>
      <c r="C1479" s="20">
        <v>2015</v>
      </c>
      <c r="D1479" s="19">
        <v>68178</v>
      </c>
      <c r="E1479" s="12">
        <v>31.012286556839257</v>
      </c>
      <c r="F1479" s="42">
        <f>Firms[[#This Row],[Adult population]]/Firms[[#This Row],[TOTAL Number of 
Limited Liability Companies]]</f>
        <v>32.245284402593214</v>
      </c>
    </row>
    <row r="1480" spans="1:6" hidden="1" x14ac:dyDescent="0.2">
      <c r="A1480" s="11" t="s">
        <v>480</v>
      </c>
      <c r="B1480" s="17">
        <v>2207436</v>
      </c>
      <c r="C1480" s="20">
        <v>2016</v>
      </c>
      <c r="D1480" s="19">
        <v>71282</v>
      </c>
      <c r="E1480" s="12">
        <v>32.29176293219826</v>
      </c>
      <c r="F1480" s="42">
        <f>Firms[[#This Row],[Adult population]]/Firms[[#This Row],[TOTAL Number of 
Limited Liability Companies]]</f>
        <v>30.967649617014114</v>
      </c>
    </row>
    <row r="1481" spans="1:6" hidden="1" x14ac:dyDescent="0.2">
      <c r="A1481" s="11" t="s">
        <v>480</v>
      </c>
      <c r="B1481" s="17">
        <v>2217418</v>
      </c>
      <c r="C1481" s="20">
        <v>2017</v>
      </c>
      <c r="D1481" s="19">
        <v>74757</v>
      </c>
      <c r="E1481" s="12">
        <v>33.713535291947665</v>
      </c>
      <c r="F1481" s="42">
        <f>Firms[[#This Row],[Adult population]]/Firms[[#This Row],[TOTAL Number of 
Limited Liability Companies]]</f>
        <v>29.661677167355567</v>
      </c>
    </row>
    <row r="1482" spans="1:6" hidden="1" x14ac:dyDescent="0.2">
      <c r="A1482" s="11" t="s">
        <v>480</v>
      </c>
      <c r="B1482" s="17">
        <v>2227465</v>
      </c>
      <c r="C1482" s="20">
        <v>2018</v>
      </c>
      <c r="D1482" s="19">
        <v>77742</v>
      </c>
      <c r="E1482" s="12">
        <v>34.901558498113324</v>
      </c>
      <c r="F1482" s="42">
        <f>Firms[[#This Row],[Adult population]]/Firms[[#This Row],[TOTAL Number of 
Limited Liability Companies]]</f>
        <v>28.652015641480794</v>
      </c>
    </row>
    <row r="1483" spans="1:6" hidden="1" x14ac:dyDescent="0.2">
      <c r="A1483" s="11" t="s">
        <v>480</v>
      </c>
      <c r="B1483" s="17">
        <v>2236302</v>
      </c>
      <c r="C1483" s="20">
        <v>2019</v>
      </c>
      <c r="D1483" s="19">
        <v>81314</v>
      </c>
      <c r="E1483" s="12">
        <v>36.360920841639455</v>
      </c>
      <c r="F1483" s="42">
        <f>Firms[[#This Row],[Adult population]]/Firms[[#This Row],[TOTAL Number of 
Limited Liability Companies]]</f>
        <v>27.502053766879012</v>
      </c>
    </row>
    <row r="1484" spans="1:6" hidden="1" x14ac:dyDescent="0.2">
      <c r="A1484" s="11" t="s">
        <v>480</v>
      </c>
      <c r="B1484" s="17">
        <v>2243239</v>
      </c>
      <c r="C1484" s="20">
        <v>2020</v>
      </c>
      <c r="D1484" s="19">
        <v>86403</v>
      </c>
      <c r="E1484" s="12">
        <v>38.51707285759565</v>
      </c>
      <c r="F1484" s="42">
        <f>Firms[[#This Row],[Adult population]]/Firms[[#This Row],[TOTAL Number of 
Limited Liability Companies]]</f>
        <v>25.962512875710335</v>
      </c>
    </row>
    <row r="1485" spans="1:6" hidden="1" x14ac:dyDescent="0.2">
      <c r="A1485" s="10" t="s">
        <v>482</v>
      </c>
      <c r="B1485" s="17">
        <v>16807380</v>
      </c>
      <c r="C1485" s="18">
        <v>2006</v>
      </c>
      <c r="D1485" s="19">
        <v>47387</v>
      </c>
      <c r="E1485" s="12">
        <v>2.8194162326311418</v>
      </c>
      <c r="F1485" s="42">
        <f>Firms[[#This Row],[Adult population]]/Firms[[#This Row],[TOTAL Number of 
Limited Liability Companies]]</f>
        <v>354.68335197417014</v>
      </c>
    </row>
    <row r="1486" spans="1:6" hidden="1" x14ac:dyDescent="0.2">
      <c r="A1486" s="11" t="s">
        <v>482</v>
      </c>
      <c r="B1486" s="17">
        <v>17271933</v>
      </c>
      <c r="C1486" s="18">
        <v>2007</v>
      </c>
      <c r="D1486" s="19">
        <v>52624</v>
      </c>
      <c r="E1486" s="12">
        <v>3.0467927359375464</v>
      </c>
      <c r="F1486" s="42">
        <f>Firms[[#This Row],[Adult population]]/Firms[[#This Row],[TOTAL Number of 
Limited Liability Companies]]</f>
        <v>328.21398981453331</v>
      </c>
    </row>
    <row r="1487" spans="1:6" hidden="1" x14ac:dyDescent="0.2">
      <c r="A1487" s="11" t="s">
        <v>482</v>
      </c>
      <c r="B1487" s="17">
        <v>17760358</v>
      </c>
      <c r="C1487" s="18">
        <v>2008</v>
      </c>
      <c r="D1487" s="19">
        <v>57818</v>
      </c>
      <c r="E1487" s="12">
        <v>3.2554523957231041</v>
      </c>
      <c r="F1487" s="42">
        <f>Firms[[#This Row],[Adult population]]/Firms[[#This Row],[TOTAL Number of 
Limited Liability Companies]]</f>
        <v>307.17696910996574</v>
      </c>
    </row>
    <row r="1488" spans="1:6" hidden="1" x14ac:dyDescent="0.2">
      <c r="A1488" s="11" t="s">
        <v>482</v>
      </c>
      <c r="B1488" s="17">
        <v>18255198</v>
      </c>
      <c r="C1488" s="18">
        <v>2009</v>
      </c>
      <c r="D1488" s="19">
        <v>66653</v>
      </c>
      <c r="E1488" s="12">
        <v>3.6511792422081646</v>
      </c>
      <c r="F1488" s="42">
        <f>Firms[[#This Row],[Adult population]]/Firms[[#This Row],[TOTAL Number of 
Limited Liability Companies]]</f>
        <v>273.88411624382996</v>
      </c>
    </row>
    <row r="1489" spans="1:6" hidden="1" x14ac:dyDescent="0.2">
      <c r="A1489" s="11" t="s">
        <v>482</v>
      </c>
      <c r="B1489" s="17">
        <v>18953212</v>
      </c>
      <c r="C1489" s="18">
        <v>2010</v>
      </c>
      <c r="D1489" s="19">
        <v>76388</v>
      </c>
      <c r="E1489" s="12">
        <v>4.0303458854361995</v>
      </c>
      <c r="F1489" s="42">
        <f>Firms[[#This Row],[Adult population]]/Firms[[#This Row],[TOTAL Number of 
Limited Liability Companies]]</f>
        <v>248.11766246007227</v>
      </c>
    </row>
    <row r="1490" spans="1:6" hidden="1" x14ac:dyDescent="0.2">
      <c r="A1490" s="11" t="s">
        <v>482</v>
      </c>
      <c r="B1490" s="17">
        <v>19578460</v>
      </c>
      <c r="C1490" s="18">
        <v>2011</v>
      </c>
      <c r="D1490" s="19">
        <v>87864</v>
      </c>
      <c r="E1490" s="12">
        <v>4.4877891315251563</v>
      </c>
      <c r="F1490" s="42">
        <f>Firms[[#This Row],[Adult population]]/Firms[[#This Row],[TOTAL Number of 
Limited Liability Companies]]</f>
        <v>222.82686879723209</v>
      </c>
    </row>
    <row r="1491" spans="1:6" hidden="1" x14ac:dyDescent="0.2">
      <c r="A1491" s="11" t="s">
        <v>482</v>
      </c>
      <c r="B1491" s="17">
        <v>19980914</v>
      </c>
      <c r="C1491" s="18">
        <v>2012</v>
      </c>
      <c r="D1491" s="19">
        <v>94957</v>
      </c>
      <c r="E1491" s="12">
        <v>4.7523852011975025</v>
      </c>
      <c r="F1491" s="42">
        <f>Firms[[#This Row],[Adult population]]/Firms[[#This Row],[TOTAL Number of 
Limited Liability Companies]]</f>
        <v>210.42065355897932</v>
      </c>
    </row>
    <row r="1492" spans="1:6" hidden="1" x14ac:dyDescent="0.2">
      <c r="A1492" s="11" t="s">
        <v>482</v>
      </c>
      <c r="B1492" s="17">
        <v>20389210</v>
      </c>
      <c r="C1492" s="18">
        <v>2013</v>
      </c>
      <c r="D1492" s="19">
        <v>104913</v>
      </c>
      <c r="E1492" s="12">
        <v>5.1455156918782041</v>
      </c>
      <c r="F1492" s="42">
        <f>Firms[[#This Row],[Adult population]]/Firms[[#This Row],[TOTAL Number of 
Limited Liability Companies]]</f>
        <v>194.34398025030262</v>
      </c>
    </row>
    <row r="1493" spans="1:6" hidden="1" x14ac:dyDescent="0.2">
      <c r="A1493" s="11" t="s">
        <v>482</v>
      </c>
      <c r="B1493" s="17">
        <v>20787251</v>
      </c>
      <c r="C1493" s="20">
        <v>2014</v>
      </c>
      <c r="D1493" s="19">
        <v>115395</v>
      </c>
      <c r="E1493" s="12">
        <v>5.5512390743730373</v>
      </c>
      <c r="F1493" s="42">
        <f>Firms[[#This Row],[Adult population]]/Firms[[#This Row],[TOTAL Number of 
Limited Liability Companies]]</f>
        <v>180.13996273668704</v>
      </c>
    </row>
    <row r="1494" spans="1:6" hidden="1" x14ac:dyDescent="0.2">
      <c r="A1494" s="11" t="s">
        <v>482</v>
      </c>
      <c r="B1494" s="17">
        <v>21153834</v>
      </c>
      <c r="C1494" s="20">
        <v>2015</v>
      </c>
      <c r="D1494" s="19">
        <v>124063</v>
      </c>
      <c r="E1494" s="12">
        <v>5.8647997332303925</v>
      </c>
      <c r="F1494" s="42">
        <f>Firms[[#This Row],[Adult population]]/Firms[[#This Row],[TOTAL Number of 
Limited Liability Companies]]</f>
        <v>170.50880600984982</v>
      </c>
    </row>
    <row r="1495" spans="1:6" hidden="1" x14ac:dyDescent="0.2">
      <c r="A1495" s="11" t="s">
        <v>482</v>
      </c>
      <c r="B1495" s="17">
        <v>21487722</v>
      </c>
      <c r="C1495" s="20">
        <v>2016</v>
      </c>
      <c r="D1495" s="19">
        <v>132629</v>
      </c>
      <c r="E1495" s="12">
        <v>6.1723155204632674</v>
      </c>
      <c r="F1495" s="42">
        <f>Firms[[#This Row],[Adult population]]/Firms[[#This Row],[TOTAL Number of 
Limited Liability Companies]]</f>
        <v>162.013752648365</v>
      </c>
    </row>
    <row r="1496" spans="1:6" hidden="1" x14ac:dyDescent="0.2">
      <c r="A1496" s="11" t="s">
        <v>482</v>
      </c>
      <c r="B1496" s="17">
        <v>21770618</v>
      </c>
      <c r="C1496" s="20">
        <v>2017</v>
      </c>
      <c r="D1496" s="19">
        <v>148906</v>
      </c>
      <c r="E1496" s="12">
        <v>6.8397690869409402</v>
      </c>
      <c r="F1496" s="42">
        <f>Firms[[#This Row],[Adult population]]/Firms[[#This Row],[TOTAL Number of 
Limited Liability Companies]]</f>
        <v>146.20376613433979</v>
      </c>
    </row>
    <row r="1497" spans="1:6" hidden="1" x14ac:dyDescent="0.2">
      <c r="A1497" s="11" t="s">
        <v>482</v>
      </c>
      <c r="B1497" s="17">
        <v>22045919</v>
      </c>
      <c r="C1497" s="20">
        <v>2018</v>
      </c>
      <c r="D1497" s="19">
        <v>177141</v>
      </c>
      <c r="E1497" s="12">
        <v>8.0350925720084518</v>
      </c>
      <c r="F1497" s="42">
        <f>Firms[[#This Row],[Adult population]]/Firms[[#This Row],[TOTAL Number of 
Limited Liability Companies]]</f>
        <v>124.45407330883307</v>
      </c>
    </row>
    <row r="1498" spans="1:6" hidden="1" x14ac:dyDescent="0.2">
      <c r="A1498" s="11" t="s">
        <v>482</v>
      </c>
      <c r="B1498" s="17">
        <v>22366854</v>
      </c>
      <c r="C1498" s="20">
        <v>2019</v>
      </c>
      <c r="D1498" s="19">
        <v>230175</v>
      </c>
      <c r="E1498" s="12">
        <v>10.290897414540284</v>
      </c>
      <c r="F1498" s="42">
        <f>Firms[[#This Row],[Adult population]]/Firms[[#This Row],[TOTAL Number of 
Limited Liability Companies]]</f>
        <v>97.173255131964808</v>
      </c>
    </row>
    <row r="1499" spans="1:6" hidden="1" x14ac:dyDescent="0.2">
      <c r="A1499" s="11" t="s">
        <v>482</v>
      </c>
      <c r="B1499" s="17">
        <v>22733880</v>
      </c>
      <c r="C1499" s="20">
        <v>2020</v>
      </c>
      <c r="D1499" s="19">
        <v>287377</v>
      </c>
      <c r="E1499" s="12">
        <v>12.640913033762825</v>
      </c>
      <c r="F1499" s="42">
        <f>Firms[[#This Row],[Adult population]]/Firms[[#This Row],[TOTAL Number of 
Limited Liability Companies]]</f>
        <v>79.108209773224715</v>
      </c>
    </row>
    <row r="1500" spans="1:6" hidden="1" x14ac:dyDescent="0.2">
      <c r="A1500" s="10" t="s">
        <v>484</v>
      </c>
      <c r="B1500" s="17">
        <v>123437</v>
      </c>
      <c r="C1500" s="18">
        <v>2006</v>
      </c>
      <c r="D1500" s="19">
        <v>583</v>
      </c>
      <c r="E1500" s="12">
        <v>4.7230571060541005</v>
      </c>
      <c r="F1500" s="42">
        <f>Firms[[#This Row],[Adult population]]/Firms[[#This Row],[TOTAL Number of 
Limited Liability Companies]]</f>
        <v>211.72727272727272</v>
      </c>
    </row>
    <row r="1501" spans="1:6" hidden="1" x14ac:dyDescent="0.2">
      <c r="A1501" s="11" t="s">
        <v>484</v>
      </c>
      <c r="B1501" s="17">
        <v>126931</v>
      </c>
      <c r="C1501" s="18">
        <v>2007</v>
      </c>
      <c r="D1501" s="19">
        <v>655</v>
      </c>
      <c r="E1501" s="12">
        <v>5.1602839337908</v>
      </c>
      <c r="F1501" s="42">
        <f>Firms[[#This Row],[Adult population]]/Firms[[#This Row],[TOTAL Number of 
Limited Liability Companies]]</f>
        <v>193.78778625954197</v>
      </c>
    </row>
    <row r="1502" spans="1:6" hidden="1" x14ac:dyDescent="0.2">
      <c r="A1502" s="11" t="s">
        <v>484</v>
      </c>
      <c r="B1502" s="17">
        <v>130067</v>
      </c>
      <c r="C1502" s="18">
        <v>2008</v>
      </c>
      <c r="D1502" s="19">
        <v>721</v>
      </c>
      <c r="E1502" s="12">
        <v>5.5432969162047252</v>
      </c>
      <c r="F1502" s="42">
        <f>Firms[[#This Row],[Adult population]]/Firms[[#This Row],[TOTAL Number of 
Limited Liability Companies]]</f>
        <v>180.39805825242718</v>
      </c>
    </row>
    <row r="1503" spans="1:6" hidden="1" x14ac:dyDescent="0.2">
      <c r="A1503" s="11" t="s">
        <v>484</v>
      </c>
      <c r="B1503" s="17">
        <v>133231</v>
      </c>
      <c r="C1503" s="18">
        <v>2009</v>
      </c>
      <c r="D1503" s="19">
        <v>744</v>
      </c>
      <c r="E1503" s="12">
        <v>5.5842859394585336</v>
      </c>
      <c r="F1503" s="42">
        <f>Firms[[#This Row],[Adult population]]/Firms[[#This Row],[TOTAL Number of 
Limited Liability Companies]]</f>
        <v>179.07392473118279</v>
      </c>
    </row>
    <row r="1504" spans="1:6" hidden="1" x14ac:dyDescent="0.2">
      <c r="A1504" s="11" t="s">
        <v>484</v>
      </c>
      <c r="B1504" s="17">
        <v>136723</v>
      </c>
      <c r="C1504" s="18">
        <v>2010</v>
      </c>
      <c r="D1504" s="19">
        <v>831</v>
      </c>
      <c r="E1504" s="12">
        <v>6.077982490144306</v>
      </c>
      <c r="F1504" s="42">
        <f>Firms[[#This Row],[Adult population]]/Firms[[#This Row],[TOTAL Number of 
Limited Liability Companies]]</f>
        <v>164.5282791817088</v>
      </c>
    </row>
    <row r="1505" spans="1:6" hidden="1" x14ac:dyDescent="0.2">
      <c r="A1505" s="11" t="s">
        <v>484</v>
      </c>
      <c r="B1505" s="17">
        <v>140049</v>
      </c>
      <c r="C1505" s="18">
        <v>2011</v>
      </c>
      <c r="D1505" s="19">
        <v>905</v>
      </c>
      <c r="E1505" s="12">
        <v>6.4620240058836549</v>
      </c>
      <c r="F1505" s="42">
        <f>Firms[[#This Row],[Adult population]]/Firms[[#This Row],[TOTAL Number of 
Limited Liability Companies]]</f>
        <v>154.75027624309394</v>
      </c>
    </row>
    <row r="1506" spans="1:6" hidden="1" x14ac:dyDescent="0.2">
      <c r="A1506" s="11" t="s">
        <v>484</v>
      </c>
      <c r="B1506" s="17">
        <v>144096</v>
      </c>
      <c r="C1506" s="18">
        <v>2012</v>
      </c>
      <c r="D1506" s="19">
        <v>975</v>
      </c>
      <c r="E1506" s="12">
        <v>6.7663224516988674</v>
      </c>
      <c r="F1506" s="42">
        <f>Firms[[#This Row],[Adult population]]/Firms[[#This Row],[TOTAL Number of 
Limited Liability Companies]]</f>
        <v>147.79076923076923</v>
      </c>
    </row>
    <row r="1507" spans="1:6" hidden="1" x14ac:dyDescent="0.2">
      <c r="A1507" s="11" t="s">
        <v>484</v>
      </c>
      <c r="B1507" s="17">
        <v>148207</v>
      </c>
      <c r="C1507" s="18">
        <v>2013</v>
      </c>
      <c r="D1507" s="19">
        <v>1029</v>
      </c>
      <c r="E1507" s="12">
        <v>6.9429918964691284</v>
      </c>
      <c r="F1507" s="42">
        <f>Firms[[#This Row],[Adult population]]/Firms[[#This Row],[TOTAL Number of 
Limited Liability Companies]]</f>
        <v>144.0301263362488</v>
      </c>
    </row>
    <row r="1508" spans="1:6" hidden="1" x14ac:dyDescent="0.2">
      <c r="A1508" s="11" t="s">
        <v>484</v>
      </c>
      <c r="B1508" s="17">
        <v>151869</v>
      </c>
      <c r="C1508" s="20">
        <v>2014</v>
      </c>
      <c r="D1508" s="19">
        <v>1117</v>
      </c>
      <c r="E1508" s="12">
        <v>7.3550230791010671</v>
      </c>
      <c r="F1508" s="42">
        <f>Firms[[#This Row],[Adult population]]/Firms[[#This Row],[TOTAL Number of 
Limited Liability Companies]]</f>
        <v>135.96150402864816</v>
      </c>
    </row>
    <row r="1509" spans="1:6" hidden="1" x14ac:dyDescent="0.2">
      <c r="A1509" s="11" t="s">
        <v>484</v>
      </c>
      <c r="B1509" s="17">
        <v>155094</v>
      </c>
      <c r="C1509" s="20">
        <v>2015</v>
      </c>
      <c r="D1509" s="19">
        <v>1200</v>
      </c>
      <c r="E1509" s="12">
        <v>7.7372432202406278</v>
      </c>
      <c r="F1509" s="42">
        <f>Firms[[#This Row],[Adult population]]/Firms[[#This Row],[TOTAL Number of 
Limited Liability Companies]]</f>
        <v>129.245</v>
      </c>
    </row>
    <row r="1510" spans="1:6" hidden="1" x14ac:dyDescent="0.2">
      <c r="A1510" s="11" t="s">
        <v>484</v>
      </c>
      <c r="B1510" s="17">
        <v>159758</v>
      </c>
      <c r="C1510" s="20">
        <v>2016</v>
      </c>
      <c r="D1510" s="19">
        <v>1330</v>
      </c>
      <c r="E1510" s="12">
        <v>8.3250917011980636</v>
      </c>
      <c r="F1510" s="42">
        <f>Firms[[#This Row],[Adult population]]/Firms[[#This Row],[TOTAL Number of 
Limited Liability Companies]]</f>
        <v>120.11879699248121</v>
      </c>
    </row>
    <row r="1511" spans="1:6" hidden="1" x14ac:dyDescent="0.2">
      <c r="A1511" s="11" t="s">
        <v>484</v>
      </c>
      <c r="B1511" s="17">
        <v>164059</v>
      </c>
      <c r="C1511" s="20">
        <v>2017</v>
      </c>
      <c r="D1511" s="19">
        <v>1498</v>
      </c>
      <c r="E1511" s="12">
        <v>9.1308614583777796</v>
      </c>
      <c r="F1511" s="42">
        <f>Firms[[#This Row],[Adult population]]/Firms[[#This Row],[TOTAL Number of 
Limited Liability Companies]]</f>
        <v>109.51869158878505</v>
      </c>
    </row>
    <row r="1512" spans="1:6" hidden="1" x14ac:dyDescent="0.2">
      <c r="A1512" s="11" t="s">
        <v>484</v>
      </c>
      <c r="B1512" s="17">
        <v>168322</v>
      </c>
      <c r="C1512" s="20">
        <v>2018</v>
      </c>
      <c r="D1512" s="19">
        <v>1564</v>
      </c>
      <c r="E1512" s="12">
        <v>9.2917146897018803</v>
      </c>
      <c r="F1512" s="42">
        <f>Firms[[#This Row],[Adult population]]/Firms[[#This Row],[TOTAL Number of 
Limited Liability Companies]]</f>
        <v>107.6227621483376</v>
      </c>
    </row>
    <row r="1513" spans="1:6" hidden="1" x14ac:dyDescent="0.2">
      <c r="A1513" s="10" t="s">
        <v>499</v>
      </c>
      <c r="B1513" s="17">
        <v>9899869</v>
      </c>
      <c r="C1513" s="20">
        <v>2020</v>
      </c>
      <c r="D1513" s="19">
        <v>185627</v>
      </c>
      <c r="E1513" s="12">
        <v>18.750450132218923</v>
      </c>
      <c r="F1513" s="42">
        <f>Firms[[#This Row],[Adult population]]/Firms[[#This Row],[TOTAL Number of 
Limited Liability Companies]]</f>
        <v>53.332052987981271</v>
      </c>
    </row>
    <row r="1514" spans="1:6" hidden="1" x14ac:dyDescent="0.2">
      <c r="A1514" s="10" t="s">
        <v>501</v>
      </c>
      <c r="B1514" s="17">
        <v>7114894</v>
      </c>
      <c r="C1514" s="18">
        <v>2011</v>
      </c>
      <c r="D1514" s="19">
        <v>112710</v>
      </c>
      <c r="E1514" s="12">
        <v>15.841416611407002</v>
      </c>
      <c r="F1514" s="42">
        <f>Firms[[#This Row],[Adult population]]/Firms[[#This Row],[TOTAL Number of 
Limited Liability Companies]]</f>
        <v>63.125667642622659</v>
      </c>
    </row>
    <row r="1515" spans="1:6" hidden="1" x14ac:dyDescent="0.2">
      <c r="A1515" s="11" t="s">
        <v>501</v>
      </c>
      <c r="B1515" s="17">
        <v>7215013</v>
      </c>
      <c r="C1515" s="18">
        <v>2012</v>
      </c>
      <c r="D1515" s="19">
        <v>122201</v>
      </c>
      <c r="E1515" s="12">
        <v>16.937045019877303</v>
      </c>
      <c r="F1515" s="42">
        <f>Firms[[#This Row],[Adult population]]/Firms[[#This Row],[TOTAL Number of 
Limited Liability Companies]]</f>
        <v>59.042176414268297</v>
      </c>
    </row>
    <row r="1516" spans="1:6" hidden="1" x14ac:dyDescent="0.2">
      <c r="A1516" s="11" t="s">
        <v>501</v>
      </c>
      <c r="B1516" s="17">
        <v>7321283</v>
      </c>
      <c r="C1516" s="18">
        <v>2013</v>
      </c>
      <c r="D1516" s="19">
        <v>131983</v>
      </c>
      <c r="E1516" s="12">
        <v>18.027304777045224</v>
      </c>
      <c r="F1516" s="42">
        <f>Firms[[#This Row],[Adult population]]/Firms[[#This Row],[TOTAL Number of 
Limited Liability Companies]]</f>
        <v>55.471409196638959</v>
      </c>
    </row>
    <row r="1517" spans="1:6" hidden="1" x14ac:dyDescent="0.2">
      <c r="A1517" s="11" t="s">
        <v>501</v>
      </c>
      <c r="B1517" s="17">
        <v>7430927</v>
      </c>
      <c r="C1517" s="20">
        <v>2014</v>
      </c>
      <c r="D1517" s="19">
        <v>141448</v>
      </c>
      <c r="E1517" s="12">
        <v>19.035040984792342</v>
      </c>
      <c r="F1517" s="42">
        <f>Firms[[#This Row],[Adult population]]/Firms[[#This Row],[TOTAL Number of 
Limited Liability Companies]]</f>
        <v>52.534691193936993</v>
      </c>
    </row>
    <row r="1518" spans="1:6" hidden="1" x14ac:dyDescent="0.2">
      <c r="A1518" s="11" t="s">
        <v>501</v>
      </c>
      <c r="B1518" s="17">
        <v>7543272</v>
      </c>
      <c r="C1518" s="20">
        <v>2015</v>
      </c>
      <c r="D1518" s="19">
        <v>150503</v>
      </c>
      <c r="E1518" s="12">
        <v>19.951951885070564</v>
      </c>
      <c r="F1518" s="42">
        <f>Firms[[#This Row],[Adult population]]/Firms[[#This Row],[TOTAL Number of 
Limited Liability Companies]]</f>
        <v>50.120409559942324</v>
      </c>
    </row>
    <row r="1519" spans="1:6" hidden="1" x14ac:dyDescent="0.2">
      <c r="A1519" s="11" t="s">
        <v>501</v>
      </c>
      <c r="B1519" s="17">
        <v>7642765</v>
      </c>
      <c r="C1519" s="20">
        <v>2016</v>
      </c>
      <c r="D1519" s="19">
        <v>158627</v>
      </c>
      <c r="E1519" s="12">
        <v>20.755184805499056</v>
      </c>
      <c r="F1519" s="42">
        <f>Firms[[#This Row],[Adult population]]/Firms[[#This Row],[TOTAL Number of 
Limited Liability Companies]]</f>
        <v>48.180732157829375</v>
      </c>
    </row>
    <row r="1520" spans="1:6" hidden="1" x14ac:dyDescent="0.2">
      <c r="A1520" s="11" t="s">
        <v>501</v>
      </c>
      <c r="B1520" s="17">
        <v>7759792</v>
      </c>
      <c r="C1520" s="20">
        <v>2017</v>
      </c>
      <c r="D1520" s="19">
        <v>168145</v>
      </c>
      <c r="E1520" s="12">
        <v>21.668750914972978</v>
      </c>
      <c r="F1520" s="42">
        <f>Firms[[#This Row],[Adult population]]/Firms[[#This Row],[TOTAL Number of 
Limited Liability Companies]]</f>
        <v>46.149406762020874</v>
      </c>
    </row>
    <row r="1521" spans="1:6" hidden="1" x14ac:dyDescent="0.2">
      <c r="A1521" s="11" t="s">
        <v>501</v>
      </c>
      <c r="B1521" s="17">
        <v>7892169</v>
      </c>
      <c r="C1521" s="20">
        <v>2018</v>
      </c>
      <c r="D1521" s="19">
        <v>184955</v>
      </c>
      <c r="E1521" s="12">
        <v>23.435255884662379</v>
      </c>
      <c r="F1521" s="42">
        <f>Firms[[#This Row],[Adult population]]/Firms[[#This Row],[TOTAL Number of 
Limited Liability Companies]]</f>
        <v>42.670752345165042</v>
      </c>
    </row>
    <row r="1522" spans="1:6" hidden="1" x14ac:dyDescent="0.2">
      <c r="A1522" s="11" t="s">
        <v>501</v>
      </c>
      <c r="B1522" s="17">
        <v>8034692</v>
      </c>
      <c r="C1522" s="25">
        <v>2019</v>
      </c>
      <c r="D1522" s="26">
        <v>209983</v>
      </c>
      <c r="E1522" s="12">
        <v>26.134542556205016</v>
      </c>
      <c r="F1522" s="42">
        <f>Firms[[#This Row],[Adult population]]/Firms[[#This Row],[TOTAL Number of 
Limited Liability Companies]]</f>
        <v>38.263535619550154</v>
      </c>
    </row>
    <row r="1523" spans="1:6" hidden="1" x14ac:dyDescent="0.2">
      <c r="A1523" s="11" t="s">
        <v>501</v>
      </c>
      <c r="B1523" s="17">
        <v>8185716</v>
      </c>
      <c r="C1523" s="25">
        <v>2020</v>
      </c>
      <c r="D1523" s="26">
        <v>230256</v>
      </c>
      <c r="E1523" s="12">
        <v>28.128999344712181</v>
      </c>
      <c r="F1523" s="42">
        <f>Firms[[#This Row],[Adult population]]/Firms[[#This Row],[TOTAL Number of 
Limited Liability Companies]]</f>
        <v>35.550500312695434</v>
      </c>
    </row>
    <row r="1525" spans="1:6" x14ac:dyDescent="0.2">
      <c r="A1525" s="61" t="s">
        <v>808</v>
      </c>
      <c r="B1525" s="62"/>
      <c r="C1525" s="61"/>
      <c r="D1525" s="62"/>
      <c r="E1525" s="61"/>
    </row>
    <row r="1526" spans="1:6" x14ac:dyDescent="0.2">
      <c r="A1526" s="61" t="s">
        <v>809</v>
      </c>
      <c r="B1526" s="62"/>
      <c r="C1526" s="61"/>
      <c r="D1526" s="62"/>
      <c r="E1526" s="61"/>
    </row>
    <row r="1527" spans="1:6" x14ac:dyDescent="0.2">
      <c r="A1527" s="61" t="s">
        <v>810</v>
      </c>
      <c r="B1527" s="62"/>
      <c r="C1527" s="61"/>
      <c r="D1527" s="62"/>
      <c r="E1527" s="61"/>
    </row>
  </sheetData>
  <mergeCells count="3">
    <mergeCell ref="A1525:E1525"/>
    <mergeCell ref="A1526:E1526"/>
    <mergeCell ref="A1527:E1527"/>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E8743-9DFE-42A0-91BC-6E1BBE577F79}">
  <dimension ref="A1:F250"/>
  <sheetViews>
    <sheetView topLeftCell="A112" workbookViewId="0">
      <selection activeCell="K14" sqref="K14"/>
    </sheetView>
  </sheetViews>
  <sheetFormatPr defaultRowHeight="15" x14ac:dyDescent="0.25"/>
  <cols>
    <col min="1" max="1" width="24.85546875" customWidth="1"/>
    <col min="2" max="3" width="9.7109375" customWidth="1"/>
    <col min="4" max="4" width="14.85546875" style="9" customWidth="1"/>
    <col min="6" max="6" width="12.7109375" customWidth="1"/>
  </cols>
  <sheetData>
    <row r="1" spans="1:6" x14ac:dyDescent="0.25">
      <c r="A1" t="s">
        <v>0</v>
      </c>
      <c r="B1" t="s">
        <v>505</v>
      </c>
      <c r="C1" t="s">
        <v>506</v>
      </c>
      <c r="D1" s="9" t="s">
        <v>507</v>
      </c>
      <c r="E1" t="s">
        <v>508</v>
      </c>
      <c r="F1" t="s">
        <v>509</v>
      </c>
    </row>
    <row r="2" spans="1:6" x14ac:dyDescent="0.25">
      <c r="A2" t="s">
        <v>7</v>
      </c>
      <c r="B2" t="s">
        <v>510</v>
      </c>
      <c r="C2" t="s">
        <v>8</v>
      </c>
      <c r="D2" s="9">
        <v>4</v>
      </c>
      <c r="E2" t="s">
        <v>6</v>
      </c>
      <c r="F2" t="s">
        <v>511</v>
      </c>
    </row>
    <row r="3" spans="1:6" x14ac:dyDescent="0.25">
      <c r="A3" t="s">
        <v>512</v>
      </c>
      <c r="B3" t="s">
        <v>513</v>
      </c>
      <c r="C3" t="s">
        <v>10</v>
      </c>
      <c r="D3" s="9">
        <v>248</v>
      </c>
      <c r="E3" t="s">
        <v>11</v>
      </c>
      <c r="F3" t="s">
        <v>514</v>
      </c>
    </row>
    <row r="4" spans="1:6" x14ac:dyDescent="0.25">
      <c r="A4" t="s">
        <v>12</v>
      </c>
      <c r="B4" t="s">
        <v>515</v>
      </c>
      <c r="C4" t="s">
        <v>13</v>
      </c>
      <c r="D4" s="9">
        <v>8</v>
      </c>
      <c r="E4" t="s">
        <v>11</v>
      </c>
      <c r="F4" t="s">
        <v>516</v>
      </c>
    </row>
    <row r="5" spans="1:6" x14ac:dyDescent="0.25">
      <c r="A5" t="s">
        <v>14</v>
      </c>
      <c r="B5" t="s">
        <v>517</v>
      </c>
      <c r="C5" t="s">
        <v>15</v>
      </c>
      <c r="D5" s="9">
        <v>12</v>
      </c>
      <c r="E5" t="s">
        <v>9</v>
      </c>
      <c r="F5" t="s">
        <v>518</v>
      </c>
    </row>
    <row r="6" spans="1:6" x14ac:dyDescent="0.25">
      <c r="A6" t="s">
        <v>16</v>
      </c>
      <c r="B6" t="s">
        <v>519</v>
      </c>
      <c r="C6" t="s">
        <v>17</v>
      </c>
      <c r="D6" s="9">
        <v>16</v>
      </c>
      <c r="E6" t="s">
        <v>18</v>
      </c>
      <c r="F6" t="s">
        <v>520</v>
      </c>
    </row>
    <row r="7" spans="1:6" x14ac:dyDescent="0.25">
      <c r="A7" t="s">
        <v>19</v>
      </c>
      <c r="B7" t="s">
        <v>521</v>
      </c>
      <c r="C7" t="s">
        <v>20</v>
      </c>
      <c r="D7" s="9">
        <v>20</v>
      </c>
      <c r="E7" t="s">
        <v>11</v>
      </c>
      <c r="F7" t="s">
        <v>516</v>
      </c>
    </row>
    <row r="8" spans="1:6" x14ac:dyDescent="0.25">
      <c r="A8" t="s">
        <v>21</v>
      </c>
      <c r="B8" t="s">
        <v>522</v>
      </c>
      <c r="C8" t="s">
        <v>22</v>
      </c>
      <c r="D8" s="9">
        <v>24</v>
      </c>
      <c r="E8" t="s">
        <v>9</v>
      </c>
      <c r="F8" t="s">
        <v>523</v>
      </c>
    </row>
    <row r="9" spans="1:6" x14ac:dyDescent="0.25">
      <c r="A9" t="s">
        <v>23</v>
      </c>
      <c r="B9" t="s">
        <v>524</v>
      </c>
      <c r="C9" t="s">
        <v>24</v>
      </c>
      <c r="D9" s="9">
        <v>660</v>
      </c>
      <c r="E9" t="s">
        <v>525</v>
      </c>
      <c r="F9" t="s">
        <v>526</v>
      </c>
    </row>
    <row r="10" spans="1:6" x14ac:dyDescent="0.25">
      <c r="A10" t="s">
        <v>25</v>
      </c>
      <c r="B10" t="s">
        <v>527</v>
      </c>
      <c r="C10" t="s">
        <v>26</v>
      </c>
      <c r="D10" s="9">
        <v>10</v>
      </c>
      <c r="E10" s="32" t="s">
        <v>25</v>
      </c>
      <c r="F10" s="32" t="s">
        <v>25</v>
      </c>
    </row>
    <row r="11" spans="1:6" x14ac:dyDescent="0.25">
      <c r="A11" t="s">
        <v>27</v>
      </c>
      <c r="B11" t="s">
        <v>528</v>
      </c>
      <c r="C11" t="s">
        <v>28</v>
      </c>
      <c r="D11" s="9">
        <v>28</v>
      </c>
      <c r="E11" t="s">
        <v>525</v>
      </c>
      <c r="F11" t="s">
        <v>526</v>
      </c>
    </row>
    <row r="12" spans="1:6" x14ac:dyDescent="0.25">
      <c r="A12" t="s">
        <v>29</v>
      </c>
      <c r="B12" t="s">
        <v>529</v>
      </c>
      <c r="C12" t="s">
        <v>30</v>
      </c>
      <c r="D12" s="9">
        <v>32</v>
      </c>
      <c r="E12" t="s">
        <v>525</v>
      </c>
      <c r="F12" t="s">
        <v>526</v>
      </c>
    </row>
    <row r="13" spans="1:6" x14ac:dyDescent="0.25">
      <c r="A13" t="s">
        <v>31</v>
      </c>
      <c r="B13" t="s">
        <v>530</v>
      </c>
      <c r="C13" t="s">
        <v>32</v>
      </c>
      <c r="D13" s="9">
        <v>51</v>
      </c>
      <c r="E13" t="s">
        <v>6</v>
      </c>
      <c r="F13" t="s">
        <v>531</v>
      </c>
    </row>
    <row r="14" spans="1:6" x14ac:dyDescent="0.25">
      <c r="A14" t="s">
        <v>33</v>
      </c>
      <c r="B14" t="s">
        <v>532</v>
      </c>
      <c r="C14" t="s">
        <v>34</v>
      </c>
      <c r="D14" s="9">
        <v>533</v>
      </c>
      <c r="E14" t="s">
        <v>525</v>
      </c>
      <c r="F14" t="s">
        <v>526</v>
      </c>
    </row>
    <row r="15" spans="1:6" x14ac:dyDescent="0.25">
      <c r="A15" t="s">
        <v>35</v>
      </c>
      <c r="B15" t="s">
        <v>533</v>
      </c>
      <c r="C15" t="s">
        <v>36</v>
      </c>
      <c r="D15" s="9">
        <v>36</v>
      </c>
      <c r="E15" t="s">
        <v>18</v>
      </c>
      <c r="F15" t="s">
        <v>534</v>
      </c>
    </row>
    <row r="16" spans="1:6" x14ac:dyDescent="0.25">
      <c r="A16" t="s">
        <v>37</v>
      </c>
      <c r="B16" t="s">
        <v>535</v>
      </c>
      <c r="C16" t="s">
        <v>38</v>
      </c>
      <c r="D16" s="9">
        <v>40</v>
      </c>
      <c r="E16" t="s">
        <v>11</v>
      </c>
      <c r="F16" t="s">
        <v>536</v>
      </c>
    </row>
    <row r="17" spans="1:6" x14ac:dyDescent="0.25">
      <c r="A17" t="s">
        <v>39</v>
      </c>
      <c r="B17" t="s">
        <v>537</v>
      </c>
      <c r="C17" t="s">
        <v>40</v>
      </c>
      <c r="D17" s="9">
        <v>31</v>
      </c>
      <c r="E17" t="s">
        <v>6</v>
      </c>
      <c r="F17" t="s">
        <v>531</v>
      </c>
    </row>
    <row r="18" spans="1:6" x14ac:dyDescent="0.25">
      <c r="A18" t="s">
        <v>41</v>
      </c>
      <c r="B18" t="s">
        <v>538</v>
      </c>
      <c r="C18" t="s">
        <v>42</v>
      </c>
      <c r="D18" s="9">
        <v>44</v>
      </c>
      <c r="E18" t="s">
        <v>525</v>
      </c>
      <c r="F18" t="s">
        <v>526</v>
      </c>
    </row>
    <row r="19" spans="1:6" x14ac:dyDescent="0.25">
      <c r="A19" t="s">
        <v>43</v>
      </c>
      <c r="B19" t="s">
        <v>539</v>
      </c>
      <c r="C19" t="s">
        <v>44</v>
      </c>
      <c r="D19" s="9">
        <v>48</v>
      </c>
      <c r="E19" t="s">
        <v>6</v>
      </c>
      <c r="F19" t="s">
        <v>531</v>
      </c>
    </row>
    <row r="20" spans="1:6" x14ac:dyDescent="0.25">
      <c r="A20" t="s">
        <v>45</v>
      </c>
      <c r="B20" t="s">
        <v>540</v>
      </c>
      <c r="C20" t="s">
        <v>46</v>
      </c>
      <c r="D20" s="9">
        <v>50</v>
      </c>
      <c r="E20" t="s">
        <v>6</v>
      </c>
      <c r="F20" t="s">
        <v>511</v>
      </c>
    </row>
    <row r="21" spans="1:6" x14ac:dyDescent="0.25">
      <c r="A21" t="s">
        <v>47</v>
      </c>
      <c r="B21" t="s">
        <v>541</v>
      </c>
      <c r="C21" t="s">
        <v>48</v>
      </c>
      <c r="D21" s="9">
        <v>52</v>
      </c>
      <c r="E21" t="s">
        <v>525</v>
      </c>
      <c r="F21" t="s">
        <v>526</v>
      </c>
    </row>
    <row r="22" spans="1:6" x14ac:dyDescent="0.25">
      <c r="A22" t="s">
        <v>49</v>
      </c>
      <c r="B22" t="s">
        <v>542</v>
      </c>
      <c r="C22" t="s">
        <v>50</v>
      </c>
      <c r="D22" s="9">
        <v>112</v>
      </c>
      <c r="E22" t="s">
        <v>11</v>
      </c>
      <c r="F22" t="s">
        <v>543</v>
      </c>
    </row>
    <row r="23" spans="1:6" x14ac:dyDescent="0.25">
      <c r="A23" t="s">
        <v>51</v>
      </c>
      <c r="B23" t="s">
        <v>544</v>
      </c>
      <c r="C23" t="s">
        <v>52</v>
      </c>
      <c r="D23" s="9">
        <v>56</v>
      </c>
      <c r="E23" t="s">
        <v>11</v>
      </c>
      <c r="F23" t="s">
        <v>536</v>
      </c>
    </row>
    <row r="24" spans="1:6" x14ac:dyDescent="0.25">
      <c r="A24" t="s">
        <v>53</v>
      </c>
      <c r="B24" t="s">
        <v>545</v>
      </c>
      <c r="C24" t="s">
        <v>54</v>
      </c>
      <c r="D24" s="9">
        <v>84</v>
      </c>
      <c r="E24" t="s">
        <v>525</v>
      </c>
      <c r="F24" t="s">
        <v>526</v>
      </c>
    </row>
    <row r="25" spans="1:6" x14ac:dyDescent="0.25">
      <c r="A25" t="s">
        <v>55</v>
      </c>
      <c r="B25" t="s">
        <v>546</v>
      </c>
      <c r="C25" t="s">
        <v>56</v>
      </c>
      <c r="D25" s="9">
        <v>204</v>
      </c>
      <c r="E25" t="s">
        <v>9</v>
      </c>
      <c r="F25" t="s">
        <v>523</v>
      </c>
    </row>
    <row r="26" spans="1:6" x14ac:dyDescent="0.25">
      <c r="A26" t="s">
        <v>57</v>
      </c>
      <c r="B26" t="s">
        <v>547</v>
      </c>
      <c r="C26" t="s">
        <v>58</v>
      </c>
      <c r="D26" s="9">
        <v>60</v>
      </c>
      <c r="E26" t="s">
        <v>525</v>
      </c>
      <c r="F26" t="s">
        <v>548</v>
      </c>
    </row>
    <row r="27" spans="1:6" x14ac:dyDescent="0.25">
      <c r="A27" t="s">
        <v>59</v>
      </c>
      <c r="B27" t="s">
        <v>549</v>
      </c>
      <c r="C27" t="s">
        <v>60</v>
      </c>
      <c r="D27" s="9">
        <v>64</v>
      </c>
      <c r="E27" t="s">
        <v>6</v>
      </c>
      <c r="F27" t="s">
        <v>511</v>
      </c>
    </row>
    <row r="28" spans="1:6" x14ac:dyDescent="0.25">
      <c r="A28" t="s">
        <v>61</v>
      </c>
      <c r="B28" t="s">
        <v>550</v>
      </c>
      <c r="C28" t="s">
        <v>62</v>
      </c>
      <c r="D28" s="9">
        <v>68</v>
      </c>
      <c r="E28" t="s">
        <v>525</v>
      </c>
      <c r="F28" t="s">
        <v>526</v>
      </c>
    </row>
    <row r="29" spans="1:6" x14ac:dyDescent="0.25">
      <c r="A29" t="s">
        <v>551</v>
      </c>
      <c r="B29" t="s">
        <v>552</v>
      </c>
      <c r="C29" t="s">
        <v>63</v>
      </c>
      <c r="D29" s="9">
        <v>535</v>
      </c>
      <c r="E29" t="s">
        <v>525</v>
      </c>
      <c r="F29" t="s">
        <v>526</v>
      </c>
    </row>
    <row r="30" spans="1:6" x14ac:dyDescent="0.25">
      <c r="A30" t="s">
        <v>64</v>
      </c>
      <c r="B30" t="s">
        <v>553</v>
      </c>
      <c r="C30" t="s">
        <v>65</v>
      </c>
      <c r="D30" s="9">
        <v>70</v>
      </c>
      <c r="E30" t="s">
        <v>11</v>
      </c>
      <c r="F30" t="s">
        <v>516</v>
      </c>
    </row>
    <row r="31" spans="1:6" x14ac:dyDescent="0.25">
      <c r="A31" t="s">
        <v>66</v>
      </c>
      <c r="B31" t="s">
        <v>554</v>
      </c>
      <c r="C31" t="s">
        <v>67</v>
      </c>
      <c r="D31" s="9">
        <v>72</v>
      </c>
      <c r="E31" t="s">
        <v>9</v>
      </c>
      <c r="F31" t="s">
        <v>523</v>
      </c>
    </row>
    <row r="32" spans="1:6" x14ac:dyDescent="0.25">
      <c r="A32" t="s">
        <v>68</v>
      </c>
      <c r="B32" t="s">
        <v>555</v>
      </c>
      <c r="C32" t="s">
        <v>69</v>
      </c>
      <c r="D32" s="9">
        <v>74</v>
      </c>
      <c r="E32" t="s">
        <v>525</v>
      </c>
      <c r="F32" t="s">
        <v>526</v>
      </c>
    </row>
    <row r="33" spans="1:6" x14ac:dyDescent="0.25">
      <c r="A33" t="s">
        <v>70</v>
      </c>
      <c r="B33" t="s">
        <v>556</v>
      </c>
      <c r="C33" t="s">
        <v>71</v>
      </c>
      <c r="D33" s="9">
        <v>76</v>
      </c>
      <c r="E33" t="s">
        <v>525</v>
      </c>
      <c r="F33" t="s">
        <v>526</v>
      </c>
    </row>
    <row r="34" spans="1:6" x14ac:dyDescent="0.25">
      <c r="A34" t="s">
        <v>72</v>
      </c>
      <c r="B34" t="s">
        <v>557</v>
      </c>
      <c r="C34" t="s">
        <v>73</v>
      </c>
      <c r="D34" s="9">
        <v>86</v>
      </c>
      <c r="E34" t="s">
        <v>9</v>
      </c>
      <c r="F34" t="s">
        <v>523</v>
      </c>
    </row>
    <row r="35" spans="1:6" x14ac:dyDescent="0.25">
      <c r="A35" t="s">
        <v>76</v>
      </c>
      <c r="B35" t="s">
        <v>559</v>
      </c>
      <c r="C35" t="s">
        <v>77</v>
      </c>
      <c r="D35" s="9">
        <v>96</v>
      </c>
      <c r="E35" t="s">
        <v>6</v>
      </c>
      <c r="F35" t="s">
        <v>560</v>
      </c>
    </row>
    <row r="36" spans="1:6" x14ac:dyDescent="0.25">
      <c r="A36" t="s">
        <v>78</v>
      </c>
      <c r="B36" t="s">
        <v>561</v>
      </c>
      <c r="C36" t="s">
        <v>79</v>
      </c>
      <c r="D36" s="9">
        <v>100</v>
      </c>
      <c r="E36" t="s">
        <v>11</v>
      </c>
      <c r="F36" t="s">
        <v>543</v>
      </c>
    </row>
    <row r="37" spans="1:6" x14ac:dyDescent="0.25">
      <c r="A37" t="s">
        <v>80</v>
      </c>
      <c r="B37" t="s">
        <v>562</v>
      </c>
      <c r="C37" t="s">
        <v>81</v>
      </c>
      <c r="D37" s="9">
        <v>854</v>
      </c>
      <c r="E37" t="s">
        <v>9</v>
      </c>
      <c r="F37" t="s">
        <v>523</v>
      </c>
    </row>
    <row r="38" spans="1:6" x14ac:dyDescent="0.25">
      <c r="A38" t="s">
        <v>82</v>
      </c>
      <c r="B38" t="s">
        <v>563</v>
      </c>
      <c r="C38" t="s">
        <v>83</v>
      </c>
      <c r="D38" s="9">
        <v>108</v>
      </c>
      <c r="E38" t="s">
        <v>9</v>
      </c>
      <c r="F38" t="s">
        <v>523</v>
      </c>
    </row>
    <row r="39" spans="1:6" x14ac:dyDescent="0.25">
      <c r="A39" t="s">
        <v>90</v>
      </c>
      <c r="B39" t="s">
        <v>564</v>
      </c>
      <c r="C39" t="s">
        <v>91</v>
      </c>
      <c r="D39" s="9">
        <v>132</v>
      </c>
      <c r="E39" t="s">
        <v>9</v>
      </c>
      <c r="F39" t="s">
        <v>523</v>
      </c>
    </row>
    <row r="40" spans="1:6" x14ac:dyDescent="0.25">
      <c r="A40" t="s">
        <v>84</v>
      </c>
      <c r="B40" t="s">
        <v>565</v>
      </c>
      <c r="C40" t="s">
        <v>85</v>
      </c>
      <c r="D40" s="9">
        <v>116</v>
      </c>
      <c r="E40" t="s">
        <v>6</v>
      </c>
      <c r="F40" t="s">
        <v>560</v>
      </c>
    </row>
    <row r="41" spans="1:6" x14ac:dyDescent="0.25">
      <c r="A41" t="s">
        <v>86</v>
      </c>
      <c r="B41" t="s">
        <v>566</v>
      </c>
      <c r="C41" t="s">
        <v>87</v>
      </c>
      <c r="D41" s="9">
        <v>120</v>
      </c>
      <c r="E41" t="s">
        <v>9</v>
      </c>
      <c r="F41" t="s">
        <v>523</v>
      </c>
    </row>
    <row r="42" spans="1:6" x14ac:dyDescent="0.25">
      <c r="A42" t="s">
        <v>88</v>
      </c>
      <c r="B42" t="s">
        <v>567</v>
      </c>
      <c r="C42" t="s">
        <v>89</v>
      </c>
      <c r="D42" s="9">
        <v>124</v>
      </c>
      <c r="E42" t="s">
        <v>525</v>
      </c>
      <c r="F42" t="s">
        <v>548</v>
      </c>
    </row>
    <row r="43" spans="1:6" x14ac:dyDescent="0.25">
      <c r="A43" t="s">
        <v>92</v>
      </c>
      <c r="B43" t="s">
        <v>568</v>
      </c>
      <c r="C43" t="s">
        <v>93</v>
      </c>
      <c r="D43" s="9">
        <v>136</v>
      </c>
      <c r="E43" t="s">
        <v>525</v>
      </c>
      <c r="F43" t="s">
        <v>526</v>
      </c>
    </row>
    <row r="44" spans="1:6" x14ac:dyDescent="0.25">
      <c r="A44" t="s">
        <v>94</v>
      </c>
      <c r="B44" t="s">
        <v>569</v>
      </c>
      <c r="C44" t="s">
        <v>95</v>
      </c>
      <c r="D44" s="9">
        <v>140</v>
      </c>
      <c r="E44" t="s">
        <v>9</v>
      </c>
      <c r="F44" t="s">
        <v>523</v>
      </c>
    </row>
    <row r="45" spans="1:6" x14ac:dyDescent="0.25">
      <c r="A45" t="s">
        <v>96</v>
      </c>
      <c r="B45" t="s">
        <v>570</v>
      </c>
      <c r="C45" t="s">
        <v>97</v>
      </c>
      <c r="D45" s="9">
        <v>148</v>
      </c>
      <c r="E45" t="s">
        <v>9</v>
      </c>
      <c r="F45" t="s">
        <v>523</v>
      </c>
    </row>
    <row r="46" spans="1:6" x14ac:dyDescent="0.25">
      <c r="A46" t="s">
        <v>100</v>
      </c>
      <c r="B46" t="s">
        <v>571</v>
      </c>
      <c r="C46" t="s">
        <v>101</v>
      </c>
      <c r="D46" s="9">
        <v>152</v>
      </c>
      <c r="E46" t="s">
        <v>525</v>
      </c>
      <c r="F46" t="s">
        <v>526</v>
      </c>
    </row>
    <row r="47" spans="1:6" x14ac:dyDescent="0.25">
      <c r="A47" t="s">
        <v>102</v>
      </c>
      <c r="B47" t="s">
        <v>572</v>
      </c>
      <c r="C47" t="s">
        <v>103</v>
      </c>
      <c r="D47" s="9">
        <v>156</v>
      </c>
      <c r="E47" t="s">
        <v>6</v>
      </c>
      <c r="F47" t="s">
        <v>573</v>
      </c>
    </row>
    <row r="48" spans="1:6" x14ac:dyDescent="0.25">
      <c r="A48" t="s">
        <v>104</v>
      </c>
      <c r="B48" t="s">
        <v>574</v>
      </c>
      <c r="C48" t="s">
        <v>105</v>
      </c>
      <c r="D48" s="9">
        <v>162</v>
      </c>
      <c r="E48" t="s">
        <v>18</v>
      </c>
      <c r="F48" t="s">
        <v>534</v>
      </c>
    </row>
    <row r="49" spans="1:6" x14ac:dyDescent="0.25">
      <c r="A49" t="s">
        <v>575</v>
      </c>
      <c r="B49" t="s">
        <v>576</v>
      </c>
      <c r="C49" t="s">
        <v>106</v>
      </c>
      <c r="D49" s="9">
        <v>166</v>
      </c>
      <c r="E49" t="s">
        <v>18</v>
      </c>
      <c r="F49" t="s">
        <v>534</v>
      </c>
    </row>
    <row r="50" spans="1:6" x14ac:dyDescent="0.25">
      <c r="A50" t="s">
        <v>107</v>
      </c>
      <c r="B50" t="s">
        <v>577</v>
      </c>
      <c r="C50" t="s">
        <v>108</v>
      </c>
      <c r="D50" s="9">
        <v>170</v>
      </c>
      <c r="E50" t="s">
        <v>525</v>
      </c>
      <c r="F50" t="s">
        <v>526</v>
      </c>
    </row>
    <row r="51" spans="1:6" x14ac:dyDescent="0.25">
      <c r="A51" t="s">
        <v>109</v>
      </c>
      <c r="B51" t="s">
        <v>578</v>
      </c>
      <c r="C51" t="s">
        <v>110</v>
      </c>
      <c r="D51" s="9">
        <v>174</v>
      </c>
      <c r="E51" t="s">
        <v>9</v>
      </c>
      <c r="F51" t="s">
        <v>523</v>
      </c>
    </row>
    <row r="52" spans="1:6" x14ac:dyDescent="0.25">
      <c r="A52" t="s">
        <v>111</v>
      </c>
      <c r="B52" t="s">
        <v>579</v>
      </c>
      <c r="C52" t="s">
        <v>112</v>
      </c>
      <c r="D52" s="9">
        <v>178</v>
      </c>
      <c r="E52" t="s">
        <v>9</v>
      </c>
      <c r="F52" t="s">
        <v>523</v>
      </c>
    </row>
    <row r="53" spans="1:6" x14ac:dyDescent="0.25">
      <c r="A53" t="s">
        <v>128</v>
      </c>
      <c r="B53" t="s">
        <v>581</v>
      </c>
      <c r="C53" t="s">
        <v>129</v>
      </c>
      <c r="D53" s="9">
        <v>180</v>
      </c>
      <c r="E53" t="s">
        <v>9</v>
      </c>
      <c r="F53" t="s">
        <v>523</v>
      </c>
    </row>
    <row r="54" spans="1:6" x14ac:dyDescent="0.25">
      <c r="A54" t="s">
        <v>113</v>
      </c>
      <c r="B54" t="s">
        <v>582</v>
      </c>
      <c r="C54" t="s">
        <v>114</v>
      </c>
      <c r="D54" s="9">
        <v>184</v>
      </c>
      <c r="E54" t="s">
        <v>18</v>
      </c>
      <c r="F54" t="s">
        <v>520</v>
      </c>
    </row>
    <row r="55" spans="1:6" x14ac:dyDescent="0.25">
      <c r="A55" t="s">
        <v>115</v>
      </c>
      <c r="B55" t="s">
        <v>583</v>
      </c>
      <c r="C55" t="s">
        <v>116</v>
      </c>
      <c r="D55" s="9">
        <v>188</v>
      </c>
      <c r="E55" t="s">
        <v>525</v>
      </c>
      <c r="F55" t="s">
        <v>526</v>
      </c>
    </row>
    <row r="56" spans="1:6" x14ac:dyDescent="0.25">
      <c r="A56" t="s">
        <v>117</v>
      </c>
      <c r="B56" t="s">
        <v>585</v>
      </c>
      <c r="C56" t="s">
        <v>118</v>
      </c>
      <c r="D56" s="9">
        <v>384</v>
      </c>
      <c r="E56" t="s">
        <v>9</v>
      </c>
      <c r="F56" t="s">
        <v>523</v>
      </c>
    </row>
    <row r="57" spans="1:6" x14ac:dyDescent="0.25">
      <c r="A57" t="s">
        <v>119</v>
      </c>
      <c r="B57" t="s">
        <v>586</v>
      </c>
      <c r="C57" t="s">
        <v>120</v>
      </c>
      <c r="D57" s="9">
        <v>191</v>
      </c>
      <c r="E57" t="s">
        <v>11</v>
      </c>
      <c r="F57" t="s">
        <v>516</v>
      </c>
    </row>
    <row r="58" spans="1:6" x14ac:dyDescent="0.25">
      <c r="A58" t="s">
        <v>121</v>
      </c>
      <c r="B58" t="s">
        <v>587</v>
      </c>
      <c r="C58" t="s">
        <v>122</v>
      </c>
      <c r="D58" s="9">
        <v>192</v>
      </c>
      <c r="E58" t="s">
        <v>525</v>
      </c>
      <c r="F58" t="s">
        <v>526</v>
      </c>
    </row>
    <row r="59" spans="1:6" x14ac:dyDescent="0.25">
      <c r="A59" t="s">
        <v>588</v>
      </c>
      <c r="B59" t="s">
        <v>589</v>
      </c>
      <c r="C59" t="s">
        <v>124</v>
      </c>
      <c r="D59" s="9">
        <v>531</v>
      </c>
      <c r="E59" t="s">
        <v>525</v>
      </c>
      <c r="F59" t="s">
        <v>526</v>
      </c>
    </row>
    <row r="60" spans="1:6" x14ac:dyDescent="0.25">
      <c r="A60" t="s">
        <v>125</v>
      </c>
      <c r="B60" t="s">
        <v>590</v>
      </c>
      <c r="C60" t="s">
        <v>126</v>
      </c>
      <c r="D60" s="9">
        <v>196</v>
      </c>
      <c r="E60" t="s">
        <v>6</v>
      </c>
      <c r="F60" t="s">
        <v>531</v>
      </c>
    </row>
    <row r="61" spans="1:6" x14ac:dyDescent="0.25">
      <c r="A61" t="s">
        <v>804</v>
      </c>
      <c r="B61" t="s">
        <v>591</v>
      </c>
      <c r="C61" t="s">
        <v>127</v>
      </c>
      <c r="D61" s="9">
        <v>203</v>
      </c>
      <c r="E61" t="s">
        <v>11</v>
      </c>
      <c r="F61" t="s">
        <v>543</v>
      </c>
    </row>
    <row r="62" spans="1:6" x14ac:dyDescent="0.25">
      <c r="A62" t="s">
        <v>130</v>
      </c>
      <c r="B62" t="s">
        <v>592</v>
      </c>
      <c r="C62" t="s">
        <v>131</v>
      </c>
      <c r="D62" s="9">
        <v>208</v>
      </c>
      <c r="E62" t="s">
        <v>11</v>
      </c>
      <c r="F62" t="s">
        <v>514</v>
      </c>
    </row>
    <row r="63" spans="1:6" x14ac:dyDescent="0.25">
      <c r="A63" t="s">
        <v>132</v>
      </c>
      <c r="B63" t="s">
        <v>593</v>
      </c>
      <c r="C63" t="s">
        <v>133</v>
      </c>
      <c r="D63" s="9">
        <v>262</v>
      </c>
      <c r="E63" t="s">
        <v>9</v>
      </c>
      <c r="F63" t="s">
        <v>523</v>
      </c>
    </row>
    <row r="64" spans="1:6" x14ac:dyDescent="0.25">
      <c r="A64" t="s">
        <v>134</v>
      </c>
      <c r="B64" t="s">
        <v>594</v>
      </c>
      <c r="C64" t="s">
        <v>135</v>
      </c>
      <c r="D64" s="9">
        <v>212</v>
      </c>
      <c r="E64" t="s">
        <v>525</v>
      </c>
      <c r="F64" t="s">
        <v>526</v>
      </c>
    </row>
    <row r="65" spans="1:6" x14ac:dyDescent="0.25">
      <c r="A65" t="s">
        <v>136</v>
      </c>
      <c r="B65" t="s">
        <v>595</v>
      </c>
      <c r="C65" t="s">
        <v>137</v>
      </c>
      <c r="D65" s="9">
        <v>214</v>
      </c>
      <c r="E65" t="s">
        <v>525</v>
      </c>
      <c r="F65" t="s">
        <v>526</v>
      </c>
    </row>
    <row r="66" spans="1:6" x14ac:dyDescent="0.25">
      <c r="A66" t="s">
        <v>140</v>
      </c>
      <c r="B66" t="s">
        <v>596</v>
      </c>
      <c r="C66" t="s">
        <v>141</v>
      </c>
      <c r="D66" s="9">
        <v>218</v>
      </c>
      <c r="E66" t="s">
        <v>525</v>
      </c>
      <c r="F66" t="s">
        <v>526</v>
      </c>
    </row>
    <row r="67" spans="1:6" x14ac:dyDescent="0.25">
      <c r="A67" t="s">
        <v>142</v>
      </c>
      <c r="B67" t="s">
        <v>597</v>
      </c>
      <c r="C67" t="s">
        <v>143</v>
      </c>
      <c r="D67" s="9">
        <v>818</v>
      </c>
      <c r="E67" t="s">
        <v>9</v>
      </c>
      <c r="F67" t="s">
        <v>518</v>
      </c>
    </row>
    <row r="68" spans="1:6" x14ac:dyDescent="0.25">
      <c r="A68" t="s">
        <v>144</v>
      </c>
      <c r="B68" t="s">
        <v>598</v>
      </c>
      <c r="C68" t="s">
        <v>145</v>
      </c>
      <c r="D68" s="9">
        <v>222</v>
      </c>
      <c r="E68" t="s">
        <v>525</v>
      </c>
      <c r="F68" t="s">
        <v>526</v>
      </c>
    </row>
    <row r="69" spans="1:6" x14ac:dyDescent="0.25">
      <c r="A69" t="s">
        <v>146</v>
      </c>
      <c r="B69" t="s">
        <v>599</v>
      </c>
      <c r="C69" t="s">
        <v>147</v>
      </c>
      <c r="D69" s="9">
        <v>226</v>
      </c>
      <c r="E69" t="s">
        <v>9</v>
      </c>
      <c r="F69" t="s">
        <v>523</v>
      </c>
    </row>
    <row r="70" spans="1:6" x14ac:dyDescent="0.25">
      <c r="A70" t="s">
        <v>148</v>
      </c>
      <c r="B70" t="s">
        <v>600</v>
      </c>
      <c r="C70" t="s">
        <v>149</v>
      </c>
      <c r="D70" s="9">
        <v>232</v>
      </c>
      <c r="E70" t="s">
        <v>9</v>
      </c>
      <c r="F70" t="s">
        <v>523</v>
      </c>
    </row>
    <row r="71" spans="1:6" x14ac:dyDescent="0.25">
      <c r="A71" t="s">
        <v>150</v>
      </c>
      <c r="B71" t="s">
        <v>601</v>
      </c>
      <c r="C71" t="s">
        <v>151</v>
      </c>
      <c r="D71" s="9">
        <v>233</v>
      </c>
      <c r="E71" t="s">
        <v>11</v>
      </c>
      <c r="F71" t="s">
        <v>514</v>
      </c>
    </row>
    <row r="72" spans="1:6" x14ac:dyDescent="0.25">
      <c r="A72" t="s">
        <v>152</v>
      </c>
      <c r="B72" t="s">
        <v>602</v>
      </c>
      <c r="C72" t="s">
        <v>153</v>
      </c>
      <c r="D72" s="9">
        <v>748</v>
      </c>
      <c r="E72" t="s">
        <v>9</v>
      </c>
      <c r="F72" t="s">
        <v>523</v>
      </c>
    </row>
    <row r="73" spans="1:6" x14ac:dyDescent="0.25">
      <c r="A73" t="s">
        <v>154</v>
      </c>
      <c r="B73" t="s">
        <v>603</v>
      </c>
      <c r="C73" t="s">
        <v>155</v>
      </c>
      <c r="D73" s="9">
        <v>231</v>
      </c>
      <c r="E73" t="s">
        <v>9</v>
      </c>
      <c r="F73" t="s">
        <v>523</v>
      </c>
    </row>
    <row r="74" spans="1:6" x14ac:dyDescent="0.25">
      <c r="A74" t="s">
        <v>604</v>
      </c>
      <c r="B74" t="s">
        <v>605</v>
      </c>
      <c r="C74" t="s">
        <v>156</v>
      </c>
      <c r="D74" s="9">
        <v>238</v>
      </c>
      <c r="E74" t="s">
        <v>525</v>
      </c>
      <c r="F74" t="s">
        <v>526</v>
      </c>
    </row>
    <row r="75" spans="1:6" x14ac:dyDescent="0.25">
      <c r="A75" t="s">
        <v>157</v>
      </c>
      <c r="B75" t="s">
        <v>606</v>
      </c>
      <c r="C75" t="s">
        <v>158</v>
      </c>
      <c r="D75" s="9">
        <v>234</v>
      </c>
      <c r="E75" t="s">
        <v>11</v>
      </c>
      <c r="F75" t="s">
        <v>514</v>
      </c>
    </row>
    <row r="76" spans="1:6" x14ac:dyDescent="0.25">
      <c r="A76" t="s">
        <v>159</v>
      </c>
      <c r="B76" t="s">
        <v>607</v>
      </c>
      <c r="C76" t="s">
        <v>160</v>
      </c>
      <c r="D76" s="9">
        <v>242</v>
      </c>
      <c r="E76" t="s">
        <v>18</v>
      </c>
      <c r="F76" t="s">
        <v>608</v>
      </c>
    </row>
    <row r="77" spans="1:6" x14ac:dyDescent="0.25">
      <c r="A77" t="s">
        <v>161</v>
      </c>
      <c r="B77" t="s">
        <v>609</v>
      </c>
      <c r="C77" t="s">
        <v>162</v>
      </c>
      <c r="D77" s="9">
        <v>246</v>
      </c>
      <c r="E77" t="s">
        <v>11</v>
      </c>
      <c r="F77" t="s">
        <v>514</v>
      </c>
    </row>
    <row r="78" spans="1:6" x14ac:dyDescent="0.25">
      <c r="A78" t="s">
        <v>163</v>
      </c>
      <c r="B78" t="s">
        <v>610</v>
      </c>
      <c r="C78" t="s">
        <v>164</v>
      </c>
      <c r="D78" s="9">
        <v>250</v>
      </c>
      <c r="E78" t="s">
        <v>11</v>
      </c>
      <c r="F78" t="s">
        <v>536</v>
      </c>
    </row>
    <row r="79" spans="1:6" x14ac:dyDescent="0.25">
      <c r="A79" t="s">
        <v>165</v>
      </c>
      <c r="B79" t="s">
        <v>611</v>
      </c>
      <c r="C79" t="s">
        <v>166</v>
      </c>
      <c r="D79" s="9">
        <v>254</v>
      </c>
      <c r="E79" t="s">
        <v>525</v>
      </c>
      <c r="F79" t="s">
        <v>526</v>
      </c>
    </row>
    <row r="80" spans="1:6" x14ac:dyDescent="0.25">
      <c r="A80" t="s">
        <v>167</v>
      </c>
      <c r="B80" t="s">
        <v>612</v>
      </c>
      <c r="C80" t="s">
        <v>168</v>
      </c>
      <c r="D80" s="9">
        <v>258</v>
      </c>
      <c r="E80" t="s">
        <v>18</v>
      </c>
      <c r="F80" t="s">
        <v>520</v>
      </c>
    </row>
    <row r="81" spans="1:6" x14ac:dyDescent="0.25">
      <c r="A81" t="s">
        <v>169</v>
      </c>
      <c r="B81" t="s">
        <v>613</v>
      </c>
      <c r="C81" t="s">
        <v>170</v>
      </c>
      <c r="D81" s="9">
        <v>260</v>
      </c>
      <c r="E81" t="s">
        <v>9</v>
      </c>
      <c r="F81" t="s">
        <v>523</v>
      </c>
    </row>
    <row r="82" spans="1:6" x14ac:dyDescent="0.25">
      <c r="A82" t="s">
        <v>171</v>
      </c>
      <c r="B82" t="s">
        <v>614</v>
      </c>
      <c r="C82" t="s">
        <v>172</v>
      </c>
      <c r="D82" s="9">
        <v>266</v>
      </c>
      <c r="E82" t="s">
        <v>9</v>
      </c>
      <c r="F82" t="s">
        <v>523</v>
      </c>
    </row>
    <row r="83" spans="1:6" x14ac:dyDescent="0.25">
      <c r="A83" t="s">
        <v>173</v>
      </c>
      <c r="B83" t="s">
        <v>615</v>
      </c>
      <c r="C83" t="s">
        <v>174</v>
      </c>
      <c r="D83" s="9">
        <v>270</v>
      </c>
      <c r="E83" t="s">
        <v>9</v>
      </c>
      <c r="F83" t="s">
        <v>523</v>
      </c>
    </row>
    <row r="84" spans="1:6" x14ac:dyDescent="0.25">
      <c r="A84" t="s">
        <v>175</v>
      </c>
      <c r="B84" t="s">
        <v>616</v>
      </c>
      <c r="C84" t="s">
        <v>176</v>
      </c>
      <c r="D84" s="9">
        <v>268</v>
      </c>
      <c r="E84" t="s">
        <v>6</v>
      </c>
      <c r="F84" t="s">
        <v>531</v>
      </c>
    </row>
    <row r="85" spans="1:6" x14ac:dyDescent="0.25">
      <c r="A85" t="s">
        <v>177</v>
      </c>
      <c r="B85" t="s">
        <v>617</v>
      </c>
      <c r="C85" t="s">
        <v>178</v>
      </c>
      <c r="D85" s="9">
        <v>276</v>
      </c>
      <c r="E85" t="s">
        <v>11</v>
      </c>
      <c r="F85" t="s">
        <v>536</v>
      </c>
    </row>
    <row r="86" spans="1:6" x14ac:dyDescent="0.25">
      <c r="A86" t="s">
        <v>179</v>
      </c>
      <c r="B86" t="s">
        <v>618</v>
      </c>
      <c r="C86" t="s">
        <v>180</v>
      </c>
      <c r="D86" s="9">
        <v>288</v>
      </c>
      <c r="E86" t="s">
        <v>9</v>
      </c>
      <c r="F86" t="s">
        <v>523</v>
      </c>
    </row>
    <row r="87" spans="1:6" x14ac:dyDescent="0.25">
      <c r="A87" t="s">
        <v>181</v>
      </c>
      <c r="B87" t="s">
        <v>619</v>
      </c>
      <c r="C87" t="s">
        <v>182</v>
      </c>
      <c r="D87" s="9">
        <v>292</v>
      </c>
      <c r="E87" t="s">
        <v>11</v>
      </c>
      <c r="F87" t="s">
        <v>516</v>
      </c>
    </row>
    <row r="88" spans="1:6" x14ac:dyDescent="0.25">
      <c r="A88" t="s">
        <v>183</v>
      </c>
      <c r="B88" t="s">
        <v>620</v>
      </c>
      <c r="C88" t="s">
        <v>184</v>
      </c>
      <c r="D88" s="9">
        <v>300</v>
      </c>
      <c r="E88" t="s">
        <v>11</v>
      </c>
      <c r="F88" t="s">
        <v>516</v>
      </c>
    </row>
    <row r="89" spans="1:6" x14ac:dyDescent="0.25">
      <c r="A89" t="s">
        <v>185</v>
      </c>
      <c r="B89" t="s">
        <v>621</v>
      </c>
      <c r="C89" t="s">
        <v>186</v>
      </c>
      <c r="D89" s="9">
        <v>304</v>
      </c>
      <c r="E89" t="s">
        <v>525</v>
      </c>
      <c r="F89" t="s">
        <v>548</v>
      </c>
    </row>
    <row r="90" spans="1:6" x14ac:dyDescent="0.25">
      <c r="A90" t="s">
        <v>187</v>
      </c>
      <c r="B90" t="s">
        <v>622</v>
      </c>
      <c r="C90" t="s">
        <v>188</v>
      </c>
      <c r="D90" s="9">
        <v>308</v>
      </c>
      <c r="E90" t="s">
        <v>525</v>
      </c>
      <c r="F90" t="s">
        <v>526</v>
      </c>
    </row>
    <row r="91" spans="1:6" x14ac:dyDescent="0.25">
      <c r="A91" t="s">
        <v>189</v>
      </c>
      <c r="B91" t="s">
        <v>623</v>
      </c>
      <c r="C91" t="s">
        <v>190</v>
      </c>
      <c r="D91" s="9">
        <v>312</v>
      </c>
      <c r="E91" t="s">
        <v>525</v>
      </c>
      <c r="F91" t="s">
        <v>526</v>
      </c>
    </row>
    <row r="92" spans="1:6" x14ac:dyDescent="0.25">
      <c r="A92" t="s">
        <v>191</v>
      </c>
      <c r="B92" t="s">
        <v>624</v>
      </c>
      <c r="C92" t="s">
        <v>192</v>
      </c>
      <c r="D92" s="9">
        <v>316</v>
      </c>
      <c r="E92" t="s">
        <v>18</v>
      </c>
      <c r="F92" t="s">
        <v>625</v>
      </c>
    </row>
    <row r="93" spans="1:6" x14ac:dyDescent="0.25">
      <c r="A93" t="s">
        <v>193</v>
      </c>
      <c r="B93" t="s">
        <v>626</v>
      </c>
      <c r="C93" t="s">
        <v>194</v>
      </c>
      <c r="D93" s="9">
        <v>320</v>
      </c>
      <c r="E93" t="s">
        <v>525</v>
      </c>
      <c r="F93" t="s">
        <v>526</v>
      </c>
    </row>
    <row r="94" spans="1:6" x14ac:dyDescent="0.25">
      <c r="A94" t="s">
        <v>195</v>
      </c>
      <c r="B94" t="s">
        <v>627</v>
      </c>
      <c r="C94" t="s">
        <v>196</v>
      </c>
      <c r="D94" s="9">
        <v>831</v>
      </c>
      <c r="E94" t="s">
        <v>11</v>
      </c>
      <c r="F94" t="s">
        <v>514</v>
      </c>
    </row>
    <row r="95" spans="1:6" x14ac:dyDescent="0.25">
      <c r="A95" t="s">
        <v>197</v>
      </c>
      <c r="B95" t="s">
        <v>628</v>
      </c>
      <c r="C95" t="s">
        <v>198</v>
      </c>
      <c r="D95" s="9">
        <v>324</v>
      </c>
      <c r="E95" t="s">
        <v>9</v>
      </c>
      <c r="F95" t="s">
        <v>523</v>
      </c>
    </row>
    <row r="96" spans="1:6" x14ac:dyDescent="0.25">
      <c r="A96" t="s">
        <v>199</v>
      </c>
      <c r="B96" t="s">
        <v>629</v>
      </c>
      <c r="C96" t="s">
        <v>200</v>
      </c>
      <c r="D96" s="9">
        <v>624</v>
      </c>
      <c r="E96" t="s">
        <v>9</v>
      </c>
      <c r="F96" t="s">
        <v>523</v>
      </c>
    </row>
    <row r="97" spans="1:6" x14ac:dyDescent="0.25">
      <c r="A97" t="s">
        <v>201</v>
      </c>
      <c r="B97" t="s">
        <v>630</v>
      </c>
      <c r="C97" t="s">
        <v>202</v>
      </c>
      <c r="D97" s="9">
        <v>328</v>
      </c>
      <c r="E97" t="s">
        <v>525</v>
      </c>
      <c r="F97" t="s">
        <v>526</v>
      </c>
    </row>
    <row r="98" spans="1:6" x14ac:dyDescent="0.25">
      <c r="A98" t="s">
        <v>203</v>
      </c>
      <c r="B98" t="s">
        <v>631</v>
      </c>
      <c r="C98" t="s">
        <v>204</v>
      </c>
      <c r="D98" s="9">
        <v>332</v>
      </c>
      <c r="E98" t="s">
        <v>525</v>
      </c>
      <c r="F98" t="s">
        <v>526</v>
      </c>
    </row>
    <row r="99" spans="1:6" x14ac:dyDescent="0.25">
      <c r="A99" t="s">
        <v>205</v>
      </c>
      <c r="B99" t="s">
        <v>632</v>
      </c>
      <c r="C99" t="s">
        <v>206</v>
      </c>
      <c r="D99" s="9">
        <v>334</v>
      </c>
      <c r="E99" t="s">
        <v>18</v>
      </c>
      <c r="F99" t="s">
        <v>534</v>
      </c>
    </row>
    <row r="100" spans="1:6" x14ac:dyDescent="0.25">
      <c r="A100" t="s">
        <v>633</v>
      </c>
      <c r="B100" t="s">
        <v>634</v>
      </c>
      <c r="C100" t="s">
        <v>486</v>
      </c>
      <c r="D100" s="9">
        <v>336</v>
      </c>
      <c r="E100" t="s">
        <v>11</v>
      </c>
      <c r="F100" t="s">
        <v>516</v>
      </c>
    </row>
    <row r="101" spans="1:6" x14ac:dyDescent="0.25">
      <c r="A101" t="s">
        <v>207</v>
      </c>
      <c r="B101" t="s">
        <v>635</v>
      </c>
      <c r="C101" t="s">
        <v>208</v>
      </c>
      <c r="D101" s="9">
        <v>340</v>
      </c>
      <c r="E101" t="s">
        <v>525</v>
      </c>
      <c r="F101" t="s">
        <v>526</v>
      </c>
    </row>
    <row r="102" spans="1:6" x14ac:dyDescent="0.25">
      <c r="A102" t="s">
        <v>209</v>
      </c>
      <c r="B102" t="s">
        <v>636</v>
      </c>
      <c r="C102" t="s">
        <v>210</v>
      </c>
      <c r="D102" s="9">
        <v>344</v>
      </c>
      <c r="E102" t="s">
        <v>6</v>
      </c>
      <c r="F102" t="s">
        <v>573</v>
      </c>
    </row>
    <row r="103" spans="1:6" x14ac:dyDescent="0.25">
      <c r="A103" t="s">
        <v>211</v>
      </c>
      <c r="B103" t="s">
        <v>637</v>
      </c>
      <c r="C103" t="s">
        <v>212</v>
      </c>
      <c r="D103" s="9">
        <v>348</v>
      </c>
      <c r="E103" t="s">
        <v>11</v>
      </c>
      <c r="F103" t="s">
        <v>543</v>
      </c>
    </row>
    <row r="104" spans="1:6" x14ac:dyDescent="0.25">
      <c r="A104" t="s">
        <v>213</v>
      </c>
      <c r="B104" t="s">
        <v>638</v>
      </c>
      <c r="C104" t="s">
        <v>214</v>
      </c>
      <c r="D104" s="9">
        <v>352</v>
      </c>
      <c r="E104" t="s">
        <v>11</v>
      </c>
      <c r="F104" t="s">
        <v>514</v>
      </c>
    </row>
    <row r="105" spans="1:6" x14ac:dyDescent="0.25">
      <c r="A105" t="s">
        <v>215</v>
      </c>
      <c r="B105" t="s">
        <v>639</v>
      </c>
      <c r="C105" t="s">
        <v>216</v>
      </c>
      <c r="D105" s="9">
        <v>356</v>
      </c>
      <c r="E105" t="s">
        <v>6</v>
      </c>
      <c r="F105" t="s">
        <v>511</v>
      </c>
    </row>
    <row r="106" spans="1:6" x14ac:dyDescent="0.25">
      <c r="A106" t="s">
        <v>217</v>
      </c>
      <c r="B106" t="s">
        <v>640</v>
      </c>
      <c r="C106" t="s">
        <v>218</v>
      </c>
      <c r="D106" s="9">
        <v>360</v>
      </c>
      <c r="E106" t="s">
        <v>6</v>
      </c>
      <c r="F106" t="s">
        <v>560</v>
      </c>
    </row>
    <row r="107" spans="1:6" x14ac:dyDescent="0.25">
      <c r="A107" t="s">
        <v>219</v>
      </c>
      <c r="B107" t="s">
        <v>641</v>
      </c>
      <c r="C107" t="s">
        <v>220</v>
      </c>
      <c r="D107" s="9">
        <v>364</v>
      </c>
      <c r="E107" t="s">
        <v>6</v>
      </c>
      <c r="F107" t="s">
        <v>511</v>
      </c>
    </row>
    <row r="108" spans="1:6" x14ac:dyDescent="0.25">
      <c r="A108" t="s">
        <v>221</v>
      </c>
      <c r="B108" t="s">
        <v>642</v>
      </c>
      <c r="C108" t="s">
        <v>222</v>
      </c>
      <c r="D108" s="9">
        <v>368</v>
      </c>
      <c r="E108" t="s">
        <v>6</v>
      </c>
      <c r="F108" t="s">
        <v>531</v>
      </c>
    </row>
    <row r="109" spans="1:6" x14ac:dyDescent="0.25">
      <c r="A109" t="s">
        <v>223</v>
      </c>
      <c r="B109" t="s">
        <v>643</v>
      </c>
      <c r="C109" t="s">
        <v>224</v>
      </c>
      <c r="D109" s="9">
        <v>372</v>
      </c>
      <c r="E109" t="s">
        <v>11</v>
      </c>
      <c r="F109" t="s">
        <v>514</v>
      </c>
    </row>
    <row r="110" spans="1:6" x14ac:dyDescent="0.25">
      <c r="A110" t="s">
        <v>225</v>
      </c>
      <c r="B110" t="s">
        <v>644</v>
      </c>
      <c r="C110" t="s">
        <v>226</v>
      </c>
      <c r="D110" s="9">
        <v>833</v>
      </c>
      <c r="E110" t="s">
        <v>11</v>
      </c>
      <c r="F110" t="s">
        <v>514</v>
      </c>
    </row>
    <row r="111" spans="1:6" x14ac:dyDescent="0.25">
      <c r="A111" t="s">
        <v>227</v>
      </c>
      <c r="B111" t="s">
        <v>645</v>
      </c>
      <c r="C111" t="s">
        <v>228</v>
      </c>
      <c r="D111" s="9">
        <v>376</v>
      </c>
      <c r="E111" t="s">
        <v>6</v>
      </c>
      <c r="F111" t="s">
        <v>531</v>
      </c>
    </row>
    <row r="112" spans="1:6" x14ac:dyDescent="0.25">
      <c r="A112" t="s">
        <v>229</v>
      </c>
      <c r="B112" t="s">
        <v>646</v>
      </c>
      <c r="C112" t="s">
        <v>230</v>
      </c>
      <c r="D112" s="9">
        <v>380</v>
      </c>
      <c r="E112" t="s">
        <v>11</v>
      </c>
      <c r="F112" t="s">
        <v>516</v>
      </c>
    </row>
    <row r="113" spans="1:6" x14ac:dyDescent="0.25">
      <c r="A113" t="s">
        <v>231</v>
      </c>
      <c r="B113" t="s">
        <v>647</v>
      </c>
      <c r="C113" t="s">
        <v>232</v>
      </c>
      <c r="D113" s="9">
        <v>388</v>
      </c>
      <c r="E113" t="s">
        <v>525</v>
      </c>
      <c r="F113" t="s">
        <v>526</v>
      </c>
    </row>
    <row r="114" spans="1:6" x14ac:dyDescent="0.25">
      <c r="A114" t="s">
        <v>233</v>
      </c>
      <c r="B114" t="s">
        <v>648</v>
      </c>
      <c r="C114" t="s">
        <v>234</v>
      </c>
      <c r="D114" s="9">
        <v>392</v>
      </c>
      <c r="E114" t="s">
        <v>6</v>
      </c>
      <c r="F114" t="s">
        <v>573</v>
      </c>
    </row>
    <row r="115" spans="1:6" x14ac:dyDescent="0.25">
      <c r="A115" t="s">
        <v>235</v>
      </c>
      <c r="B115" t="s">
        <v>649</v>
      </c>
      <c r="C115" t="s">
        <v>236</v>
      </c>
      <c r="D115" s="9">
        <v>832</v>
      </c>
      <c r="E115" t="s">
        <v>11</v>
      </c>
      <c r="F115" t="s">
        <v>514</v>
      </c>
    </row>
    <row r="116" spans="1:6" x14ac:dyDescent="0.25">
      <c r="A116" t="s">
        <v>237</v>
      </c>
      <c r="B116" t="s">
        <v>650</v>
      </c>
      <c r="C116" t="s">
        <v>238</v>
      </c>
      <c r="D116" s="9">
        <v>400</v>
      </c>
      <c r="E116" t="s">
        <v>6</v>
      </c>
      <c r="F116" t="s">
        <v>531</v>
      </c>
    </row>
    <row r="117" spans="1:6" x14ac:dyDescent="0.25">
      <c r="A117" t="s">
        <v>239</v>
      </c>
      <c r="B117" t="s">
        <v>651</v>
      </c>
      <c r="C117" t="s">
        <v>240</v>
      </c>
      <c r="D117" s="9">
        <v>398</v>
      </c>
      <c r="E117" t="s">
        <v>6</v>
      </c>
      <c r="F117" t="s">
        <v>652</v>
      </c>
    </row>
    <row r="118" spans="1:6" x14ac:dyDescent="0.25">
      <c r="A118" t="s">
        <v>241</v>
      </c>
      <c r="B118" t="s">
        <v>653</v>
      </c>
      <c r="C118" t="s">
        <v>242</v>
      </c>
      <c r="D118" s="9">
        <v>404</v>
      </c>
      <c r="E118" t="s">
        <v>9</v>
      </c>
      <c r="F118" t="s">
        <v>523</v>
      </c>
    </row>
    <row r="119" spans="1:6" x14ac:dyDescent="0.25">
      <c r="A119" t="s">
        <v>243</v>
      </c>
      <c r="B119" t="s">
        <v>654</v>
      </c>
      <c r="C119" t="s">
        <v>244</v>
      </c>
      <c r="D119" s="9">
        <v>296</v>
      </c>
      <c r="E119" t="s">
        <v>18</v>
      </c>
      <c r="F119" t="s">
        <v>625</v>
      </c>
    </row>
    <row r="120" spans="1:6" x14ac:dyDescent="0.25">
      <c r="A120" t="s">
        <v>335</v>
      </c>
      <c r="B120" t="s">
        <v>656</v>
      </c>
      <c r="C120" t="s">
        <v>336</v>
      </c>
      <c r="D120" s="9">
        <v>408</v>
      </c>
      <c r="E120" t="s">
        <v>6</v>
      </c>
      <c r="F120" t="s">
        <v>573</v>
      </c>
    </row>
    <row r="121" spans="1:6" x14ac:dyDescent="0.25">
      <c r="A121" t="s">
        <v>422</v>
      </c>
      <c r="B121" t="s">
        <v>657</v>
      </c>
      <c r="C121" t="s">
        <v>423</v>
      </c>
      <c r="D121" s="9">
        <v>410</v>
      </c>
      <c r="E121" t="s">
        <v>6</v>
      </c>
      <c r="F121" t="s">
        <v>573</v>
      </c>
    </row>
    <row r="122" spans="1:6" x14ac:dyDescent="0.25">
      <c r="A122" t="s">
        <v>247</v>
      </c>
      <c r="B122" t="s">
        <v>658</v>
      </c>
      <c r="C122" t="s">
        <v>248</v>
      </c>
      <c r="D122" s="9">
        <v>414</v>
      </c>
      <c r="E122" t="s">
        <v>6</v>
      </c>
      <c r="F122" t="s">
        <v>531</v>
      </c>
    </row>
    <row r="123" spans="1:6" x14ac:dyDescent="0.25">
      <c r="A123" t="s">
        <v>249</v>
      </c>
      <c r="B123" t="s">
        <v>659</v>
      </c>
      <c r="C123" t="s">
        <v>250</v>
      </c>
      <c r="D123" s="9">
        <v>417</v>
      </c>
      <c r="E123" t="s">
        <v>6</v>
      </c>
      <c r="F123" t="s">
        <v>652</v>
      </c>
    </row>
    <row r="124" spans="1:6" x14ac:dyDescent="0.25">
      <c r="A124" t="s">
        <v>251</v>
      </c>
      <c r="B124" t="s">
        <v>661</v>
      </c>
      <c r="C124" t="s">
        <v>252</v>
      </c>
      <c r="D124" s="9">
        <v>418</v>
      </c>
      <c r="E124" t="s">
        <v>6</v>
      </c>
      <c r="F124" t="s">
        <v>560</v>
      </c>
    </row>
    <row r="125" spans="1:6" x14ac:dyDescent="0.25">
      <c r="A125" t="s">
        <v>253</v>
      </c>
      <c r="B125" t="s">
        <v>662</v>
      </c>
      <c r="C125" t="s">
        <v>254</v>
      </c>
      <c r="D125" s="9">
        <v>428</v>
      </c>
      <c r="E125" t="s">
        <v>11</v>
      </c>
      <c r="F125" t="s">
        <v>514</v>
      </c>
    </row>
    <row r="126" spans="1:6" x14ac:dyDescent="0.25">
      <c r="A126" t="s">
        <v>255</v>
      </c>
      <c r="B126" t="s">
        <v>663</v>
      </c>
      <c r="C126" t="s">
        <v>256</v>
      </c>
      <c r="D126" s="9">
        <v>422</v>
      </c>
      <c r="E126" t="s">
        <v>6</v>
      </c>
      <c r="F126" t="s">
        <v>531</v>
      </c>
    </row>
    <row r="127" spans="1:6" x14ac:dyDescent="0.25">
      <c r="A127" t="s">
        <v>257</v>
      </c>
      <c r="B127" t="s">
        <v>664</v>
      </c>
      <c r="C127" t="s">
        <v>258</v>
      </c>
      <c r="D127" s="9">
        <v>426</v>
      </c>
      <c r="E127" t="s">
        <v>9</v>
      </c>
      <c r="F127" t="s">
        <v>523</v>
      </c>
    </row>
    <row r="128" spans="1:6" x14ac:dyDescent="0.25">
      <c r="A128" t="s">
        <v>259</v>
      </c>
      <c r="B128" t="s">
        <v>665</v>
      </c>
      <c r="C128" t="s">
        <v>260</v>
      </c>
      <c r="D128" s="9">
        <v>430</v>
      </c>
      <c r="E128" t="s">
        <v>9</v>
      </c>
      <c r="F128" t="s">
        <v>523</v>
      </c>
    </row>
    <row r="129" spans="1:6" x14ac:dyDescent="0.25">
      <c r="A129" t="s">
        <v>261</v>
      </c>
      <c r="B129" t="s">
        <v>666</v>
      </c>
      <c r="C129" t="s">
        <v>262</v>
      </c>
      <c r="D129" s="9">
        <v>434</v>
      </c>
      <c r="E129" t="s">
        <v>9</v>
      </c>
      <c r="F129" t="s">
        <v>518</v>
      </c>
    </row>
    <row r="130" spans="1:6" x14ac:dyDescent="0.25">
      <c r="A130" t="s">
        <v>263</v>
      </c>
      <c r="B130" t="s">
        <v>667</v>
      </c>
      <c r="C130" t="s">
        <v>264</v>
      </c>
      <c r="D130" s="9">
        <v>438</v>
      </c>
      <c r="E130" t="s">
        <v>11</v>
      </c>
      <c r="F130" t="s">
        <v>536</v>
      </c>
    </row>
    <row r="131" spans="1:6" x14ac:dyDescent="0.25">
      <c r="A131" t="s">
        <v>265</v>
      </c>
      <c r="B131" t="s">
        <v>668</v>
      </c>
      <c r="C131" t="s">
        <v>266</v>
      </c>
      <c r="D131" s="9">
        <v>440</v>
      </c>
      <c r="E131" t="s">
        <v>11</v>
      </c>
      <c r="F131" t="s">
        <v>514</v>
      </c>
    </row>
    <row r="132" spans="1:6" x14ac:dyDescent="0.25">
      <c r="A132" t="s">
        <v>267</v>
      </c>
      <c r="B132" t="s">
        <v>669</v>
      </c>
      <c r="C132" t="s">
        <v>268</v>
      </c>
      <c r="D132" s="9">
        <v>442</v>
      </c>
      <c r="E132" t="s">
        <v>11</v>
      </c>
      <c r="F132" t="s">
        <v>536</v>
      </c>
    </row>
    <row r="133" spans="1:6" x14ac:dyDescent="0.25">
      <c r="A133" t="s">
        <v>269</v>
      </c>
      <c r="B133" t="s">
        <v>670</v>
      </c>
      <c r="C133" t="s">
        <v>270</v>
      </c>
      <c r="D133" s="9">
        <v>446</v>
      </c>
      <c r="E133" t="s">
        <v>6</v>
      </c>
      <c r="F133" t="s">
        <v>573</v>
      </c>
    </row>
    <row r="134" spans="1:6" x14ac:dyDescent="0.25">
      <c r="A134" t="s">
        <v>271</v>
      </c>
      <c r="B134" t="s">
        <v>671</v>
      </c>
      <c r="C134" t="s">
        <v>272</v>
      </c>
      <c r="D134" s="9">
        <v>450</v>
      </c>
      <c r="E134" t="s">
        <v>9</v>
      </c>
      <c r="F134" t="s">
        <v>523</v>
      </c>
    </row>
    <row r="135" spans="1:6" x14ac:dyDescent="0.25">
      <c r="A135" t="s">
        <v>273</v>
      </c>
      <c r="B135" t="s">
        <v>672</v>
      </c>
      <c r="C135" t="s">
        <v>274</v>
      </c>
      <c r="D135" s="9">
        <v>454</v>
      </c>
      <c r="E135" t="s">
        <v>9</v>
      </c>
      <c r="F135" t="s">
        <v>523</v>
      </c>
    </row>
    <row r="136" spans="1:6" x14ac:dyDescent="0.25">
      <c r="A136" t="s">
        <v>275</v>
      </c>
      <c r="B136" t="s">
        <v>673</v>
      </c>
      <c r="C136" t="s">
        <v>276</v>
      </c>
      <c r="D136" s="9">
        <v>458</v>
      </c>
      <c r="E136" t="s">
        <v>6</v>
      </c>
      <c r="F136" t="s">
        <v>560</v>
      </c>
    </row>
    <row r="137" spans="1:6" x14ac:dyDescent="0.25">
      <c r="A137" t="s">
        <v>277</v>
      </c>
      <c r="B137" t="s">
        <v>674</v>
      </c>
      <c r="C137" t="s">
        <v>278</v>
      </c>
      <c r="D137" s="9">
        <v>462</v>
      </c>
      <c r="E137" t="s">
        <v>6</v>
      </c>
      <c r="F137" t="s">
        <v>511</v>
      </c>
    </row>
    <row r="138" spans="1:6" x14ac:dyDescent="0.25">
      <c r="A138" t="s">
        <v>279</v>
      </c>
      <c r="B138" t="s">
        <v>675</v>
      </c>
      <c r="C138" t="s">
        <v>280</v>
      </c>
      <c r="D138" s="9">
        <v>466</v>
      </c>
      <c r="E138" t="s">
        <v>9</v>
      </c>
      <c r="F138" t="s">
        <v>523</v>
      </c>
    </row>
    <row r="139" spans="1:6" x14ac:dyDescent="0.25">
      <c r="A139" t="s">
        <v>281</v>
      </c>
      <c r="B139" t="s">
        <v>676</v>
      </c>
      <c r="C139" t="s">
        <v>282</v>
      </c>
      <c r="D139" s="9">
        <v>470</v>
      </c>
      <c r="E139" t="s">
        <v>11</v>
      </c>
      <c r="F139" t="s">
        <v>516</v>
      </c>
    </row>
    <row r="140" spans="1:6" x14ac:dyDescent="0.25">
      <c r="A140" t="s">
        <v>283</v>
      </c>
      <c r="B140" t="s">
        <v>677</v>
      </c>
      <c r="C140" t="s">
        <v>284</v>
      </c>
      <c r="D140" s="9">
        <v>584</v>
      </c>
      <c r="E140" t="s">
        <v>18</v>
      </c>
      <c r="F140" t="s">
        <v>625</v>
      </c>
    </row>
    <row r="141" spans="1:6" x14ac:dyDescent="0.25">
      <c r="A141" t="s">
        <v>285</v>
      </c>
      <c r="B141" t="s">
        <v>678</v>
      </c>
      <c r="C141" t="s">
        <v>286</v>
      </c>
      <c r="D141" s="9">
        <v>474</v>
      </c>
      <c r="E141" t="s">
        <v>525</v>
      </c>
      <c r="F141" t="s">
        <v>526</v>
      </c>
    </row>
    <row r="142" spans="1:6" x14ac:dyDescent="0.25">
      <c r="A142" t="s">
        <v>287</v>
      </c>
      <c r="B142" t="s">
        <v>679</v>
      </c>
      <c r="C142" t="s">
        <v>288</v>
      </c>
      <c r="D142" s="9">
        <v>478</v>
      </c>
      <c r="E142" t="s">
        <v>9</v>
      </c>
      <c r="F142" t="s">
        <v>523</v>
      </c>
    </row>
    <row r="143" spans="1:6" x14ac:dyDescent="0.25">
      <c r="A143" t="s">
        <v>289</v>
      </c>
      <c r="B143" t="s">
        <v>680</v>
      </c>
      <c r="C143" t="s">
        <v>290</v>
      </c>
      <c r="D143" s="9">
        <v>480</v>
      </c>
      <c r="E143" t="s">
        <v>9</v>
      </c>
      <c r="F143" t="s">
        <v>523</v>
      </c>
    </row>
    <row r="144" spans="1:6" x14ac:dyDescent="0.25">
      <c r="A144" t="s">
        <v>291</v>
      </c>
      <c r="B144" t="s">
        <v>681</v>
      </c>
      <c r="C144" t="s">
        <v>292</v>
      </c>
      <c r="D144" s="9">
        <v>175</v>
      </c>
      <c r="E144" t="s">
        <v>9</v>
      </c>
      <c r="F144" t="s">
        <v>523</v>
      </c>
    </row>
    <row r="145" spans="1:6" x14ac:dyDescent="0.25">
      <c r="A145" t="s">
        <v>293</v>
      </c>
      <c r="B145" t="s">
        <v>682</v>
      </c>
      <c r="C145" t="s">
        <v>294</v>
      </c>
      <c r="D145" s="9">
        <v>484</v>
      </c>
      <c r="E145" t="s">
        <v>525</v>
      </c>
      <c r="F145" t="s">
        <v>526</v>
      </c>
    </row>
    <row r="146" spans="1:6" x14ac:dyDescent="0.25">
      <c r="A146" t="s">
        <v>683</v>
      </c>
      <c r="B146" t="s">
        <v>684</v>
      </c>
      <c r="C146" t="s">
        <v>296</v>
      </c>
      <c r="D146" s="9">
        <v>583</v>
      </c>
      <c r="E146" t="s">
        <v>18</v>
      </c>
      <c r="F146" t="s">
        <v>625</v>
      </c>
    </row>
    <row r="147" spans="1:6" x14ac:dyDescent="0.25">
      <c r="A147" t="s">
        <v>297</v>
      </c>
      <c r="B147" t="s">
        <v>686</v>
      </c>
      <c r="C147" t="s">
        <v>298</v>
      </c>
      <c r="D147" s="9">
        <v>498</v>
      </c>
      <c r="E147" t="s">
        <v>11</v>
      </c>
      <c r="F147" t="s">
        <v>543</v>
      </c>
    </row>
    <row r="148" spans="1:6" x14ac:dyDescent="0.25">
      <c r="A148" t="s">
        <v>299</v>
      </c>
      <c r="B148" t="s">
        <v>687</v>
      </c>
      <c r="C148" t="s">
        <v>300</v>
      </c>
      <c r="D148" s="9">
        <v>492</v>
      </c>
      <c r="E148" t="s">
        <v>11</v>
      </c>
      <c r="F148" t="s">
        <v>536</v>
      </c>
    </row>
    <row r="149" spans="1:6" x14ac:dyDescent="0.25">
      <c r="A149" t="s">
        <v>301</v>
      </c>
      <c r="B149" t="s">
        <v>688</v>
      </c>
      <c r="C149" t="s">
        <v>302</v>
      </c>
      <c r="D149" s="9">
        <v>496</v>
      </c>
      <c r="E149" t="s">
        <v>6</v>
      </c>
      <c r="F149" t="s">
        <v>573</v>
      </c>
    </row>
    <row r="150" spans="1:6" x14ac:dyDescent="0.25">
      <c r="A150" t="s">
        <v>303</v>
      </c>
      <c r="B150" t="s">
        <v>689</v>
      </c>
      <c r="C150" t="s">
        <v>304</v>
      </c>
      <c r="D150" s="9">
        <v>499</v>
      </c>
      <c r="E150" t="s">
        <v>11</v>
      </c>
      <c r="F150" t="s">
        <v>516</v>
      </c>
    </row>
    <row r="151" spans="1:6" x14ac:dyDescent="0.25">
      <c r="A151" t="s">
        <v>305</v>
      </c>
      <c r="B151" t="s">
        <v>690</v>
      </c>
      <c r="C151" t="s">
        <v>306</v>
      </c>
      <c r="D151" s="9">
        <v>500</v>
      </c>
      <c r="E151" t="s">
        <v>525</v>
      </c>
      <c r="F151" t="s">
        <v>526</v>
      </c>
    </row>
    <row r="152" spans="1:6" x14ac:dyDescent="0.25">
      <c r="A152" t="s">
        <v>307</v>
      </c>
      <c r="B152" t="s">
        <v>691</v>
      </c>
      <c r="C152" t="s">
        <v>308</v>
      </c>
      <c r="D152" s="9">
        <v>504</v>
      </c>
      <c r="E152" t="s">
        <v>9</v>
      </c>
      <c r="F152" t="s">
        <v>518</v>
      </c>
    </row>
    <row r="153" spans="1:6" x14ac:dyDescent="0.25">
      <c r="A153" t="s">
        <v>309</v>
      </c>
      <c r="B153" t="s">
        <v>692</v>
      </c>
      <c r="C153" t="s">
        <v>310</v>
      </c>
      <c r="D153" s="9">
        <v>508</v>
      </c>
      <c r="E153" t="s">
        <v>9</v>
      </c>
      <c r="F153" t="s">
        <v>523</v>
      </c>
    </row>
    <row r="154" spans="1:6" x14ac:dyDescent="0.25">
      <c r="A154" t="s">
        <v>311</v>
      </c>
      <c r="B154" t="s">
        <v>693</v>
      </c>
      <c r="C154" t="s">
        <v>312</v>
      </c>
      <c r="D154" s="9">
        <v>104</v>
      </c>
      <c r="E154" t="s">
        <v>6</v>
      </c>
      <c r="F154" t="s">
        <v>560</v>
      </c>
    </row>
    <row r="155" spans="1:6" x14ac:dyDescent="0.25">
      <c r="A155" t="s">
        <v>313</v>
      </c>
      <c r="B155" t="s">
        <v>694</v>
      </c>
      <c r="C155" t="s">
        <v>314</v>
      </c>
      <c r="D155" s="9">
        <v>516</v>
      </c>
      <c r="E155" t="s">
        <v>9</v>
      </c>
      <c r="F155" t="s">
        <v>523</v>
      </c>
    </row>
    <row r="156" spans="1:6" x14ac:dyDescent="0.25">
      <c r="A156" t="s">
        <v>315</v>
      </c>
      <c r="B156" t="s">
        <v>695</v>
      </c>
      <c r="C156" t="s">
        <v>316</v>
      </c>
      <c r="D156" s="9">
        <v>520</v>
      </c>
      <c r="E156" t="s">
        <v>18</v>
      </c>
      <c r="F156" t="s">
        <v>625</v>
      </c>
    </row>
    <row r="157" spans="1:6" x14ac:dyDescent="0.25">
      <c r="A157" t="s">
        <v>317</v>
      </c>
      <c r="B157" t="s">
        <v>696</v>
      </c>
      <c r="C157" t="s">
        <v>318</v>
      </c>
      <c r="D157" s="9">
        <v>524</v>
      </c>
      <c r="E157" t="s">
        <v>6</v>
      </c>
      <c r="F157" t="s">
        <v>511</v>
      </c>
    </row>
    <row r="158" spans="1:6" x14ac:dyDescent="0.25">
      <c r="A158" t="s">
        <v>319</v>
      </c>
      <c r="B158" t="s">
        <v>697</v>
      </c>
      <c r="C158" t="s">
        <v>320</v>
      </c>
      <c r="D158" s="9">
        <v>528</v>
      </c>
      <c r="E158" t="s">
        <v>11</v>
      </c>
      <c r="F158" t="s">
        <v>536</v>
      </c>
    </row>
    <row r="159" spans="1:6" x14ac:dyDescent="0.25">
      <c r="A159" t="s">
        <v>321</v>
      </c>
      <c r="B159" t="s">
        <v>698</v>
      </c>
      <c r="C159" t="s">
        <v>322</v>
      </c>
      <c r="D159" s="9">
        <v>540</v>
      </c>
      <c r="E159" t="s">
        <v>18</v>
      </c>
      <c r="F159" t="s">
        <v>608</v>
      </c>
    </row>
    <row r="160" spans="1:6" x14ac:dyDescent="0.25">
      <c r="A160" t="s">
        <v>323</v>
      </c>
      <c r="B160" t="s">
        <v>699</v>
      </c>
      <c r="C160" t="s">
        <v>324</v>
      </c>
      <c r="D160" s="9">
        <v>554</v>
      </c>
      <c r="E160" t="s">
        <v>18</v>
      </c>
      <c r="F160" t="s">
        <v>534</v>
      </c>
    </row>
    <row r="161" spans="1:6" x14ac:dyDescent="0.25">
      <c r="A161" t="s">
        <v>325</v>
      </c>
      <c r="B161" t="s">
        <v>700</v>
      </c>
      <c r="C161" t="s">
        <v>326</v>
      </c>
      <c r="D161" s="9">
        <v>558</v>
      </c>
      <c r="E161" t="s">
        <v>525</v>
      </c>
      <c r="F161" t="s">
        <v>526</v>
      </c>
    </row>
    <row r="162" spans="1:6" x14ac:dyDescent="0.25">
      <c r="A162" t="s">
        <v>327</v>
      </c>
      <c r="B162" t="s">
        <v>701</v>
      </c>
      <c r="C162" t="s">
        <v>328</v>
      </c>
      <c r="D162" s="9">
        <v>562</v>
      </c>
      <c r="E162" t="s">
        <v>9</v>
      </c>
      <c r="F162" t="s">
        <v>523</v>
      </c>
    </row>
    <row r="163" spans="1:6" x14ac:dyDescent="0.25">
      <c r="A163" t="s">
        <v>329</v>
      </c>
      <c r="B163" t="s">
        <v>702</v>
      </c>
      <c r="C163" t="s">
        <v>330</v>
      </c>
      <c r="D163" s="9">
        <v>566</v>
      </c>
      <c r="E163" t="s">
        <v>9</v>
      </c>
      <c r="F163" t="s">
        <v>523</v>
      </c>
    </row>
    <row r="164" spans="1:6" x14ac:dyDescent="0.25">
      <c r="A164" t="s">
        <v>331</v>
      </c>
      <c r="B164" t="s">
        <v>703</v>
      </c>
      <c r="C164" t="s">
        <v>332</v>
      </c>
      <c r="D164" s="9">
        <v>570</v>
      </c>
      <c r="E164" t="s">
        <v>18</v>
      </c>
      <c r="F164" t="s">
        <v>520</v>
      </c>
    </row>
    <row r="165" spans="1:6" x14ac:dyDescent="0.25">
      <c r="A165" t="s">
        <v>333</v>
      </c>
      <c r="B165" t="s">
        <v>704</v>
      </c>
      <c r="C165" t="s">
        <v>334</v>
      </c>
      <c r="D165" s="9">
        <v>574</v>
      </c>
      <c r="E165" t="s">
        <v>18</v>
      </c>
      <c r="F165" t="s">
        <v>534</v>
      </c>
    </row>
    <row r="166" spans="1:6" x14ac:dyDescent="0.25">
      <c r="A166" t="s">
        <v>337</v>
      </c>
      <c r="B166" t="s">
        <v>705</v>
      </c>
      <c r="C166" t="s">
        <v>338</v>
      </c>
      <c r="D166" s="9">
        <v>807</v>
      </c>
      <c r="E166" t="s">
        <v>11</v>
      </c>
      <c r="F166" t="s">
        <v>516</v>
      </c>
    </row>
    <row r="167" spans="1:6" x14ac:dyDescent="0.25">
      <c r="A167" t="s">
        <v>339</v>
      </c>
      <c r="B167" t="s">
        <v>706</v>
      </c>
      <c r="C167" t="s">
        <v>340</v>
      </c>
      <c r="D167" s="9">
        <v>580</v>
      </c>
      <c r="E167" t="s">
        <v>18</v>
      </c>
      <c r="F167" t="s">
        <v>625</v>
      </c>
    </row>
    <row r="168" spans="1:6" x14ac:dyDescent="0.25">
      <c r="A168" t="s">
        <v>341</v>
      </c>
      <c r="B168" t="s">
        <v>707</v>
      </c>
      <c r="C168" t="s">
        <v>342</v>
      </c>
      <c r="D168" s="9">
        <v>578</v>
      </c>
      <c r="E168" t="s">
        <v>11</v>
      </c>
      <c r="F168" t="s">
        <v>514</v>
      </c>
    </row>
    <row r="169" spans="1:6" x14ac:dyDescent="0.25">
      <c r="A169" t="s">
        <v>343</v>
      </c>
      <c r="B169" t="s">
        <v>708</v>
      </c>
      <c r="C169" t="s">
        <v>344</v>
      </c>
      <c r="D169" s="9">
        <v>512</v>
      </c>
      <c r="E169" t="s">
        <v>6</v>
      </c>
      <c r="F169" t="s">
        <v>531</v>
      </c>
    </row>
    <row r="170" spans="1:6" x14ac:dyDescent="0.25">
      <c r="A170" t="s">
        <v>345</v>
      </c>
      <c r="B170" t="s">
        <v>709</v>
      </c>
      <c r="C170" t="s">
        <v>346</v>
      </c>
      <c r="D170" s="9">
        <v>586</v>
      </c>
      <c r="E170" t="s">
        <v>6</v>
      </c>
      <c r="F170" t="s">
        <v>511</v>
      </c>
    </row>
    <row r="171" spans="1:6" x14ac:dyDescent="0.25">
      <c r="A171" t="s">
        <v>347</v>
      </c>
      <c r="B171" t="s">
        <v>710</v>
      </c>
      <c r="C171" t="s">
        <v>348</v>
      </c>
      <c r="D171" s="9">
        <v>585</v>
      </c>
      <c r="E171" t="s">
        <v>18</v>
      </c>
      <c r="F171" t="s">
        <v>625</v>
      </c>
    </row>
    <row r="172" spans="1:6" x14ac:dyDescent="0.25">
      <c r="A172" t="s">
        <v>349</v>
      </c>
      <c r="B172" t="s">
        <v>712</v>
      </c>
      <c r="C172" t="s">
        <v>350</v>
      </c>
      <c r="D172" s="9">
        <v>275</v>
      </c>
      <c r="E172" t="s">
        <v>6</v>
      </c>
      <c r="F172" t="s">
        <v>531</v>
      </c>
    </row>
    <row r="173" spans="1:6" x14ac:dyDescent="0.25">
      <c r="A173" t="s">
        <v>351</v>
      </c>
      <c r="B173" t="s">
        <v>713</v>
      </c>
      <c r="C173" t="s">
        <v>352</v>
      </c>
      <c r="D173" s="9">
        <v>591</v>
      </c>
      <c r="E173" t="s">
        <v>525</v>
      </c>
      <c r="F173" t="s">
        <v>526</v>
      </c>
    </row>
    <row r="174" spans="1:6" x14ac:dyDescent="0.25">
      <c r="A174" t="s">
        <v>353</v>
      </c>
      <c r="B174" t="s">
        <v>714</v>
      </c>
      <c r="C174" t="s">
        <v>354</v>
      </c>
      <c r="D174" s="9">
        <v>598</v>
      </c>
      <c r="E174" t="s">
        <v>18</v>
      </c>
      <c r="F174" t="s">
        <v>608</v>
      </c>
    </row>
    <row r="175" spans="1:6" x14ac:dyDescent="0.25">
      <c r="A175" t="s">
        <v>355</v>
      </c>
      <c r="B175" t="s">
        <v>715</v>
      </c>
      <c r="C175" t="s">
        <v>356</v>
      </c>
      <c r="D175" s="9">
        <v>600</v>
      </c>
      <c r="E175" t="s">
        <v>525</v>
      </c>
      <c r="F175" t="s">
        <v>526</v>
      </c>
    </row>
    <row r="176" spans="1:6" x14ac:dyDescent="0.25">
      <c r="A176" t="s">
        <v>357</v>
      </c>
      <c r="B176" t="s">
        <v>716</v>
      </c>
      <c r="C176" t="s">
        <v>358</v>
      </c>
      <c r="D176" s="9">
        <v>604</v>
      </c>
      <c r="E176" t="s">
        <v>525</v>
      </c>
      <c r="F176" t="s">
        <v>526</v>
      </c>
    </row>
    <row r="177" spans="1:6" x14ac:dyDescent="0.25">
      <c r="A177" t="s">
        <v>359</v>
      </c>
      <c r="B177" t="s">
        <v>717</v>
      </c>
      <c r="C177" t="s">
        <v>360</v>
      </c>
      <c r="D177" s="9">
        <v>608</v>
      </c>
      <c r="E177" t="s">
        <v>6</v>
      </c>
      <c r="F177" t="s">
        <v>560</v>
      </c>
    </row>
    <row r="178" spans="1:6" x14ac:dyDescent="0.25">
      <c r="A178" t="s">
        <v>361</v>
      </c>
      <c r="B178" t="s">
        <v>718</v>
      </c>
      <c r="C178" t="s">
        <v>362</v>
      </c>
      <c r="D178" s="9">
        <v>612</v>
      </c>
      <c r="E178" t="s">
        <v>18</v>
      </c>
      <c r="F178" t="s">
        <v>520</v>
      </c>
    </row>
    <row r="179" spans="1:6" x14ac:dyDescent="0.25">
      <c r="A179" t="s">
        <v>363</v>
      </c>
      <c r="B179" t="s">
        <v>719</v>
      </c>
      <c r="C179" t="s">
        <v>364</v>
      </c>
      <c r="D179" s="9">
        <v>616</v>
      </c>
      <c r="E179" t="s">
        <v>11</v>
      </c>
      <c r="F179" t="s">
        <v>543</v>
      </c>
    </row>
    <row r="180" spans="1:6" x14ac:dyDescent="0.25">
      <c r="A180" t="s">
        <v>365</v>
      </c>
      <c r="B180" t="s">
        <v>720</v>
      </c>
      <c r="C180" t="s">
        <v>366</v>
      </c>
      <c r="D180" s="9">
        <v>620</v>
      </c>
      <c r="E180" t="s">
        <v>11</v>
      </c>
      <c r="F180" t="s">
        <v>516</v>
      </c>
    </row>
    <row r="181" spans="1:6" x14ac:dyDescent="0.25">
      <c r="A181" t="s">
        <v>367</v>
      </c>
      <c r="B181" t="s">
        <v>721</v>
      </c>
      <c r="C181" t="s">
        <v>368</v>
      </c>
      <c r="D181" s="9">
        <v>630</v>
      </c>
      <c r="E181" t="s">
        <v>525</v>
      </c>
      <c r="F181" t="s">
        <v>526</v>
      </c>
    </row>
    <row r="182" spans="1:6" x14ac:dyDescent="0.25">
      <c r="A182" t="s">
        <v>369</v>
      </c>
      <c r="B182" t="s">
        <v>722</v>
      </c>
      <c r="C182" t="s">
        <v>370</v>
      </c>
      <c r="D182" s="9">
        <v>634</v>
      </c>
      <c r="E182" t="s">
        <v>6</v>
      </c>
      <c r="F182" t="s">
        <v>531</v>
      </c>
    </row>
    <row r="183" spans="1:6" x14ac:dyDescent="0.25">
      <c r="A183" t="s">
        <v>723</v>
      </c>
      <c r="B183" t="s">
        <v>724</v>
      </c>
      <c r="C183" t="s">
        <v>371</v>
      </c>
      <c r="D183" s="9">
        <v>638</v>
      </c>
      <c r="E183" t="s">
        <v>9</v>
      </c>
      <c r="F183" t="s">
        <v>523</v>
      </c>
    </row>
    <row r="184" spans="1:6" x14ac:dyDescent="0.25">
      <c r="A184" t="s">
        <v>372</v>
      </c>
      <c r="B184" t="s">
        <v>725</v>
      </c>
      <c r="C184" t="s">
        <v>373</v>
      </c>
      <c r="D184" s="9">
        <v>642</v>
      </c>
      <c r="E184" t="s">
        <v>11</v>
      </c>
      <c r="F184" t="s">
        <v>543</v>
      </c>
    </row>
    <row r="185" spans="1:6" x14ac:dyDescent="0.25">
      <c r="A185" t="s">
        <v>374</v>
      </c>
      <c r="B185" t="s">
        <v>727</v>
      </c>
      <c r="C185" t="s">
        <v>375</v>
      </c>
      <c r="D185" s="9">
        <v>643</v>
      </c>
      <c r="E185" t="s">
        <v>11</v>
      </c>
      <c r="F185" t="s">
        <v>543</v>
      </c>
    </row>
    <row r="186" spans="1:6" x14ac:dyDescent="0.25">
      <c r="A186" t="s">
        <v>376</v>
      </c>
      <c r="B186" t="s">
        <v>728</v>
      </c>
      <c r="C186" t="s">
        <v>377</v>
      </c>
      <c r="D186" s="9">
        <v>646</v>
      </c>
      <c r="E186" t="s">
        <v>9</v>
      </c>
      <c r="F186" t="s">
        <v>523</v>
      </c>
    </row>
    <row r="187" spans="1:6" x14ac:dyDescent="0.25">
      <c r="A187" t="s">
        <v>729</v>
      </c>
      <c r="B187" t="s">
        <v>730</v>
      </c>
      <c r="C187" t="s">
        <v>378</v>
      </c>
      <c r="D187" s="9">
        <v>652</v>
      </c>
      <c r="E187" t="s">
        <v>525</v>
      </c>
      <c r="F187" t="s">
        <v>526</v>
      </c>
    </row>
    <row r="188" spans="1:6" x14ac:dyDescent="0.25">
      <c r="A188" t="s">
        <v>731</v>
      </c>
      <c r="B188" t="s">
        <v>732</v>
      </c>
      <c r="C188" t="s">
        <v>379</v>
      </c>
      <c r="D188" s="9">
        <v>654</v>
      </c>
      <c r="E188" t="s">
        <v>9</v>
      </c>
      <c r="F188" t="s">
        <v>523</v>
      </c>
    </row>
    <row r="189" spans="1:6" x14ac:dyDescent="0.25">
      <c r="A189" t="s">
        <v>380</v>
      </c>
      <c r="B189" t="s">
        <v>733</v>
      </c>
      <c r="C189" t="s">
        <v>381</v>
      </c>
      <c r="D189" s="9">
        <v>659</v>
      </c>
      <c r="E189" t="s">
        <v>525</v>
      </c>
      <c r="F189" t="s">
        <v>526</v>
      </c>
    </row>
    <row r="190" spans="1:6" x14ac:dyDescent="0.25">
      <c r="A190" t="s">
        <v>382</v>
      </c>
      <c r="B190" t="s">
        <v>734</v>
      </c>
      <c r="C190" t="s">
        <v>383</v>
      </c>
      <c r="D190" s="9">
        <v>662</v>
      </c>
      <c r="E190" t="s">
        <v>525</v>
      </c>
      <c r="F190" t="s">
        <v>526</v>
      </c>
    </row>
    <row r="191" spans="1:6" x14ac:dyDescent="0.25">
      <c r="A191" t="s">
        <v>384</v>
      </c>
      <c r="B191" t="s">
        <v>735</v>
      </c>
      <c r="C191" t="s">
        <v>385</v>
      </c>
      <c r="D191" s="9">
        <v>663</v>
      </c>
      <c r="E191" t="s">
        <v>525</v>
      </c>
      <c r="F191" t="s">
        <v>526</v>
      </c>
    </row>
    <row r="192" spans="1:6" x14ac:dyDescent="0.25">
      <c r="A192" t="s">
        <v>386</v>
      </c>
      <c r="B192" t="s">
        <v>736</v>
      </c>
      <c r="C192" t="s">
        <v>387</v>
      </c>
      <c r="D192" s="9">
        <v>666</v>
      </c>
      <c r="E192" t="s">
        <v>525</v>
      </c>
      <c r="F192" t="s">
        <v>548</v>
      </c>
    </row>
    <row r="193" spans="1:6" x14ac:dyDescent="0.25">
      <c r="A193" t="s">
        <v>388</v>
      </c>
      <c r="B193" t="s">
        <v>737</v>
      </c>
      <c r="C193" t="s">
        <v>389</v>
      </c>
      <c r="D193" s="9">
        <v>670</v>
      </c>
      <c r="E193" t="s">
        <v>525</v>
      </c>
      <c r="F193" t="s">
        <v>526</v>
      </c>
    </row>
    <row r="194" spans="1:6" x14ac:dyDescent="0.25">
      <c r="A194" t="s">
        <v>390</v>
      </c>
      <c r="B194" t="s">
        <v>738</v>
      </c>
      <c r="C194" t="s">
        <v>391</v>
      </c>
      <c r="D194" s="9">
        <v>882</v>
      </c>
      <c r="E194" t="s">
        <v>18</v>
      </c>
      <c r="F194" t="s">
        <v>520</v>
      </c>
    </row>
    <row r="195" spans="1:6" x14ac:dyDescent="0.25">
      <c r="A195" t="s">
        <v>392</v>
      </c>
      <c r="B195" t="s">
        <v>739</v>
      </c>
      <c r="C195" t="s">
        <v>393</v>
      </c>
      <c r="D195" s="9">
        <v>674</v>
      </c>
      <c r="E195" t="s">
        <v>11</v>
      </c>
      <c r="F195" t="s">
        <v>516</v>
      </c>
    </row>
    <row r="196" spans="1:6" x14ac:dyDescent="0.25">
      <c r="A196" t="s">
        <v>394</v>
      </c>
      <c r="B196" t="s">
        <v>740</v>
      </c>
      <c r="C196" t="s">
        <v>395</v>
      </c>
      <c r="D196" s="9">
        <v>678</v>
      </c>
      <c r="E196" t="s">
        <v>9</v>
      </c>
      <c r="F196" t="s">
        <v>523</v>
      </c>
    </row>
    <row r="197" spans="1:6" x14ac:dyDescent="0.25">
      <c r="A197" t="s">
        <v>396</v>
      </c>
      <c r="B197" t="s">
        <v>741</v>
      </c>
      <c r="C197" t="s">
        <v>397</v>
      </c>
      <c r="D197" s="9">
        <v>682</v>
      </c>
      <c r="E197" t="s">
        <v>6</v>
      </c>
      <c r="F197" t="s">
        <v>531</v>
      </c>
    </row>
    <row r="198" spans="1:6" x14ac:dyDescent="0.25">
      <c r="A198" t="s">
        <v>398</v>
      </c>
      <c r="B198" t="s">
        <v>742</v>
      </c>
      <c r="C198" t="s">
        <v>399</v>
      </c>
      <c r="D198" s="9">
        <v>686</v>
      </c>
      <c r="E198" t="s">
        <v>9</v>
      </c>
      <c r="F198" t="s">
        <v>523</v>
      </c>
    </row>
    <row r="199" spans="1:6" x14ac:dyDescent="0.25">
      <c r="A199" t="s">
        <v>400</v>
      </c>
      <c r="B199" t="s">
        <v>743</v>
      </c>
      <c r="C199" t="s">
        <v>401</v>
      </c>
      <c r="D199" s="9">
        <v>688</v>
      </c>
      <c r="E199" t="s">
        <v>11</v>
      </c>
      <c r="F199" t="s">
        <v>516</v>
      </c>
    </row>
    <row r="200" spans="1:6" x14ac:dyDescent="0.25">
      <c r="A200" t="s">
        <v>402</v>
      </c>
      <c r="B200" t="s">
        <v>744</v>
      </c>
      <c r="C200" t="s">
        <v>403</v>
      </c>
      <c r="D200" s="9">
        <v>690</v>
      </c>
      <c r="E200" t="s">
        <v>9</v>
      </c>
      <c r="F200" t="s">
        <v>523</v>
      </c>
    </row>
    <row r="201" spans="1:6" x14ac:dyDescent="0.25">
      <c r="A201" t="s">
        <v>404</v>
      </c>
      <c r="B201" t="s">
        <v>745</v>
      </c>
      <c r="C201" t="s">
        <v>405</v>
      </c>
      <c r="D201" s="9">
        <v>694</v>
      </c>
      <c r="E201" t="s">
        <v>9</v>
      </c>
      <c r="F201" t="s">
        <v>523</v>
      </c>
    </row>
    <row r="202" spans="1:6" x14ac:dyDescent="0.25">
      <c r="A202" t="s">
        <v>406</v>
      </c>
      <c r="B202" t="s">
        <v>746</v>
      </c>
      <c r="C202" t="s">
        <v>407</v>
      </c>
      <c r="D202" s="9">
        <v>702</v>
      </c>
      <c r="E202" t="s">
        <v>6</v>
      </c>
      <c r="F202" t="s">
        <v>560</v>
      </c>
    </row>
    <row r="203" spans="1:6" x14ac:dyDescent="0.25">
      <c r="A203" t="s">
        <v>408</v>
      </c>
      <c r="B203" t="s">
        <v>747</v>
      </c>
      <c r="C203" t="s">
        <v>409</v>
      </c>
      <c r="D203" s="9">
        <v>534</v>
      </c>
      <c r="E203" t="s">
        <v>525</v>
      </c>
      <c r="F203" t="s">
        <v>526</v>
      </c>
    </row>
    <row r="204" spans="1:6" x14ac:dyDescent="0.25">
      <c r="A204" t="s">
        <v>410</v>
      </c>
      <c r="B204" t="s">
        <v>748</v>
      </c>
      <c r="C204" t="s">
        <v>411</v>
      </c>
      <c r="D204" s="9">
        <v>703</v>
      </c>
      <c r="E204" t="s">
        <v>11</v>
      </c>
      <c r="F204" t="s">
        <v>543</v>
      </c>
    </row>
    <row r="205" spans="1:6" x14ac:dyDescent="0.25">
      <c r="A205" t="s">
        <v>412</v>
      </c>
      <c r="B205" t="s">
        <v>749</v>
      </c>
      <c r="C205" t="s">
        <v>413</v>
      </c>
      <c r="D205" s="9">
        <v>705</v>
      </c>
      <c r="E205" t="s">
        <v>11</v>
      </c>
      <c r="F205" t="s">
        <v>516</v>
      </c>
    </row>
    <row r="206" spans="1:6" x14ac:dyDescent="0.25">
      <c r="A206" t="s">
        <v>414</v>
      </c>
      <c r="B206" t="s">
        <v>750</v>
      </c>
      <c r="C206" t="s">
        <v>415</v>
      </c>
      <c r="D206" s="9">
        <v>90</v>
      </c>
      <c r="E206" t="s">
        <v>18</v>
      </c>
      <c r="F206" t="s">
        <v>608</v>
      </c>
    </row>
    <row r="207" spans="1:6" x14ac:dyDescent="0.25">
      <c r="A207" t="s">
        <v>416</v>
      </c>
      <c r="B207" t="s">
        <v>751</v>
      </c>
      <c r="C207" t="s">
        <v>417</v>
      </c>
      <c r="D207" s="9">
        <v>706</v>
      </c>
      <c r="E207" t="s">
        <v>9</v>
      </c>
      <c r="F207" t="s">
        <v>523</v>
      </c>
    </row>
    <row r="208" spans="1:6" x14ac:dyDescent="0.25">
      <c r="A208" t="s">
        <v>418</v>
      </c>
      <c r="B208" t="s">
        <v>752</v>
      </c>
      <c r="C208" t="s">
        <v>419</v>
      </c>
      <c r="D208" s="9">
        <v>710</v>
      </c>
      <c r="E208" t="s">
        <v>9</v>
      </c>
      <c r="F208" t="s">
        <v>523</v>
      </c>
    </row>
    <row r="209" spans="1:6" x14ac:dyDescent="0.25">
      <c r="A209" t="s">
        <v>420</v>
      </c>
      <c r="B209" t="s">
        <v>753</v>
      </c>
      <c r="C209" t="s">
        <v>421</v>
      </c>
      <c r="D209" s="9">
        <v>239</v>
      </c>
      <c r="E209" t="s">
        <v>525</v>
      </c>
      <c r="F209" t="s">
        <v>526</v>
      </c>
    </row>
    <row r="210" spans="1:6" x14ac:dyDescent="0.25">
      <c r="A210" t="s">
        <v>424</v>
      </c>
      <c r="B210" t="s">
        <v>754</v>
      </c>
      <c r="C210" t="s">
        <v>425</v>
      </c>
      <c r="D210" s="9">
        <v>728</v>
      </c>
      <c r="E210" t="s">
        <v>9</v>
      </c>
      <c r="F210" t="s">
        <v>523</v>
      </c>
    </row>
    <row r="211" spans="1:6" x14ac:dyDescent="0.25">
      <c r="A211" t="s">
        <v>426</v>
      </c>
      <c r="B211" t="s">
        <v>755</v>
      </c>
      <c r="C211" t="s">
        <v>427</v>
      </c>
      <c r="D211" s="9">
        <v>724</v>
      </c>
      <c r="E211" t="s">
        <v>11</v>
      </c>
      <c r="F211" t="s">
        <v>516</v>
      </c>
    </row>
    <row r="212" spans="1:6" x14ac:dyDescent="0.25">
      <c r="A212" t="s">
        <v>428</v>
      </c>
      <c r="B212" t="s">
        <v>756</v>
      </c>
      <c r="C212" t="s">
        <v>429</v>
      </c>
      <c r="D212" s="9">
        <v>144</v>
      </c>
      <c r="E212" t="s">
        <v>6</v>
      </c>
      <c r="F212" t="s">
        <v>511</v>
      </c>
    </row>
    <row r="213" spans="1:6" x14ac:dyDescent="0.25">
      <c r="A213" t="s">
        <v>430</v>
      </c>
      <c r="B213" t="s">
        <v>757</v>
      </c>
      <c r="C213" t="s">
        <v>431</v>
      </c>
      <c r="D213" s="9">
        <v>729</v>
      </c>
      <c r="E213" t="s">
        <v>9</v>
      </c>
      <c r="F213" t="s">
        <v>518</v>
      </c>
    </row>
    <row r="214" spans="1:6" x14ac:dyDescent="0.25">
      <c r="A214" t="s">
        <v>432</v>
      </c>
      <c r="B214" t="s">
        <v>758</v>
      </c>
      <c r="C214" t="s">
        <v>433</v>
      </c>
      <c r="D214" s="9">
        <v>740</v>
      </c>
      <c r="E214" t="s">
        <v>525</v>
      </c>
      <c r="F214" t="s">
        <v>526</v>
      </c>
    </row>
    <row r="215" spans="1:6" x14ac:dyDescent="0.25">
      <c r="A215" t="s">
        <v>434</v>
      </c>
      <c r="B215" t="s">
        <v>759</v>
      </c>
      <c r="C215" t="s">
        <v>435</v>
      </c>
      <c r="D215" s="9">
        <v>744</v>
      </c>
      <c r="E215" t="s">
        <v>11</v>
      </c>
      <c r="F215" t="s">
        <v>514</v>
      </c>
    </row>
    <row r="216" spans="1:6" x14ac:dyDescent="0.25">
      <c r="A216" t="s">
        <v>436</v>
      </c>
      <c r="B216" t="s">
        <v>760</v>
      </c>
      <c r="C216" t="s">
        <v>437</v>
      </c>
      <c r="D216" s="9">
        <v>752</v>
      </c>
      <c r="E216" t="s">
        <v>11</v>
      </c>
      <c r="F216" t="s">
        <v>514</v>
      </c>
    </row>
    <row r="217" spans="1:6" x14ac:dyDescent="0.25">
      <c r="A217" t="s">
        <v>438</v>
      </c>
      <c r="B217" t="s">
        <v>761</v>
      </c>
      <c r="C217" t="s">
        <v>439</v>
      </c>
      <c r="D217" s="9">
        <v>756</v>
      </c>
      <c r="E217" t="s">
        <v>11</v>
      </c>
      <c r="F217" t="s">
        <v>536</v>
      </c>
    </row>
    <row r="218" spans="1:6" x14ac:dyDescent="0.25">
      <c r="A218" t="s">
        <v>440</v>
      </c>
      <c r="B218" t="s">
        <v>763</v>
      </c>
      <c r="C218" t="s">
        <v>441</v>
      </c>
      <c r="D218" s="9">
        <v>760</v>
      </c>
      <c r="E218" t="s">
        <v>6</v>
      </c>
      <c r="F218" t="s">
        <v>531</v>
      </c>
    </row>
    <row r="219" spans="1:6" x14ac:dyDescent="0.25">
      <c r="A219" t="s">
        <v>807</v>
      </c>
      <c r="B219" t="s">
        <v>764</v>
      </c>
      <c r="C219" t="s">
        <v>442</v>
      </c>
      <c r="D219" s="9">
        <v>158</v>
      </c>
      <c r="E219" t="s">
        <v>6</v>
      </c>
      <c r="F219" t="s">
        <v>573</v>
      </c>
    </row>
    <row r="220" spans="1:6" x14ac:dyDescent="0.25">
      <c r="A220" t="s">
        <v>443</v>
      </c>
      <c r="B220" t="s">
        <v>765</v>
      </c>
      <c r="C220" t="s">
        <v>444</v>
      </c>
      <c r="D220" s="9">
        <v>762</v>
      </c>
      <c r="E220" t="s">
        <v>6</v>
      </c>
      <c r="F220" t="s">
        <v>652</v>
      </c>
    </row>
    <row r="221" spans="1:6" x14ac:dyDescent="0.25">
      <c r="A221" t="s">
        <v>445</v>
      </c>
      <c r="B221" t="s">
        <v>766</v>
      </c>
      <c r="C221" t="s">
        <v>446</v>
      </c>
      <c r="D221" s="9">
        <v>834</v>
      </c>
      <c r="E221" t="s">
        <v>9</v>
      </c>
      <c r="F221" t="s">
        <v>523</v>
      </c>
    </row>
    <row r="222" spans="1:6" x14ac:dyDescent="0.25">
      <c r="A222" t="s">
        <v>447</v>
      </c>
      <c r="B222" t="s">
        <v>767</v>
      </c>
      <c r="C222" t="s">
        <v>448</v>
      </c>
      <c r="D222" s="9">
        <v>764</v>
      </c>
      <c r="E222" t="s">
        <v>6</v>
      </c>
      <c r="F222" t="s">
        <v>560</v>
      </c>
    </row>
    <row r="223" spans="1:6" x14ac:dyDescent="0.25">
      <c r="A223" t="s">
        <v>138</v>
      </c>
      <c r="B223" t="s">
        <v>768</v>
      </c>
      <c r="C223" t="s">
        <v>139</v>
      </c>
      <c r="D223" s="9">
        <v>626</v>
      </c>
      <c r="E223" t="s">
        <v>6</v>
      </c>
      <c r="F223" t="s">
        <v>560</v>
      </c>
    </row>
    <row r="224" spans="1:6" x14ac:dyDescent="0.25">
      <c r="A224" t="s">
        <v>449</v>
      </c>
      <c r="B224" t="s">
        <v>769</v>
      </c>
      <c r="C224" t="s">
        <v>450</v>
      </c>
      <c r="D224" s="9">
        <v>768</v>
      </c>
      <c r="E224" t="s">
        <v>9</v>
      </c>
      <c r="F224" t="s">
        <v>523</v>
      </c>
    </row>
    <row r="225" spans="1:6" x14ac:dyDescent="0.25">
      <c r="A225" t="s">
        <v>451</v>
      </c>
      <c r="B225" t="s">
        <v>770</v>
      </c>
      <c r="C225" t="s">
        <v>452</v>
      </c>
      <c r="D225" s="9">
        <v>772</v>
      </c>
      <c r="E225" t="s">
        <v>18</v>
      </c>
      <c r="F225" t="s">
        <v>520</v>
      </c>
    </row>
    <row r="226" spans="1:6" x14ac:dyDescent="0.25">
      <c r="A226" t="s">
        <v>453</v>
      </c>
      <c r="B226" t="s">
        <v>771</v>
      </c>
      <c r="C226" t="s">
        <v>454</v>
      </c>
      <c r="D226" s="9">
        <v>776</v>
      </c>
      <c r="E226" t="s">
        <v>18</v>
      </c>
      <c r="F226" t="s">
        <v>520</v>
      </c>
    </row>
    <row r="227" spans="1:6" x14ac:dyDescent="0.25">
      <c r="A227" t="s">
        <v>455</v>
      </c>
      <c r="B227" t="s">
        <v>772</v>
      </c>
      <c r="C227" t="s">
        <v>456</v>
      </c>
      <c r="D227" s="9">
        <v>780</v>
      </c>
      <c r="E227" t="s">
        <v>525</v>
      </c>
      <c r="F227" t="s">
        <v>526</v>
      </c>
    </row>
    <row r="228" spans="1:6" x14ac:dyDescent="0.25">
      <c r="A228" t="s">
        <v>457</v>
      </c>
      <c r="B228" t="s">
        <v>773</v>
      </c>
      <c r="C228" t="s">
        <v>458</v>
      </c>
      <c r="D228" s="9">
        <v>788</v>
      </c>
      <c r="E228" t="s">
        <v>9</v>
      </c>
      <c r="F228" t="s">
        <v>518</v>
      </c>
    </row>
    <row r="229" spans="1:6" x14ac:dyDescent="0.25">
      <c r="A229" t="s">
        <v>459</v>
      </c>
      <c r="B229" t="s">
        <v>774</v>
      </c>
      <c r="C229" t="s">
        <v>460</v>
      </c>
      <c r="D229" s="9">
        <v>792</v>
      </c>
      <c r="E229" t="s">
        <v>6</v>
      </c>
      <c r="F229" t="s">
        <v>531</v>
      </c>
    </row>
    <row r="230" spans="1:6" x14ac:dyDescent="0.25">
      <c r="A230" t="s">
        <v>461</v>
      </c>
      <c r="B230" t="s">
        <v>775</v>
      </c>
      <c r="C230" t="s">
        <v>462</v>
      </c>
      <c r="D230" s="9">
        <v>795</v>
      </c>
      <c r="E230" t="s">
        <v>6</v>
      </c>
      <c r="F230" t="s">
        <v>652</v>
      </c>
    </row>
    <row r="231" spans="1:6" x14ac:dyDescent="0.25">
      <c r="A231" t="s">
        <v>463</v>
      </c>
      <c r="B231" t="s">
        <v>776</v>
      </c>
      <c r="C231" t="s">
        <v>464</v>
      </c>
      <c r="D231" s="9">
        <v>796</v>
      </c>
      <c r="E231" t="s">
        <v>525</v>
      </c>
      <c r="F231" t="s">
        <v>526</v>
      </c>
    </row>
    <row r="232" spans="1:6" x14ac:dyDescent="0.25">
      <c r="A232" t="s">
        <v>465</v>
      </c>
      <c r="B232" t="s">
        <v>777</v>
      </c>
      <c r="C232" t="s">
        <v>466</v>
      </c>
      <c r="D232" s="9">
        <v>798</v>
      </c>
      <c r="E232" t="s">
        <v>18</v>
      </c>
      <c r="F232" t="s">
        <v>520</v>
      </c>
    </row>
    <row r="233" spans="1:6" x14ac:dyDescent="0.25">
      <c r="A233" t="s">
        <v>467</v>
      </c>
      <c r="B233" t="s">
        <v>778</v>
      </c>
      <c r="C233" t="s">
        <v>468</v>
      </c>
      <c r="D233" s="9">
        <v>800</v>
      </c>
      <c r="E233" t="s">
        <v>9</v>
      </c>
      <c r="F233" t="s">
        <v>523</v>
      </c>
    </row>
    <row r="234" spans="1:6" x14ac:dyDescent="0.25">
      <c r="A234" t="s">
        <v>469</v>
      </c>
      <c r="B234" t="s">
        <v>779</v>
      </c>
      <c r="C234" t="s">
        <v>470</v>
      </c>
      <c r="D234" s="9">
        <v>804</v>
      </c>
      <c r="E234" t="s">
        <v>11</v>
      </c>
      <c r="F234" t="s">
        <v>543</v>
      </c>
    </row>
    <row r="235" spans="1:6" x14ac:dyDescent="0.25">
      <c r="A235" t="s">
        <v>471</v>
      </c>
      <c r="B235" t="s">
        <v>780</v>
      </c>
      <c r="C235" t="s">
        <v>472</v>
      </c>
      <c r="D235" s="9">
        <v>784</v>
      </c>
      <c r="E235" t="s">
        <v>6</v>
      </c>
      <c r="F235" t="s">
        <v>531</v>
      </c>
    </row>
    <row r="236" spans="1:6" x14ac:dyDescent="0.25">
      <c r="A236" t="s">
        <v>473</v>
      </c>
      <c r="B236" t="s">
        <v>781</v>
      </c>
      <c r="C236" t="s">
        <v>474</v>
      </c>
      <c r="D236" s="9">
        <v>826</v>
      </c>
      <c r="E236" t="s">
        <v>11</v>
      </c>
      <c r="F236" t="s">
        <v>514</v>
      </c>
    </row>
    <row r="237" spans="1:6" x14ac:dyDescent="0.25">
      <c r="A237" t="s">
        <v>475</v>
      </c>
      <c r="B237" t="s">
        <v>782</v>
      </c>
      <c r="C237" t="s">
        <v>476</v>
      </c>
      <c r="D237" s="9">
        <v>840</v>
      </c>
      <c r="E237" t="s">
        <v>525</v>
      </c>
      <c r="F237" t="s">
        <v>548</v>
      </c>
    </row>
    <row r="238" spans="1:6" x14ac:dyDescent="0.25">
      <c r="A238" t="s">
        <v>477</v>
      </c>
      <c r="B238" t="s">
        <v>783</v>
      </c>
      <c r="C238" t="s">
        <v>478</v>
      </c>
      <c r="D238" s="9">
        <v>581</v>
      </c>
      <c r="E238" t="s">
        <v>18</v>
      </c>
      <c r="F238" t="s">
        <v>625</v>
      </c>
    </row>
    <row r="239" spans="1:6" x14ac:dyDescent="0.25">
      <c r="A239" t="s">
        <v>480</v>
      </c>
      <c r="B239" t="s">
        <v>784</v>
      </c>
      <c r="C239" t="s">
        <v>481</v>
      </c>
      <c r="D239" s="9">
        <v>858</v>
      </c>
      <c r="E239" t="s">
        <v>525</v>
      </c>
      <c r="F239" t="s">
        <v>526</v>
      </c>
    </row>
    <row r="240" spans="1:6" x14ac:dyDescent="0.25">
      <c r="A240" t="s">
        <v>482</v>
      </c>
      <c r="B240" t="s">
        <v>785</v>
      </c>
      <c r="C240" t="s">
        <v>483</v>
      </c>
      <c r="D240" s="9">
        <v>860</v>
      </c>
      <c r="E240" t="s">
        <v>6</v>
      </c>
      <c r="F240" t="s">
        <v>652</v>
      </c>
    </row>
    <row r="241" spans="1:6" x14ac:dyDescent="0.25">
      <c r="A241" t="s">
        <v>484</v>
      </c>
      <c r="B241" t="s">
        <v>786</v>
      </c>
      <c r="C241" t="s">
        <v>485</v>
      </c>
      <c r="D241" s="9">
        <v>548</v>
      </c>
      <c r="E241" t="s">
        <v>18</v>
      </c>
      <c r="F241" t="s">
        <v>608</v>
      </c>
    </row>
    <row r="242" spans="1:6" x14ac:dyDescent="0.25">
      <c r="A242" t="s">
        <v>487</v>
      </c>
      <c r="B242" t="s">
        <v>788</v>
      </c>
      <c r="C242" t="s">
        <v>488</v>
      </c>
      <c r="D242" s="9">
        <v>862</v>
      </c>
      <c r="E242" t="s">
        <v>525</v>
      </c>
      <c r="F242" t="s">
        <v>526</v>
      </c>
    </row>
    <row r="243" spans="1:6" x14ac:dyDescent="0.25">
      <c r="A243" t="s">
        <v>489</v>
      </c>
      <c r="B243" t="s">
        <v>789</v>
      </c>
      <c r="C243" t="s">
        <v>490</v>
      </c>
      <c r="D243" s="9">
        <v>704</v>
      </c>
      <c r="E243" t="s">
        <v>6</v>
      </c>
      <c r="F243" t="s">
        <v>560</v>
      </c>
    </row>
    <row r="244" spans="1:6" x14ac:dyDescent="0.25">
      <c r="A244" t="s">
        <v>790</v>
      </c>
      <c r="B244" t="s">
        <v>791</v>
      </c>
      <c r="C244" t="s">
        <v>75</v>
      </c>
      <c r="D244" s="9">
        <v>92</v>
      </c>
      <c r="E244" t="s">
        <v>525</v>
      </c>
      <c r="F244" t="s">
        <v>526</v>
      </c>
    </row>
    <row r="245" spans="1:6" x14ac:dyDescent="0.25">
      <c r="A245" t="s">
        <v>792</v>
      </c>
      <c r="B245" t="s">
        <v>793</v>
      </c>
      <c r="C245" t="s">
        <v>479</v>
      </c>
      <c r="D245" s="9">
        <v>850</v>
      </c>
      <c r="E245" t="s">
        <v>525</v>
      </c>
      <c r="F245" t="s">
        <v>526</v>
      </c>
    </row>
    <row r="246" spans="1:6" x14ac:dyDescent="0.25">
      <c r="A246" t="s">
        <v>491</v>
      </c>
      <c r="B246" t="s">
        <v>794</v>
      </c>
      <c r="C246" t="s">
        <v>492</v>
      </c>
      <c r="D246" s="9">
        <v>876</v>
      </c>
      <c r="E246" t="s">
        <v>18</v>
      </c>
      <c r="F246" t="s">
        <v>520</v>
      </c>
    </row>
    <row r="247" spans="1:6" x14ac:dyDescent="0.25">
      <c r="A247" t="s">
        <v>493</v>
      </c>
      <c r="B247" t="s">
        <v>795</v>
      </c>
      <c r="C247" t="s">
        <v>494</v>
      </c>
      <c r="D247" s="9">
        <v>732</v>
      </c>
      <c r="E247" t="s">
        <v>9</v>
      </c>
      <c r="F247" t="s">
        <v>518</v>
      </c>
    </row>
    <row r="248" spans="1:6" x14ac:dyDescent="0.25">
      <c r="A248" t="s">
        <v>497</v>
      </c>
      <c r="B248" t="s">
        <v>796</v>
      </c>
      <c r="C248" t="s">
        <v>498</v>
      </c>
      <c r="D248" s="9">
        <v>887</v>
      </c>
      <c r="E248" t="s">
        <v>6</v>
      </c>
      <c r="F248" t="s">
        <v>531</v>
      </c>
    </row>
    <row r="249" spans="1:6" x14ac:dyDescent="0.25">
      <c r="A249" t="s">
        <v>499</v>
      </c>
      <c r="B249" t="s">
        <v>797</v>
      </c>
      <c r="C249" t="s">
        <v>500</v>
      </c>
      <c r="D249" s="9">
        <v>894</v>
      </c>
      <c r="E249" t="s">
        <v>9</v>
      </c>
      <c r="F249" t="s">
        <v>523</v>
      </c>
    </row>
    <row r="250" spans="1:6" x14ac:dyDescent="0.25">
      <c r="A250" t="s">
        <v>501</v>
      </c>
      <c r="B250" t="s">
        <v>798</v>
      </c>
      <c r="C250" t="s">
        <v>502</v>
      </c>
      <c r="D250" s="9">
        <v>716</v>
      </c>
      <c r="E250" t="s">
        <v>9</v>
      </c>
      <c r="F250" t="s">
        <v>523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39CE-C4C5-44DA-BDC1-5DC10DA584F0}">
  <dimension ref="A1:U56"/>
  <sheetViews>
    <sheetView workbookViewId="0">
      <selection activeCell="J13" sqref="J13:U14"/>
    </sheetView>
  </sheetViews>
  <sheetFormatPr defaultRowHeight="15" x14ac:dyDescent="0.25"/>
  <cols>
    <col min="1" max="1" width="14.7109375" customWidth="1"/>
  </cols>
  <sheetData>
    <row r="1" spans="1:21" x14ac:dyDescent="0.25">
      <c r="A1" s="3" t="s">
        <v>820</v>
      </c>
      <c r="B1" s="28" t="s">
        <v>828</v>
      </c>
    </row>
    <row r="2" spans="1:21" x14ac:dyDescent="0.25">
      <c r="A2">
        <v>58578</v>
      </c>
      <c r="J2" t="s">
        <v>823</v>
      </c>
    </row>
    <row r="3" spans="1:21" x14ac:dyDescent="0.25">
      <c r="B3" t="s">
        <v>821</v>
      </c>
      <c r="J3" t="s">
        <v>824</v>
      </c>
    </row>
    <row r="4" spans="1:21" x14ac:dyDescent="0.25">
      <c r="A4">
        <v>7940</v>
      </c>
      <c r="B4" t="s">
        <v>822</v>
      </c>
      <c r="J4" t="s">
        <v>847</v>
      </c>
    </row>
    <row r="5" spans="1:21" x14ac:dyDescent="0.25">
      <c r="B5" t="s">
        <v>825</v>
      </c>
      <c r="J5" t="s">
        <v>850</v>
      </c>
    </row>
    <row r="6" spans="1:21" x14ac:dyDescent="0.25">
      <c r="A6">
        <v>7414</v>
      </c>
      <c r="B6" t="s">
        <v>826</v>
      </c>
      <c r="K6" s="32" t="s">
        <v>855</v>
      </c>
    </row>
    <row r="7" spans="1:21" x14ac:dyDescent="0.25">
      <c r="A7">
        <v>5797</v>
      </c>
      <c r="B7" t="s">
        <v>844</v>
      </c>
      <c r="K7" s="32" t="s">
        <v>856</v>
      </c>
    </row>
    <row r="8" spans="1:21" x14ac:dyDescent="0.25">
      <c r="K8" t="s">
        <v>857</v>
      </c>
    </row>
    <row r="9" spans="1:21" x14ac:dyDescent="0.25">
      <c r="A9" t="s">
        <v>827</v>
      </c>
      <c r="B9" t="s">
        <v>829</v>
      </c>
      <c r="K9" t="s">
        <v>851</v>
      </c>
    </row>
    <row r="10" spans="1:21" x14ac:dyDescent="0.25">
      <c r="A10">
        <v>364</v>
      </c>
      <c r="B10" t="s">
        <v>834</v>
      </c>
      <c r="K10" t="s">
        <v>852</v>
      </c>
    </row>
    <row r="11" spans="1:21" x14ac:dyDescent="0.25">
      <c r="K11" t="s">
        <v>853</v>
      </c>
    </row>
    <row r="12" spans="1:21" x14ac:dyDescent="0.25">
      <c r="A12" t="s">
        <v>830</v>
      </c>
    </row>
    <row r="13" spans="1:21" ht="15" customHeight="1" x14ac:dyDescent="0.25">
      <c r="A13">
        <v>4104</v>
      </c>
      <c r="J13" s="64" t="s">
        <v>863</v>
      </c>
      <c r="K13" s="64"/>
      <c r="L13" s="64"/>
      <c r="M13" s="64"/>
      <c r="N13" s="64"/>
      <c r="O13" s="64"/>
      <c r="P13" s="64"/>
      <c r="Q13" s="64"/>
      <c r="R13" s="64"/>
      <c r="S13" s="64"/>
      <c r="T13" s="64"/>
      <c r="U13" s="64"/>
    </row>
    <row r="14" spans="1:21" x14ac:dyDescent="0.25">
      <c r="A14">
        <v>3818</v>
      </c>
      <c r="B14" t="s">
        <v>825</v>
      </c>
      <c r="J14" s="64"/>
      <c r="K14" s="64"/>
      <c r="L14" s="64"/>
      <c r="M14" s="64"/>
      <c r="N14" s="64"/>
      <c r="O14" s="64"/>
      <c r="P14" s="64"/>
      <c r="Q14" s="64"/>
      <c r="R14" s="64"/>
      <c r="S14" s="64"/>
      <c r="T14" s="64"/>
      <c r="U14" s="64"/>
    </row>
    <row r="15" spans="1:21" x14ac:dyDescent="0.25">
      <c r="A15">
        <v>3815</v>
      </c>
      <c r="B15" t="s">
        <v>831</v>
      </c>
    </row>
    <row r="16" spans="1:21" x14ac:dyDescent="0.25">
      <c r="B16" t="s">
        <v>835</v>
      </c>
    </row>
    <row r="18" spans="1:2" x14ac:dyDescent="0.25">
      <c r="A18" t="s">
        <v>832</v>
      </c>
      <c r="B18" t="s">
        <v>849</v>
      </c>
    </row>
    <row r="19" spans="1:2" x14ac:dyDescent="0.25">
      <c r="A19">
        <v>6233</v>
      </c>
    </row>
    <row r="20" spans="1:2" x14ac:dyDescent="0.25">
      <c r="A20">
        <v>5870</v>
      </c>
      <c r="B20" t="s">
        <v>825</v>
      </c>
    </row>
    <row r="21" spans="1:2" x14ac:dyDescent="0.25">
      <c r="B21" t="s">
        <v>854</v>
      </c>
    </row>
    <row r="23" spans="1:2" x14ac:dyDescent="0.25">
      <c r="A23" t="s">
        <v>833</v>
      </c>
    </row>
    <row r="24" spans="1:2" x14ac:dyDescent="0.25">
      <c r="A24">
        <v>1521</v>
      </c>
      <c r="B24" t="s">
        <v>838</v>
      </c>
    </row>
    <row r="30" spans="1:2" x14ac:dyDescent="0.25">
      <c r="A30" t="s">
        <v>836</v>
      </c>
      <c r="B30" t="s">
        <v>837</v>
      </c>
    </row>
    <row r="31" spans="1:2" x14ac:dyDescent="0.25">
      <c r="A31">
        <v>249</v>
      </c>
      <c r="B31" t="s">
        <v>840</v>
      </c>
    </row>
    <row r="32" spans="1:2" x14ac:dyDescent="0.25">
      <c r="B32" t="s">
        <v>845</v>
      </c>
    </row>
    <row r="33" spans="2:4" x14ac:dyDescent="0.25">
      <c r="B33" t="s">
        <v>839</v>
      </c>
    </row>
    <row r="34" spans="2:4" x14ac:dyDescent="0.25">
      <c r="B34" t="s">
        <v>61</v>
      </c>
    </row>
    <row r="35" spans="2:4" x14ac:dyDescent="0.25">
      <c r="B35" t="s">
        <v>558</v>
      </c>
    </row>
    <row r="36" spans="2:4" x14ac:dyDescent="0.25">
      <c r="B36" t="s">
        <v>580</v>
      </c>
    </row>
    <row r="37" spans="2:4" x14ac:dyDescent="0.25">
      <c r="B37" t="s">
        <v>584</v>
      </c>
    </row>
    <row r="38" spans="2:4" x14ac:dyDescent="0.25">
      <c r="B38" t="s">
        <v>90</v>
      </c>
    </row>
    <row r="39" spans="2:4" x14ac:dyDescent="0.25">
      <c r="B39" t="s">
        <v>846</v>
      </c>
    </row>
    <row r="40" spans="2:4" x14ac:dyDescent="0.25">
      <c r="B40" t="s">
        <v>142</v>
      </c>
    </row>
    <row r="41" spans="2:4" x14ac:dyDescent="0.25">
      <c r="B41" t="s">
        <v>209</v>
      </c>
    </row>
    <row r="42" spans="2:4" x14ac:dyDescent="0.25">
      <c r="B42" t="s">
        <v>219</v>
      </c>
    </row>
    <row r="43" spans="2:4" x14ac:dyDescent="0.25">
      <c r="B43" t="s">
        <v>805</v>
      </c>
      <c r="D43" s="29" t="s">
        <v>655</v>
      </c>
    </row>
    <row r="44" spans="2:4" x14ac:dyDescent="0.25">
      <c r="B44" t="s">
        <v>660</v>
      </c>
    </row>
    <row r="45" spans="2:4" x14ac:dyDescent="0.25">
      <c r="B45" t="s">
        <v>685</v>
      </c>
    </row>
    <row r="46" spans="2:4" x14ac:dyDescent="0.25">
      <c r="B46" t="s">
        <v>711</v>
      </c>
    </row>
    <row r="47" spans="2:4" x14ac:dyDescent="0.25">
      <c r="B47" t="s">
        <v>319</v>
      </c>
    </row>
    <row r="48" spans="2:4" x14ac:dyDescent="0.25">
      <c r="B48" t="s">
        <v>726</v>
      </c>
    </row>
    <row r="49" spans="2:2" x14ac:dyDescent="0.25">
      <c r="B49" t="s">
        <v>410</v>
      </c>
    </row>
    <row r="50" spans="2:2" x14ac:dyDescent="0.25">
      <c r="B50" t="s">
        <v>762</v>
      </c>
    </row>
    <row r="51" spans="2:2" x14ac:dyDescent="0.25">
      <c r="B51" t="s">
        <v>848</v>
      </c>
    </row>
    <row r="52" spans="2:2" x14ac:dyDescent="0.25">
      <c r="B52" t="s">
        <v>807</v>
      </c>
    </row>
    <row r="53" spans="2:2" x14ac:dyDescent="0.25">
      <c r="B53" t="s">
        <v>445</v>
      </c>
    </row>
    <row r="54" spans="2:2" x14ac:dyDescent="0.25">
      <c r="B54" t="s">
        <v>473</v>
      </c>
    </row>
    <row r="55" spans="2:2" x14ac:dyDescent="0.25">
      <c r="B55" t="s">
        <v>787</v>
      </c>
    </row>
    <row r="56" spans="2:2" x14ac:dyDescent="0.25">
      <c r="B56" t="s">
        <v>792</v>
      </c>
    </row>
  </sheetData>
  <mergeCells count="1">
    <mergeCell ref="J13:U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CAD1E-6A06-4613-8F1C-772C10E1A747}">
  <dimension ref="A2:CL159"/>
  <sheetViews>
    <sheetView showGridLines="0" topLeftCell="AR1" zoomScale="60" zoomScaleNormal="60" workbookViewId="0">
      <selection activeCell="C50" sqref="C50"/>
    </sheetView>
  </sheetViews>
  <sheetFormatPr defaultRowHeight="15" x14ac:dyDescent="0.25"/>
  <cols>
    <col min="1" max="1" width="24.5703125" bestFit="1" customWidth="1"/>
    <col min="2" max="2" width="29.140625" bestFit="1" customWidth="1"/>
    <col min="3" max="3" width="27.7109375" bestFit="1" customWidth="1"/>
    <col min="4" max="4" width="20.140625" bestFit="1" customWidth="1"/>
    <col min="5" max="5" width="21.85546875" customWidth="1"/>
    <col min="6" max="6" width="12.85546875" customWidth="1"/>
    <col min="7" max="8" width="22.85546875" customWidth="1"/>
    <col min="9" max="9" width="17.85546875" customWidth="1"/>
    <col min="10" max="10" width="17.85546875" bestFit="1" customWidth="1"/>
    <col min="11" max="11" width="20.28515625" bestFit="1" customWidth="1"/>
    <col min="12" max="12" width="22.42578125" bestFit="1" customWidth="1"/>
    <col min="13" max="13" width="20.140625" bestFit="1" customWidth="1"/>
    <col min="19" max="19" width="17.85546875" bestFit="1" customWidth="1"/>
    <col min="20" max="20" width="24.5703125" bestFit="1" customWidth="1"/>
    <col min="21" max="21" width="27.7109375" bestFit="1" customWidth="1"/>
    <col min="22" max="22" width="15.140625" bestFit="1" customWidth="1"/>
    <col min="23" max="23" width="24" bestFit="1" customWidth="1"/>
    <col min="28" max="28" width="26.7109375" bestFit="1" customWidth="1"/>
    <col min="29" max="29" width="20.28515625" bestFit="1" customWidth="1"/>
    <col min="30" max="30" width="18.5703125" bestFit="1" customWidth="1"/>
    <col min="31" max="31" width="15.140625" bestFit="1" customWidth="1"/>
    <col min="35" max="35" width="15.7109375" customWidth="1"/>
    <col min="36" max="36" width="17.85546875" bestFit="1" customWidth="1"/>
    <col min="37" max="37" width="86.85546875" bestFit="1" customWidth="1"/>
    <col min="38" max="38" width="22.42578125" bestFit="1" customWidth="1"/>
    <col min="39" max="39" width="13.5703125" bestFit="1" customWidth="1"/>
    <col min="45" max="45" width="20" bestFit="1" customWidth="1"/>
    <col min="46" max="46" width="13.5703125" bestFit="1" customWidth="1"/>
    <col min="47" max="47" width="17.7109375" bestFit="1" customWidth="1"/>
    <col min="48" max="48" width="10.140625" bestFit="1" customWidth="1"/>
    <col min="49" max="49" width="19.7109375" bestFit="1" customWidth="1"/>
    <col min="50" max="50" width="17" bestFit="1" customWidth="1"/>
    <col min="51" max="51" width="27.42578125" bestFit="1" customWidth="1"/>
    <col min="52" max="52" width="20" bestFit="1" customWidth="1"/>
    <col min="53" max="53" width="43.85546875" customWidth="1"/>
    <col min="55" max="55" width="17.140625" customWidth="1"/>
    <col min="57" max="57" width="21.5703125" bestFit="1" customWidth="1"/>
    <col min="58" max="58" width="18.7109375" bestFit="1" customWidth="1"/>
    <col min="59" max="59" width="19" bestFit="1" customWidth="1"/>
    <col min="60" max="60" width="18.7109375" bestFit="1" customWidth="1"/>
    <col min="61" max="61" width="20" bestFit="1" customWidth="1"/>
    <col min="62" max="62" width="5.28515625" customWidth="1"/>
    <col min="63" max="63" width="6.28515625" customWidth="1"/>
    <col min="64" max="64" width="5" customWidth="1"/>
    <col min="69" max="69" width="21.5703125" bestFit="1" customWidth="1"/>
    <col min="70" max="70" width="26" bestFit="1" customWidth="1"/>
    <col min="71" max="71" width="21" bestFit="1" customWidth="1"/>
    <col min="73" max="73" width="22" bestFit="1" customWidth="1"/>
    <col min="74" max="74" width="52.5703125" bestFit="1" customWidth="1"/>
    <col min="75" max="75" width="17.140625" bestFit="1" customWidth="1"/>
    <col min="76" max="76" width="19.140625" bestFit="1" customWidth="1"/>
    <col min="77" max="77" width="26.140625" customWidth="1"/>
    <col min="78" max="78" width="20.7109375" bestFit="1" customWidth="1"/>
    <col min="79" max="79" width="13.5703125" bestFit="1" customWidth="1"/>
    <col min="83" max="83" width="17.85546875" bestFit="1" customWidth="1"/>
    <col min="84" max="84" width="50.140625" bestFit="1" customWidth="1"/>
    <col min="85" max="85" width="19.140625" bestFit="1" customWidth="1"/>
    <col min="88" max="88" width="30.5703125" bestFit="1" customWidth="1"/>
    <col min="89" max="89" width="20.140625" bestFit="1" customWidth="1"/>
    <col min="90" max="90" width="23.42578125" bestFit="1" customWidth="1"/>
  </cols>
  <sheetData>
    <row r="2" spans="1:90" x14ac:dyDescent="0.25">
      <c r="B2" t="s">
        <v>860</v>
      </c>
      <c r="K2" t="s">
        <v>861</v>
      </c>
      <c r="T2" t="s">
        <v>811</v>
      </c>
      <c r="W2" t="e">
        <f>-ve, Female higer</f>
        <v>#NAME?</v>
      </c>
      <c r="AC2" t="s">
        <v>862</v>
      </c>
      <c r="AJ2" s="34" t="s">
        <v>508</v>
      </c>
      <c r="AK2" t="s" vm="1">
        <v>9</v>
      </c>
      <c r="AT2" t="s">
        <v>906</v>
      </c>
    </row>
    <row r="3" spans="1:90" x14ac:dyDescent="0.25">
      <c r="AK3" t="s">
        <v>864</v>
      </c>
      <c r="AT3" t="s">
        <v>907</v>
      </c>
    </row>
    <row r="4" spans="1:90" ht="60" x14ac:dyDescent="0.25">
      <c r="A4" s="31" t="s">
        <v>841</v>
      </c>
      <c r="B4" s="1" t="s">
        <v>896</v>
      </c>
      <c r="C4" s="1" t="s">
        <v>897</v>
      </c>
      <c r="D4" s="1" t="s">
        <v>898</v>
      </c>
      <c r="J4" s="31" t="s">
        <v>841</v>
      </c>
      <c r="K4" s="1" t="s">
        <v>896</v>
      </c>
      <c r="L4" s="1" t="s">
        <v>897</v>
      </c>
      <c r="M4" s="1" t="s">
        <v>898</v>
      </c>
      <c r="S4" s="31" t="s">
        <v>841</v>
      </c>
      <c r="T4" s="1" t="s">
        <v>896</v>
      </c>
      <c r="U4" s="1" t="s">
        <v>897</v>
      </c>
      <c r="V4" s="1" t="s">
        <v>898</v>
      </c>
      <c r="W4" s="40" t="s">
        <v>902</v>
      </c>
      <c r="X4" t="s">
        <v>917</v>
      </c>
      <c r="AB4" s="31" t="s">
        <v>841</v>
      </c>
      <c r="AC4" s="1" t="s">
        <v>896</v>
      </c>
      <c r="AD4" s="1" t="s">
        <v>897</v>
      </c>
      <c r="AE4" s="1" t="s">
        <v>898</v>
      </c>
      <c r="AJ4" s="34" t="s">
        <v>841</v>
      </c>
      <c r="AK4" s="1" t="s">
        <v>896</v>
      </c>
      <c r="AL4" s="1" t="s">
        <v>897</v>
      </c>
      <c r="AM4" s="1" t="s">
        <v>898</v>
      </c>
      <c r="AS4" s="34" t="s">
        <v>841</v>
      </c>
      <c r="AT4" s="1" t="s">
        <v>843</v>
      </c>
      <c r="AU4" s="1" t="s">
        <v>859</v>
      </c>
      <c r="AV4" s="1" t="s">
        <v>858</v>
      </c>
      <c r="AW4" s="1" t="s">
        <v>899</v>
      </c>
      <c r="AX4" s="1" t="s">
        <v>900</v>
      </c>
      <c r="AY4" s="1" t="s">
        <v>901</v>
      </c>
      <c r="AZ4" s="41" t="s">
        <v>877</v>
      </c>
      <c r="BE4" s="31" t="s">
        <v>841</v>
      </c>
      <c r="BF4" s="1" t="s">
        <v>879</v>
      </c>
      <c r="BG4" s="1" t="s">
        <v>880</v>
      </c>
      <c r="BH4" s="1" t="s">
        <v>881</v>
      </c>
      <c r="BI4" s="1" t="s">
        <v>940</v>
      </c>
      <c r="BM4" s="1"/>
      <c r="BO4" s="1"/>
      <c r="BQ4" s="31" t="s">
        <v>841</v>
      </c>
      <c r="BR4" s="1" t="s">
        <v>941</v>
      </c>
      <c r="BU4" s="34" t="s">
        <v>841</v>
      </c>
      <c r="BV4" t="s">
        <v>878</v>
      </c>
      <c r="BZ4" s="34" t="s">
        <v>841</v>
      </c>
      <c r="CA4" s="1" t="s">
        <v>858</v>
      </c>
      <c r="CE4" s="34" t="s">
        <v>841</v>
      </c>
      <c r="CF4" t="s">
        <v>915</v>
      </c>
      <c r="CI4" s="1"/>
      <c r="CJ4" s="34" t="s">
        <v>841</v>
      </c>
      <c r="CK4" s="1" t="s">
        <v>843</v>
      </c>
      <c r="CL4" s="1" t="s">
        <v>925</v>
      </c>
    </row>
    <row r="5" spans="1:90" x14ac:dyDescent="0.25">
      <c r="A5" s="37" t="s">
        <v>132</v>
      </c>
      <c r="B5" s="39">
        <v>23.2333</v>
      </c>
      <c r="C5" s="39">
        <v>37.091699999999996</v>
      </c>
      <c r="D5" s="39">
        <v>60.325000000000003</v>
      </c>
      <c r="E5" t="str">
        <f>VLOOKUP(A5,CountryCode[],5)</f>
        <v>Africa</v>
      </c>
      <c r="J5" s="30" t="s">
        <v>84</v>
      </c>
      <c r="K5" s="7">
        <v>0.36320000000000002</v>
      </c>
      <c r="L5" s="7">
        <v>0.46429999999999999</v>
      </c>
      <c r="M5" s="7">
        <v>0.82750000000000001</v>
      </c>
      <c r="N5" t="str">
        <f>VLOOKUP(J5,CountryCode[],5)</f>
        <v>Africa</v>
      </c>
      <c r="S5" s="30" t="s">
        <v>9</v>
      </c>
      <c r="T5" s="7">
        <v>8.4563333333333333</v>
      </c>
      <c r="U5" s="7">
        <v>11.579011764705882</v>
      </c>
      <c r="V5" s="7">
        <v>20.035345098039237</v>
      </c>
      <c r="W5" s="7">
        <v>3.1226784313725484</v>
      </c>
      <c r="X5" t="s">
        <v>918</v>
      </c>
      <c r="AB5" s="30" t="s">
        <v>523</v>
      </c>
      <c r="AI5" t="str">
        <f>VLOOKUP(AJ5,CountryCode[],6)</f>
        <v>Sub-Saharan Africa</v>
      </c>
      <c r="AJ5" s="37" t="s">
        <v>55</v>
      </c>
      <c r="AK5" s="36">
        <v>1.6077999999999999</v>
      </c>
      <c r="AL5" s="36">
        <v>2.0910000000000002</v>
      </c>
      <c r="AM5" s="36">
        <v>3.6987999999999999</v>
      </c>
      <c r="AS5" s="30" t="s">
        <v>9</v>
      </c>
      <c r="AT5" s="7"/>
      <c r="BA5" s="3" t="s">
        <v>866</v>
      </c>
      <c r="BE5" s="30" t="s">
        <v>891</v>
      </c>
      <c r="BF5" s="7">
        <v>20.770853103448275</v>
      </c>
      <c r="BG5" s="7">
        <v>21.00995598095238</v>
      </c>
      <c r="BH5" s="53">
        <v>48.003599999999999</v>
      </c>
      <c r="BI5" s="7">
        <v>18.372837332985736</v>
      </c>
      <c r="BQ5" s="30" t="s">
        <v>891</v>
      </c>
      <c r="BR5" s="45">
        <v>348639</v>
      </c>
      <c r="BU5" s="30" t="s">
        <v>890</v>
      </c>
      <c r="BV5" s="45">
        <v>2161625.9</v>
      </c>
      <c r="BY5" s="9"/>
      <c r="BZ5" s="30" t="s">
        <v>889</v>
      </c>
      <c r="CA5">
        <v>3</v>
      </c>
      <c r="CC5" t="s">
        <v>890</v>
      </c>
      <c r="CE5" s="30" t="s">
        <v>257</v>
      </c>
      <c r="CF5" s="9">
        <v>60.751504143414031</v>
      </c>
      <c r="CJ5" s="30" t="s">
        <v>327</v>
      </c>
      <c r="CK5" s="7">
        <v>2.7190322580645159</v>
      </c>
      <c r="CL5" s="7">
        <v>11.09855882758621</v>
      </c>
    </row>
    <row r="6" spans="1:90" x14ac:dyDescent="0.25">
      <c r="A6" s="30" t="s">
        <v>349</v>
      </c>
      <c r="B6" s="7">
        <v>20.47</v>
      </c>
      <c r="C6" s="7">
        <v>35.744600000000005</v>
      </c>
      <c r="D6" s="7">
        <v>56.214599999999997</v>
      </c>
      <c r="E6" t="str">
        <f>VLOOKUP(A6,CountryCode[],5)</f>
        <v>Asia</v>
      </c>
      <c r="J6" s="30" t="s">
        <v>369</v>
      </c>
      <c r="K6" s="7">
        <v>9.8500000000000004E-2</v>
      </c>
      <c r="L6" s="7">
        <v>0.97059999999999991</v>
      </c>
      <c r="M6" s="7">
        <v>1.0691000000000002</v>
      </c>
      <c r="N6" t="str">
        <f>VLOOKUP(J6,CountryCode[],5)</f>
        <v>Asia</v>
      </c>
      <c r="S6" s="30" t="s">
        <v>11</v>
      </c>
      <c r="T6" s="7">
        <v>9.0351846153846154</v>
      </c>
      <c r="U6" s="7">
        <v>9.1661692307692313</v>
      </c>
      <c r="V6" s="7">
        <v>18.201353846153822</v>
      </c>
      <c r="W6" s="7">
        <v>0.13098461538461548</v>
      </c>
      <c r="AB6" s="35" t="s">
        <v>132</v>
      </c>
      <c r="AC6" s="7">
        <v>23.2333</v>
      </c>
      <c r="AD6" s="7">
        <v>37.091699999999996</v>
      </c>
      <c r="AE6" s="36">
        <v>60.325000000000003</v>
      </c>
      <c r="AI6" t="str">
        <f>VLOOKUP(AJ6,CountryCode[],6)</f>
        <v>Sub-Saharan Africa</v>
      </c>
      <c r="AJ6" s="30" t="s">
        <v>82</v>
      </c>
      <c r="AK6" s="7">
        <v>2.0411000000000001</v>
      </c>
      <c r="AL6" s="7">
        <v>1.2246999999999999</v>
      </c>
      <c r="AM6" s="7">
        <v>3.2658</v>
      </c>
      <c r="AS6" s="35" t="s">
        <v>376</v>
      </c>
      <c r="AT6" s="7">
        <v>2.4283000000000001</v>
      </c>
      <c r="AU6" s="9">
        <v>6142704.7999999998</v>
      </c>
      <c r="AV6">
        <v>3</v>
      </c>
      <c r="AW6" s="9">
        <v>38666.333333333336</v>
      </c>
      <c r="AX6" s="7">
        <v>14.998176448000002</v>
      </c>
      <c r="AY6" s="7">
        <v>14.934174117647059</v>
      </c>
      <c r="AZ6" s="7">
        <v>5.7065971494166794</v>
      </c>
      <c r="BA6" t="s">
        <v>876</v>
      </c>
      <c r="BE6" s="30" t="s">
        <v>889</v>
      </c>
      <c r="BF6" s="7">
        <v>14.934174117647059</v>
      </c>
      <c r="BG6" s="7">
        <v>14.998176448000002</v>
      </c>
      <c r="BH6" s="53">
        <v>2.4283000000000001</v>
      </c>
      <c r="BI6" s="7">
        <v>5.7065971494166794</v>
      </c>
      <c r="BQ6" s="30" t="s">
        <v>889</v>
      </c>
      <c r="BR6" s="45">
        <v>579995</v>
      </c>
      <c r="BU6" s="30" t="s">
        <v>889</v>
      </c>
      <c r="BV6" s="45">
        <v>12108943.800000001</v>
      </c>
      <c r="BY6" s="9"/>
      <c r="BZ6" s="30" t="s">
        <v>883</v>
      </c>
      <c r="CA6">
        <v>2</v>
      </c>
      <c r="CC6" t="s">
        <v>889</v>
      </c>
      <c r="CE6" s="30" t="s">
        <v>376</v>
      </c>
      <c r="CF6" s="9">
        <v>1216.9767689017544</v>
      </c>
      <c r="CJ6" s="30" t="s">
        <v>80</v>
      </c>
      <c r="CK6" s="7">
        <v>6.9352580645161286</v>
      </c>
      <c r="CL6" s="7">
        <v>12.104803292857145</v>
      </c>
    </row>
    <row r="7" spans="1:90" x14ac:dyDescent="0.25">
      <c r="A7" s="37" t="s">
        <v>418</v>
      </c>
      <c r="B7" s="39">
        <v>25.3565</v>
      </c>
      <c r="C7" s="39">
        <v>29.282999999999998</v>
      </c>
      <c r="D7" s="39">
        <v>54.639499999999998</v>
      </c>
      <c r="E7" t="str">
        <f>VLOOKUP(A7,CountryCode[],5)</f>
        <v>Africa</v>
      </c>
      <c r="J7" s="30" t="s">
        <v>447</v>
      </c>
      <c r="K7" s="7">
        <v>0.75839999999999996</v>
      </c>
      <c r="L7" s="7">
        <v>0.74829999999999997</v>
      </c>
      <c r="M7" s="7">
        <v>1.5066999999999999</v>
      </c>
      <c r="N7" t="str">
        <f>VLOOKUP(J7,CountryCode[],5)</f>
        <v>Asia</v>
      </c>
      <c r="S7" s="30" t="s">
        <v>525</v>
      </c>
      <c r="T7" s="7">
        <v>7.1622697127499997</v>
      </c>
      <c r="U7" s="7">
        <v>9.2793768285000002</v>
      </c>
      <c r="V7" s="7">
        <v>16.441646541249998</v>
      </c>
      <c r="W7" s="7">
        <v>2.1171071157499997</v>
      </c>
      <c r="AB7" s="35" t="s">
        <v>418</v>
      </c>
      <c r="AC7" s="7">
        <v>25.3565</v>
      </c>
      <c r="AD7" s="7">
        <v>29.282999999999998</v>
      </c>
      <c r="AE7" s="36">
        <v>54.639499999999998</v>
      </c>
      <c r="AI7" t="str">
        <f>VLOOKUP(AJ7,CountryCode[],6)</f>
        <v>Sub-Saharan Africa</v>
      </c>
      <c r="AJ7" s="37" t="s">
        <v>96</v>
      </c>
      <c r="AK7" s="36">
        <v>1.4952999999999999</v>
      </c>
      <c r="AL7" s="36">
        <v>0.83729999999999993</v>
      </c>
      <c r="AM7" s="36">
        <v>2.3326000000000002</v>
      </c>
      <c r="AS7" s="33" t="s">
        <v>55</v>
      </c>
      <c r="AT7" s="7">
        <v>3.6987999999999999</v>
      </c>
      <c r="AV7">
        <v>2</v>
      </c>
      <c r="AX7" s="7">
        <v>29.255348280000003</v>
      </c>
      <c r="AY7" s="7">
        <v>18.879019523809525</v>
      </c>
      <c r="AZ7" s="7"/>
      <c r="BA7" t="s">
        <v>882</v>
      </c>
      <c r="BE7" s="30" t="s">
        <v>883</v>
      </c>
      <c r="BF7" s="7">
        <v>12.540983657894737</v>
      </c>
      <c r="BG7" s="7">
        <v>43.647807391304347</v>
      </c>
      <c r="BH7" s="53">
        <v>0.82750000000000001</v>
      </c>
      <c r="BI7" s="7">
        <v>3.5655140718521778</v>
      </c>
      <c r="BQ7" s="30" t="s">
        <v>883</v>
      </c>
      <c r="BR7" s="45">
        <v>527908</v>
      </c>
      <c r="BU7" s="30" t="s">
        <v>883</v>
      </c>
      <c r="BV7" s="45">
        <v>15708884.800000001</v>
      </c>
      <c r="BY7" s="9"/>
      <c r="BZ7" s="30" t="s">
        <v>884</v>
      </c>
      <c r="CA7">
        <v>1</v>
      </c>
      <c r="CC7" t="s">
        <v>883</v>
      </c>
      <c r="CE7" s="30" t="s">
        <v>84</v>
      </c>
      <c r="CF7" s="9">
        <v>337.48049375783438</v>
      </c>
      <c r="CJ7" s="30" t="s">
        <v>259</v>
      </c>
      <c r="CK7" s="7">
        <v>4.7638709677419353</v>
      </c>
      <c r="CL7" s="7">
        <v>12.45178607142857</v>
      </c>
    </row>
    <row r="8" spans="1:90" x14ac:dyDescent="0.25">
      <c r="A8" s="37" t="s">
        <v>257</v>
      </c>
      <c r="B8" s="39">
        <v>23.017800000000001</v>
      </c>
      <c r="C8" s="39">
        <v>24.985800000000001</v>
      </c>
      <c r="D8" s="39">
        <v>48.003599999999999</v>
      </c>
      <c r="E8" t="str">
        <f>VLOOKUP(A8,CountryCode[],5)</f>
        <v>Africa</v>
      </c>
      <c r="J8" s="30" t="s">
        <v>414</v>
      </c>
      <c r="K8" s="36">
        <v>0.78289999999999993</v>
      </c>
      <c r="L8" s="7">
        <v>0.82699999999999996</v>
      </c>
      <c r="M8" s="7">
        <v>1.6099000000000003</v>
      </c>
      <c r="N8" t="str">
        <f>VLOOKUP(J8,CountryCode[],5)</f>
        <v>Oceania</v>
      </c>
      <c r="S8" s="30" t="s">
        <v>6</v>
      </c>
      <c r="T8" s="7">
        <v>5.5608404255319144</v>
      </c>
      <c r="U8" s="7">
        <v>8.2995744680851065</v>
      </c>
      <c r="V8" s="7">
        <v>13.860414893617037</v>
      </c>
      <c r="W8" s="7">
        <v>2.7387340425531921</v>
      </c>
      <c r="AB8" s="35" t="s">
        <v>257</v>
      </c>
      <c r="AC8" s="7">
        <v>23.017800000000001</v>
      </c>
      <c r="AD8" s="7">
        <v>24.985800000000001</v>
      </c>
      <c r="AE8" s="36">
        <v>48.003599999999999</v>
      </c>
      <c r="AI8" t="str">
        <f>VLOOKUP(AJ8,CountryCode[],6)</f>
        <v>Sub-Saharan Africa</v>
      </c>
      <c r="AJ8" s="30" t="s">
        <v>154</v>
      </c>
      <c r="AK8" s="7">
        <v>1.8905000000000001</v>
      </c>
      <c r="AL8" s="7">
        <v>3.2549000000000001</v>
      </c>
      <c r="AM8" s="7">
        <v>5.1454000000000004</v>
      </c>
      <c r="AS8" s="33" t="s">
        <v>418</v>
      </c>
      <c r="AT8" s="7">
        <v>54.639499999999998</v>
      </c>
      <c r="AV8">
        <v>3</v>
      </c>
      <c r="AX8" s="7">
        <v>79.231325600000005</v>
      </c>
      <c r="AY8" s="7">
        <v>18.966115238095238</v>
      </c>
      <c r="AZ8" s="7"/>
      <c r="BA8" t="s">
        <v>872</v>
      </c>
      <c r="BE8" s="30" t="s">
        <v>884</v>
      </c>
      <c r="BF8" s="7">
        <v>9.4165130000000001</v>
      </c>
      <c r="BG8" s="7">
        <v>53.712908142857138</v>
      </c>
      <c r="BH8" s="53">
        <v>2.1355</v>
      </c>
      <c r="BI8" s="7">
        <v>0.54851016898727123</v>
      </c>
      <c r="BQ8" s="30" t="s">
        <v>884</v>
      </c>
      <c r="BR8" s="45">
        <v>249923</v>
      </c>
      <c r="BU8" s="30" t="s">
        <v>884</v>
      </c>
      <c r="BV8" s="45">
        <v>52053113.600000001</v>
      </c>
      <c r="BY8" s="9"/>
      <c r="BZ8" s="30" t="s">
        <v>892</v>
      </c>
      <c r="CA8">
        <v>3</v>
      </c>
      <c r="CC8" t="s">
        <v>884</v>
      </c>
      <c r="CE8" s="30" t="s">
        <v>311</v>
      </c>
      <c r="CF8" s="9">
        <v>3026.27494767281</v>
      </c>
      <c r="CJ8" s="30" t="s">
        <v>128</v>
      </c>
      <c r="CK8" s="7">
        <v>7.1946451612903202</v>
      </c>
      <c r="CL8" s="7">
        <v>12.9664254</v>
      </c>
    </row>
    <row r="9" spans="1:90" x14ac:dyDescent="0.25">
      <c r="A9" s="30" t="s">
        <v>152</v>
      </c>
      <c r="B9" s="7">
        <v>22.132899999999999</v>
      </c>
      <c r="C9" s="7">
        <v>25.860899999999997</v>
      </c>
      <c r="D9" s="7">
        <v>47.9938</v>
      </c>
      <c r="E9" t="str">
        <f>VLOOKUP(A9,CountryCode[],5)</f>
        <v>Africa</v>
      </c>
      <c r="J9" s="30" t="s">
        <v>327</v>
      </c>
      <c r="K9" s="36">
        <v>0.75480000000000003</v>
      </c>
      <c r="L9" s="7">
        <v>0.89100000000000001</v>
      </c>
      <c r="M9" s="7">
        <v>1.6457999999999999</v>
      </c>
      <c r="N9" t="str">
        <f>VLOOKUP(J9,CountryCode[],5)</f>
        <v>Africa</v>
      </c>
      <c r="S9" s="30" t="s">
        <v>18</v>
      </c>
      <c r="T9" s="7">
        <v>6.2568799999999998</v>
      </c>
      <c r="U9" s="7">
        <v>6.9447799999999997</v>
      </c>
      <c r="V9" s="7">
        <v>13.201659999999997</v>
      </c>
      <c r="W9" s="7">
        <v>0.68789999999999973</v>
      </c>
      <c r="AB9" s="33" t="s">
        <v>152</v>
      </c>
      <c r="AC9" s="7">
        <v>22.132899999999999</v>
      </c>
      <c r="AD9" s="7">
        <v>25.860899999999997</v>
      </c>
      <c r="AE9" s="7">
        <v>47.9938</v>
      </c>
      <c r="AI9" t="str">
        <f>VLOOKUP(AJ9,CountryCode[],6)</f>
        <v>Sub-Saharan Africa</v>
      </c>
      <c r="AJ9" s="30" t="s">
        <v>259</v>
      </c>
      <c r="AK9" s="7">
        <v>3.3342000000000001</v>
      </c>
      <c r="AL9" s="7">
        <v>2.3466</v>
      </c>
      <c r="AM9" s="7">
        <v>5.6807999999999996</v>
      </c>
      <c r="AS9" s="33" t="s">
        <v>132</v>
      </c>
      <c r="AT9" s="7">
        <v>60.325000000000003</v>
      </c>
      <c r="AV9">
        <v>2</v>
      </c>
      <c r="AX9" s="7">
        <v>57.048439760000001</v>
      </c>
      <c r="AY9" s="7">
        <v>19.722319823529411</v>
      </c>
      <c r="AZ9" s="7"/>
      <c r="BA9" t="s">
        <v>873</v>
      </c>
      <c r="BE9" s="30" t="s">
        <v>885</v>
      </c>
      <c r="BF9" s="7">
        <v>17.494469000000002</v>
      </c>
      <c r="BG9" s="7">
        <v>90.664888888888896</v>
      </c>
      <c r="BH9" s="53">
        <v>5.859</v>
      </c>
      <c r="BI9" s="7">
        <v>16.045582026939975</v>
      </c>
      <c r="BQ9" s="30" t="s">
        <v>885</v>
      </c>
      <c r="BR9" s="45">
        <v>7512</v>
      </c>
      <c r="BU9" s="30" t="s">
        <v>885</v>
      </c>
      <c r="BV9" s="45">
        <v>105998.3</v>
      </c>
      <c r="BY9" s="9"/>
      <c r="BZ9" s="30" t="s">
        <v>908</v>
      </c>
      <c r="CA9">
        <v>1</v>
      </c>
      <c r="CC9" t="s">
        <v>885</v>
      </c>
      <c r="CE9" s="30" t="s">
        <v>453</v>
      </c>
      <c r="CF9" s="9">
        <v>66.482845397167722</v>
      </c>
      <c r="CJ9" s="30" t="s">
        <v>199</v>
      </c>
      <c r="CK9" s="7">
        <v>12.453999999999999</v>
      </c>
      <c r="CL9" s="7">
        <v>14.680897042105265</v>
      </c>
    </row>
    <row r="10" spans="1:90" x14ac:dyDescent="0.25">
      <c r="A10" s="30" t="s">
        <v>337</v>
      </c>
      <c r="B10" s="39">
        <v>23.310099999999998</v>
      </c>
      <c r="C10" s="39">
        <v>22.9237</v>
      </c>
      <c r="D10" s="39">
        <v>46.233799999999995</v>
      </c>
      <c r="E10" t="str">
        <f>VLOOKUP(A10,CountryCode[],5)</f>
        <v>Europe</v>
      </c>
      <c r="J10" s="30" t="s">
        <v>251</v>
      </c>
      <c r="K10" s="36">
        <v>0.90489999999999993</v>
      </c>
      <c r="L10" s="7">
        <v>0.81199999999999994</v>
      </c>
      <c r="M10" s="7">
        <v>1.7169000000000001</v>
      </c>
      <c r="N10" t="str">
        <f>VLOOKUP(J10,CountryCode[],5)</f>
        <v>Asia</v>
      </c>
      <c r="S10" s="30" t="s">
        <v>842</v>
      </c>
      <c r="T10" s="7">
        <v>7.4548892433689842</v>
      </c>
      <c r="U10" s="7">
        <v>9.5118346157219253</v>
      </c>
      <c r="V10" s="7">
        <v>16.96672385909088</v>
      </c>
      <c r="W10" s="7">
        <v>2.0569453723529412</v>
      </c>
      <c r="AB10" s="33" t="s">
        <v>171</v>
      </c>
      <c r="AC10" s="7">
        <v>15.635</v>
      </c>
      <c r="AD10" s="7">
        <v>28.886700000000001</v>
      </c>
      <c r="AE10" s="7">
        <v>44.521699999999996</v>
      </c>
      <c r="AI10" t="str">
        <f>VLOOKUP(AJ10,CountryCode[],6)</f>
        <v>Sub-Saharan Africa</v>
      </c>
      <c r="AJ10" s="30" t="s">
        <v>271</v>
      </c>
      <c r="AK10" s="7">
        <v>1.6838000000000002</v>
      </c>
      <c r="AL10" s="7">
        <v>1.7518</v>
      </c>
      <c r="AM10" s="7">
        <v>3.4355999999999995</v>
      </c>
      <c r="AS10" s="35" t="s">
        <v>257</v>
      </c>
      <c r="AT10" s="7">
        <v>48.003599999999999</v>
      </c>
      <c r="AU10" s="9">
        <v>1247579.2</v>
      </c>
      <c r="AW10" s="9">
        <v>23242.6</v>
      </c>
      <c r="AX10" s="7">
        <v>21.00995598095238</v>
      </c>
      <c r="AY10" s="7">
        <v>20.770853103448275</v>
      </c>
      <c r="AZ10" s="7">
        <v>18.372837332985736</v>
      </c>
      <c r="BA10" t="s">
        <v>874</v>
      </c>
      <c r="BE10" s="30" t="s">
        <v>892</v>
      </c>
      <c r="BF10" s="7">
        <v>18.913822</v>
      </c>
      <c r="BG10" s="7">
        <v>97.924116206896571</v>
      </c>
      <c r="BH10" s="53">
        <v>8.3630999999999993</v>
      </c>
      <c r="BI10" s="7">
        <v>8.2834513979769877</v>
      </c>
      <c r="BQ10" s="30" t="s">
        <v>892</v>
      </c>
      <c r="BR10" s="45">
        <v>9901142</v>
      </c>
      <c r="BU10" s="30" t="s">
        <v>892</v>
      </c>
      <c r="BV10" s="45">
        <v>121811346.40000001</v>
      </c>
      <c r="BY10" s="9"/>
      <c r="BZ10" s="30" t="s">
        <v>886</v>
      </c>
      <c r="CA10">
        <v>3</v>
      </c>
      <c r="CC10" t="s">
        <v>892</v>
      </c>
      <c r="CE10" s="30" t="s">
        <v>293</v>
      </c>
      <c r="CF10" s="9">
        <v>148.75984076611513</v>
      </c>
      <c r="CJ10" s="30" t="s">
        <v>467</v>
      </c>
      <c r="CK10" s="7">
        <v>4.8662580645161295</v>
      </c>
      <c r="CL10" s="7">
        <v>14.994639786785713</v>
      </c>
    </row>
    <row r="11" spans="1:90" x14ac:dyDescent="0.25">
      <c r="A11" s="30" t="s">
        <v>64</v>
      </c>
      <c r="B11" s="7">
        <v>20.352899999999998</v>
      </c>
      <c r="C11" s="7">
        <v>24.889299999999999</v>
      </c>
      <c r="D11" s="7">
        <v>45.242200000000004</v>
      </c>
      <c r="E11" t="str">
        <f>VLOOKUP(A11,CountryCode[],5)</f>
        <v>Europe</v>
      </c>
      <c r="J11" s="30" t="s">
        <v>311</v>
      </c>
      <c r="K11" s="7">
        <v>0.89779999999999993</v>
      </c>
      <c r="L11" s="7">
        <v>1.2377</v>
      </c>
      <c r="M11" s="7">
        <v>2.1355</v>
      </c>
      <c r="N11" t="str">
        <f>VLOOKUP(J11,CountryCode[],5)</f>
        <v>Asia</v>
      </c>
      <c r="AB11" s="33" t="s">
        <v>66</v>
      </c>
      <c r="AC11" s="7">
        <v>19.9436</v>
      </c>
      <c r="AD11" s="7">
        <v>23.3279</v>
      </c>
      <c r="AE11" s="7">
        <v>43.271500000000003</v>
      </c>
      <c r="AI11" t="str">
        <f>VLOOKUP(AJ11,CountryCode[],6)</f>
        <v>Sub-Saharan Africa</v>
      </c>
      <c r="AJ11" s="30" t="s">
        <v>327</v>
      </c>
      <c r="AK11" s="7">
        <v>0.75480000000000003</v>
      </c>
      <c r="AL11" s="7">
        <v>0.89100000000000001</v>
      </c>
      <c r="AM11" s="7">
        <v>1.6457999999999999</v>
      </c>
      <c r="AS11" s="30" t="s">
        <v>525</v>
      </c>
      <c r="AT11" s="7"/>
      <c r="BA11" t="s">
        <v>875</v>
      </c>
      <c r="BE11" s="30" t="s">
        <v>908</v>
      </c>
      <c r="BF11" s="7">
        <v>15.946594666666668</v>
      </c>
      <c r="BG11" s="7">
        <v>78.770177586206898</v>
      </c>
      <c r="BH11" s="53">
        <v>8.3158000000000012</v>
      </c>
      <c r="BI11" s="7">
        <v>7.9252973454448892</v>
      </c>
      <c r="BQ11" s="30" t="s">
        <v>908</v>
      </c>
      <c r="BR11" s="45">
        <v>267768</v>
      </c>
      <c r="BU11" s="30" t="s">
        <v>908</v>
      </c>
      <c r="BV11" s="45">
        <v>11341854.800000001</v>
      </c>
      <c r="BY11" s="9"/>
      <c r="BZ11" s="30" t="s">
        <v>887</v>
      </c>
      <c r="CA11">
        <v>0</v>
      </c>
      <c r="CC11" t="s">
        <v>908</v>
      </c>
      <c r="CE11" s="30" t="s">
        <v>61</v>
      </c>
      <c r="CF11" s="9">
        <v>126.87413903523164</v>
      </c>
      <c r="CJ11" s="30" t="s">
        <v>376</v>
      </c>
      <c r="CK11" s="7">
        <v>1.8352258064516127</v>
      </c>
      <c r="CL11" s="7">
        <v>14.998176448000002</v>
      </c>
    </row>
    <row r="12" spans="1:90" x14ac:dyDescent="0.25">
      <c r="A12" s="30" t="s">
        <v>171</v>
      </c>
      <c r="B12" s="7">
        <v>15.635</v>
      </c>
      <c r="C12" s="7">
        <v>28.886700000000001</v>
      </c>
      <c r="D12" s="7">
        <v>44.521699999999996</v>
      </c>
      <c r="E12" t="str">
        <f>VLOOKUP(A12,CountryCode[],5)</f>
        <v>Africa</v>
      </c>
      <c r="J12" s="30" t="s">
        <v>96</v>
      </c>
      <c r="K12" s="36">
        <v>1.4952999999999999</v>
      </c>
      <c r="L12" s="7">
        <v>0.83729999999999993</v>
      </c>
      <c r="M12" s="7">
        <v>2.3326000000000002</v>
      </c>
      <c r="N12" t="str">
        <f>VLOOKUP(J12,CountryCode[],5)</f>
        <v>Africa</v>
      </c>
      <c r="AB12" s="33" t="s">
        <v>111</v>
      </c>
      <c r="AC12" s="7">
        <v>19.6328</v>
      </c>
      <c r="AD12" s="7">
        <v>22.282800000000002</v>
      </c>
      <c r="AE12" s="7">
        <v>41.915599999999998</v>
      </c>
      <c r="AI12" t="str">
        <f>VLOOKUP(AJ12,CountryCode[],6)</f>
        <v>Sub-Saharan Africa</v>
      </c>
      <c r="AJ12" s="37" t="s">
        <v>376</v>
      </c>
      <c r="AK12" s="36">
        <v>1.127</v>
      </c>
      <c r="AL12" s="36">
        <v>1.3012999999999999</v>
      </c>
      <c r="AM12" s="36">
        <v>2.4283000000000001</v>
      </c>
      <c r="AS12" s="33" t="s">
        <v>193</v>
      </c>
      <c r="AT12" s="7">
        <v>5.9366000000000003</v>
      </c>
      <c r="AV12">
        <v>3</v>
      </c>
      <c r="AX12" s="7">
        <v>81.501033346153832</v>
      </c>
      <c r="AY12" s="7">
        <v>21.82147625</v>
      </c>
      <c r="AZ12" s="7"/>
      <c r="BA12" t="s">
        <v>865</v>
      </c>
      <c r="BE12" s="30" t="s">
        <v>886</v>
      </c>
      <c r="BF12" s="7">
        <v>15.200334250000001</v>
      </c>
      <c r="BG12" s="7">
        <v>100</v>
      </c>
      <c r="BH12" s="53">
        <v>7.9812999999999992</v>
      </c>
      <c r="BI12" s="7">
        <v>77.501352159585323</v>
      </c>
      <c r="BQ12" s="30" t="s">
        <v>886</v>
      </c>
      <c r="BR12" s="45">
        <v>3888322</v>
      </c>
      <c r="BU12" s="30" t="s">
        <v>886</v>
      </c>
      <c r="BV12" s="45">
        <v>5238545.8</v>
      </c>
      <c r="BY12" s="9"/>
      <c r="BZ12" s="30" t="s">
        <v>888</v>
      </c>
      <c r="CA12">
        <v>3</v>
      </c>
      <c r="CC12" t="s">
        <v>886</v>
      </c>
      <c r="CE12" s="30" t="s">
        <v>341</v>
      </c>
      <c r="CF12" s="9">
        <v>13.196388765954017</v>
      </c>
      <c r="CJ12" s="30" t="s">
        <v>445</v>
      </c>
      <c r="CK12" s="7">
        <v>5.9089032258064522</v>
      </c>
      <c r="CL12" s="7">
        <v>15.648580689655171</v>
      </c>
    </row>
    <row r="13" spans="1:90" x14ac:dyDescent="0.25">
      <c r="A13" s="30" t="s">
        <v>183</v>
      </c>
      <c r="B13" s="7">
        <v>18.3781</v>
      </c>
      <c r="C13" s="7">
        <v>25.748399999999997</v>
      </c>
      <c r="D13" s="7">
        <v>44.126499999999993</v>
      </c>
      <c r="E13" t="str">
        <f>VLOOKUP(A13,CountryCode[],5)</f>
        <v>Europe</v>
      </c>
      <c r="J13" s="30" t="s">
        <v>376</v>
      </c>
      <c r="K13" s="36">
        <v>1.127</v>
      </c>
      <c r="L13" s="7">
        <v>1.3012999999999999</v>
      </c>
      <c r="M13" s="7">
        <v>2.4283000000000001</v>
      </c>
      <c r="N13" t="str">
        <f>VLOOKUP(J13,CountryCode[],5)</f>
        <v>Africa</v>
      </c>
      <c r="AB13" s="33" t="s">
        <v>416</v>
      </c>
      <c r="AC13" s="7">
        <v>16.6432</v>
      </c>
      <c r="AD13" s="7">
        <v>24.529400000000003</v>
      </c>
      <c r="AE13" s="7">
        <v>41.172600000000003</v>
      </c>
      <c r="AI13" t="str">
        <f>VLOOKUP(AJ13,CountryCode[],6)</f>
        <v>South-eastern Asia</v>
      </c>
      <c r="AJ13" s="30" t="s">
        <v>445</v>
      </c>
      <c r="AK13" s="7">
        <v>1.8211999999999999</v>
      </c>
      <c r="AL13" s="7">
        <v>3.0933000000000002</v>
      </c>
      <c r="AM13" s="7">
        <v>4.9144999999999994</v>
      </c>
      <c r="AS13" s="35" t="s">
        <v>61</v>
      </c>
      <c r="AT13" s="7">
        <v>8.3158000000000012</v>
      </c>
      <c r="AU13" s="9">
        <v>6743829.5999999996</v>
      </c>
      <c r="AV13">
        <v>1</v>
      </c>
      <c r="AW13" s="9">
        <v>53553.599999999999</v>
      </c>
      <c r="AX13" s="7">
        <v>78.770177586206898</v>
      </c>
      <c r="AY13" s="7">
        <v>15.946594666666668</v>
      </c>
      <c r="AZ13" s="7">
        <v>7.9252973454448892</v>
      </c>
      <c r="BE13" s="30" t="s">
        <v>887</v>
      </c>
      <c r="BF13" s="7">
        <v>14.747181428571428</v>
      </c>
      <c r="BG13" s="7">
        <v>100</v>
      </c>
      <c r="BH13" s="53">
        <v>8.6115999999999993</v>
      </c>
      <c r="BI13" s="7">
        <v>148.0357961666042</v>
      </c>
      <c r="BQ13" s="30" t="s">
        <v>887</v>
      </c>
      <c r="BR13" s="45">
        <v>486718</v>
      </c>
      <c r="BU13" s="30" t="s">
        <v>887</v>
      </c>
      <c r="BV13" s="45">
        <v>343381.8</v>
      </c>
      <c r="BY13" s="9"/>
      <c r="BZ13" s="30" t="s">
        <v>842</v>
      </c>
      <c r="CA13" s="9">
        <v>2.0526315789473686</v>
      </c>
      <c r="CC13" t="s">
        <v>887</v>
      </c>
      <c r="CE13" s="30" t="s">
        <v>213</v>
      </c>
      <c r="CF13" s="9">
        <v>6.8029918706393477</v>
      </c>
      <c r="CJ13" s="30" t="s">
        <v>404</v>
      </c>
      <c r="CK13" s="7">
        <v>7.96416129032258</v>
      </c>
      <c r="CL13" s="7">
        <v>15.661907414285716</v>
      </c>
    </row>
    <row r="14" spans="1:90" x14ac:dyDescent="0.25">
      <c r="A14" s="30" t="s">
        <v>66</v>
      </c>
      <c r="B14" s="7">
        <v>19.9436</v>
      </c>
      <c r="C14" s="7">
        <v>23.3279</v>
      </c>
      <c r="D14" s="7">
        <v>43.271500000000003</v>
      </c>
      <c r="E14" t="str">
        <f>VLOOKUP(A14,CountryCode[],5)</f>
        <v>Africa</v>
      </c>
      <c r="J14" s="30" t="s">
        <v>82</v>
      </c>
      <c r="K14" s="7">
        <v>2.0411000000000001</v>
      </c>
      <c r="L14" s="7">
        <v>1.2246999999999999</v>
      </c>
      <c r="M14" s="7">
        <v>3.2658</v>
      </c>
      <c r="N14" t="str">
        <f>VLOOKUP(J14,CountryCode[],5)</f>
        <v>Africa</v>
      </c>
      <c r="AB14" s="33" t="s">
        <v>313</v>
      </c>
      <c r="AC14" s="7">
        <v>19.899899999999999</v>
      </c>
      <c r="AD14" s="7">
        <v>20.766100000000002</v>
      </c>
      <c r="AE14" s="7">
        <v>40.666000000000004</v>
      </c>
      <c r="AI14" t="str">
        <f>VLOOKUP(AJ14,CountryCode[],6)</f>
        <v>Sub-Saharan Africa</v>
      </c>
      <c r="AJ14" s="30" t="s">
        <v>467</v>
      </c>
      <c r="AK14" s="7">
        <v>1.6991000000000001</v>
      </c>
      <c r="AL14" s="7">
        <v>2.8579999999999997</v>
      </c>
      <c r="AM14" s="7">
        <v>4.5571000000000002</v>
      </c>
      <c r="AS14" s="35" t="s">
        <v>293</v>
      </c>
      <c r="AT14" s="7">
        <v>8.3630999999999993</v>
      </c>
      <c r="AU14" s="9">
        <v>77160505.733333334</v>
      </c>
      <c r="AV14">
        <v>3</v>
      </c>
      <c r="AW14" s="9">
        <v>660076.1333333333</v>
      </c>
      <c r="AX14" s="7">
        <v>97.924116206896571</v>
      </c>
      <c r="AY14" s="7">
        <v>18.913822</v>
      </c>
      <c r="AZ14" s="7">
        <v>8.2834513979769877</v>
      </c>
      <c r="BE14" s="30" t="s">
        <v>888</v>
      </c>
      <c r="BF14" s="7">
        <v>15.5328646</v>
      </c>
      <c r="BG14" s="7">
        <v>100</v>
      </c>
      <c r="BH14" s="53">
        <v>9.5937000000000019</v>
      </c>
      <c r="BI14" s="7">
        <v>65.58168313033562</v>
      </c>
      <c r="BQ14" s="30" t="s">
        <v>888</v>
      </c>
      <c r="BR14" s="45">
        <v>5000397</v>
      </c>
      <c r="BU14" s="30" t="s">
        <v>888</v>
      </c>
      <c r="BV14" s="45">
        <v>8379826.7000000002</v>
      </c>
      <c r="BY14" s="9"/>
      <c r="CC14" t="s">
        <v>888</v>
      </c>
      <c r="CE14" s="30" t="s">
        <v>438</v>
      </c>
      <c r="CF14" s="9">
        <v>15.409754906089978</v>
      </c>
      <c r="CJ14" s="30" t="s">
        <v>309</v>
      </c>
      <c r="CK14" s="7">
        <v>6.3076129032258059</v>
      </c>
      <c r="CL14" s="7">
        <v>16.401322345833336</v>
      </c>
    </row>
    <row r="15" spans="1:90" x14ac:dyDescent="0.25">
      <c r="A15" s="30" t="s">
        <v>842</v>
      </c>
      <c r="B15" s="7">
        <v>21.183020000000003</v>
      </c>
      <c r="C15" s="7">
        <v>27.874200000000002</v>
      </c>
      <c r="D15" s="7">
        <v>49.057219999999958</v>
      </c>
      <c r="J15" s="30" t="s">
        <v>842</v>
      </c>
      <c r="K15" s="7">
        <v>0.92239000000000004</v>
      </c>
      <c r="L15" s="7">
        <v>0.93141999999999991</v>
      </c>
      <c r="M15" s="7">
        <v>1.85381</v>
      </c>
      <c r="AB15" s="33" t="s">
        <v>394</v>
      </c>
      <c r="AC15" s="7">
        <v>10.703199999999999</v>
      </c>
      <c r="AD15" s="7">
        <v>20.856200000000001</v>
      </c>
      <c r="AE15" s="7">
        <v>31.559400000000004</v>
      </c>
      <c r="AJ15" s="30" t="s">
        <v>842</v>
      </c>
      <c r="AK15" s="7">
        <v>1.7454799999999999</v>
      </c>
      <c r="AL15" s="7">
        <v>1.96499</v>
      </c>
      <c r="AM15" s="7">
        <v>3.7104699999999982</v>
      </c>
      <c r="AS15" s="30" t="s">
        <v>6</v>
      </c>
      <c r="AT15" s="7"/>
      <c r="BE15" s="30" t="s">
        <v>842</v>
      </c>
      <c r="BF15">
        <v>15.966282695555554</v>
      </c>
      <c r="BG15">
        <v>73.955674058955239</v>
      </c>
      <c r="BH15">
        <v>10.211940000000004</v>
      </c>
      <c r="BI15">
        <v>38.578835101081502</v>
      </c>
      <c r="BQ15" s="30" t="s">
        <v>842</v>
      </c>
      <c r="BR15" s="45">
        <v>21258324</v>
      </c>
      <c r="BU15" s="30" t="s">
        <v>842</v>
      </c>
      <c r="BV15" s="45">
        <v>22925352.190000001</v>
      </c>
      <c r="CE15" s="30" t="s">
        <v>842</v>
      </c>
      <c r="CF15" s="9">
        <v>519.10049361439178</v>
      </c>
      <c r="CJ15" s="30" t="s">
        <v>271</v>
      </c>
      <c r="CK15" s="7">
        <v>7.317774193548388</v>
      </c>
      <c r="CL15" s="7">
        <v>17.332836517241383</v>
      </c>
    </row>
    <row r="16" spans="1:90" x14ac:dyDescent="0.25">
      <c r="AB16" s="30" t="s">
        <v>518</v>
      </c>
      <c r="AS16" s="35" t="s">
        <v>84</v>
      </c>
      <c r="AT16" s="7">
        <v>0.82750000000000001</v>
      </c>
      <c r="AU16" s="9">
        <v>9537085.8666666672</v>
      </c>
      <c r="AV16">
        <v>2</v>
      </c>
      <c r="AW16" s="9">
        <v>35193.866666666669</v>
      </c>
      <c r="AX16" s="7">
        <v>43.647807391304347</v>
      </c>
      <c r="AY16" s="7">
        <v>12.540983657894737</v>
      </c>
      <c r="AZ16" s="7">
        <v>3.5655140718521778</v>
      </c>
      <c r="BE16" s="30"/>
      <c r="CJ16" s="30" t="s">
        <v>842</v>
      </c>
      <c r="CK16" s="7">
        <v>6.2060674486803515</v>
      </c>
      <c r="CL16" s="7">
        <v>14.457479013595504</v>
      </c>
    </row>
    <row r="17" spans="6:63" ht="15" customHeight="1" x14ac:dyDescent="0.25">
      <c r="F17" t="s">
        <v>930</v>
      </c>
      <c r="G17" s="3" t="s">
        <v>931</v>
      </c>
      <c r="H17" s="3" t="s">
        <v>932</v>
      </c>
      <c r="I17" s="38" t="s">
        <v>868</v>
      </c>
      <c r="O17" s="63" t="s">
        <v>870</v>
      </c>
      <c r="P17" s="63"/>
      <c r="Q17" s="63"/>
      <c r="AB17" s="33" t="s">
        <v>430</v>
      </c>
      <c r="AC17" s="7">
        <v>12.966699999999999</v>
      </c>
      <c r="AD17" s="7">
        <v>29.614600000000003</v>
      </c>
      <c r="AE17" s="7">
        <v>42.581299999999999</v>
      </c>
      <c r="AJ17" s="64" t="s">
        <v>863</v>
      </c>
      <c r="AK17" s="64"/>
      <c r="AL17" s="64"/>
      <c r="AM17" s="64"/>
      <c r="AN17" s="1"/>
      <c r="AO17" s="1"/>
      <c r="AP17" s="1"/>
      <c r="AQ17" s="1"/>
      <c r="AR17" s="1"/>
      <c r="AS17" s="35" t="s">
        <v>311</v>
      </c>
      <c r="AT17" s="7">
        <v>2.1355</v>
      </c>
      <c r="AU17" s="9">
        <v>33969104.846153848</v>
      </c>
      <c r="AV17">
        <v>1</v>
      </c>
      <c r="AW17" s="9">
        <v>19224.846153846152</v>
      </c>
      <c r="AX17" s="7">
        <v>53.712908142857138</v>
      </c>
      <c r="AY17" s="7">
        <v>9.4165130000000001</v>
      </c>
      <c r="AZ17" s="7">
        <v>0.54851016898727123</v>
      </c>
      <c r="BE17" s="55" t="s">
        <v>938</v>
      </c>
      <c r="BF17" s="54">
        <f>MEDIAN(BF5:BF14)</f>
        <v>15.366599425</v>
      </c>
      <c r="BG17" s="54">
        <f>MEDIAN(BG5:BG14)</f>
        <v>84.717533237547897</v>
      </c>
      <c r="BH17" s="54">
        <f>MEDIAN(BH5:BH14)</f>
        <v>8.1485500000000002</v>
      </c>
      <c r="BI17" s="54">
        <f>MEDIAN(BI5:BI14)</f>
        <v>12.164516712458482</v>
      </c>
    </row>
    <row r="18" spans="6:63" x14ac:dyDescent="0.25">
      <c r="F18" s="3" t="s">
        <v>9</v>
      </c>
      <c r="G18">
        <f>COUNTIF(E$5:E14,F18)</f>
        <v>6</v>
      </c>
      <c r="H18">
        <f>COUNTIF(N$5:N14,F18)</f>
        <v>5</v>
      </c>
      <c r="I18" t="s">
        <v>867</v>
      </c>
      <c r="O18" s="63"/>
      <c r="P18" s="63"/>
      <c r="Q18" s="63"/>
      <c r="AB18" s="33" t="s">
        <v>261</v>
      </c>
      <c r="AC18" s="7">
        <v>16.1677</v>
      </c>
      <c r="AD18" s="7">
        <v>25.600999999999999</v>
      </c>
      <c r="AE18" s="7">
        <v>41.768700000000003</v>
      </c>
      <c r="AJ18" s="64"/>
      <c r="AK18" s="64"/>
      <c r="AL18" s="64"/>
      <c r="AM18" s="64"/>
      <c r="AN18" s="1"/>
      <c r="AO18" s="1"/>
      <c r="AP18" s="1"/>
      <c r="AQ18" s="1"/>
      <c r="AR18" s="1"/>
      <c r="AS18" s="33" t="s">
        <v>369</v>
      </c>
      <c r="AT18" s="7">
        <v>1.0691000000000002</v>
      </c>
      <c r="AU18" s="9"/>
      <c r="AV18">
        <v>2</v>
      </c>
      <c r="AW18" s="9"/>
      <c r="AX18" s="7">
        <v>100</v>
      </c>
      <c r="AY18" s="7">
        <v>11.398465263157895</v>
      </c>
      <c r="AZ18" s="7"/>
    </row>
    <row r="19" spans="6:63" x14ac:dyDescent="0.25">
      <c r="F19" s="3" t="s">
        <v>11</v>
      </c>
      <c r="G19">
        <f>COUNTIF(E$5:E15,F19)</f>
        <v>3</v>
      </c>
      <c r="H19">
        <f>COUNTIF(N$5:N15,F19)</f>
        <v>0</v>
      </c>
      <c r="O19" s="63"/>
      <c r="P19" s="63"/>
      <c r="Q19" s="63"/>
      <c r="AB19" s="33" t="s">
        <v>457</v>
      </c>
      <c r="AC19" s="7">
        <v>12.971700000000002</v>
      </c>
      <c r="AD19" s="7">
        <v>23.1877</v>
      </c>
      <c r="AE19" s="7">
        <v>36.159399999999998</v>
      </c>
      <c r="AJ19" s="64"/>
      <c r="AK19" s="64"/>
      <c r="AL19" s="64"/>
      <c r="AM19" s="64"/>
      <c r="AS19" s="30" t="s">
        <v>11</v>
      </c>
      <c r="AT19" s="7"/>
    </row>
    <row r="20" spans="6:63" x14ac:dyDescent="0.25">
      <c r="F20" s="3" t="s">
        <v>6</v>
      </c>
      <c r="G20">
        <f>COUNTIF(E$5:E16,F20)</f>
        <v>1</v>
      </c>
      <c r="H20">
        <f>COUNTIF(N$5:N16,F20)</f>
        <v>4</v>
      </c>
      <c r="I20" t="s">
        <v>869</v>
      </c>
      <c r="O20" s="63"/>
      <c r="P20" s="63"/>
      <c r="Q20" s="63"/>
      <c r="AB20" s="33" t="s">
        <v>142</v>
      </c>
      <c r="AC20" s="7">
        <v>7.8076999999999996</v>
      </c>
      <c r="AD20" s="7">
        <v>23.2974</v>
      </c>
      <c r="AE20" s="7">
        <v>31.105100000000004</v>
      </c>
      <c r="AJ20" s="64"/>
      <c r="AK20" s="64"/>
      <c r="AL20" s="64"/>
      <c r="AM20" s="64"/>
      <c r="AS20" s="35" t="s">
        <v>438</v>
      </c>
      <c r="AT20" s="7">
        <v>9.5937000000000019</v>
      </c>
      <c r="AU20" s="9">
        <v>5427109.7142857146</v>
      </c>
      <c r="AV20">
        <v>3</v>
      </c>
      <c r="AW20" s="9">
        <v>357171.21428571426</v>
      </c>
      <c r="AX20" s="7">
        <v>100</v>
      </c>
      <c r="AY20" s="7">
        <v>15.5328646</v>
      </c>
      <c r="AZ20" s="7">
        <v>65.58168313033562</v>
      </c>
    </row>
    <row r="21" spans="6:63" x14ac:dyDescent="0.25">
      <c r="F21" s="3" t="s">
        <v>18</v>
      </c>
      <c r="G21">
        <f>COUNTIF(E$5:E18,F21)</f>
        <v>0</v>
      </c>
      <c r="H21">
        <f>COUNTIF(N$5:N18,F21)</f>
        <v>1</v>
      </c>
      <c r="AB21" s="30" t="s">
        <v>842</v>
      </c>
      <c r="AC21" s="7">
        <v>17.579428571428572</v>
      </c>
      <c r="AD21" s="7">
        <v>25.683657142857143</v>
      </c>
      <c r="AE21" s="7">
        <v>43.263085714285715</v>
      </c>
      <c r="AJ21" s="64"/>
      <c r="AK21" s="64"/>
      <c r="AL21" s="64"/>
      <c r="AM21" s="64"/>
      <c r="AS21" s="35" t="s">
        <v>213</v>
      </c>
      <c r="AT21" s="7">
        <v>8.6115999999999993</v>
      </c>
      <c r="AU21" s="9">
        <v>218415.46666666667</v>
      </c>
      <c r="AV21">
        <v>0</v>
      </c>
      <c r="AW21" s="9">
        <v>32447.866666666665</v>
      </c>
      <c r="AX21" s="7">
        <v>100</v>
      </c>
      <c r="AY21" s="7">
        <v>14.747181428571428</v>
      </c>
      <c r="AZ21" s="7">
        <v>148.0357961666042</v>
      </c>
    </row>
    <row r="22" spans="6:63" x14ac:dyDescent="0.25">
      <c r="F22" s="3" t="s">
        <v>525</v>
      </c>
      <c r="G22">
        <f>COUNTIF(E$5:E17,F22)</f>
        <v>0</v>
      </c>
      <c r="H22">
        <f>COUNTIF(N$5:N17,F22)</f>
        <v>0</v>
      </c>
      <c r="AS22" s="35" t="s">
        <v>341</v>
      </c>
      <c r="AT22" s="7">
        <v>7.9812999999999992</v>
      </c>
      <c r="AU22" s="9">
        <v>3324914.6666666665</v>
      </c>
      <c r="AV22">
        <v>3</v>
      </c>
      <c r="AW22" s="9">
        <v>259221.46666666667</v>
      </c>
      <c r="AX22" s="7">
        <v>100</v>
      </c>
      <c r="AY22" s="7">
        <v>15.200334250000001</v>
      </c>
      <c r="AZ22" s="7">
        <v>77.501352159585323</v>
      </c>
    </row>
    <row r="23" spans="6:63" x14ac:dyDescent="0.25">
      <c r="AS23" s="30" t="s">
        <v>18</v>
      </c>
      <c r="AT23" s="7"/>
    </row>
    <row r="24" spans="6:63" x14ac:dyDescent="0.25">
      <c r="AS24" s="33" t="s">
        <v>414</v>
      </c>
      <c r="AT24" s="7">
        <v>1.6099000000000003</v>
      </c>
      <c r="AU24" s="9"/>
      <c r="AV24">
        <v>1</v>
      </c>
      <c r="AW24" s="9"/>
      <c r="AX24" s="7">
        <v>34.561861281818182</v>
      </c>
      <c r="AY24" s="7">
        <v>23.7771975</v>
      </c>
      <c r="AZ24" s="7"/>
      <c r="BI24">
        <v>1</v>
      </c>
      <c r="BK24">
        <v>21.00995598095238</v>
      </c>
    </row>
    <row r="25" spans="6:63" x14ac:dyDescent="0.25">
      <c r="AS25" s="35" t="s">
        <v>453</v>
      </c>
      <c r="AT25" s="7">
        <v>5.859</v>
      </c>
      <c r="AU25" s="9">
        <v>58591.25</v>
      </c>
      <c r="AW25">
        <v>939</v>
      </c>
      <c r="AX25" s="7">
        <v>90.664888888888896</v>
      </c>
      <c r="AY25" s="7">
        <v>17.494469000000002</v>
      </c>
      <c r="AZ25" s="7">
        <v>16.045582026939975</v>
      </c>
      <c r="BI25">
        <v>2</v>
      </c>
      <c r="BK25">
        <v>14.998176448000002</v>
      </c>
    </row>
    <row r="26" spans="6:63" x14ac:dyDescent="0.25">
      <c r="AS26" s="30" t="s">
        <v>842</v>
      </c>
      <c r="AT26" s="7">
        <v>14.337393749999993</v>
      </c>
      <c r="AU26">
        <v>15509491.253846154</v>
      </c>
      <c r="AV26" s="9">
        <v>2.2000000000000002</v>
      </c>
      <c r="AW26" s="9">
        <v>163525.56923076924</v>
      </c>
      <c r="AX26" s="7">
        <v>70.942858540284348</v>
      </c>
      <c r="AY26" s="7">
        <v>16.921165652238805</v>
      </c>
      <c r="AZ26">
        <v>38.578835101081502</v>
      </c>
      <c r="BI26">
        <v>3</v>
      </c>
      <c r="BK26">
        <v>43.647807391304347</v>
      </c>
    </row>
    <row r="27" spans="6:63" x14ac:dyDescent="0.25">
      <c r="BI27">
        <v>4</v>
      </c>
      <c r="BK27">
        <v>53.712908142857138</v>
      </c>
    </row>
    <row r="28" spans="6:63" x14ac:dyDescent="0.25">
      <c r="BI28">
        <v>5</v>
      </c>
      <c r="BK28">
        <v>90.664888888888896</v>
      </c>
    </row>
    <row r="29" spans="6:63" x14ac:dyDescent="0.25">
      <c r="BI29">
        <v>6</v>
      </c>
      <c r="BK29">
        <v>97.924116206896571</v>
      </c>
    </row>
    <row r="30" spans="6:63" x14ac:dyDescent="0.25">
      <c r="BI30">
        <v>7</v>
      </c>
      <c r="BK30">
        <v>78.770177586206898</v>
      </c>
    </row>
    <row r="31" spans="6:63" x14ac:dyDescent="0.25">
      <c r="BI31">
        <v>8</v>
      </c>
      <c r="BK31">
        <v>100</v>
      </c>
    </row>
    <row r="32" spans="6:63" x14ac:dyDescent="0.25">
      <c r="BI32">
        <v>9</v>
      </c>
      <c r="BK32">
        <v>100</v>
      </c>
    </row>
    <row r="33" spans="1:63" x14ac:dyDescent="0.25">
      <c r="BI33">
        <v>10</v>
      </c>
      <c r="BK33">
        <v>100</v>
      </c>
    </row>
    <row r="34" spans="1:63" x14ac:dyDescent="0.25">
      <c r="BI34">
        <v>11</v>
      </c>
    </row>
    <row r="35" spans="1:63" x14ac:dyDescent="0.25">
      <c r="A35" t="s">
        <v>871</v>
      </c>
      <c r="BI35">
        <v>12</v>
      </c>
    </row>
    <row r="36" spans="1:63" x14ac:dyDescent="0.25">
      <c r="BI36">
        <v>13</v>
      </c>
    </row>
    <row r="38" spans="1:63" x14ac:dyDescent="0.25">
      <c r="BH38" t="s">
        <v>938</v>
      </c>
      <c r="BI38">
        <f>MEDIAN(BK24:BK33)</f>
        <v>84.717533237547897</v>
      </c>
    </row>
    <row r="39" spans="1:63" x14ac:dyDescent="0.25">
      <c r="BH39" t="s">
        <v>939</v>
      </c>
      <c r="BI39">
        <f>AVERAGE(BK24:BK33)</f>
        <v>70.072803064510623</v>
      </c>
    </row>
    <row r="48" spans="1:63" x14ac:dyDescent="0.25">
      <c r="C48" t="s">
        <v>942</v>
      </c>
    </row>
    <row r="159" ht="44.25" customHeight="1" x14ac:dyDescent="0.25"/>
  </sheetData>
  <mergeCells count="2">
    <mergeCell ref="O17:Q20"/>
    <mergeCell ref="AJ17:AM21"/>
  </mergeCells>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D9DC-414D-4325-B4DA-1A6337D7F936}">
  <dimension ref="F31:J73"/>
  <sheetViews>
    <sheetView topLeftCell="C46" zoomScale="80" zoomScaleNormal="80" workbookViewId="0">
      <selection activeCell="AB33" sqref="AB33"/>
    </sheetView>
  </sheetViews>
  <sheetFormatPr defaultRowHeight="15" x14ac:dyDescent="0.25"/>
  <sheetData>
    <row r="31" spans="6:6" x14ac:dyDescent="0.25">
      <c r="F31" s="32" t="s">
        <v>909</v>
      </c>
    </row>
    <row r="32" spans="6:6" x14ac:dyDescent="0.25">
      <c r="F32" s="3" t="s">
        <v>895</v>
      </c>
    </row>
    <row r="33" spans="6:10" x14ac:dyDescent="0.25">
      <c r="F33" t="s">
        <v>926</v>
      </c>
    </row>
    <row r="34" spans="6:10" x14ac:dyDescent="0.25">
      <c r="I34" t="s">
        <v>919</v>
      </c>
    </row>
    <row r="35" spans="6:10" x14ac:dyDescent="0.25">
      <c r="I35" t="s">
        <v>911</v>
      </c>
    </row>
    <row r="37" spans="6:10" x14ac:dyDescent="0.25">
      <c r="F37" t="s">
        <v>921</v>
      </c>
    </row>
    <row r="38" spans="6:10" x14ac:dyDescent="0.25">
      <c r="J38" t="s">
        <v>893</v>
      </c>
    </row>
    <row r="40" spans="6:10" x14ac:dyDescent="0.25">
      <c r="F40" t="s">
        <v>894</v>
      </c>
    </row>
    <row r="44" spans="6:10" x14ac:dyDescent="0.25">
      <c r="F44" s="3" t="s">
        <v>903</v>
      </c>
    </row>
    <row r="45" spans="6:10" x14ac:dyDescent="0.25">
      <c r="F45" s="3" t="s">
        <v>904</v>
      </c>
    </row>
    <row r="46" spans="6:10" x14ac:dyDescent="0.25">
      <c r="F46" t="s">
        <v>905</v>
      </c>
    </row>
    <row r="47" spans="6:10" x14ac:dyDescent="0.25">
      <c r="F47" t="s">
        <v>913</v>
      </c>
    </row>
    <row r="49" spans="6:6" x14ac:dyDescent="0.25">
      <c r="F49" t="s">
        <v>910</v>
      </c>
    </row>
    <row r="52" spans="6:6" x14ac:dyDescent="0.25">
      <c r="F52" t="s">
        <v>912</v>
      </c>
    </row>
    <row r="57" spans="6:6" x14ac:dyDescent="0.25">
      <c r="F57" s="3" t="s">
        <v>920</v>
      </c>
    </row>
    <row r="58" spans="6:6" x14ac:dyDescent="0.25">
      <c r="F58" t="s">
        <v>922</v>
      </c>
    </row>
    <row r="61" spans="6:6" x14ac:dyDescent="0.25">
      <c r="F61" s="3" t="s">
        <v>929</v>
      </c>
    </row>
    <row r="62" spans="6:6" x14ac:dyDescent="0.25">
      <c r="F62" t="s">
        <v>927</v>
      </c>
    </row>
    <row r="63" spans="6:6" x14ac:dyDescent="0.25">
      <c r="F63" t="s">
        <v>924</v>
      </c>
    </row>
    <row r="64" spans="6:6" x14ac:dyDescent="0.25">
      <c r="F64" t="s">
        <v>923</v>
      </c>
    </row>
    <row r="67" spans="6:6" x14ac:dyDescent="0.25">
      <c r="F67" s="3" t="s">
        <v>928</v>
      </c>
    </row>
    <row r="68" spans="6:6" x14ac:dyDescent="0.25">
      <c r="F68" t="s">
        <v>916</v>
      </c>
    </row>
    <row r="72" spans="6:6" x14ac:dyDescent="0.25">
      <c r="F72" s="3" t="s">
        <v>933</v>
      </c>
    </row>
    <row r="73" spans="6:6" x14ac:dyDescent="0.25">
      <c r="F73" t="s">
        <v>934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180C-61AB-4EE8-915F-F8DFC5C9B60B}">
  <dimension ref="A1"/>
  <sheetViews>
    <sheetView showGridLines="0" tabSelected="1" zoomScale="80" zoomScaleNormal="80" workbookViewId="0">
      <selection activeCell="AD35" sqref="AD3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D4334-41E6-4BF1-A8FB-969CDD567E69}">
  <dimension ref="C43:C50"/>
  <sheetViews>
    <sheetView showGridLines="0" topLeftCell="A4" zoomScale="90" zoomScaleNormal="90" workbookViewId="0">
      <selection activeCell="V11" sqref="V11"/>
    </sheetView>
  </sheetViews>
  <sheetFormatPr defaultRowHeight="15" x14ac:dyDescent="0.25"/>
  <sheetData>
    <row r="43" spans="3:3" x14ac:dyDescent="0.25">
      <c r="C43" t="s">
        <v>937</v>
      </c>
    </row>
    <row r="45" spans="3:3" x14ac:dyDescent="0.25">
      <c r="C45" s="3" t="s">
        <v>935</v>
      </c>
    </row>
    <row r="46" spans="3:3" x14ac:dyDescent="0.25">
      <c r="C46" t="s">
        <v>936</v>
      </c>
    </row>
    <row r="47" spans="3:3" x14ac:dyDescent="0.25">
      <c r="C47" t="s">
        <v>944</v>
      </c>
    </row>
    <row r="48" spans="3:3" x14ac:dyDescent="0.25">
      <c r="C48" t="s">
        <v>943</v>
      </c>
    </row>
    <row r="50" spans="3:3" x14ac:dyDescent="0.25">
      <c r="C50" t="s">
        <v>945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5618-21DF-48C9-9AFF-C0C60E9E69AE}">
  <dimension ref="B2:B51"/>
  <sheetViews>
    <sheetView showGridLines="0" zoomScale="90" zoomScaleNormal="90" workbookViewId="0">
      <selection activeCell="B2" sqref="B2:B51"/>
    </sheetView>
  </sheetViews>
  <sheetFormatPr defaultRowHeight="15" x14ac:dyDescent="0.25"/>
  <sheetData>
    <row r="2" spans="2:2" x14ac:dyDescent="0.25">
      <c r="B2" s="56" t="s">
        <v>937</v>
      </c>
    </row>
    <row r="3" spans="2:2" x14ac:dyDescent="0.25">
      <c r="B3" s="56"/>
    </row>
    <row r="4" spans="2:2" x14ac:dyDescent="0.25">
      <c r="B4" s="57" t="s">
        <v>935</v>
      </c>
    </row>
    <row r="5" spans="2:2" x14ac:dyDescent="0.25">
      <c r="B5" s="56" t="s">
        <v>946</v>
      </c>
    </row>
    <row r="6" spans="2:2" x14ac:dyDescent="0.25">
      <c r="B6" s="56"/>
    </row>
    <row r="7" spans="2:2" x14ac:dyDescent="0.25">
      <c r="B7" s="56" t="s">
        <v>947</v>
      </c>
    </row>
    <row r="8" spans="2:2" x14ac:dyDescent="0.25">
      <c r="B8" s="56"/>
    </row>
    <row r="9" spans="2:2" x14ac:dyDescent="0.25">
      <c r="B9" s="56" t="s">
        <v>948</v>
      </c>
    </row>
    <row r="10" spans="2:2" x14ac:dyDescent="0.25">
      <c r="B10" s="56"/>
    </row>
    <row r="11" spans="2:2" x14ac:dyDescent="0.25">
      <c r="B11" s="56" t="s">
        <v>949</v>
      </c>
    </row>
    <row r="12" spans="2:2" x14ac:dyDescent="0.25">
      <c r="B12" s="56" t="s">
        <v>950</v>
      </c>
    </row>
    <row r="13" spans="2:2" x14ac:dyDescent="0.25">
      <c r="B13" s="56" t="s">
        <v>951</v>
      </c>
    </row>
    <row r="14" spans="2:2" x14ac:dyDescent="0.25">
      <c r="B14" s="56"/>
    </row>
    <row r="15" spans="2:2" x14ac:dyDescent="0.25">
      <c r="B15" s="56" t="s">
        <v>952</v>
      </c>
    </row>
    <row r="16" spans="2:2" x14ac:dyDescent="0.25">
      <c r="B16" s="58"/>
    </row>
    <row r="17" spans="2:2" x14ac:dyDescent="0.25">
      <c r="B17" s="56" t="s">
        <v>953</v>
      </c>
    </row>
    <row r="18" spans="2:2" x14ac:dyDescent="0.25">
      <c r="B18" s="56" t="s">
        <v>954</v>
      </c>
    </row>
    <row r="19" spans="2:2" x14ac:dyDescent="0.25">
      <c r="B19" s="56"/>
    </row>
    <row r="20" spans="2:2" x14ac:dyDescent="0.25">
      <c r="B20" s="56"/>
    </row>
    <row r="21" spans="2:2" x14ac:dyDescent="0.25">
      <c r="B21" s="57" t="s">
        <v>955</v>
      </c>
    </row>
    <row r="22" spans="2:2" x14ac:dyDescent="0.25">
      <c r="B22" s="59" t="s">
        <v>956</v>
      </c>
    </row>
    <row r="23" spans="2:2" x14ac:dyDescent="0.25">
      <c r="B23" s="56"/>
    </row>
    <row r="24" spans="2:2" x14ac:dyDescent="0.25">
      <c r="B24" s="56" t="s">
        <v>957</v>
      </c>
    </row>
    <row r="25" spans="2:2" x14ac:dyDescent="0.25">
      <c r="B25" s="57" t="s">
        <v>958</v>
      </c>
    </row>
    <row r="26" spans="2:2" x14ac:dyDescent="0.25">
      <c r="B26" s="56"/>
    </row>
    <row r="27" spans="2:2" x14ac:dyDescent="0.25">
      <c r="B27" s="56" t="s">
        <v>959</v>
      </c>
    </row>
    <row r="28" spans="2:2" x14ac:dyDescent="0.25">
      <c r="B28" s="58"/>
    </row>
    <row r="29" spans="2:2" x14ac:dyDescent="0.25">
      <c r="B29" s="56" t="s">
        <v>960</v>
      </c>
    </row>
    <row r="30" spans="2:2" x14ac:dyDescent="0.25">
      <c r="B30" s="58"/>
    </row>
    <row r="31" spans="2:2" x14ac:dyDescent="0.25">
      <c r="B31" s="57" t="s">
        <v>961</v>
      </c>
    </row>
    <row r="32" spans="2:2" x14ac:dyDescent="0.25">
      <c r="B32" s="56" t="s">
        <v>962</v>
      </c>
    </row>
    <row r="33" spans="2:2" x14ac:dyDescent="0.25">
      <c r="B33" s="56" t="s">
        <v>963</v>
      </c>
    </row>
    <row r="34" spans="2:2" x14ac:dyDescent="0.25">
      <c r="B34" s="56" t="s">
        <v>964</v>
      </c>
    </row>
    <row r="35" spans="2:2" x14ac:dyDescent="0.25">
      <c r="B35" s="56" t="s">
        <v>965</v>
      </c>
    </row>
    <row r="36" spans="2:2" x14ac:dyDescent="0.25">
      <c r="B36" s="58"/>
    </row>
    <row r="37" spans="2:2" x14ac:dyDescent="0.25">
      <c r="B37" s="57" t="s">
        <v>966</v>
      </c>
    </row>
    <row r="38" spans="2:2" x14ac:dyDescent="0.25">
      <c r="B38" s="56" t="s">
        <v>967</v>
      </c>
    </row>
    <row r="39" spans="2:2" x14ac:dyDescent="0.25">
      <c r="B39" s="56" t="s">
        <v>968</v>
      </c>
    </row>
    <row r="40" spans="2:2" x14ac:dyDescent="0.25">
      <c r="B40" s="60" t="s">
        <v>969</v>
      </c>
    </row>
    <row r="41" spans="2:2" x14ac:dyDescent="0.25">
      <c r="B41" s="60" t="s">
        <v>970</v>
      </c>
    </row>
    <row r="42" spans="2:2" x14ac:dyDescent="0.25">
      <c r="B42" s="60" t="s">
        <v>971</v>
      </c>
    </row>
    <row r="43" spans="2:2" x14ac:dyDescent="0.25">
      <c r="B43" s="60" t="s">
        <v>972</v>
      </c>
    </row>
    <row r="44" spans="2:2" x14ac:dyDescent="0.25">
      <c r="B44" s="56"/>
    </row>
    <row r="45" spans="2:2" x14ac:dyDescent="0.25">
      <c r="B45" s="56" t="s">
        <v>973</v>
      </c>
    </row>
    <row r="46" spans="2:2" x14ac:dyDescent="0.25">
      <c r="B46" s="56"/>
    </row>
    <row r="47" spans="2:2" x14ac:dyDescent="0.25">
      <c r="B47" s="58"/>
    </row>
    <row r="48" spans="2:2" x14ac:dyDescent="0.25">
      <c r="B48" s="57" t="s">
        <v>974</v>
      </c>
    </row>
    <row r="49" spans="2:2" x14ac:dyDescent="0.25">
      <c r="B49" s="56" t="s">
        <v>975</v>
      </c>
    </row>
    <row r="50" spans="2:2" x14ac:dyDescent="0.25">
      <c r="B50" s="56"/>
    </row>
    <row r="51" spans="2:2" x14ac:dyDescent="0.25">
      <c r="B51" s="56" t="s">
        <v>976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133AB5C-DEB4-4A80-B9E3-DBD20C805051}">
  <ds:schemaRefs/>
</ds:datastoreItem>
</file>

<file path=customXml/itemProps2.xml><?xml version="1.0" encoding="utf-8"?>
<ds:datastoreItem xmlns:ds="http://schemas.openxmlformats.org/officeDocument/2006/customXml" ds:itemID="{9CC8098F-101C-44E3-9C87-C38AAF2BC9FD}">
  <ds:schemaRefs/>
</ds:datastoreItem>
</file>

<file path=customXml/itemProps3.xml><?xml version="1.0" encoding="utf-8"?>
<ds:datastoreItem xmlns:ds="http://schemas.openxmlformats.org/officeDocument/2006/customXml" ds:itemID="{6AC9CBC3-6F0E-4A3B-888C-CC3FC622236B}">
  <ds:schemaRefs/>
</ds:datastoreItem>
</file>

<file path=customXml/itemProps4.xml><?xml version="1.0" encoding="utf-8"?>
<ds:datastoreItem xmlns:ds="http://schemas.openxmlformats.org/officeDocument/2006/customXml" ds:itemID="{1DE3A6C8-E205-4598-BFAE-CC38AE67D7FA}">
  <ds:schemaRefs/>
</ds:datastoreItem>
</file>

<file path=customXml/itemProps5.xml><?xml version="1.0" encoding="utf-8"?>
<ds:datastoreItem xmlns:ds="http://schemas.openxmlformats.org/officeDocument/2006/customXml" ds:itemID="{86891FF7-3056-47D0-91DA-6E413CE62581}">
  <ds:schemaRefs/>
</ds:datastoreItem>
</file>

<file path=customXml/itemProps6.xml><?xml version="1.0" encoding="utf-8"?>
<ds:datastoreItem xmlns:ds="http://schemas.openxmlformats.org/officeDocument/2006/customXml" ds:itemID="{FCEBE9C1-D204-46E5-A6DC-98D94E2DF471}">
  <ds:schemaRefs/>
</ds:datastoreItem>
</file>

<file path=customXml/itemProps7.xml><?xml version="1.0" encoding="utf-8"?>
<ds:datastoreItem xmlns:ds="http://schemas.openxmlformats.org/officeDocument/2006/customXml" ds:itemID="{7545B0D4-DB26-4123-A05B-43FF421F20B9}">
  <ds:schemaRefs/>
</ds:datastoreItem>
</file>

<file path=customXml/itemProps8.xml><?xml version="1.0" encoding="utf-8"?>
<ds:datastoreItem xmlns:ds="http://schemas.openxmlformats.org/officeDocument/2006/customXml" ds:itemID="{F92D6E57-3A52-492B-9755-8FCDC59F5BD4}">
  <ds:schemaRefs/>
</ds:datastoreItem>
</file>

<file path=customXml/itemProps9.xml><?xml version="1.0" encoding="utf-8"?>
<ds:datastoreItem xmlns:ds="http://schemas.openxmlformats.org/officeDocument/2006/customXml" ds:itemID="{10C458FF-321A-4151-8F78-24562FA392D0}">
  <ds:schemaRefs/>
</ds:datastoreItem>
</file>

<file path=customXml/itemProps10.xml><?xml version="1.0" encoding="utf-8"?>
<ds:datastoreItem xmlns:ds="http://schemas.openxmlformats.org/officeDocument/2006/customXml" ds:itemID="{934EAC58-CA4D-43DA-8DAD-A97F7EB0BD9A}">
  <ds:schemaRefs/>
</ds:datastoreItem>
</file>

<file path=customXml/itemProps11.xml><?xml version="1.0" encoding="utf-8"?>
<ds:datastoreItem xmlns:ds="http://schemas.openxmlformats.org/officeDocument/2006/customXml" ds:itemID="{980F6EB9-7090-4ED3-8A7F-E02E986F0D3F}">
  <ds:schemaRefs/>
</ds:datastoreItem>
</file>

<file path=customXml/itemProps12.xml><?xml version="1.0" encoding="utf-8"?>
<ds:datastoreItem xmlns:ds="http://schemas.openxmlformats.org/officeDocument/2006/customXml" ds:itemID="{08EB4BA9-66D4-4738-88EE-EB21DD626446}">
  <ds:schemaRefs/>
</ds:datastoreItem>
</file>

<file path=customXml/itemProps13.xml><?xml version="1.0" encoding="utf-8"?>
<ds:datastoreItem xmlns:ds="http://schemas.openxmlformats.org/officeDocument/2006/customXml" ds:itemID="{0C1FBD72-A0FF-4BA1-B712-C43090829B9C}">
  <ds:schemaRefs/>
</ds:datastoreItem>
</file>

<file path=customXml/itemProps14.xml><?xml version="1.0" encoding="utf-8"?>
<ds:datastoreItem xmlns:ds="http://schemas.openxmlformats.org/officeDocument/2006/customXml" ds:itemID="{AC25C541-4C5E-4654-8B11-FC6DD4FAE63D}">
  <ds:schemaRefs/>
</ds:datastoreItem>
</file>

<file path=customXml/itemProps15.xml><?xml version="1.0" encoding="utf-8"?>
<ds:datastoreItem xmlns:ds="http://schemas.openxmlformats.org/officeDocument/2006/customXml" ds:itemID="{94CDF465-B703-4731-8C13-5BC662548E2A}">
  <ds:schemaRefs/>
</ds:datastoreItem>
</file>

<file path=customXml/itemProps16.xml><?xml version="1.0" encoding="utf-8"?>
<ds:datastoreItem xmlns:ds="http://schemas.openxmlformats.org/officeDocument/2006/customXml" ds:itemID="{8864EA3B-A741-49F4-A77A-8C5818C7F6CE}">
  <ds:schemaRefs/>
</ds:datastoreItem>
</file>

<file path=customXml/itemProps17.xml><?xml version="1.0" encoding="utf-8"?>
<ds:datastoreItem xmlns:ds="http://schemas.openxmlformats.org/officeDocument/2006/customXml" ds:itemID="{BA9CBF31-0BA2-470F-9025-96427AB2EDB9}">
  <ds:schemaRefs/>
</ds:datastoreItem>
</file>

<file path=customXml/itemProps18.xml><?xml version="1.0" encoding="utf-8"?>
<ds:datastoreItem xmlns:ds="http://schemas.openxmlformats.org/officeDocument/2006/customXml" ds:itemID="{C667C001-4E4A-4FB5-A2E4-F2CC9333357B}">
  <ds:schemaRefs/>
</ds:datastoreItem>
</file>

<file path=customXml/itemProps19.xml><?xml version="1.0" encoding="utf-8"?>
<ds:datastoreItem xmlns:ds="http://schemas.openxmlformats.org/officeDocument/2006/customXml" ds:itemID="{B22ECC1A-7190-4E78-BDC7-6833CB121462}">
  <ds:schemaRefs/>
</ds:datastoreItem>
</file>

<file path=customXml/itemProps20.xml><?xml version="1.0" encoding="utf-8"?>
<ds:datastoreItem xmlns:ds="http://schemas.openxmlformats.org/officeDocument/2006/customXml" ds:itemID="{771FA42C-7D93-40DF-8781-CEE88D971E0B}">
  <ds:schemaRefs/>
</ds:datastoreItem>
</file>

<file path=customXml/itemProps21.xml><?xml version="1.0" encoding="utf-8"?>
<ds:datastoreItem xmlns:ds="http://schemas.openxmlformats.org/officeDocument/2006/customXml" ds:itemID="{37BB0242-EEA7-4BDE-80FB-E8333672503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Unemployment</vt:lpstr>
      <vt:lpstr>Strategy</vt:lpstr>
      <vt:lpstr>Education</vt:lpstr>
      <vt:lpstr>Electricity</vt:lpstr>
      <vt:lpstr>Firms</vt:lpstr>
      <vt:lpstr>CountryCode</vt:lpstr>
      <vt:lpstr>Cleaning</vt:lpstr>
      <vt:lpstr>Pivot</vt:lpstr>
      <vt:lpstr>Dashboard</vt:lpstr>
      <vt:lpstr>DASH 2</vt:lpstr>
      <vt:lpstr>DASH 1</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Kehinde Coker</dc:creator>
  <cp:lastModifiedBy>Kehinde Coker</cp:lastModifiedBy>
  <dcterms:created xsi:type="dcterms:W3CDTF">2023-12-05T10:42:50Z</dcterms:created>
  <dcterms:modified xsi:type="dcterms:W3CDTF">2023-12-16T17:54:22Z</dcterms:modified>
</cp:coreProperties>
</file>